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ersonal@SSD\Game\NieR-Reincarnation\nier-rein-lua-script\"/>
    </mc:Choice>
  </mc:AlternateContent>
  <xr:revisionPtr revIDLastSave="0" documentId="13_ncr:1_{97F1633F-E4BD-40CC-8ED9-50EE086C7BA9}" xr6:coauthVersionLast="46" xr6:coauthVersionMax="46" xr10:uidLastSave="{00000000-0000-0000-0000-000000000000}"/>
  <bookViews>
    <workbookView xWindow="7140" yWindow="1485" windowWidth="23205" windowHeight="13545" activeTab="1" xr2:uid="{00000000-000D-0000-FFFF-FFFF00000000}"/>
  </bookViews>
  <sheets>
    <sheet name="Data" sheetId="2" r:id="rId1"/>
    <sheet name="Clear %" sheetId="3" r:id="rId2"/>
    <sheet name="Clear % (2)" sheetId="4" r:id="rId3"/>
  </sheets>
  <definedNames>
    <definedName name="ExternalData_1" localSheetId="0" hidden="1">Data!$A$1:$C$4668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68" i="2" l="1"/>
  <c r="G4668" i="2"/>
  <c r="H4667" i="2"/>
  <c r="G4667" i="2"/>
  <c r="H4666" i="2"/>
  <c r="G4666" i="2"/>
  <c r="H4665" i="2"/>
  <c r="G4665" i="2"/>
  <c r="H4664" i="2"/>
  <c r="G4664" i="2"/>
  <c r="H4663" i="2"/>
  <c r="G4663" i="2"/>
  <c r="H4662" i="2"/>
  <c r="G4662" i="2"/>
  <c r="H4661" i="2"/>
  <c r="G4661" i="2"/>
  <c r="H4660" i="2"/>
  <c r="G4660" i="2"/>
  <c r="H4659" i="2"/>
  <c r="G4659" i="2"/>
  <c r="H4658" i="2"/>
  <c r="G4658" i="2"/>
  <c r="H4657" i="2"/>
  <c r="G4657" i="2"/>
  <c r="H4656" i="2"/>
  <c r="G4656" i="2"/>
  <c r="H4655" i="2"/>
  <c r="G4655" i="2"/>
  <c r="H4654" i="2"/>
  <c r="G4654" i="2"/>
  <c r="H4653" i="2"/>
  <c r="G4653" i="2"/>
  <c r="H4652" i="2"/>
  <c r="G4652" i="2"/>
  <c r="H4651" i="2"/>
  <c r="G4651" i="2"/>
  <c r="H4650" i="2"/>
  <c r="G4650" i="2"/>
  <c r="H4649" i="2"/>
  <c r="G4649" i="2"/>
  <c r="H4648" i="2"/>
  <c r="G4648" i="2"/>
  <c r="H4647" i="2"/>
  <c r="G4647" i="2"/>
  <c r="H4646" i="2"/>
  <c r="G4646" i="2"/>
  <c r="H4645" i="2"/>
  <c r="G4645" i="2"/>
  <c r="H4644" i="2"/>
  <c r="G4644" i="2"/>
  <c r="H4643" i="2"/>
  <c r="G4643" i="2"/>
  <c r="H4642" i="2"/>
  <c r="G4642" i="2"/>
  <c r="H4641" i="2"/>
  <c r="G4641" i="2"/>
  <c r="H4640" i="2"/>
  <c r="G4640" i="2"/>
  <c r="H4639" i="2"/>
  <c r="G4639" i="2"/>
  <c r="H4638" i="2"/>
  <c r="G4638" i="2"/>
  <c r="H4637" i="2"/>
  <c r="G4637" i="2"/>
  <c r="H4636" i="2"/>
  <c r="G4636" i="2"/>
  <c r="H4635" i="2"/>
  <c r="G4635" i="2"/>
  <c r="H4634" i="2"/>
  <c r="G4634" i="2"/>
  <c r="H4633" i="2"/>
  <c r="G4633" i="2"/>
  <c r="H4632" i="2"/>
  <c r="G4632" i="2"/>
  <c r="H4631" i="2"/>
  <c r="G4631" i="2"/>
  <c r="H4630" i="2"/>
  <c r="G4630" i="2"/>
  <c r="H4629" i="2"/>
  <c r="G4629" i="2"/>
  <c r="H4628" i="2"/>
  <c r="G4628" i="2"/>
  <c r="H4627" i="2"/>
  <c r="G4627" i="2"/>
  <c r="H4626" i="2"/>
  <c r="G4626" i="2"/>
  <c r="H4625" i="2"/>
  <c r="G4625" i="2"/>
  <c r="H4624" i="2"/>
  <c r="G4624" i="2"/>
  <c r="H4623" i="2"/>
  <c r="G4623" i="2"/>
  <c r="H4622" i="2"/>
  <c r="G4622" i="2"/>
  <c r="H4621" i="2"/>
  <c r="G4621" i="2"/>
  <c r="H4620" i="2"/>
  <c r="G4620" i="2"/>
  <c r="H4619" i="2"/>
  <c r="G4619" i="2"/>
  <c r="H4618" i="2"/>
  <c r="G4618" i="2"/>
  <c r="H4617" i="2"/>
  <c r="G4617" i="2"/>
  <c r="H4616" i="2"/>
  <c r="G4616" i="2"/>
  <c r="H4615" i="2"/>
  <c r="G4615" i="2"/>
  <c r="H4614" i="2"/>
  <c r="G4614" i="2"/>
  <c r="H4613" i="2"/>
  <c r="G4613" i="2"/>
  <c r="J4612" i="2"/>
  <c r="H4612" i="2"/>
  <c r="G4612" i="2"/>
  <c r="H4611" i="2"/>
  <c r="G4611" i="2"/>
  <c r="H4610" i="2"/>
  <c r="G4610" i="2"/>
  <c r="H4609" i="2"/>
  <c r="G4609" i="2"/>
  <c r="J4608" i="2"/>
  <c r="H4608" i="2"/>
  <c r="G4608" i="2"/>
  <c r="H4607" i="2"/>
  <c r="G4607" i="2"/>
  <c r="H4606" i="2"/>
  <c r="G4606" i="2"/>
  <c r="H4605" i="2"/>
  <c r="G4605" i="2"/>
  <c r="J4604" i="2"/>
  <c r="H4604" i="2"/>
  <c r="G4604" i="2"/>
  <c r="H4603" i="2"/>
  <c r="G4603" i="2"/>
  <c r="H4602" i="2"/>
  <c r="G4602" i="2"/>
  <c r="H4601" i="2"/>
  <c r="G4601" i="2"/>
  <c r="J4600" i="2"/>
  <c r="H4600" i="2"/>
  <c r="G4600" i="2"/>
  <c r="H4599" i="2"/>
  <c r="G4599" i="2"/>
  <c r="H4598" i="2"/>
  <c r="G4598" i="2"/>
  <c r="H4597" i="2"/>
  <c r="G4597" i="2"/>
  <c r="J4596" i="2"/>
  <c r="H4596" i="2"/>
  <c r="J4615" i="2" s="1"/>
  <c r="G4596" i="2"/>
  <c r="H4595" i="2"/>
  <c r="J4614" i="2" s="1"/>
  <c r="G4595" i="2"/>
  <c r="H4594" i="2"/>
  <c r="J4613" i="2" s="1"/>
  <c r="G4594" i="2"/>
  <c r="H4593" i="2"/>
  <c r="G4593" i="2"/>
  <c r="J4592" i="2"/>
  <c r="H4592" i="2"/>
  <c r="J4611" i="2" s="1"/>
  <c r="G4592" i="2"/>
  <c r="H4591" i="2"/>
  <c r="J4610" i="2" s="1"/>
  <c r="G4591" i="2"/>
  <c r="H4590" i="2"/>
  <c r="J4609" i="2" s="1"/>
  <c r="G4590" i="2"/>
  <c r="H4589" i="2"/>
  <c r="G4589" i="2"/>
  <c r="J4588" i="2"/>
  <c r="H4588" i="2"/>
  <c r="J4607" i="2" s="1"/>
  <c r="G4588" i="2"/>
  <c r="H4587" i="2"/>
  <c r="J4606" i="2" s="1"/>
  <c r="G4587" i="2"/>
  <c r="H4586" i="2"/>
  <c r="J4605" i="2" s="1"/>
  <c r="G4586" i="2"/>
  <c r="H4585" i="2"/>
  <c r="G4585" i="2"/>
  <c r="J4584" i="2"/>
  <c r="H4584" i="2"/>
  <c r="J4603" i="2" s="1"/>
  <c r="G4584" i="2"/>
  <c r="H4583" i="2"/>
  <c r="J4602" i="2" s="1"/>
  <c r="G4583" i="2"/>
  <c r="H4582" i="2"/>
  <c r="G4582" i="2"/>
  <c r="H4581" i="2"/>
  <c r="G4581" i="2"/>
  <c r="J4580" i="2"/>
  <c r="H4580" i="2"/>
  <c r="G4580" i="2"/>
  <c r="H4579" i="2"/>
  <c r="J4598" i="2" s="1"/>
  <c r="G4579" i="2"/>
  <c r="H4578" i="2"/>
  <c r="G4578" i="2"/>
  <c r="H4577" i="2"/>
  <c r="G4577" i="2"/>
  <c r="J4576" i="2"/>
  <c r="H4576" i="2"/>
  <c r="G4576" i="2"/>
  <c r="H4575" i="2"/>
  <c r="J4594" i="2" s="1"/>
  <c r="G4575" i="2"/>
  <c r="H4574" i="2"/>
  <c r="G4574" i="2"/>
  <c r="H4573" i="2"/>
  <c r="G4573" i="2"/>
  <c r="J4572" i="2"/>
  <c r="H4572" i="2"/>
  <c r="G4572" i="2"/>
  <c r="H4571" i="2"/>
  <c r="J4590" i="2" s="1"/>
  <c r="G4571" i="2"/>
  <c r="H4570" i="2"/>
  <c r="G4570" i="2"/>
  <c r="H4569" i="2"/>
  <c r="G4569" i="2"/>
  <c r="J4568" i="2"/>
  <c r="H4568" i="2"/>
  <c r="G4568" i="2"/>
  <c r="H4567" i="2"/>
  <c r="J4586" i="2" s="1"/>
  <c r="G4567" i="2"/>
  <c r="H4566" i="2"/>
  <c r="G4566" i="2"/>
  <c r="H4565" i="2"/>
  <c r="G4565" i="2"/>
  <c r="J4564" i="2"/>
  <c r="H4564" i="2"/>
  <c r="G4564" i="2"/>
  <c r="H4563" i="2"/>
  <c r="J4582" i="2" s="1"/>
  <c r="G4563" i="2"/>
  <c r="H4562" i="2"/>
  <c r="G4562" i="2"/>
  <c r="H4561" i="2"/>
  <c r="G4561" i="2"/>
  <c r="H4560" i="2"/>
  <c r="G4560" i="2"/>
  <c r="H4559" i="2"/>
  <c r="J4578" i="2" s="1"/>
  <c r="G4559" i="2"/>
  <c r="H4558" i="2"/>
  <c r="G4558" i="2"/>
  <c r="H4557" i="2"/>
  <c r="G4557" i="2"/>
  <c r="H4556" i="2"/>
  <c r="G4556" i="2"/>
  <c r="H4555" i="2"/>
  <c r="J4574" i="2" s="1"/>
  <c r="G4555" i="2"/>
  <c r="H4554" i="2"/>
  <c r="G4554" i="2"/>
  <c r="H4553" i="2"/>
  <c r="G4553" i="2"/>
  <c r="J4552" i="2"/>
  <c r="H4552" i="2"/>
  <c r="G4552" i="2"/>
  <c r="H4551" i="2"/>
  <c r="J4570" i="2" s="1"/>
  <c r="G4551" i="2"/>
  <c r="H4550" i="2"/>
  <c r="G4550" i="2"/>
  <c r="H4549" i="2"/>
  <c r="G4549" i="2"/>
  <c r="H4548" i="2"/>
  <c r="G4548" i="2"/>
  <c r="H4547" i="2"/>
  <c r="J4566" i="2" s="1"/>
  <c r="G4547" i="2"/>
  <c r="H4546" i="2"/>
  <c r="G4546" i="2"/>
  <c r="H4545" i="2"/>
  <c r="G4545" i="2"/>
  <c r="H4544" i="2"/>
  <c r="G4544" i="2"/>
  <c r="H4543" i="2"/>
  <c r="J4562" i="2" s="1"/>
  <c r="G4543" i="2"/>
  <c r="H4542" i="2"/>
  <c r="G4542" i="2"/>
  <c r="H4541" i="2"/>
  <c r="G4541" i="2"/>
  <c r="H4540" i="2"/>
  <c r="G4540" i="2"/>
  <c r="H4539" i="2"/>
  <c r="G4539" i="2"/>
  <c r="H4538" i="2"/>
  <c r="G4538" i="2"/>
  <c r="H4537" i="2"/>
  <c r="G4537" i="2"/>
  <c r="H4536" i="2"/>
  <c r="G4536" i="2"/>
  <c r="H4535" i="2"/>
  <c r="G4535" i="2"/>
  <c r="J4534" i="2"/>
  <c r="H4534" i="2"/>
  <c r="G4534" i="2"/>
  <c r="H4533" i="2"/>
  <c r="G4533" i="2"/>
  <c r="H4532" i="2"/>
  <c r="G4532" i="2"/>
  <c r="H4531" i="2"/>
  <c r="G4531" i="2"/>
  <c r="H4530" i="2"/>
  <c r="G4530" i="2"/>
  <c r="J4529" i="2"/>
  <c r="H4529" i="2"/>
  <c r="I4541" i="2" s="1"/>
  <c r="G4529" i="2"/>
  <c r="H4528" i="2"/>
  <c r="G4528" i="2"/>
  <c r="H4527" i="2"/>
  <c r="G4527" i="2"/>
  <c r="H4526" i="2"/>
  <c r="G4526" i="2"/>
  <c r="H4525" i="2"/>
  <c r="G4525" i="2"/>
  <c r="H4524" i="2"/>
  <c r="G4524" i="2"/>
  <c r="H4523" i="2"/>
  <c r="G4523" i="2"/>
  <c r="H4522" i="2"/>
  <c r="G4522" i="2"/>
  <c r="J4521" i="2"/>
  <c r="I4521" i="2"/>
  <c r="H4521" i="2"/>
  <c r="G4521" i="2"/>
  <c r="H4520" i="2"/>
  <c r="G4520" i="2"/>
  <c r="H4519" i="2"/>
  <c r="G4519" i="2"/>
  <c r="H4518" i="2"/>
  <c r="G4518" i="2"/>
  <c r="H4517" i="2"/>
  <c r="I4535" i="2" s="1"/>
  <c r="G4517" i="2"/>
  <c r="H4516" i="2"/>
  <c r="G4516" i="2"/>
  <c r="H4515" i="2"/>
  <c r="G4515" i="2"/>
  <c r="H4514" i="2"/>
  <c r="G4514" i="2"/>
  <c r="J4513" i="2"/>
  <c r="H4513" i="2"/>
  <c r="G4513" i="2"/>
  <c r="H4512" i="2"/>
  <c r="G4512" i="2"/>
  <c r="H4511" i="2"/>
  <c r="G4511" i="2"/>
  <c r="H4510" i="2"/>
  <c r="G4510" i="2"/>
  <c r="H4509" i="2"/>
  <c r="J4527" i="2" s="1"/>
  <c r="G4509" i="2"/>
  <c r="H4508" i="2"/>
  <c r="G4508" i="2"/>
  <c r="H4507" i="2"/>
  <c r="J4526" i="2" s="1"/>
  <c r="G4507" i="2"/>
  <c r="J4506" i="2"/>
  <c r="H4506" i="2"/>
  <c r="G4506" i="2"/>
  <c r="J4505" i="2"/>
  <c r="H4505" i="2"/>
  <c r="G4505" i="2"/>
  <c r="I4504" i="2"/>
  <c r="H4504" i="2"/>
  <c r="G4504" i="2"/>
  <c r="H4503" i="2"/>
  <c r="G4503" i="2"/>
  <c r="H4502" i="2"/>
  <c r="G4502" i="2"/>
  <c r="H4501" i="2"/>
  <c r="J4514" i="2" s="1"/>
  <c r="G4501" i="2"/>
  <c r="H4500" i="2"/>
  <c r="G4500" i="2"/>
  <c r="H4499" i="2"/>
  <c r="G4499" i="2"/>
  <c r="H4498" i="2"/>
  <c r="G4498" i="2"/>
  <c r="H4497" i="2"/>
  <c r="G4497" i="2"/>
  <c r="H4496" i="2"/>
  <c r="G4496" i="2"/>
  <c r="H4495" i="2"/>
  <c r="I4514" i="2" s="1"/>
  <c r="G4495" i="2"/>
  <c r="H4494" i="2"/>
  <c r="G4494" i="2"/>
  <c r="H4493" i="2"/>
  <c r="G4493" i="2"/>
  <c r="H4492" i="2"/>
  <c r="G4492" i="2"/>
  <c r="H4491" i="2"/>
  <c r="J4510" i="2" s="1"/>
  <c r="G4491" i="2"/>
  <c r="H4490" i="2"/>
  <c r="G4490" i="2"/>
  <c r="H4489" i="2"/>
  <c r="J4508" i="2" s="1"/>
  <c r="G4489" i="2"/>
  <c r="H4488" i="2"/>
  <c r="G4488" i="2"/>
  <c r="H4487" i="2"/>
  <c r="I4506" i="2" s="1"/>
  <c r="G4487" i="2"/>
  <c r="H4486" i="2"/>
  <c r="G4486" i="2"/>
  <c r="H4485" i="2"/>
  <c r="G4485" i="2"/>
  <c r="H4484" i="2"/>
  <c r="G4484" i="2"/>
  <c r="H4483" i="2"/>
  <c r="G4483" i="2"/>
  <c r="H4482" i="2"/>
  <c r="G4482" i="2"/>
  <c r="H4481" i="2"/>
  <c r="G4481" i="2"/>
  <c r="I4480" i="2"/>
  <c r="H4480" i="2"/>
  <c r="G4480" i="2"/>
  <c r="H4479" i="2"/>
  <c r="G4479" i="2"/>
  <c r="H4478" i="2"/>
  <c r="G4478" i="2"/>
  <c r="H4477" i="2"/>
  <c r="G4477" i="2"/>
  <c r="H4476" i="2"/>
  <c r="G4476" i="2"/>
  <c r="H4475" i="2"/>
  <c r="G4475" i="2"/>
  <c r="H4474" i="2"/>
  <c r="G4474" i="2"/>
  <c r="I4473" i="2"/>
  <c r="H4473" i="2"/>
  <c r="G4473" i="2"/>
  <c r="H4472" i="2"/>
  <c r="G4472" i="2"/>
  <c r="H4471" i="2"/>
  <c r="G4471" i="2"/>
  <c r="H4470" i="2"/>
  <c r="G4470" i="2"/>
  <c r="H4469" i="2"/>
  <c r="G4469" i="2"/>
  <c r="H4468" i="2"/>
  <c r="G4468" i="2"/>
  <c r="H4467" i="2"/>
  <c r="G4467" i="2"/>
  <c r="H4466" i="2"/>
  <c r="I4485" i="2" s="1"/>
  <c r="G4466" i="2"/>
  <c r="H4465" i="2"/>
  <c r="G4465" i="2"/>
  <c r="H4464" i="2"/>
  <c r="G4464" i="2"/>
  <c r="I4463" i="2"/>
  <c r="H4463" i="2"/>
  <c r="G4463" i="2"/>
  <c r="H4462" i="2"/>
  <c r="G4462" i="2"/>
  <c r="H4461" i="2"/>
  <c r="G4461" i="2"/>
  <c r="H4460" i="2"/>
  <c r="I4470" i="2" s="1"/>
  <c r="G4460" i="2"/>
  <c r="H4459" i="2"/>
  <c r="G4459" i="2"/>
  <c r="H4458" i="2"/>
  <c r="I4477" i="2" s="1"/>
  <c r="G4458" i="2"/>
  <c r="H4457" i="2"/>
  <c r="G4457" i="2"/>
  <c r="H4456" i="2"/>
  <c r="G4456" i="2"/>
  <c r="H4455" i="2"/>
  <c r="G4455" i="2"/>
  <c r="H4454" i="2"/>
  <c r="G4454" i="2"/>
  <c r="H4453" i="2"/>
  <c r="G4453" i="2"/>
  <c r="H4452" i="2"/>
  <c r="J4468" i="2" s="1"/>
  <c r="G4452" i="2"/>
  <c r="H4451" i="2"/>
  <c r="G4451" i="2"/>
  <c r="H4450" i="2"/>
  <c r="G4450" i="2"/>
  <c r="H4449" i="2"/>
  <c r="G4449" i="2"/>
  <c r="H4448" i="2"/>
  <c r="G4448" i="2"/>
  <c r="H4447" i="2"/>
  <c r="G4447" i="2"/>
  <c r="I4446" i="2"/>
  <c r="H4446" i="2"/>
  <c r="I4456" i="2" s="1"/>
  <c r="G4446" i="2"/>
  <c r="H4445" i="2"/>
  <c r="G4445" i="2"/>
  <c r="H4444" i="2"/>
  <c r="G4444" i="2"/>
  <c r="H4443" i="2"/>
  <c r="G4443" i="2"/>
  <c r="J4442" i="2"/>
  <c r="H4442" i="2"/>
  <c r="I4461" i="2" s="1"/>
  <c r="G4442" i="2"/>
  <c r="H4441" i="2"/>
  <c r="G4441" i="2"/>
  <c r="H4440" i="2"/>
  <c r="G4440" i="2"/>
  <c r="I4439" i="2"/>
  <c r="H4439" i="2"/>
  <c r="G4439" i="2"/>
  <c r="H4438" i="2"/>
  <c r="G4438" i="2"/>
  <c r="H4437" i="2"/>
  <c r="G4437" i="2"/>
  <c r="H4436" i="2"/>
  <c r="G4436" i="2"/>
  <c r="H4435" i="2"/>
  <c r="G4435" i="2"/>
  <c r="H4434" i="2"/>
  <c r="G4434" i="2"/>
  <c r="H4433" i="2"/>
  <c r="G4433" i="2"/>
  <c r="J4432" i="2"/>
  <c r="H4432" i="2"/>
  <c r="G4432" i="2"/>
  <c r="H4431" i="2"/>
  <c r="G4431" i="2"/>
  <c r="H4430" i="2"/>
  <c r="G4430" i="2"/>
  <c r="J4429" i="2"/>
  <c r="H4429" i="2"/>
  <c r="G4429" i="2"/>
  <c r="H4428" i="2"/>
  <c r="G4428" i="2"/>
  <c r="H4427" i="2"/>
  <c r="G4427" i="2"/>
  <c r="J4426" i="2"/>
  <c r="H4426" i="2"/>
  <c r="J4444" i="2" s="1"/>
  <c r="G4426" i="2"/>
  <c r="H4425" i="2"/>
  <c r="G4425" i="2"/>
  <c r="H4424" i="2"/>
  <c r="G4424" i="2"/>
  <c r="J4423" i="2"/>
  <c r="H4423" i="2"/>
  <c r="G4423" i="2"/>
  <c r="H4422" i="2"/>
  <c r="G4422" i="2"/>
  <c r="H4421" i="2"/>
  <c r="G4421" i="2"/>
  <c r="J4420" i="2"/>
  <c r="H4420" i="2"/>
  <c r="I4438" i="2" s="1"/>
  <c r="G4420" i="2"/>
  <c r="H4419" i="2"/>
  <c r="G4419" i="2"/>
  <c r="H4418" i="2"/>
  <c r="G4418" i="2"/>
  <c r="J4417" i="2"/>
  <c r="H4417" i="2"/>
  <c r="G4417" i="2"/>
  <c r="H4416" i="2"/>
  <c r="G4416" i="2"/>
  <c r="H4415" i="2"/>
  <c r="G4415" i="2"/>
  <c r="J4414" i="2"/>
  <c r="H4414" i="2"/>
  <c r="I4432" i="2" s="1"/>
  <c r="G4414" i="2"/>
  <c r="H4413" i="2"/>
  <c r="G4413" i="2"/>
  <c r="H4412" i="2"/>
  <c r="J4431" i="2" s="1"/>
  <c r="G4412" i="2"/>
  <c r="J4411" i="2"/>
  <c r="H4411" i="2"/>
  <c r="G4411" i="2"/>
  <c r="H4410" i="2"/>
  <c r="I4429" i="2" s="1"/>
  <c r="G4410" i="2"/>
  <c r="H4409" i="2"/>
  <c r="G4409" i="2"/>
  <c r="J4408" i="2"/>
  <c r="H4408" i="2"/>
  <c r="I4426" i="2" s="1"/>
  <c r="G4408" i="2"/>
  <c r="H4407" i="2"/>
  <c r="G4407" i="2"/>
  <c r="H4406" i="2"/>
  <c r="J4425" i="2" s="1"/>
  <c r="G4406" i="2"/>
  <c r="J4405" i="2"/>
  <c r="H4405" i="2"/>
  <c r="G4405" i="2"/>
  <c r="H4404" i="2"/>
  <c r="I4423" i="2" s="1"/>
  <c r="G4404" i="2"/>
  <c r="H4403" i="2"/>
  <c r="G4403" i="2"/>
  <c r="H4402" i="2"/>
  <c r="I4420" i="2" s="1"/>
  <c r="G4402" i="2"/>
  <c r="H4401" i="2"/>
  <c r="G4401" i="2"/>
  <c r="H4400" i="2"/>
  <c r="J4419" i="2" s="1"/>
  <c r="G4400" i="2"/>
  <c r="H4399" i="2"/>
  <c r="G4399" i="2"/>
  <c r="H4398" i="2"/>
  <c r="I4417" i="2" s="1"/>
  <c r="G4398" i="2"/>
  <c r="H4397" i="2"/>
  <c r="G4397" i="2"/>
  <c r="H4396" i="2"/>
  <c r="I4414" i="2" s="1"/>
  <c r="G4396" i="2"/>
  <c r="H4395" i="2"/>
  <c r="G4395" i="2"/>
  <c r="H4394" i="2"/>
  <c r="J4413" i="2" s="1"/>
  <c r="G4394" i="2"/>
  <c r="H4393" i="2"/>
  <c r="G4393" i="2"/>
  <c r="H4392" i="2"/>
  <c r="I4411" i="2" s="1"/>
  <c r="G4392" i="2"/>
  <c r="H4391" i="2"/>
  <c r="G4391" i="2"/>
  <c r="H4390" i="2"/>
  <c r="G4390" i="2"/>
  <c r="H4389" i="2"/>
  <c r="G4389" i="2"/>
  <c r="H4388" i="2"/>
  <c r="I4405" i="2" s="1"/>
  <c r="G4388" i="2"/>
  <c r="H4387" i="2"/>
  <c r="G4387" i="2"/>
  <c r="H4386" i="2"/>
  <c r="J4404" i="2" s="1"/>
  <c r="G4386" i="2"/>
  <c r="H4385" i="2"/>
  <c r="G4385" i="2"/>
  <c r="H4384" i="2"/>
  <c r="J4403" i="2" s="1"/>
  <c r="G4384" i="2"/>
  <c r="H4383" i="2"/>
  <c r="J4402" i="2" s="1"/>
  <c r="G4383" i="2"/>
  <c r="H4382" i="2"/>
  <c r="G4382" i="2"/>
  <c r="H4381" i="2"/>
  <c r="J4400" i="2" s="1"/>
  <c r="G4381" i="2"/>
  <c r="H4380" i="2"/>
  <c r="G4380" i="2"/>
  <c r="H4379" i="2"/>
  <c r="J4398" i="2" s="1"/>
  <c r="G4379" i="2"/>
  <c r="H4378" i="2"/>
  <c r="G4378" i="2"/>
  <c r="H4377" i="2"/>
  <c r="I4396" i="2" s="1"/>
  <c r="G4377" i="2"/>
  <c r="H4376" i="2"/>
  <c r="G4376" i="2"/>
  <c r="H4375" i="2"/>
  <c r="G4375" i="2"/>
  <c r="H4374" i="2"/>
  <c r="G4374" i="2"/>
  <c r="H4373" i="2"/>
  <c r="G4373" i="2"/>
  <c r="J4372" i="2"/>
  <c r="H4372" i="2"/>
  <c r="G4372" i="2"/>
  <c r="H4371" i="2"/>
  <c r="G4371" i="2"/>
  <c r="H4370" i="2"/>
  <c r="G4370" i="2"/>
  <c r="H4369" i="2"/>
  <c r="G4369" i="2"/>
  <c r="H4368" i="2"/>
  <c r="J4387" i="2" s="1"/>
  <c r="G4368" i="2"/>
  <c r="H4367" i="2"/>
  <c r="G4367" i="2"/>
  <c r="H4366" i="2"/>
  <c r="G4366" i="2"/>
  <c r="H4365" i="2"/>
  <c r="G4365" i="2"/>
  <c r="H4364" i="2"/>
  <c r="I4382" i="2" s="1"/>
  <c r="G4364" i="2"/>
  <c r="H4363" i="2"/>
  <c r="G4363" i="2"/>
  <c r="H4362" i="2"/>
  <c r="G4362" i="2"/>
  <c r="H4361" i="2"/>
  <c r="G4361" i="2"/>
  <c r="H4360" i="2"/>
  <c r="J4379" i="2" s="1"/>
  <c r="G4360" i="2"/>
  <c r="H4359" i="2"/>
  <c r="G4359" i="2"/>
  <c r="H4358" i="2"/>
  <c r="G4358" i="2"/>
  <c r="H4357" i="2"/>
  <c r="G4357" i="2"/>
  <c r="H4356" i="2"/>
  <c r="J4375" i="2" s="1"/>
  <c r="G4356" i="2"/>
  <c r="H4355" i="2"/>
  <c r="G4355" i="2"/>
  <c r="H4354" i="2"/>
  <c r="G4354" i="2"/>
  <c r="H4353" i="2"/>
  <c r="G4353" i="2"/>
  <c r="H4352" i="2"/>
  <c r="I4370" i="2" s="1"/>
  <c r="G4352" i="2"/>
  <c r="H4351" i="2"/>
  <c r="G4351" i="2"/>
  <c r="H4350" i="2"/>
  <c r="G4350" i="2"/>
  <c r="H4349" i="2"/>
  <c r="G4349" i="2"/>
  <c r="H4348" i="2"/>
  <c r="J4366" i="2" s="1"/>
  <c r="G4348" i="2"/>
  <c r="H4347" i="2"/>
  <c r="G4347" i="2"/>
  <c r="H4346" i="2"/>
  <c r="G4346" i="2"/>
  <c r="H4345" i="2"/>
  <c r="G4345" i="2"/>
  <c r="H4344" i="2"/>
  <c r="J4362" i="2" s="1"/>
  <c r="G4344" i="2"/>
  <c r="H4343" i="2"/>
  <c r="G4343" i="2"/>
  <c r="H4342" i="2"/>
  <c r="G4342" i="2"/>
  <c r="H4341" i="2"/>
  <c r="G4341" i="2"/>
  <c r="H4340" i="2"/>
  <c r="J4358" i="2" s="1"/>
  <c r="G4340" i="2"/>
  <c r="H4339" i="2"/>
  <c r="G4339" i="2"/>
  <c r="H4338" i="2"/>
  <c r="G4338" i="2"/>
  <c r="H4337" i="2"/>
  <c r="G4337" i="2"/>
  <c r="H4336" i="2"/>
  <c r="J4354" i="2" s="1"/>
  <c r="G4336" i="2"/>
  <c r="H4335" i="2"/>
  <c r="G4335" i="2"/>
  <c r="H4334" i="2"/>
  <c r="G4334" i="2"/>
  <c r="H4333" i="2"/>
  <c r="G4333" i="2"/>
  <c r="H4332" i="2"/>
  <c r="J4350" i="2" s="1"/>
  <c r="G4332" i="2"/>
  <c r="H4331" i="2"/>
  <c r="G4331" i="2"/>
  <c r="H4330" i="2"/>
  <c r="G4330" i="2"/>
  <c r="H4329" i="2"/>
  <c r="I4348" i="2" s="1"/>
  <c r="G4329" i="2"/>
  <c r="H4328" i="2"/>
  <c r="J4346" i="2" s="1"/>
  <c r="G4328" i="2"/>
  <c r="H4327" i="2"/>
  <c r="I4346" i="2" s="1"/>
  <c r="G4327" i="2"/>
  <c r="H4326" i="2"/>
  <c r="J4344" i="2" s="1"/>
  <c r="G4326" i="2"/>
  <c r="H4325" i="2"/>
  <c r="G4325" i="2"/>
  <c r="H4324" i="2"/>
  <c r="G4324" i="2"/>
  <c r="H4323" i="2"/>
  <c r="J4342" i="2" s="1"/>
  <c r="G4323" i="2"/>
  <c r="H4322" i="2"/>
  <c r="G4322" i="2"/>
  <c r="H4321" i="2"/>
  <c r="G4321" i="2"/>
  <c r="I4320" i="2"/>
  <c r="H4320" i="2"/>
  <c r="G4320" i="2"/>
  <c r="H4319" i="2"/>
  <c r="J4338" i="2" s="1"/>
  <c r="G4319" i="2"/>
  <c r="H4318" i="2"/>
  <c r="G4318" i="2"/>
  <c r="J4317" i="2"/>
  <c r="H4317" i="2"/>
  <c r="J4336" i="2" s="1"/>
  <c r="G4317" i="2"/>
  <c r="H4316" i="2"/>
  <c r="G4316" i="2"/>
  <c r="H4315" i="2"/>
  <c r="I4334" i="2" s="1"/>
  <c r="G4315" i="2"/>
  <c r="H4314" i="2"/>
  <c r="G4314" i="2"/>
  <c r="H4313" i="2"/>
  <c r="G4313" i="2"/>
  <c r="I4312" i="2"/>
  <c r="H4312" i="2"/>
  <c r="G4312" i="2"/>
  <c r="H4311" i="2"/>
  <c r="J4330" i="2" s="1"/>
  <c r="G4311" i="2"/>
  <c r="H4310" i="2"/>
  <c r="G4310" i="2"/>
  <c r="J4309" i="2"/>
  <c r="H4309" i="2"/>
  <c r="G4309" i="2"/>
  <c r="H4308" i="2"/>
  <c r="G4308" i="2"/>
  <c r="H4307" i="2"/>
  <c r="J4322" i="2" s="1"/>
  <c r="G4307" i="2"/>
  <c r="H4306" i="2"/>
  <c r="G4306" i="2"/>
  <c r="H4305" i="2"/>
  <c r="J4324" i="2" s="1"/>
  <c r="G4305" i="2"/>
  <c r="H4304" i="2"/>
  <c r="J4323" i="2" s="1"/>
  <c r="G4304" i="2"/>
  <c r="H4303" i="2"/>
  <c r="I4322" i="2" s="1"/>
  <c r="G4303" i="2"/>
  <c r="H4302" i="2"/>
  <c r="I4321" i="2" s="1"/>
  <c r="G4302" i="2"/>
  <c r="H4301" i="2"/>
  <c r="G4301" i="2"/>
  <c r="H4300" i="2"/>
  <c r="J4319" i="2" s="1"/>
  <c r="G4300" i="2"/>
  <c r="H4299" i="2"/>
  <c r="J4314" i="2" s="1"/>
  <c r="G4299" i="2"/>
  <c r="H4298" i="2"/>
  <c r="G4298" i="2"/>
  <c r="H4297" i="2"/>
  <c r="J4316" i="2" s="1"/>
  <c r="G4297" i="2"/>
  <c r="H4296" i="2"/>
  <c r="J4315" i="2" s="1"/>
  <c r="G4296" i="2"/>
  <c r="H4295" i="2"/>
  <c r="I4314" i="2" s="1"/>
  <c r="G4295" i="2"/>
  <c r="H4294" i="2"/>
  <c r="I4313" i="2" s="1"/>
  <c r="G4294" i="2"/>
  <c r="H4293" i="2"/>
  <c r="G4293" i="2"/>
  <c r="H4292" i="2"/>
  <c r="J4311" i="2" s="1"/>
  <c r="G4292" i="2"/>
  <c r="H4291" i="2"/>
  <c r="J4308" i="2" s="1"/>
  <c r="G4291" i="2"/>
  <c r="H4290" i="2"/>
  <c r="G4290" i="2"/>
  <c r="H4289" i="2"/>
  <c r="G4289" i="2"/>
  <c r="H4288" i="2"/>
  <c r="J4306" i="2" s="1"/>
  <c r="G4288" i="2"/>
  <c r="H4287" i="2"/>
  <c r="I4306" i="2" s="1"/>
  <c r="G4287" i="2"/>
  <c r="H4286" i="2"/>
  <c r="I4304" i="2" s="1"/>
  <c r="G4286" i="2"/>
  <c r="H4285" i="2"/>
  <c r="G4285" i="2"/>
  <c r="H4284" i="2"/>
  <c r="J4296" i="2" s="1"/>
  <c r="G4284" i="2"/>
  <c r="H4283" i="2"/>
  <c r="I4302" i="2" s="1"/>
  <c r="G4283" i="2"/>
  <c r="H4282" i="2"/>
  <c r="I4299" i="2" s="1"/>
  <c r="G4282" i="2"/>
  <c r="H4281" i="2"/>
  <c r="J4300" i="2" s="1"/>
  <c r="G4281" i="2"/>
  <c r="H4280" i="2"/>
  <c r="J4299" i="2" s="1"/>
  <c r="G4280" i="2"/>
  <c r="H4279" i="2"/>
  <c r="J4298" i="2" s="1"/>
  <c r="G4279" i="2"/>
  <c r="H4278" i="2"/>
  <c r="I4297" i="2" s="1"/>
  <c r="G4278" i="2"/>
  <c r="H4277" i="2"/>
  <c r="G4277" i="2"/>
  <c r="H4276" i="2"/>
  <c r="J4295" i="2" s="1"/>
  <c r="G4276" i="2"/>
  <c r="H4275" i="2"/>
  <c r="I4275" i="2" s="1"/>
  <c r="G4275" i="2"/>
  <c r="H4274" i="2"/>
  <c r="I4293" i="2" s="1"/>
  <c r="G4274" i="2"/>
  <c r="H4273" i="2"/>
  <c r="J4290" i="2" s="1"/>
  <c r="G4273" i="2"/>
  <c r="H4272" i="2"/>
  <c r="J4291" i="2" s="1"/>
  <c r="G4272" i="2"/>
  <c r="H4271" i="2"/>
  <c r="I4290" i="2" s="1"/>
  <c r="G4271" i="2"/>
  <c r="H4270" i="2"/>
  <c r="G4270" i="2"/>
  <c r="H4269" i="2"/>
  <c r="G4269" i="2"/>
  <c r="H4268" i="2"/>
  <c r="J4287" i="2" s="1"/>
  <c r="G4268" i="2"/>
  <c r="H4267" i="2"/>
  <c r="J4286" i="2" s="1"/>
  <c r="G4267" i="2"/>
  <c r="J4266" i="2"/>
  <c r="H4266" i="2"/>
  <c r="J4285" i="2" s="1"/>
  <c r="G4266" i="2"/>
  <c r="H4265" i="2"/>
  <c r="J4284" i="2" s="1"/>
  <c r="G4265" i="2"/>
  <c r="J4264" i="2"/>
  <c r="H4264" i="2"/>
  <c r="J4283" i="2" s="1"/>
  <c r="G4264" i="2"/>
  <c r="H4263" i="2"/>
  <c r="J4282" i="2" s="1"/>
  <c r="G4263" i="2"/>
  <c r="J4262" i="2"/>
  <c r="H4262" i="2"/>
  <c r="I4281" i="2" s="1"/>
  <c r="G4262" i="2"/>
  <c r="H4261" i="2"/>
  <c r="J4280" i="2" s="1"/>
  <c r="G4261" i="2"/>
  <c r="J4260" i="2"/>
  <c r="H4260" i="2"/>
  <c r="J4278" i="2" s="1"/>
  <c r="G4260" i="2"/>
  <c r="H4259" i="2"/>
  <c r="I4278" i="2" s="1"/>
  <c r="G4259" i="2"/>
  <c r="J4258" i="2"/>
  <c r="H4258" i="2"/>
  <c r="I4276" i="2" s="1"/>
  <c r="G4258" i="2"/>
  <c r="H4257" i="2"/>
  <c r="J4276" i="2" s="1"/>
  <c r="G4257" i="2"/>
  <c r="J4256" i="2"/>
  <c r="H4256" i="2"/>
  <c r="J4275" i="2" s="1"/>
  <c r="G4256" i="2"/>
  <c r="H4255" i="2"/>
  <c r="J4274" i="2" s="1"/>
  <c r="G4255" i="2"/>
  <c r="J4254" i="2"/>
  <c r="H4254" i="2"/>
  <c r="J4273" i="2" s="1"/>
  <c r="G4254" i="2"/>
  <c r="H4253" i="2"/>
  <c r="J4272" i="2" s="1"/>
  <c r="G4253" i="2"/>
  <c r="J4252" i="2"/>
  <c r="H4252" i="2"/>
  <c r="J4270" i="2" s="1"/>
  <c r="G4252" i="2"/>
  <c r="J4251" i="2"/>
  <c r="H4251" i="2"/>
  <c r="I4270" i="2" s="1"/>
  <c r="G4251" i="2"/>
  <c r="J4250" i="2"/>
  <c r="H4250" i="2"/>
  <c r="I4268" i="2" s="1"/>
  <c r="G4250" i="2"/>
  <c r="J4249" i="2"/>
  <c r="H4249" i="2"/>
  <c r="G4249" i="2"/>
  <c r="J4248" i="2"/>
  <c r="H4248" i="2"/>
  <c r="J4267" i="2" s="1"/>
  <c r="G4248" i="2"/>
  <c r="J4247" i="2"/>
  <c r="H4247" i="2"/>
  <c r="I4266" i="2" s="1"/>
  <c r="G4247" i="2"/>
  <c r="J4246" i="2"/>
  <c r="H4246" i="2"/>
  <c r="J4265" i="2" s="1"/>
  <c r="G4246" i="2"/>
  <c r="J4245" i="2"/>
  <c r="H4245" i="2"/>
  <c r="I4264" i="2" s="1"/>
  <c r="G4245" i="2"/>
  <c r="J4244" i="2"/>
  <c r="H4244" i="2"/>
  <c r="J4263" i="2" s="1"/>
  <c r="G4244" i="2"/>
  <c r="J4243" i="2"/>
  <c r="H4243" i="2"/>
  <c r="I4261" i="2" s="1"/>
  <c r="G424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F2408" i="2" s="1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F2420" i="2" s="1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F2432" i="2" s="1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F2444" i="2" s="1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F2456" i="2" s="1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F2468" i="2" s="1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F2480" i="2" s="1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F2492" i="2" s="1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F2504" i="2" s="1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F2516" i="2" s="1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F2528" i="2" s="1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F2540" i="2" s="1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F2552" i="2" s="1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F2564" i="2" s="1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F2576" i="2" s="1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F2588" i="2" s="1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F2600" i="2" s="1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F2612" i="2" s="1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F2636" i="2" s="1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F2648" i="2" s="1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F2660" i="2" s="1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F2672" i="2" s="1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F2684" i="2" s="1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F2696" i="2" s="1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F2708" i="2" s="1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F2720" i="2" s="1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F2732" i="2" s="1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F2744" i="2" s="1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F2756" i="2" s="1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F2768" i="2" s="1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F2780" i="2" s="1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F2792" i="2" s="1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F2804" i="2" s="1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F2816" i="2" s="1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F2828" i="2" s="1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F2840" i="2" s="1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F2852" i="2" s="1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F2864" i="2" s="1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F2876" i="2" s="1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F2888" i="2" s="1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F2900" i="2" s="1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F2912" i="2" s="1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F2924" i="2" s="1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F2936" i="2" s="1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F2948" i="2" s="1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F2960" i="2" s="1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F2972" i="2" s="1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F2984" i="2" s="1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F2996" i="2" s="1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F3008" i="2" s="1"/>
  <c r="E3009" i="2"/>
  <c r="E3010" i="2"/>
  <c r="E3011" i="2"/>
  <c r="F3011" i="2" s="1"/>
  <c r="E3012" i="2"/>
  <c r="E3013" i="2"/>
  <c r="E3014" i="2"/>
  <c r="E3015" i="2"/>
  <c r="E3016" i="2"/>
  <c r="E3017" i="2"/>
  <c r="E3018" i="2"/>
  <c r="E3019" i="2"/>
  <c r="E3020" i="2"/>
  <c r="F3020" i="2" s="1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F3032" i="2" s="1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F3044" i="2" s="1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F3056" i="2" s="1"/>
  <c r="E3057" i="2"/>
  <c r="E3058" i="2"/>
  <c r="E3059" i="2"/>
  <c r="F3059" i="2" s="1"/>
  <c r="E3060" i="2"/>
  <c r="E3061" i="2"/>
  <c r="E3062" i="2"/>
  <c r="E3063" i="2"/>
  <c r="E3064" i="2"/>
  <c r="E3065" i="2"/>
  <c r="E3066" i="2"/>
  <c r="E3067" i="2"/>
  <c r="E3068" i="2"/>
  <c r="F3068" i="2" s="1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F3080" i="2" s="1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F3092" i="2" s="1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F3104" i="2" s="1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F3116" i="2" s="1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F3128" i="2" s="1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F3140" i="2" s="1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F3152" i="2" s="1"/>
  <c r="E3153" i="2"/>
  <c r="E3154" i="2"/>
  <c r="E3155" i="2"/>
  <c r="F3155" i="2" s="1"/>
  <c r="E3156" i="2"/>
  <c r="E3157" i="2"/>
  <c r="E3158" i="2"/>
  <c r="E3159" i="2"/>
  <c r="E3160" i="2"/>
  <c r="E3161" i="2"/>
  <c r="E3162" i="2"/>
  <c r="E3163" i="2"/>
  <c r="E3164" i="2"/>
  <c r="F3164" i="2" s="1"/>
  <c r="E3165" i="2"/>
  <c r="E3166" i="2"/>
  <c r="E3167" i="2"/>
  <c r="F3167" i="2" s="1"/>
  <c r="E3168" i="2"/>
  <c r="E3169" i="2"/>
  <c r="E3170" i="2"/>
  <c r="E3171" i="2"/>
  <c r="E3172" i="2"/>
  <c r="E3173" i="2"/>
  <c r="E3174" i="2"/>
  <c r="E3175" i="2"/>
  <c r="E3176" i="2"/>
  <c r="F3176" i="2" s="1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F3188" i="2" s="1"/>
  <c r="E3189" i="2"/>
  <c r="E3190" i="2"/>
  <c r="E3191" i="2"/>
  <c r="F3191" i="2" s="1"/>
  <c r="E3192" i="2"/>
  <c r="E3193" i="2"/>
  <c r="E3194" i="2"/>
  <c r="F3194" i="2" s="1"/>
  <c r="E3195" i="2"/>
  <c r="E3196" i="2"/>
  <c r="E3197" i="2"/>
  <c r="E3198" i="2"/>
  <c r="E3199" i="2"/>
  <c r="E3200" i="2"/>
  <c r="F3200" i="2" s="1"/>
  <c r="E3201" i="2"/>
  <c r="E3202" i="2"/>
  <c r="E3203" i="2"/>
  <c r="F3203" i="2" s="1"/>
  <c r="E3204" i="2"/>
  <c r="E3205" i="2"/>
  <c r="E3206" i="2"/>
  <c r="E3207" i="2"/>
  <c r="E3208" i="2"/>
  <c r="E3209" i="2"/>
  <c r="E3210" i="2"/>
  <c r="E3211" i="2"/>
  <c r="E3212" i="2"/>
  <c r="F3212" i="2" s="1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F3224" i="2" s="1"/>
  <c r="E3225" i="2"/>
  <c r="E3226" i="2"/>
  <c r="E3227" i="2"/>
  <c r="F3227" i="2" s="1"/>
  <c r="E3228" i="2"/>
  <c r="E3229" i="2"/>
  <c r="E3230" i="2"/>
  <c r="F3230" i="2" s="1"/>
  <c r="E3231" i="2"/>
  <c r="E3232" i="2"/>
  <c r="E3233" i="2"/>
  <c r="E3234" i="2"/>
  <c r="E3235" i="2"/>
  <c r="E3236" i="2"/>
  <c r="F3236" i="2" s="1"/>
  <c r="E3237" i="2"/>
  <c r="E3238" i="2"/>
  <c r="E3239" i="2"/>
  <c r="F3239" i="2" s="1"/>
  <c r="E3240" i="2"/>
  <c r="E3241" i="2"/>
  <c r="E3242" i="2"/>
  <c r="F3242" i="2" s="1"/>
  <c r="E3243" i="2"/>
  <c r="E3244" i="2"/>
  <c r="E3245" i="2"/>
  <c r="E3246" i="2"/>
  <c r="E3247" i="2"/>
  <c r="E3248" i="2"/>
  <c r="F3248" i="2" s="1"/>
  <c r="E3249" i="2"/>
  <c r="E3250" i="2"/>
  <c r="E3251" i="2"/>
  <c r="F3251" i="2" s="1"/>
  <c r="E3252" i="2"/>
  <c r="E3253" i="2"/>
  <c r="E3254" i="2"/>
  <c r="E3255" i="2"/>
  <c r="E3256" i="2"/>
  <c r="E3257" i="2"/>
  <c r="E3258" i="2"/>
  <c r="E3259" i="2"/>
  <c r="E3260" i="2"/>
  <c r="F3260" i="2" s="1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F3272" i="2" s="1"/>
  <c r="E3273" i="2"/>
  <c r="E3274" i="2"/>
  <c r="E3275" i="2"/>
  <c r="F3275" i="2" s="1"/>
  <c r="E3276" i="2"/>
  <c r="E3277" i="2"/>
  <c r="E3278" i="2"/>
  <c r="E3279" i="2"/>
  <c r="E3280" i="2"/>
  <c r="E3281" i="2"/>
  <c r="E3282" i="2"/>
  <c r="E3283" i="2"/>
  <c r="E3284" i="2"/>
  <c r="F3284" i="2" s="1"/>
  <c r="E3285" i="2"/>
  <c r="E3286" i="2"/>
  <c r="E3287" i="2"/>
  <c r="F3287" i="2" s="1"/>
  <c r="E3288" i="2"/>
  <c r="E3289" i="2"/>
  <c r="E3290" i="2"/>
  <c r="E3291" i="2"/>
  <c r="E3292" i="2"/>
  <c r="E3293" i="2"/>
  <c r="E3294" i="2"/>
  <c r="E3295" i="2"/>
  <c r="E3296" i="2"/>
  <c r="F3296" i="2" s="1"/>
  <c r="E3297" i="2"/>
  <c r="E3298" i="2"/>
  <c r="E3299" i="2"/>
  <c r="F3299" i="2" s="1"/>
  <c r="E3300" i="2"/>
  <c r="E3301" i="2"/>
  <c r="E3302" i="2"/>
  <c r="E3303" i="2"/>
  <c r="E3304" i="2"/>
  <c r="E3305" i="2"/>
  <c r="E3306" i="2"/>
  <c r="E3307" i="2"/>
  <c r="E3308" i="2"/>
  <c r="F3308" i="2" s="1"/>
  <c r="E3309" i="2"/>
  <c r="E3310" i="2"/>
  <c r="E3311" i="2"/>
  <c r="F3311" i="2" s="1"/>
  <c r="E3312" i="2"/>
  <c r="E3313" i="2"/>
  <c r="E3314" i="2"/>
  <c r="E3315" i="2"/>
  <c r="E3316" i="2"/>
  <c r="E3317" i="2"/>
  <c r="E3318" i="2"/>
  <c r="E3319" i="2"/>
  <c r="E3320" i="2"/>
  <c r="F3320" i="2" s="1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F3332" i="2" s="1"/>
  <c r="E3333" i="2"/>
  <c r="E3334" i="2"/>
  <c r="E3335" i="2"/>
  <c r="F3335" i="2" s="1"/>
  <c r="E3336" i="2"/>
  <c r="E3337" i="2"/>
  <c r="E3338" i="2"/>
  <c r="F3338" i="2" s="1"/>
  <c r="E3339" i="2"/>
  <c r="E3340" i="2"/>
  <c r="E3341" i="2"/>
  <c r="E3342" i="2"/>
  <c r="E3343" i="2"/>
  <c r="E3344" i="2"/>
  <c r="F3344" i="2" s="1"/>
  <c r="E3345" i="2"/>
  <c r="E3346" i="2"/>
  <c r="E3347" i="2"/>
  <c r="F3347" i="2" s="1"/>
  <c r="E3348" i="2"/>
  <c r="E3349" i="2"/>
  <c r="E3350" i="2"/>
  <c r="E3351" i="2"/>
  <c r="E3352" i="2"/>
  <c r="E3353" i="2"/>
  <c r="E3354" i="2"/>
  <c r="E3355" i="2"/>
  <c r="E3356" i="2"/>
  <c r="F3356" i="2" s="1"/>
  <c r="E3357" i="2"/>
  <c r="E3358" i="2"/>
  <c r="E3359" i="2"/>
  <c r="F3359" i="2" s="1"/>
  <c r="E3360" i="2"/>
  <c r="E3361" i="2"/>
  <c r="E3362" i="2"/>
  <c r="E3363" i="2"/>
  <c r="E3364" i="2"/>
  <c r="E3365" i="2"/>
  <c r="E3366" i="2"/>
  <c r="E3367" i="2"/>
  <c r="E3368" i="2"/>
  <c r="F3368" i="2" s="1"/>
  <c r="E3369" i="2"/>
  <c r="E3370" i="2"/>
  <c r="E3371" i="2"/>
  <c r="E3372" i="2"/>
  <c r="E3373" i="2"/>
  <c r="E3374" i="2"/>
  <c r="F3374" i="2" s="1"/>
  <c r="E3375" i="2"/>
  <c r="E3376" i="2"/>
  <c r="E3377" i="2"/>
  <c r="E3378" i="2"/>
  <c r="E3379" i="2"/>
  <c r="E3380" i="2"/>
  <c r="F3380" i="2" s="1"/>
  <c r="E3381" i="2"/>
  <c r="E3382" i="2"/>
  <c r="E3383" i="2"/>
  <c r="F3383" i="2" s="1"/>
  <c r="E3384" i="2"/>
  <c r="E3385" i="2"/>
  <c r="E3386" i="2"/>
  <c r="F3386" i="2" s="1"/>
  <c r="E3387" i="2"/>
  <c r="E3388" i="2"/>
  <c r="E3389" i="2"/>
  <c r="E3390" i="2"/>
  <c r="E3391" i="2"/>
  <c r="E3392" i="2"/>
  <c r="F3392" i="2" s="1"/>
  <c r="E3393" i="2"/>
  <c r="E3394" i="2"/>
  <c r="E3395" i="2"/>
  <c r="F3395" i="2" s="1"/>
  <c r="E3396" i="2"/>
  <c r="E3397" i="2"/>
  <c r="E3398" i="2"/>
  <c r="F3398" i="2" s="1"/>
  <c r="E3399" i="2"/>
  <c r="E3400" i="2"/>
  <c r="E3401" i="2"/>
  <c r="E3402" i="2"/>
  <c r="E3403" i="2"/>
  <c r="E3404" i="2"/>
  <c r="F3404" i="2" s="1"/>
  <c r="E3405" i="2"/>
  <c r="E3406" i="2"/>
  <c r="E3407" i="2"/>
  <c r="F3407" i="2" s="1"/>
  <c r="E3408" i="2"/>
  <c r="E3409" i="2"/>
  <c r="E3410" i="2"/>
  <c r="E3411" i="2"/>
  <c r="E3412" i="2"/>
  <c r="E3413" i="2"/>
  <c r="E3414" i="2"/>
  <c r="E3415" i="2"/>
  <c r="E3416" i="2"/>
  <c r="F3416" i="2" s="1"/>
  <c r="E3417" i="2"/>
  <c r="E3418" i="2"/>
  <c r="E3419" i="2"/>
  <c r="F3419" i="2" s="1"/>
  <c r="E3420" i="2"/>
  <c r="E3421" i="2"/>
  <c r="E3422" i="2"/>
  <c r="E3423" i="2"/>
  <c r="E3424" i="2"/>
  <c r="E3425" i="2"/>
  <c r="E3426" i="2"/>
  <c r="E3427" i="2"/>
  <c r="E3428" i="2"/>
  <c r="F3428" i="2" s="1"/>
  <c r="E3429" i="2"/>
  <c r="E3430" i="2"/>
  <c r="E3431" i="2"/>
  <c r="F3431" i="2" s="1"/>
  <c r="E3432" i="2"/>
  <c r="E3433" i="2"/>
  <c r="E3434" i="2"/>
  <c r="F3434" i="2" s="1"/>
  <c r="E3435" i="2"/>
  <c r="E3436" i="2"/>
  <c r="E3437" i="2"/>
  <c r="E3438" i="2"/>
  <c r="E3439" i="2"/>
  <c r="E3440" i="2"/>
  <c r="F3440" i="2" s="1"/>
  <c r="E3441" i="2"/>
  <c r="E3442" i="2"/>
  <c r="E3443" i="2"/>
  <c r="F3443" i="2" s="1"/>
  <c r="E3444" i="2"/>
  <c r="E3445" i="2"/>
  <c r="E3446" i="2"/>
  <c r="F3446" i="2" s="1"/>
  <c r="E3447" i="2"/>
  <c r="E3448" i="2"/>
  <c r="E3449" i="2"/>
  <c r="E3450" i="2"/>
  <c r="E3451" i="2"/>
  <c r="E3452" i="2"/>
  <c r="F3452" i="2" s="1"/>
  <c r="E3453" i="2"/>
  <c r="E3454" i="2"/>
  <c r="E3455" i="2"/>
  <c r="F3455" i="2" s="1"/>
  <c r="E3456" i="2"/>
  <c r="E3457" i="2"/>
  <c r="E3458" i="2"/>
  <c r="E3459" i="2"/>
  <c r="E3460" i="2"/>
  <c r="E3461" i="2"/>
  <c r="E3462" i="2"/>
  <c r="E3463" i="2"/>
  <c r="E3464" i="2"/>
  <c r="F3464" i="2" s="1"/>
  <c r="E3465" i="2"/>
  <c r="E3466" i="2"/>
  <c r="E3467" i="2"/>
  <c r="F3467" i="2" s="1"/>
  <c r="E3468" i="2"/>
  <c r="E3469" i="2"/>
  <c r="E3470" i="2"/>
  <c r="E3471" i="2"/>
  <c r="E3472" i="2"/>
  <c r="E3473" i="2"/>
  <c r="E3474" i="2"/>
  <c r="E3475" i="2"/>
  <c r="E3476" i="2"/>
  <c r="F3476" i="2" s="1"/>
  <c r="E3477" i="2"/>
  <c r="E3478" i="2"/>
  <c r="E3479" i="2"/>
  <c r="F3479" i="2" s="1"/>
  <c r="E3480" i="2"/>
  <c r="E3481" i="2"/>
  <c r="E3482" i="2"/>
  <c r="F3482" i="2" s="1"/>
  <c r="E3483" i="2"/>
  <c r="E3484" i="2"/>
  <c r="E3485" i="2"/>
  <c r="E3486" i="2"/>
  <c r="E3487" i="2"/>
  <c r="E3488" i="2"/>
  <c r="F3488" i="2" s="1"/>
  <c r="E3489" i="2"/>
  <c r="E3490" i="2"/>
  <c r="E3491" i="2"/>
  <c r="F3491" i="2" s="1"/>
  <c r="E3492" i="2"/>
  <c r="E3493" i="2"/>
  <c r="E3494" i="2"/>
  <c r="E3495" i="2"/>
  <c r="E3496" i="2"/>
  <c r="E3497" i="2"/>
  <c r="E3498" i="2"/>
  <c r="E3499" i="2"/>
  <c r="E3500" i="2"/>
  <c r="F3500" i="2" s="1"/>
  <c r="E3501" i="2"/>
  <c r="E3502" i="2"/>
  <c r="E3503" i="2"/>
  <c r="F3503" i="2" s="1"/>
  <c r="E3504" i="2"/>
  <c r="E3505" i="2"/>
  <c r="E3506" i="2"/>
  <c r="F3506" i="2" s="1"/>
  <c r="E3507" i="2"/>
  <c r="E3508" i="2"/>
  <c r="E3509" i="2"/>
  <c r="E3510" i="2"/>
  <c r="E3511" i="2"/>
  <c r="E3512" i="2"/>
  <c r="F3512" i="2" s="1"/>
  <c r="E3513" i="2"/>
  <c r="E3514" i="2"/>
  <c r="E3515" i="2"/>
  <c r="F3515" i="2" s="1"/>
  <c r="E3516" i="2"/>
  <c r="E3517" i="2"/>
  <c r="E3518" i="2"/>
  <c r="F3518" i="2" s="1"/>
  <c r="E3519" i="2"/>
  <c r="E3520" i="2"/>
  <c r="E3521" i="2"/>
  <c r="E3522" i="2"/>
  <c r="E3523" i="2"/>
  <c r="E3524" i="2"/>
  <c r="F3524" i="2" s="1"/>
  <c r="E3525" i="2"/>
  <c r="E3526" i="2"/>
  <c r="E3527" i="2"/>
  <c r="F3527" i="2" s="1"/>
  <c r="E3528" i="2"/>
  <c r="E3529" i="2"/>
  <c r="E3530" i="2"/>
  <c r="F3530" i="2" s="1"/>
  <c r="E3531" i="2"/>
  <c r="E3532" i="2"/>
  <c r="E3533" i="2"/>
  <c r="E3534" i="2"/>
  <c r="E3535" i="2"/>
  <c r="E3536" i="2"/>
  <c r="F3536" i="2" s="1"/>
  <c r="E3537" i="2"/>
  <c r="E3538" i="2"/>
  <c r="E3539" i="2"/>
  <c r="F3539" i="2" s="1"/>
  <c r="E3540" i="2"/>
  <c r="E3541" i="2"/>
  <c r="E3542" i="2"/>
  <c r="F3542" i="2" s="1"/>
  <c r="E3543" i="2"/>
  <c r="E3544" i="2"/>
  <c r="E3545" i="2"/>
  <c r="E3546" i="2"/>
  <c r="E3547" i="2"/>
  <c r="E3548" i="2"/>
  <c r="F3548" i="2" s="1"/>
  <c r="E3549" i="2"/>
  <c r="E3550" i="2"/>
  <c r="E3551" i="2"/>
  <c r="F3551" i="2" s="1"/>
  <c r="E3552" i="2"/>
  <c r="E3553" i="2"/>
  <c r="E3554" i="2"/>
  <c r="F3554" i="2" s="1"/>
  <c r="E3555" i="2"/>
  <c r="E3556" i="2"/>
  <c r="E3557" i="2"/>
  <c r="E3558" i="2"/>
  <c r="E3559" i="2"/>
  <c r="E3560" i="2"/>
  <c r="F3560" i="2" s="1"/>
  <c r="E3561" i="2"/>
  <c r="E3562" i="2"/>
  <c r="E3563" i="2"/>
  <c r="F3563" i="2" s="1"/>
  <c r="E3564" i="2"/>
  <c r="E3565" i="2"/>
  <c r="E3566" i="2"/>
  <c r="E3567" i="2"/>
  <c r="E3568" i="2"/>
  <c r="E3569" i="2"/>
  <c r="E3570" i="2"/>
  <c r="E3571" i="2"/>
  <c r="E3572" i="2"/>
  <c r="F3572" i="2" s="1"/>
  <c r="E3573" i="2"/>
  <c r="E3574" i="2"/>
  <c r="E3575" i="2"/>
  <c r="F3575" i="2" s="1"/>
  <c r="E3576" i="2"/>
  <c r="E3577" i="2"/>
  <c r="E3578" i="2"/>
  <c r="F3578" i="2" s="1"/>
  <c r="E3579" i="2"/>
  <c r="E3580" i="2"/>
  <c r="E3581" i="2"/>
  <c r="E3582" i="2"/>
  <c r="E3583" i="2"/>
  <c r="E3584" i="2"/>
  <c r="F3584" i="2" s="1"/>
  <c r="E3585" i="2"/>
  <c r="E3586" i="2"/>
  <c r="E3587" i="2"/>
  <c r="F3587" i="2" s="1"/>
  <c r="E3588" i="2"/>
  <c r="E3589" i="2"/>
  <c r="E3590" i="2"/>
  <c r="F3590" i="2" s="1"/>
  <c r="E3591" i="2"/>
  <c r="E3592" i="2"/>
  <c r="E3593" i="2"/>
  <c r="E3594" i="2"/>
  <c r="E3595" i="2"/>
  <c r="E3596" i="2"/>
  <c r="F3596" i="2" s="1"/>
  <c r="E3597" i="2"/>
  <c r="E3598" i="2"/>
  <c r="E3599" i="2"/>
  <c r="F3599" i="2" s="1"/>
  <c r="E3600" i="2"/>
  <c r="E3601" i="2"/>
  <c r="E3602" i="2"/>
  <c r="F3602" i="2" s="1"/>
  <c r="E3603" i="2"/>
  <c r="E3604" i="2"/>
  <c r="E3605" i="2"/>
  <c r="E3606" i="2"/>
  <c r="E3607" i="2"/>
  <c r="E3608" i="2"/>
  <c r="F3608" i="2" s="1"/>
  <c r="E3609" i="2"/>
  <c r="E3610" i="2"/>
  <c r="E3611" i="2"/>
  <c r="F3611" i="2" s="1"/>
  <c r="E3612" i="2"/>
  <c r="E3613" i="2"/>
  <c r="E3614" i="2"/>
  <c r="F3614" i="2" s="1"/>
  <c r="E3615" i="2"/>
  <c r="E3616" i="2"/>
  <c r="E3617" i="2"/>
  <c r="E3618" i="2"/>
  <c r="E3619" i="2"/>
  <c r="E3620" i="2"/>
  <c r="F3620" i="2" s="1"/>
  <c r="E3621" i="2"/>
  <c r="E3622" i="2"/>
  <c r="E3623" i="2"/>
  <c r="F3623" i="2" s="1"/>
  <c r="E3624" i="2"/>
  <c r="E3625" i="2"/>
  <c r="E3626" i="2"/>
  <c r="E3627" i="2"/>
  <c r="E3628" i="2"/>
  <c r="E3629" i="2"/>
  <c r="E3630" i="2"/>
  <c r="E3631" i="2"/>
  <c r="E3632" i="2"/>
  <c r="F3632" i="2" s="1"/>
  <c r="E3633" i="2"/>
  <c r="E3634" i="2"/>
  <c r="E3635" i="2"/>
  <c r="F3635" i="2" s="1"/>
  <c r="E3636" i="2"/>
  <c r="E3637" i="2"/>
  <c r="E3638" i="2"/>
  <c r="F3638" i="2" s="1"/>
  <c r="E3639" i="2"/>
  <c r="E3640" i="2"/>
  <c r="E3641" i="2"/>
  <c r="E3642" i="2"/>
  <c r="E3643" i="2"/>
  <c r="E3644" i="2"/>
  <c r="F3644" i="2" s="1"/>
  <c r="E3645" i="2"/>
  <c r="E3646" i="2"/>
  <c r="E3647" i="2"/>
  <c r="F3647" i="2" s="1"/>
  <c r="E3648" i="2"/>
  <c r="E3649" i="2"/>
  <c r="E3650" i="2"/>
  <c r="F3650" i="2" s="1"/>
  <c r="E3651" i="2"/>
  <c r="E3652" i="2"/>
  <c r="E3653" i="2"/>
  <c r="E3654" i="2"/>
  <c r="E3655" i="2"/>
  <c r="E3656" i="2"/>
  <c r="F3656" i="2" s="1"/>
  <c r="E3657" i="2"/>
  <c r="E3658" i="2"/>
  <c r="E3659" i="2"/>
  <c r="F3659" i="2" s="1"/>
  <c r="E3660" i="2"/>
  <c r="E3661" i="2"/>
  <c r="E3662" i="2"/>
  <c r="F3662" i="2" s="1"/>
  <c r="E3663" i="2"/>
  <c r="E3664" i="2"/>
  <c r="E3665" i="2"/>
  <c r="E3666" i="2"/>
  <c r="E3667" i="2"/>
  <c r="E3668" i="2"/>
  <c r="F3668" i="2" s="1"/>
  <c r="E3669" i="2"/>
  <c r="E3670" i="2"/>
  <c r="E3671" i="2"/>
  <c r="F3671" i="2" s="1"/>
  <c r="E3672" i="2"/>
  <c r="E3673" i="2"/>
  <c r="E3674" i="2"/>
  <c r="F3674" i="2" s="1"/>
  <c r="E3675" i="2"/>
  <c r="E3676" i="2"/>
  <c r="E3677" i="2"/>
  <c r="E3678" i="2"/>
  <c r="E3679" i="2"/>
  <c r="E3680" i="2"/>
  <c r="F3680" i="2" s="1"/>
  <c r="E3681" i="2"/>
  <c r="E3682" i="2"/>
  <c r="E3683" i="2"/>
  <c r="F3683" i="2" s="1"/>
  <c r="E3684" i="2"/>
  <c r="E3685" i="2"/>
  <c r="E3686" i="2"/>
  <c r="F3686" i="2" s="1"/>
  <c r="E3687" i="2"/>
  <c r="E3688" i="2"/>
  <c r="E3689" i="2"/>
  <c r="E3690" i="2"/>
  <c r="E3691" i="2"/>
  <c r="E3692" i="2"/>
  <c r="F3692" i="2" s="1"/>
  <c r="E3693" i="2"/>
  <c r="E3694" i="2"/>
  <c r="E3695" i="2"/>
  <c r="F3695" i="2" s="1"/>
  <c r="E3696" i="2"/>
  <c r="E3697" i="2"/>
  <c r="E3698" i="2"/>
  <c r="F3698" i="2" s="1"/>
  <c r="E3699" i="2"/>
  <c r="E3700" i="2"/>
  <c r="E3701" i="2"/>
  <c r="E3702" i="2"/>
  <c r="E3703" i="2"/>
  <c r="E3704" i="2"/>
  <c r="F3704" i="2" s="1"/>
  <c r="E3705" i="2"/>
  <c r="E3706" i="2"/>
  <c r="E3707" i="2"/>
  <c r="F3707" i="2" s="1"/>
  <c r="E3708" i="2"/>
  <c r="E3709" i="2"/>
  <c r="E3710" i="2"/>
  <c r="F3710" i="2" s="1"/>
  <c r="E3711" i="2"/>
  <c r="E3712" i="2"/>
  <c r="E3713" i="2"/>
  <c r="E3714" i="2"/>
  <c r="E3715" i="2"/>
  <c r="E3716" i="2"/>
  <c r="F3716" i="2" s="1"/>
  <c r="E3717" i="2"/>
  <c r="E3718" i="2"/>
  <c r="E3719" i="2"/>
  <c r="F3719" i="2" s="1"/>
  <c r="E3720" i="2"/>
  <c r="E3721" i="2"/>
  <c r="E3722" i="2"/>
  <c r="F3722" i="2" s="1"/>
  <c r="E3723" i="2"/>
  <c r="E3724" i="2"/>
  <c r="E3725" i="2"/>
  <c r="E3726" i="2"/>
  <c r="E3727" i="2"/>
  <c r="E3728" i="2"/>
  <c r="F3728" i="2" s="1"/>
  <c r="E3729" i="2"/>
  <c r="E3730" i="2"/>
  <c r="E3731" i="2"/>
  <c r="F3731" i="2" s="1"/>
  <c r="E3732" i="2"/>
  <c r="E3733" i="2"/>
  <c r="E3734" i="2"/>
  <c r="F3734" i="2" s="1"/>
  <c r="E3735" i="2"/>
  <c r="E3736" i="2"/>
  <c r="E3737" i="2"/>
  <c r="E3738" i="2"/>
  <c r="E3739" i="2"/>
  <c r="E3740" i="2"/>
  <c r="F3740" i="2" s="1"/>
  <c r="E3741" i="2"/>
  <c r="E3742" i="2"/>
  <c r="E3743" i="2"/>
  <c r="F3743" i="2" s="1"/>
  <c r="E3744" i="2"/>
  <c r="E3745" i="2"/>
  <c r="E3746" i="2"/>
  <c r="F3746" i="2" s="1"/>
  <c r="E3747" i="2"/>
  <c r="E3748" i="2"/>
  <c r="E3749" i="2"/>
  <c r="E3750" i="2"/>
  <c r="E3751" i="2"/>
  <c r="E3752" i="2"/>
  <c r="F3752" i="2" s="1"/>
  <c r="E3753" i="2"/>
  <c r="E3754" i="2"/>
  <c r="E3755" i="2"/>
  <c r="F3755" i="2" s="1"/>
  <c r="E3756" i="2"/>
  <c r="E3757" i="2"/>
  <c r="E3758" i="2"/>
  <c r="F3758" i="2" s="1"/>
  <c r="E3759" i="2"/>
  <c r="E3760" i="2"/>
  <c r="E3761" i="2"/>
  <c r="E3762" i="2"/>
  <c r="E3763" i="2"/>
  <c r="E3764" i="2"/>
  <c r="F3764" i="2" s="1"/>
  <c r="E3765" i="2"/>
  <c r="E3766" i="2"/>
  <c r="E3767" i="2"/>
  <c r="F3767" i="2" s="1"/>
  <c r="E3768" i="2"/>
  <c r="E3769" i="2"/>
  <c r="E3770" i="2"/>
  <c r="F3770" i="2" s="1"/>
  <c r="E3771" i="2"/>
  <c r="E3772" i="2"/>
  <c r="E3773" i="2"/>
  <c r="E3774" i="2"/>
  <c r="E3775" i="2"/>
  <c r="E3776" i="2"/>
  <c r="F3776" i="2" s="1"/>
  <c r="E3777" i="2"/>
  <c r="E3778" i="2"/>
  <c r="E3779" i="2"/>
  <c r="F3779" i="2" s="1"/>
  <c r="E3780" i="2"/>
  <c r="E3781" i="2"/>
  <c r="E3782" i="2"/>
  <c r="F3782" i="2" s="1"/>
  <c r="E3783" i="2"/>
  <c r="E3784" i="2"/>
  <c r="E3785" i="2"/>
  <c r="E3786" i="2"/>
  <c r="E3787" i="2"/>
  <c r="E3788" i="2"/>
  <c r="F3788" i="2" s="1"/>
  <c r="E3789" i="2"/>
  <c r="E3790" i="2"/>
  <c r="E3791" i="2"/>
  <c r="F3791" i="2" s="1"/>
  <c r="E3792" i="2"/>
  <c r="E3793" i="2"/>
  <c r="E3794" i="2"/>
  <c r="F3794" i="2" s="1"/>
  <c r="E3795" i="2"/>
  <c r="E3796" i="2"/>
  <c r="E3797" i="2"/>
  <c r="E3798" i="2"/>
  <c r="E3799" i="2"/>
  <c r="E3800" i="2"/>
  <c r="F3800" i="2" s="1"/>
  <c r="E3801" i="2"/>
  <c r="E3802" i="2"/>
  <c r="E3803" i="2"/>
  <c r="F3803" i="2" s="1"/>
  <c r="E3804" i="2"/>
  <c r="E3805" i="2"/>
  <c r="E3806" i="2"/>
  <c r="F3806" i="2" s="1"/>
  <c r="E3807" i="2"/>
  <c r="E3808" i="2"/>
  <c r="E3809" i="2"/>
  <c r="E3810" i="2"/>
  <c r="E3811" i="2"/>
  <c r="E3812" i="2"/>
  <c r="F3812" i="2" s="1"/>
  <c r="E3813" i="2"/>
  <c r="E3814" i="2"/>
  <c r="E3815" i="2"/>
  <c r="F3815" i="2" s="1"/>
  <c r="E3816" i="2"/>
  <c r="E3817" i="2"/>
  <c r="E3818" i="2"/>
  <c r="F3818" i="2" s="1"/>
  <c r="E3819" i="2"/>
  <c r="E3820" i="2"/>
  <c r="E3821" i="2"/>
  <c r="E3822" i="2"/>
  <c r="E3823" i="2"/>
  <c r="E3824" i="2"/>
  <c r="F3824" i="2" s="1"/>
  <c r="E3825" i="2"/>
  <c r="E3826" i="2"/>
  <c r="E3827" i="2"/>
  <c r="F3827" i="2" s="1"/>
  <c r="E3828" i="2"/>
  <c r="E3829" i="2"/>
  <c r="E3830" i="2"/>
  <c r="F3830" i="2" s="1"/>
  <c r="E3831" i="2"/>
  <c r="E3832" i="2"/>
  <c r="E3833" i="2"/>
  <c r="E3834" i="2"/>
  <c r="E3835" i="2"/>
  <c r="E3836" i="2"/>
  <c r="F3836" i="2" s="1"/>
  <c r="E3837" i="2"/>
  <c r="E3838" i="2"/>
  <c r="E3839" i="2"/>
  <c r="F3839" i="2" s="1"/>
  <c r="E3840" i="2"/>
  <c r="E3841" i="2"/>
  <c r="E3842" i="2"/>
  <c r="F3842" i="2" s="1"/>
  <c r="E3843" i="2"/>
  <c r="E3844" i="2"/>
  <c r="E3845" i="2"/>
  <c r="E3846" i="2"/>
  <c r="E3847" i="2"/>
  <c r="E3848" i="2"/>
  <c r="F3848" i="2" s="1"/>
  <c r="E3849" i="2"/>
  <c r="E3850" i="2"/>
  <c r="E3851" i="2"/>
  <c r="F3851" i="2" s="1"/>
  <c r="E3852" i="2"/>
  <c r="E3853" i="2"/>
  <c r="E3854" i="2"/>
  <c r="F3854" i="2" s="1"/>
  <c r="E3855" i="2"/>
  <c r="E3856" i="2"/>
  <c r="E3857" i="2"/>
  <c r="E3858" i="2"/>
  <c r="E3859" i="2"/>
  <c r="E3860" i="2"/>
  <c r="F3860" i="2" s="1"/>
  <c r="E3861" i="2"/>
  <c r="E3862" i="2"/>
  <c r="E3863" i="2"/>
  <c r="F3863" i="2" s="1"/>
  <c r="E3864" i="2"/>
  <c r="E3865" i="2"/>
  <c r="E3866" i="2"/>
  <c r="F3866" i="2" s="1"/>
  <c r="E3867" i="2"/>
  <c r="E3868" i="2"/>
  <c r="E3869" i="2"/>
  <c r="E3870" i="2"/>
  <c r="E3871" i="2"/>
  <c r="E3872" i="2"/>
  <c r="F3872" i="2" s="1"/>
  <c r="E3873" i="2"/>
  <c r="E3874" i="2"/>
  <c r="E3875" i="2"/>
  <c r="F3875" i="2" s="1"/>
  <c r="E3876" i="2"/>
  <c r="E3877" i="2"/>
  <c r="E3878" i="2"/>
  <c r="F3878" i="2" s="1"/>
  <c r="E3879" i="2"/>
  <c r="E3880" i="2"/>
  <c r="E3881" i="2"/>
  <c r="E3882" i="2"/>
  <c r="E3883" i="2"/>
  <c r="E3884" i="2"/>
  <c r="F3884" i="2" s="1"/>
  <c r="E3885" i="2"/>
  <c r="E3886" i="2"/>
  <c r="E3887" i="2"/>
  <c r="F3887" i="2" s="1"/>
  <c r="E3888" i="2"/>
  <c r="E3889" i="2"/>
  <c r="E3890" i="2"/>
  <c r="F3890" i="2" s="1"/>
  <c r="E3891" i="2"/>
  <c r="E3892" i="2"/>
  <c r="E3893" i="2"/>
  <c r="E3894" i="2"/>
  <c r="E3895" i="2"/>
  <c r="E3896" i="2"/>
  <c r="F3896" i="2" s="1"/>
  <c r="E3897" i="2"/>
  <c r="E3898" i="2"/>
  <c r="E3899" i="2"/>
  <c r="F3899" i="2" s="1"/>
  <c r="E3900" i="2"/>
  <c r="E3901" i="2"/>
  <c r="E3902" i="2"/>
  <c r="F3902" i="2" s="1"/>
  <c r="E3903" i="2"/>
  <c r="E3904" i="2"/>
  <c r="E3905" i="2"/>
  <c r="E3906" i="2"/>
  <c r="E3907" i="2"/>
  <c r="E3908" i="2"/>
  <c r="F3908" i="2" s="1"/>
  <c r="E3909" i="2"/>
  <c r="E3910" i="2"/>
  <c r="E3911" i="2"/>
  <c r="F3911" i="2" s="1"/>
  <c r="E3912" i="2"/>
  <c r="E3913" i="2"/>
  <c r="E3914" i="2"/>
  <c r="F3914" i="2" s="1"/>
  <c r="E3915" i="2"/>
  <c r="E3916" i="2"/>
  <c r="E3917" i="2"/>
  <c r="E3918" i="2"/>
  <c r="E3919" i="2"/>
  <c r="E3920" i="2"/>
  <c r="F3920" i="2" s="1"/>
  <c r="E3921" i="2"/>
  <c r="E3922" i="2"/>
  <c r="E3923" i="2"/>
  <c r="F3923" i="2" s="1"/>
  <c r="E3924" i="2"/>
  <c r="E3925" i="2"/>
  <c r="E3926" i="2"/>
  <c r="F3926" i="2" s="1"/>
  <c r="E3927" i="2"/>
  <c r="E3928" i="2"/>
  <c r="E3929" i="2"/>
  <c r="E3930" i="2"/>
  <c r="E3931" i="2"/>
  <c r="E3932" i="2"/>
  <c r="F3932" i="2" s="1"/>
  <c r="E3933" i="2"/>
  <c r="E3934" i="2"/>
  <c r="E3935" i="2"/>
  <c r="F3935" i="2" s="1"/>
  <c r="E3936" i="2"/>
  <c r="E3937" i="2"/>
  <c r="E3938" i="2"/>
  <c r="F3938" i="2" s="1"/>
  <c r="E3939" i="2"/>
  <c r="E3940" i="2"/>
  <c r="E3941" i="2"/>
  <c r="E3942" i="2"/>
  <c r="E3943" i="2"/>
  <c r="E3944" i="2"/>
  <c r="F3944" i="2" s="1"/>
  <c r="E3945" i="2"/>
  <c r="E3946" i="2"/>
  <c r="E3947" i="2"/>
  <c r="F3947" i="2" s="1"/>
  <c r="E3948" i="2"/>
  <c r="E3949" i="2"/>
  <c r="E3950" i="2"/>
  <c r="F3950" i="2" s="1"/>
  <c r="E3951" i="2"/>
  <c r="E3952" i="2"/>
  <c r="E3953" i="2"/>
  <c r="E3954" i="2"/>
  <c r="E3955" i="2"/>
  <c r="E3956" i="2"/>
  <c r="F3956" i="2" s="1"/>
  <c r="E3957" i="2"/>
  <c r="E3958" i="2"/>
  <c r="E3959" i="2"/>
  <c r="F3959" i="2" s="1"/>
  <c r="E3960" i="2"/>
  <c r="E3961" i="2"/>
  <c r="E3962" i="2"/>
  <c r="F3962" i="2" s="1"/>
  <c r="E3963" i="2"/>
  <c r="E3964" i="2"/>
  <c r="E3965" i="2"/>
  <c r="E3966" i="2"/>
  <c r="E3967" i="2"/>
  <c r="E3968" i="2"/>
  <c r="F3968" i="2" s="1"/>
  <c r="E3969" i="2"/>
  <c r="E3970" i="2"/>
  <c r="E3971" i="2"/>
  <c r="F3971" i="2" s="1"/>
  <c r="E3972" i="2"/>
  <c r="E3973" i="2"/>
  <c r="E3974" i="2"/>
  <c r="F3974" i="2" s="1"/>
  <c r="E3975" i="2"/>
  <c r="E3976" i="2"/>
  <c r="E3977" i="2"/>
  <c r="E3978" i="2"/>
  <c r="E3979" i="2"/>
  <c r="E3980" i="2"/>
  <c r="F3980" i="2" s="1"/>
  <c r="E3981" i="2"/>
  <c r="E3982" i="2"/>
  <c r="E3983" i="2"/>
  <c r="F3983" i="2" s="1"/>
  <c r="E3984" i="2"/>
  <c r="E3985" i="2"/>
  <c r="E3986" i="2"/>
  <c r="F3986" i="2" s="1"/>
  <c r="E3987" i="2"/>
  <c r="E3988" i="2"/>
  <c r="E3989" i="2"/>
  <c r="E3990" i="2"/>
  <c r="E3991" i="2"/>
  <c r="E3992" i="2"/>
  <c r="F3992" i="2" s="1"/>
  <c r="E3993" i="2"/>
  <c r="E3994" i="2"/>
  <c r="E3995" i="2"/>
  <c r="F3995" i="2" s="1"/>
  <c r="E3996" i="2"/>
  <c r="E3997" i="2"/>
  <c r="E3998" i="2"/>
  <c r="F3998" i="2" s="1"/>
  <c r="E3999" i="2"/>
  <c r="E4000" i="2"/>
  <c r="E4001" i="2"/>
  <c r="E4002" i="2"/>
  <c r="E4003" i="2"/>
  <c r="E4004" i="2"/>
  <c r="F4004" i="2" s="1"/>
  <c r="E4005" i="2"/>
  <c r="E4006" i="2"/>
  <c r="E4007" i="2"/>
  <c r="F4007" i="2" s="1"/>
  <c r="E4008" i="2"/>
  <c r="E4009" i="2"/>
  <c r="E4010" i="2"/>
  <c r="F4010" i="2" s="1"/>
  <c r="E4011" i="2"/>
  <c r="E4012" i="2"/>
  <c r="E4013" i="2"/>
  <c r="E4014" i="2"/>
  <c r="E4015" i="2"/>
  <c r="E4016" i="2"/>
  <c r="F4016" i="2" s="1"/>
  <c r="E4017" i="2"/>
  <c r="E4018" i="2"/>
  <c r="E4019" i="2"/>
  <c r="F4019" i="2" s="1"/>
  <c r="E4020" i="2"/>
  <c r="E4021" i="2"/>
  <c r="E4022" i="2"/>
  <c r="F4022" i="2" s="1"/>
  <c r="E4023" i="2"/>
  <c r="E4024" i="2"/>
  <c r="E4025" i="2"/>
  <c r="E4026" i="2"/>
  <c r="E4027" i="2"/>
  <c r="E4028" i="2"/>
  <c r="F4028" i="2" s="1"/>
  <c r="E4029" i="2"/>
  <c r="E4030" i="2"/>
  <c r="E4031" i="2"/>
  <c r="F4031" i="2" s="1"/>
  <c r="E4032" i="2"/>
  <c r="E4033" i="2"/>
  <c r="E4034" i="2"/>
  <c r="F4034" i="2" s="1"/>
  <c r="E4035" i="2"/>
  <c r="E4036" i="2"/>
  <c r="E4037" i="2"/>
  <c r="E4038" i="2"/>
  <c r="E4039" i="2"/>
  <c r="E4040" i="2"/>
  <c r="F4040" i="2" s="1"/>
  <c r="E4041" i="2"/>
  <c r="E4042" i="2"/>
  <c r="E4043" i="2"/>
  <c r="F4043" i="2" s="1"/>
  <c r="E4044" i="2"/>
  <c r="E4045" i="2"/>
  <c r="E4046" i="2"/>
  <c r="F4046" i="2" s="1"/>
  <c r="E4047" i="2"/>
  <c r="E4048" i="2"/>
  <c r="E4049" i="2"/>
  <c r="E4050" i="2"/>
  <c r="E4051" i="2"/>
  <c r="E4052" i="2"/>
  <c r="F4052" i="2" s="1"/>
  <c r="E4053" i="2"/>
  <c r="E4054" i="2"/>
  <c r="E4055" i="2"/>
  <c r="F4055" i="2" s="1"/>
  <c r="E4056" i="2"/>
  <c r="E4057" i="2"/>
  <c r="E4058" i="2"/>
  <c r="F4058" i="2" s="1"/>
  <c r="E4059" i="2"/>
  <c r="E4060" i="2"/>
  <c r="E4061" i="2"/>
  <c r="E4062" i="2"/>
  <c r="E4063" i="2"/>
  <c r="E4064" i="2"/>
  <c r="F4064" i="2" s="1"/>
  <c r="E4065" i="2"/>
  <c r="E4066" i="2"/>
  <c r="E4067" i="2"/>
  <c r="F4067" i="2" s="1"/>
  <c r="E4068" i="2"/>
  <c r="E4069" i="2"/>
  <c r="E4070" i="2"/>
  <c r="F4070" i="2" s="1"/>
  <c r="E4071" i="2"/>
  <c r="E4072" i="2"/>
  <c r="E4073" i="2"/>
  <c r="F4073" i="2" s="1"/>
  <c r="E4074" i="2"/>
  <c r="E4075" i="2"/>
  <c r="E4076" i="2"/>
  <c r="F4076" i="2" s="1"/>
  <c r="E4077" i="2"/>
  <c r="E4078" i="2"/>
  <c r="E4079" i="2"/>
  <c r="F4079" i="2" s="1"/>
  <c r="E4080" i="2"/>
  <c r="E4081" i="2"/>
  <c r="E4082" i="2"/>
  <c r="F4082" i="2" s="1"/>
  <c r="E4083" i="2"/>
  <c r="E4084" i="2"/>
  <c r="E4085" i="2"/>
  <c r="F4085" i="2" s="1"/>
  <c r="E4086" i="2"/>
  <c r="E4087" i="2"/>
  <c r="E4088" i="2"/>
  <c r="F4088" i="2" s="1"/>
  <c r="E4089" i="2"/>
  <c r="E4090" i="2"/>
  <c r="E4091" i="2"/>
  <c r="F4091" i="2" s="1"/>
  <c r="E4092" i="2"/>
  <c r="E4093" i="2"/>
  <c r="E4094" i="2"/>
  <c r="F4094" i="2" s="1"/>
  <c r="E4095" i="2"/>
  <c r="E4096" i="2"/>
  <c r="E4097" i="2"/>
  <c r="F4097" i="2" s="1"/>
  <c r="E4098" i="2"/>
  <c r="E4099" i="2"/>
  <c r="E4100" i="2"/>
  <c r="F4100" i="2" s="1"/>
  <c r="E4101" i="2"/>
  <c r="E4102" i="2"/>
  <c r="E4103" i="2"/>
  <c r="F4103" i="2" s="1"/>
  <c r="E4104" i="2"/>
  <c r="E4105" i="2"/>
  <c r="E4106" i="2"/>
  <c r="F4106" i="2" s="1"/>
  <c r="E4107" i="2"/>
  <c r="E4108" i="2"/>
  <c r="E4109" i="2"/>
  <c r="F4109" i="2" s="1"/>
  <c r="E4110" i="2"/>
  <c r="E4111" i="2"/>
  <c r="E4112" i="2"/>
  <c r="F4112" i="2" s="1"/>
  <c r="E4113" i="2"/>
  <c r="E4114" i="2"/>
  <c r="E4115" i="2"/>
  <c r="F4115" i="2" s="1"/>
  <c r="E4116" i="2"/>
  <c r="E4117" i="2"/>
  <c r="E4118" i="2"/>
  <c r="F4118" i="2" s="1"/>
  <c r="E4119" i="2"/>
  <c r="E4120" i="2"/>
  <c r="E4121" i="2"/>
  <c r="F4121" i="2" s="1"/>
  <c r="E4122" i="2"/>
  <c r="E4123" i="2"/>
  <c r="E4124" i="2"/>
  <c r="F4124" i="2" s="1"/>
  <c r="E4125" i="2"/>
  <c r="E4126" i="2"/>
  <c r="E4127" i="2"/>
  <c r="F4127" i="2" s="1"/>
  <c r="E4128" i="2"/>
  <c r="E4129" i="2"/>
  <c r="E4130" i="2"/>
  <c r="F4130" i="2" s="1"/>
  <c r="E4131" i="2"/>
  <c r="E4132" i="2"/>
  <c r="E4133" i="2"/>
  <c r="F4133" i="2" s="1"/>
  <c r="E4134" i="2"/>
  <c r="E4135" i="2"/>
  <c r="E4136" i="2"/>
  <c r="F4136" i="2" s="1"/>
  <c r="E4137" i="2"/>
  <c r="E4138" i="2"/>
  <c r="E4139" i="2"/>
  <c r="F4139" i="2" s="1"/>
  <c r="E4140" i="2"/>
  <c r="E4141" i="2"/>
  <c r="E4142" i="2"/>
  <c r="F4142" i="2" s="1"/>
  <c r="E4143" i="2"/>
  <c r="E4144" i="2"/>
  <c r="E4145" i="2"/>
  <c r="F4145" i="2" s="1"/>
  <c r="E4146" i="2"/>
  <c r="E4147" i="2"/>
  <c r="E4148" i="2"/>
  <c r="F4148" i="2" s="1"/>
  <c r="E4149" i="2"/>
  <c r="E4150" i="2"/>
  <c r="E4151" i="2"/>
  <c r="F4151" i="2" s="1"/>
  <c r="E4152" i="2"/>
  <c r="E4153" i="2"/>
  <c r="E4154" i="2"/>
  <c r="F4154" i="2" s="1"/>
  <c r="E4155" i="2"/>
  <c r="E4156" i="2"/>
  <c r="E4157" i="2"/>
  <c r="F4157" i="2" s="1"/>
  <c r="E4158" i="2"/>
  <c r="E4159" i="2"/>
  <c r="E4160" i="2"/>
  <c r="F4160" i="2" s="1"/>
  <c r="E4161" i="2"/>
  <c r="E4162" i="2"/>
  <c r="E4163" i="2"/>
  <c r="F4163" i="2" s="1"/>
  <c r="E4164" i="2"/>
  <c r="E4165" i="2"/>
  <c r="E4166" i="2"/>
  <c r="F4166" i="2" s="1"/>
  <c r="E4167" i="2"/>
  <c r="E4168" i="2"/>
  <c r="E4169" i="2"/>
  <c r="F4169" i="2" s="1"/>
  <c r="E4170" i="2"/>
  <c r="E4171" i="2"/>
  <c r="E4172" i="2"/>
  <c r="F4172" i="2" s="1"/>
  <c r="E4173" i="2"/>
  <c r="E4174" i="2"/>
  <c r="E4175" i="2"/>
  <c r="F4175" i="2" s="1"/>
  <c r="E4176" i="2"/>
  <c r="E4177" i="2"/>
  <c r="E4178" i="2"/>
  <c r="F4178" i="2" s="1"/>
  <c r="E4179" i="2"/>
  <c r="E4180" i="2"/>
  <c r="E4181" i="2"/>
  <c r="F4181" i="2" s="1"/>
  <c r="E4182" i="2"/>
  <c r="E4183" i="2"/>
  <c r="E4184" i="2"/>
  <c r="F4184" i="2" s="1"/>
  <c r="E4185" i="2"/>
  <c r="E4186" i="2"/>
  <c r="E4187" i="2"/>
  <c r="F4187" i="2" s="1"/>
  <c r="E4188" i="2"/>
  <c r="E4189" i="2"/>
  <c r="E4190" i="2"/>
  <c r="F4190" i="2" s="1"/>
  <c r="E4191" i="2"/>
  <c r="E4192" i="2"/>
  <c r="E4193" i="2"/>
  <c r="F4193" i="2" s="1"/>
  <c r="E4194" i="2"/>
  <c r="E4195" i="2"/>
  <c r="E4196" i="2"/>
  <c r="F4196" i="2" s="1"/>
  <c r="E4197" i="2"/>
  <c r="E4198" i="2"/>
  <c r="E4199" i="2"/>
  <c r="F4199" i="2" s="1"/>
  <c r="E4200" i="2"/>
  <c r="E4201" i="2"/>
  <c r="E4202" i="2"/>
  <c r="F4202" i="2" s="1"/>
  <c r="E4203" i="2"/>
  <c r="E4204" i="2"/>
  <c r="E4205" i="2"/>
  <c r="F4205" i="2" s="1"/>
  <c r="E4206" i="2"/>
  <c r="E4207" i="2"/>
  <c r="E4208" i="2"/>
  <c r="F4208" i="2" s="1"/>
  <c r="E4209" i="2"/>
  <c r="E4210" i="2"/>
  <c r="E4211" i="2"/>
  <c r="F4211" i="2" s="1"/>
  <c r="E4212" i="2"/>
  <c r="E4213" i="2"/>
  <c r="E4214" i="2"/>
  <c r="F4214" i="2" s="1"/>
  <c r="E4215" i="2"/>
  <c r="E4216" i="2"/>
  <c r="E4217" i="2"/>
  <c r="F4217" i="2" s="1"/>
  <c r="E4218" i="2"/>
  <c r="F4218" i="2" s="1"/>
  <c r="E4219" i="2"/>
  <c r="E4220" i="2"/>
  <c r="F4220" i="2" s="1"/>
  <c r="E4221" i="2"/>
  <c r="E4222" i="2"/>
  <c r="E4223" i="2"/>
  <c r="F4223" i="2" s="1"/>
  <c r="E4224" i="2"/>
  <c r="E4225" i="2"/>
  <c r="E4226" i="2"/>
  <c r="F4226" i="2" s="1"/>
  <c r="E4227" i="2"/>
  <c r="E4228" i="2"/>
  <c r="E4229" i="2"/>
  <c r="F4229" i="2" s="1"/>
  <c r="E4230" i="2"/>
  <c r="F4230" i="2" s="1"/>
  <c r="E4231" i="2"/>
  <c r="E4232" i="2"/>
  <c r="F4232" i="2" s="1"/>
  <c r="E4233" i="2"/>
  <c r="E4234" i="2"/>
  <c r="E4235" i="2"/>
  <c r="F4235" i="2" s="1"/>
  <c r="E4236" i="2"/>
  <c r="E4237" i="2"/>
  <c r="E4238" i="2"/>
  <c r="F4238" i="2" s="1"/>
  <c r="E4239" i="2"/>
  <c r="E4240" i="2"/>
  <c r="E4241" i="2"/>
  <c r="F4241" i="2" s="1"/>
  <c r="E4242" i="2"/>
  <c r="F4242" i="2" s="1"/>
  <c r="E4243" i="2"/>
  <c r="E4244" i="2"/>
  <c r="F4244" i="2" s="1"/>
  <c r="E4245" i="2"/>
  <c r="E4246" i="2"/>
  <c r="E4247" i="2"/>
  <c r="F4247" i="2" s="1"/>
  <c r="E4248" i="2"/>
  <c r="E4249" i="2"/>
  <c r="E4250" i="2"/>
  <c r="F4250" i="2" s="1"/>
  <c r="E4251" i="2"/>
  <c r="E4252" i="2"/>
  <c r="E4253" i="2"/>
  <c r="F4253" i="2" s="1"/>
  <c r="E4254" i="2"/>
  <c r="F4254" i="2" s="1"/>
  <c r="E4255" i="2"/>
  <c r="E4256" i="2"/>
  <c r="F4256" i="2" s="1"/>
  <c r="E4257" i="2"/>
  <c r="E4258" i="2"/>
  <c r="E4259" i="2"/>
  <c r="F4259" i="2" s="1"/>
  <c r="E4260" i="2"/>
  <c r="E4261" i="2"/>
  <c r="E4262" i="2"/>
  <c r="F4262" i="2" s="1"/>
  <c r="E4263" i="2"/>
  <c r="E4264" i="2"/>
  <c r="E4265" i="2"/>
  <c r="F4265" i="2" s="1"/>
  <c r="E4266" i="2"/>
  <c r="F4266" i="2" s="1"/>
  <c r="E4267" i="2"/>
  <c r="E4268" i="2"/>
  <c r="F4268" i="2" s="1"/>
  <c r="E4269" i="2"/>
  <c r="E4270" i="2"/>
  <c r="E4271" i="2"/>
  <c r="F4271" i="2" s="1"/>
  <c r="E4272" i="2"/>
  <c r="E4273" i="2"/>
  <c r="E4274" i="2"/>
  <c r="F4274" i="2" s="1"/>
  <c r="E4275" i="2"/>
  <c r="E4276" i="2"/>
  <c r="E4277" i="2"/>
  <c r="F4277" i="2" s="1"/>
  <c r="E4278" i="2"/>
  <c r="F4278" i="2" s="1"/>
  <c r="E4279" i="2"/>
  <c r="E4280" i="2"/>
  <c r="F4280" i="2" s="1"/>
  <c r="E4281" i="2"/>
  <c r="E4282" i="2"/>
  <c r="E4283" i="2"/>
  <c r="F4283" i="2" s="1"/>
  <c r="E4284" i="2"/>
  <c r="E4285" i="2"/>
  <c r="E4286" i="2"/>
  <c r="F4286" i="2" s="1"/>
  <c r="E4287" i="2"/>
  <c r="E4288" i="2"/>
  <c r="E4289" i="2"/>
  <c r="F4289" i="2" s="1"/>
  <c r="E4290" i="2"/>
  <c r="F4290" i="2" s="1"/>
  <c r="E4291" i="2"/>
  <c r="E4292" i="2"/>
  <c r="F4292" i="2" s="1"/>
  <c r="E4293" i="2"/>
  <c r="E4294" i="2"/>
  <c r="E4295" i="2"/>
  <c r="F4295" i="2" s="1"/>
  <c r="E4296" i="2"/>
  <c r="E4297" i="2"/>
  <c r="E4298" i="2"/>
  <c r="F4298" i="2" s="1"/>
  <c r="E4299" i="2"/>
  <c r="E4300" i="2"/>
  <c r="E4301" i="2"/>
  <c r="F4301" i="2" s="1"/>
  <c r="E4302" i="2"/>
  <c r="F4302" i="2" s="1"/>
  <c r="E4303" i="2"/>
  <c r="E4304" i="2"/>
  <c r="F4304" i="2" s="1"/>
  <c r="E4305" i="2"/>
  <c r="E4306" i="2"/>
  <c r="E4307" i="2"/>
  <c r="F4307" i="2" s="1"/>
  <c r="E4308" i="2"/>
  <c r="E4309" i="2"/>
  <c r="E4310" i="2"/>
  <c r="F4310" i="2" s="1"/>
  <c r="E4311" i="2"/>
  <c r="E4312" i="2"/>
  <c r="E4313" i="2"/>
  <c r="F4313" i="2" s="1"/>
  <c r="E4314" i="2"/>
  <c r="F4314" i="2" s="1"/>
  <c r="E4315" i="2"/>
  <c r="E4316" i="2"/>
  <c r="F4316" i="2" s="1"/>
  <c r="E4317" i="2"/>
  <c r="E4318" i="2"/>
  <c r="E4319" i="2"/>
  <c r="F4319" i="2" s="1"/>
  <c r="E4320" i="2"/>
  <c r="E4321" i="2"/>
  <c r="E4322" i="2"/>
  <c r="F4322" i="2" s="1"/>
  <c r="E4323" i="2"/>
  <c r="E4324" i="2"/>
  <c r="E4325" i="2"/>
  <c r="F4325" i="2" s="1"/>
  <c r="E4326" i="2"/>
  <c r="F4326" i="2" s="1"/>
  <c r="E4327" i="2"/>
  <c r="E4328" i="2"/>
  <c r="F4328" i="2" s="1"/>
  <c r="E4329" i="2"/>
  <c r="E4330" i="2"/>
  <c r="E4331" i="2"/>
  <c r="F4331" i="2" s="1"/>
  <c r="E4332" i="2"/>
  <c r="E4333" i="2"/>
  <c r="E4334" i="2"/>
  <c r="F4334" i="2" s="1"/>
  <c r="E4335" i="2"/>
  <c r="E4336" i="2"/>
  <c r="E4337" i="2"/>
  <c r="F4337" i="2" s="1"/>
  <c r="E4338" i="2"/>
  <c r="F4338" i="2" s="1"/>
  <c r="E4339" i="2"/>
  <c r="E4340" i="2"/>
  <c r="F4340" i="2" s="1"/>
  <c r="E4341" i="2"/>
  <c r="E4342" i="2"/>
  <c r="E4343" i="2"/>
  <c r="F4343" i="2" s="1"/>
  <c r="E4344" i="2"/>
  <c r="E4345" i="2"/>
  <c r="E4346" i="2"/>
  <c r="F4346" i="2" s="1"/>
  <c r="E4347" i="2"/>
  <c r="E4348" i="2"/>
  <c r="E4349" i="2"/>
  <c r="F4349" i="2" s="1"/>
  <c r="E4350" i="2"/>
  <c r="F4350" i="2" s="1"/>
  <c r="E4351" i="2"/>
  <c r="E4352" i="2"/>
  <c r="F4352" i="2" s="1"/>
  <c r="E4353" i="2"/>
  <c r="E4354" i="2"/>
  <c r="E4355" i="2"/>
  <c r="F4355" i="2" s="1"/>
  <c r="E4356" i="2"/>
  <c r="E4357" i="2"/>
  <c r="E4358" i="2"/>
  <c r="F4358" i="2" s="1"/>
  <c r="E4359" i="2"/>
  <c r="E4360" i="2"/>
  <c r="E4361" i="2"/>
  <c r="F4361" i="2" s="1"/>
  <c r="E4362" i="2"/>
  <c r="F4362" i="2" s="1"/>
  <c r="E4363" i="2"/>
  <c r="E4364" i="2"/>
  <c r="F4364" i="2" s="1"/>
  <c r="E4365" i="2"/>
  <c r="E4366" i="2"/>
  <c r="E4367" i="2"/>
  <c r="F4367" i="2" s="1"/>
  <c r="E4368" i="2"/>
  <c r="E4369" i="2"/>
  <c r="E4370" i="2"/>
  <c r="F4370" i="2" s="1"/>
  <c r="E4371" i="2"/>
  <c r="E4372" i="2"/>
  <c r="E4373" i="2"/>
  <c r="F4373" i="2" s="1"/>
  <c r="E4374" i="2"/>
  <c r="F4374" i="2" s="1"/>
  <c r="E4375" i="2"/>
  <c r="E4376" i="2"/>
  <c r="F4376" i="2" s="1"/>
  <c r="E4377" i="2"/>
  <c r="E4378" i="2"/>
  <c r="E4379" i="2"/>
  <c r="F4379" i="2" s="1"/>
  <c r="E4380" i="2"/>
  <c r="E4381" i="2"/>
  <c r="E4382" i="2"/>
  <c r="F4382" i="2" s="1"/>
  <c r="E4383" i="2"/>
  <c r="E4384" i="2"/>
  <c r="E4385" i="2"/>
  <c r="F4385" i="2" s="1"/>
  <c r="E4386" i="2"/>
  <c r="F4386" i="2" s="1"/>
  <c r="E4387" i="2"/>
  <c r="E4388" i="2"/>
  <c r="F4388" i="2" s="1"/>
  <c r="E4389" i="2"/>
  <c r="E4390" i="2"/>
  <c r="E4391" i="2"/>
  <c r="F4391" i="2" s="1"/>
  <c r="E4392" i="2"/>
  <c r="E4393" i="2"/>
  <c r="E4394" i="2"/>
  <c r="F4394" i="2" s="1"/>
  <c r="E4395" i="2"/>
  <c r="E4396" i="2"/>
  <c r="E4397" i="2"/>
  <c r="F4397" i="2" s="1"/>
  <c r="E4398" i="2"/>
  <c r="F4398" i="2" s="1"/>
  <c r="E4399" i="2"/>
  <c r="E4400" i="2"/>
  <c r="F4400" i="2" s="1"/>
  <c r="E4401" i="2"/>
  <c r="E4402" i="2"/>
  <c r="E4403" i="2"/>
  <c r="F4403" i="2" s="1"/>
  <c r="E4404" i="2"/>
  <c r="E4405" i="2"/>
  <c r="E4406" i="2"/>
  <c r="F4406" i="2" s="1"/>
  <c r="E4407" i="2"/>
  <c r="E4408" i="2"/>
  <c r="E4409" i="2"/>
  <c r="F4409" i="2" s="1"/>
  <c r="E4410" i="2"/>
  <c r="F4410" i="2" s="1"/>
  <c r="E4411" i="2"/>
  <c r="E4412" i="2"/>
  <c r="F4412" i="2" s="1"/>
  <c r="E4413" i="2"/>
  <c r="E4414" i="2"/>
  <c r="E4415" i="2"/>
  <c r="F4415" i="2" s="1"/>
  <c r="E4416" i="2"/>
  <c r="E4417" i="2"/>
  <c r="E4418" i="2"/>
  <c r="F4418" i="2" s="1"/>
  <c r="E4419" i="2"/>
  <c r="E4420" i="2"/>
  <c r="E4421" i="2"/>
  <c r="F4421" i="2" s="1"/>
  <c r="E4422" i="2"/>
  <c r="F4422" i="2" s="1"/>
  <c r="E4423" i="2"/>
  <c r="E4424" i="2"/>
  <c r="F4424" i="2" s="1"/>
  <c r="E4425" i="2"/>
  <c r="E4426" i="2"/>
  <c r="E4427" i="2"/>
  <c r="F4427" i="2" s="1"/>
  <c r="E4428" i="2"/>
  <c r="E4429" i="2"/>
  <c r="E4430" i="2"/>
  <c r="F4430" i="2" s="1"/>
  <c r="E4431" i="2"/>
  <c r="E4432" i="2"/>
  <c r="E4433" i="2"/>
  <c r="F4433" i="2" s="1"/>
  <c r="E4434" i="2"/>
  <c r="F4434" i="2" s="1"/>
  <c r="E4435" i="2"/>
  <c r="E4436" i="2"/>
  <c r="F4436" i="2" s="1"/>
  <c r="E4437" i="2"/>
  <c r="E4438" i="2"/>
  <c r="E4439" i="2"/>
  <c r="F4439" i="2" s="1"/>
  <c r="E4440" i="2"/>
  <c r="E4441" i="2"/>
  <c r="E4442" i="2"/>
  <c r="F4442" i="2" s="1"/>
  <c r="E4443" i="2"/>
  <c r="E4444" i="2"/>
  <c r="E4445" i="2"/>
  <c r="F4445" i="2" s="1"/>
  <c r="E4446" i="2"/>
  <c r="F4446" i="2" s="1"/>
  <c r="E4447" i="2"/>
  <c r="E4448" i="2"/>
  <c r="F4448" i="2" s="1"/>
  <c r="E4449" i="2"/>
  <c r="E4450" i="2"/>
  <c r="E4451" i="2"/>
  <c r="F4451" i="2" s="1"/>
  <c r="E4452" i="2"/>
  <c r="E4453" i="2"/>
  <c r="F4453" i="2" s="1"/>
  <c r="E4454" i="2"/>
  <c r="F4454" i="2" s="1"/>
  <c r="E4455" i="2"/>
  <c r="E4456" i="2"/>
  <c r="E4457" i="2"/>
  <c r="F4457" i="2" s="1"/>
  <c r="E4458" i="2"/>
  <c r="F4458" i="2" s="1"/>
  <c r="E4459" i="2"/>
  <c r="E4460" i="2"/>
  <c r="F4460" i="2" s="1"/>
  <c r="E4461" i="2"/>
  <c r="E4462" i="2"/>
  <c r="E4463" i="2"/>
  <c r="F4463" i="2" s="1"/>
  <c r="E4464" i="2"/>
  <c r="E4465" i="2"/>
  <c r="F4465" i="2" s="1"/>
  <c r="E4466" i="2"/>
  <c r="F4466" i="2" s="1"/>
  <c r="E4467" i="2"/>
  <c r="E4468" i="2"/>
  <c r="E4469" i="2"/>
  <c r="F4469" i="2" s="1"/>
  <c r="E4470" i="2"/>
  <c r="F4470" i="2" s="1"/>
  <c r="E4471" i="2"/>
  <c r="E4472" i="2"/>
  <c r="F4472" i="2" s="1"/>
  <c r="E4473" i="2"/>
  <c r="E4474" i="2"/>
  <c r="E4475" i="2"/>
  <c r="F4475" i="2" s="1"/>
  <c r="E4476" i="2"/>
  <c r="E4477" i="2"/>
  <c r="F4477" i="2" s="1"/>
  <c r="E4478" i="2"/>
  <c r="F4478" i="2" s="1"/>
  <c r="E4479" i="2"/>
  <c r="E4480" i="2"/>
  <c r="E4481" i="2"/>
  <c r="F4481" i="2" s="1"/>
  <c r="E4482" i="2"/>
  <c r="F4482" i="2" s="1"/>
  <c r="E4483" i="2"/>
  <c r="E4484" i="2"/>
  <c r="F4484" i="2" s="1"/>
  <c r="E4485" i="2"/>
  <c r="E4486" i="2"/>
  <c r="E4487" i="2"/>
  <c r="F4487" i="2" s="1"/>
  <c r="E4488" i="2"/>
  <c r="E4489" i="2"/>
  <c r="F4489" i="2" s="1"/>
  <c r="E4490" i="2"/>
  <c r="F4490" i="2" s="1"/>
  <c r="E4491" i="2"/>
  <c r="E4492" i="2"/>
  <c r="E4493" i="2"/>
  <c r="F4493" i="2" s="1"/>
  <c r="E4494" i="2"/>
  <c r="F4494" i="2" s="1"/>
  <c r="E4495" i="2"/>
  <c r="E4496" i="2"/>
  <c r="F4496" i="2" s="1"/>
  <c r="E4497" i="2"/>
  <c r="E4498" i="2"/>
  <c r="E4499" i="2"/>
  <c r="F4499" i="2" s="1"/>
  <c r="E4500" i="2"/>
  <c r="E4501" i="2"/>
  <c r="F4501" i="2" s="1"/>
  <c r="E4502" i="2"/>
  <c r="F4502" i="2" s="1"/>
  <c r="E4503" i="2"/>
  <c r="E4504" i="2"/>
  <c r="E4505" i="2"/>
  <c r="F4505" i="2" s="1"/>
  <c r="E4506" i="2"/>
  <c r="F4506" i="2" s="1"/>
  <c r="E4507" i="2"/>
  <c r="E4508" i="2"/>
  <c r="F4508" i="2" s="1"/>
  <c r="E4509" i="2"/>
  <c r="E4510" i="2"/>
  <c r="E4511" i="2"/>
  <c r="F4511" i="2" s="1"/>
  <c r="E4512" i="2"/>
  <c r="E4513" i="2"/>
  <c r="F4513" i="2" s="1"/>
  <c r="E4514" i="2"/>
  <c r="F4514" i="2" s="1"/>
  <c r="E4515" i="2"/>
  <c r="E4516" i="2"/>
  <c r="E4517" i="2"/>
  <c r="F4517" i="2" s="1"/>
  <c r="E4518" i="2"/>
  <c r="F4518" i="2" s="1"/>
  <c r="E4519" i="2"/>
  <c r="E4520" i="2"/>
  <c r="F4520" i="2" s="1"/>
  <c r="E4521" i="2"/>
  <c r="E4522" i="2"/>
  <c r="E4523" i="2"/>
  <c r="F4523" i="2" s="1"/>
  <c r="E4524" i="2"/>
  <c r="E4525" i="2"/>
  <c r="F4525" i="2" s="1"/>
  <c r="E4526" i="2"/>
  <c r="F4526" i="2" s="1"/>
  <c r="E4527" i="2"/>
  <c r="E4528" i="2"/>
  <c r="E4529" i="2"/>
  <c r="F4529" i="2" s="1"/>
  <c r="E4530" i="2"/>
  <c r="F4530" i="2" s="1"/>
  <c r="E4531" i="2"/>
  <c r="E4532" i="2"/>
  <c r="F4532" i="2" s="1"/>
  <c r="E4533" i="2"/>
  <c r="E4534" i="2"/>
  <c r="E4535" i="2"/>
  <c r="F4535" i="2" s="1"/>
  <c r="E4536" i="2"/>
  <c r="E4537" i="2"/>
  <c r="F4537" i="2" s="1"/>
  <c r="E4538" i="2"/>
  <c r="F4538" i="2" s="1"/>
  <c r="E4539" i="2"/>
  <c r="E4540" i="2"/>
  <c r="E4541" i="2"/>
  <c r="F4541" i="2" s="1"/>
  <c r="E4542" i="2"/>
  <c r="F4542" i="2" s="1"/>
  <c r="E4543" i="2"/>
  <c r="E4544" i="2"/>
  <c r="F4544" i="2" s="1"/>
  <c r="E4545" i="2"/>
  <c r="E4546" i="2"/>
  <c r="E4547" i="2"/>
  <c r="F4547" i="2" s="1"/>
  <c r="E4548" i="2"/>
  <c r="E4549" i="2"/>
  <c r="F4549" i="2" s="1"/>
  <c r="E4550" i="2"/>
  <c r="F4550" i="2" s="1"/>
  <c r="E4551" i="2"/>
  <c r="E4552" i="2"/>
  <c r="E4553" i="2"/>
  <c r="F4553" i="2" s="1"/>
  <c r="E4554" i="2"/>
  <c r="F4554" i="2" s="1"/>
  <c r="E4555" i="2"/>
  <c r="E4556" i="2"/>
  <c r="F4556" i="2" s="1"/>
  <c r="E4557" i="2"/>
  <c r="E4558" i="2"/>
  <c r="E4559" i="2"/>
  <c r="F4559" i="2" s="1"/>
  <c r="E4560" i="2"/>
  <c r="E4561" i="2"/>
  <c r="F4561" i="2" s="1"/>
  <c r="E4562" i="2"/>
  <c r="F4562" i="2" s="1"/>
  <c r="E4563" i="2"/>
  <c r="E4564" i="2"/>
  <c r="E4565" i="2"/>
  <c r="F4565" i="2" s="1"/>
  <c r="E4566" i="2"/>
  <c r="F4566" i="2" s="1"/>
  <c r="E4567" i="2"/>
  <c r="E4568" i="2"/>
  <c r="F4568" i="2" s="1"/>
  <c r="E4569" i="2"/>
  <c r="E4570" i="2"/>
  <c r="E4571" i="2"/>
  <c r="F4571" i="2" s="1"/>
  <c r="E4572" i="2"/>
  <c r="E4573" i="2"/>
  <c r="F4573" i="2" s="1"/>
  <c r="E4574" i="2"/>
  <c r="F4574" i="2" s="1"/>
  <c r="E4575" i="2"/>
  <c r="E4576" i="2"/>
  <c r="E4577" i="2"/>
  <c r="F4577" i="2" s="1"/>
  <c r="E4578" i="2"/>
  <c r="F4578" i="2" s="1"/>
  <c r="E4579" i="2"/>
  <c r="E4580" i="2"/>
  <c r="F4580" i="2" s="1"/>
  <c r="E4581" i="2"/>
  <c r="E4582" i="2"/>
  <c r="E4583" i="2"/>
  <c r="F4583" i="2" s="1"/>
  <c r="E4584" i="2"/>
  <c r="E4585" i="2"/>
  <c r="F4585" i="2" s="1"/>
  <c r="E4586" i="2"/>
  <c r="F4586" i="2" s="1"/>
  <c r="E4587" i="2"/>
  <c r="E4588" i="2"/>
  <c r="E4589" i="2"/>
  <c r="F4589" i="2" s="1"/>
  <c r="E4590" i="2"/>
  <c r="F4590" i="2" s="1"/>
  <c r="E4591" i="2"/>
  <c r="E4592" i="2"/>
  <c r="F4592" i="2" s="1"/>
  <c r="E4593" i="2"/>
  <c r="E4594" i="2"/>
  <c r="E4595" i="2"/>
  <c r="F4595" i="2" s="1"/>
  <c r="E4596" i="2"/>
  <c r="F4596" i="2" s="1"/>
  <c r="E4597" i="2"/>
  <c r="F4597" i="2" s="1"/>
  <c r="E4598" i="2"/>
  <c r="F4598" i="2" s="1"/>
  <c r="E4599" i="2"/>
  <c r="E4600" i="2"/>
  <c r="E4601" i="2"/>
  <c r="F4601" i="2" s="1"/>
  <c r="E4602" i="2"/>
  <c r="F4602" i="2" s="1"/>
  <c r="E4603" i="2"/>
  <c r="E4604" i="2"/>
  <c r="F4604" i="2" s="1"/>
  <c r="E4605" i="2"/>
  <c r="F4605" i="2" s="1"/>
  <c r="E4606" i="2"/>
  <c r="E4607" i="2"/>
  <c r="F4607" i="2" s="1"/>
  <c r="E4608" i="2"/>
  <c r="E4609" i="2"/>
  <c r="F4609" i="2" s="1"/>
  <c r="E4610" i="2"/>
  <c r="F4610" i="2" s="1"/>
  <c r="E4611" i="2"/>
  <c r="E4612" i="2"/>
  <c r="E4613" i="2"/>
  <c r="F4613" i="2" s="1"/>
  <c r="E4614" i="2"/>
  <c r="F4614" i="2" s="1"/>
  <c r="E4615" i="2"/>
  <c r="E4616" i="2"/>
  <c r="F4616" i="2" s="1"/>
  <c r="E4617" i="2"/>
  <c r="F4617" i="2" s="1"/>
  <c r="E4618" i="2"/>
  <c r="E4619" i="2"/>
  <c r="F4619" i="2" s="1"/>
  <c r="E4620" i="2"/>
  <c r="E4621" i="2"/>
  <c r="F4621" i="2" s="1"/>
  <c r="E4622" i="2"/>
  <c r="F4622" i="2" s="1"/>
  <c r="E4623" i="2"/>
  <c r="E4624" i="2"/>
  <c r="E4625" i="2"/>
  <c r="F4625" i="2" s="1"/>
  <c r="E4626" i="2"/>
  <c r="F4626" i="2" s="1"/>
  <c r="E4627" i="2"/>
  <c r="E4628" i="2"/>
  <c r="F4628" i="2" s="1"/>
  <c r="E4629" i="2"/>
  <c r="F4629" i="2" s="1"/>
  <c r="E4630" i="2"/>
  <c r="E4631" i="2"/>
  <c r="F4631" i="2" s="1"/>
  <c r="E4632" i="2"/>
  <c r="F4632" i="2" s="1"/>
  <c r="E4633" i="2"/>
  <c r="F4633" i="2" s="1"/>
  <c r="E4634" i="2"/>
  <c r="F4634" i="2" s="1"/>
  <c r="E4635" i="2"/>
  <c r="E4636" i="2"/>
  <c r="E4637" i="2"/>
  <c r="F4637" i="2" s="1"/>
  <c r="E4638" i="2"/>
  <c r="F4638" i="2" s="1"/>
  <c r="E4639" i="2"/>
  <c r="E4640" i="2"/>
  <c r="F4640" i="2" s="1"/>
  <c r="E4641" i="2"/>
  <c r="F4641" i="2" s="1"/>
  <c r="E4642" i="2"/>
  <c r="E4643" i="2"/>
  <c r="F4643" i="2" s="1"/>
  <c r="E4644" i="2"/>
  <c r="F4644" i="2" s="1"/>
  <c r="E4645" i="2"/>
  <c r="F4645" i="2" s="1"/>
  <c r="E4646" i="2"/>
  <c r="F4646" i="2" s="1"/>
  <c r="E4647" i="2"/>
  <c r="E4648" i="2"/>
  <c r="E4649" i="2"/>
  <c r="F4649" i="2" s="1"/>
  <c r="E4650" i="2"/>
  <c r="F4650" i="2" s="1"/>
  <c r="E4651" i="2"/>
  <c r="E4652" i="2"/>
  <c r="F4652" i="2" s="1"/>
  <c r="E4653" i="2"/>
  <c r="F4653" i="2" s="1"/>
  <c r="E4654" i="2"/>
  <c r="E4655" i="2"/>
  <c r="F4655" i="2" s="1"/>
  <c r="E4656" i="2"/>
  <c r="F4656" i="2" s="1"/>
  <c r="E4657" i="2"/>
  <c r="F4657" i="2" s="1"/>
  <c r="E4658" i="2"/>
  <c r="F4658" i="2" s="1"/>
  <c r="E4659" i="2"/>
  <c r="E4660" i="2"/>
  <c r="E4661" i="2"/>
  <c r="F4661" i="2" s="1"/>
  <c r="E4662" i="2"/>
  <c r="F4662" i="2" s="1"/>
  <c r="E4663" i="2"/>
  <c r="E4664" i="2"/>
  <c r="F4664" i="2" s="1"/>
  <c r="E4665" i="2"/>
  <c r="F4665" i="2" s="1"/>
  <c r="E4666" i="2"/>
  <c r="E4667" i="2"/>
  <c r="F4667" i="2" s="1"/>
  <c r="E466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9" i="2"/>
  <c r="F2410" i="2"/>
  <c r="F2411" i="2"/>
  <c r="F2412" i="2"/>
  <c r="F2413" i="2"/>
  <c r="F2414" i="2"/>
  <c r="F2415" i="2"/>
  <c r="F2416" i="2"/>
  <c r="F2417" i="2"/>
  <c r="F2418" i="2"/>
  <c r="F2419" i="2"/>
  <c r="F2421" i="2"/>
  <c r="F2422" i="2"/>
  <c r="F2423" i="2"/>
  <c r="F2424" i="2"/>
  <c r="F2425" i="2"/>
  <c r="F2426" i="2"/>
  <c r="F2427" i="2"/>
  <c r="F2428" i="2"/>
  <c r="F2429" i="2"/>
  <c r="F2430" i="2"/>
  <c r="F2431" i="2"/>
  <c r="F2433" i="2"/>
  <c r="F2434" i="2"/>
  <c r="F2435" i="2"/>
  <c r="F2436" i="2"/>
  <c r="F2437" i="2"/>
  <c r="F2438" i="2"/>
  <c r="F2439" i="2"/>
  <c r="F2440" i="2"/>
  <c r="F2441" i="2"/>
  <c r="F2442" i="2"/>
  <c r="F2443" i="2"/>
  <c r="F2445" i="2"/>
  <c r="F2446" i="2"/>
  <c r="F2447" i="2"/>
  <c r="F2448" i="2"/>
  <c r="F2449" i="2"/>
  <c r="F2450" i="2"/>
  <c r="F2451" i="2"/>
  <c r="F2452" i="2"/>
  <c r="F2453" i="2"/>
  <c r="F2454" i="2"/>
  <c r="F2455" i="2"/>
  <c r="F2457" i="2"/>
  <c r="F2458" i="2"/>
  <c r="F2459" i="2"/>
  <c r="F2460" i="2"/>
  <c r="F2461" i="2"/>
  <c r="F2462" i="2"/>
  <c r="F2463" i="2"/>
  <c r="F2464" i="2"/>
  <c r="F2465" i="2"/>
  <c r="F2466" i="2"/>
  <c r="F2467" i="2"/>
  <c r="F2469" i="2"/>
  <c r="F2470" i="2"/>
  <c r="F2471" i="2"/>
  <c r="F2472" i="2"/>
  <c r="F2473" i="2"/>
  <c r="F2474" i="2"/>
  <c r="F2475" i="2"/>
  <c r="F2476" i="2"/>
  <c r="F2477" i="2"/>
  <c r="F2478" i="2"/>
  <c r="F2479" i="2"/>
  <c r="F2481" i="2"/>
  <c r="F2482" i="2"/>
  <c r="F2483" i="2"/>
  <c r="F2484" i="2"/>
  <c r="F2485" i="2"/>
  <c r="F2486" i="2"/>
  <c r="F2487" i="2"/>
  <c r="F2488" i="2"/>
  <c r="F2489" i="2"/>
  <c r="F2490" i="2"/>
  <c r="F2491" i="2"/>
  <c r="F2493" i="2"/>
  <c r="F2494" i="2"/>
  <c r="F2495" i="2"/>
  <c r="F2496" i="2"/>
  <c r="F2497" i="2"/>
  <c r="F2498" i="2"/>
  <c r="F2499" i="2"/>
  <c r="F2500" i="2"/>
  <c r="F2501" i="2"/>
  <c r="F2502" i="2"/>
  <c r="F2503" i="2"/>
  <c r="F2505" i="2"/>
  <c r="F2506" i="2"/>
  <c r="F2507" i="2"/>
  <c r="F2508" i="2"/>
  <c r="F2509" i="2"/>
  <c r="F2510" i="2"/>
  <c r="F2511" i="2"/>
  <c r="F2512" i="2"/>
  <c r="F2513" i="2"/>
  <c r="F2514" i="2"/>
  <c r="F2515" i="2"/>
  <c r="F2517" i="2"/>
  <c r="F2518" i="2"/>
  <c r="F2519" i="2"/>
  <c r="F2520" i="2"/>
  <c r="F2521" i="2"/>
  <c r="F2522" i="2"/>
  <c r="F2523" i="2"/>
  <c r="F2524" i="2"/>
  <c r="F2525" i="2"/>
  <c r="F2526" i="2"/>
  <c r="F2527" i="2"/>
  <c r="F2529" i="2"/>
  <c r="F2530" i="2"/>
  <c r="F2531" i="2"/>
  <c r="F2532" i="2"/>
  <c r="F2533" i="2"/>
  <c r="F2534" i="2"/>
  <c r="F2535" i="2"/>
  <c r="F2536" i="2"/>
  <c r="F2537" i="2"/>
  <c r="F2538" i="2"/>
  <c r="F2539" i="2"/>
  <c r="F2541" i="2"/>
  <c r="F2542" i="2"/>
  <c r="F2543" i="2"/>
  <c r="F2544" i="2"/>
  <c r="F2545" i="2"/>
  <c r="F2546" i="2"/>
  <c r="F2547" i="2"/>
  <c r="F2548" i="2"/>
  <c r="F2549" i="2"/>
  <c r="F2550" i="2"/>
  <c r="F2551" i="2"/>
  <c r="F2553" i="2"/>
  <c r="F2554" i="2"/>
  <c r="F2555" i="2"/>
  <c r="F2556" i="2"/>
  <c r="F2557" i="2"/>
  <c r="F2558" i="2"/>
  <c r="F2559" i="2"/>
  <c r="F2560" i="2"/>
  <c r="F2561" i="2"/>
  <c r="F2562" i="2"/>
  <c r="F2563" i="2"/>
  <c r="F2565" i="2"/>
  <c r="F2566" i="2"/>
  <c r="F2567" i="2"/>
  <c r="F2568" i="2"/>
  <c r="F2569" i="2"/>
  <c r="F2570" i="2"/>
  <c r="F2571" i="2"/>
  <c r="F2572" i="2"/>
  <c r="F2573" i="2"/>
  <c r="F2574" i="2"/>
  <c r="F2575" i="2"/>
  <c r="F2577" i="2"/>
  <c r="F2578" i="2"/>
  <c r="F2579" i="2"/>
  <c r="F2580" i="2"/>
  <c r="F2581" i="2"/>
  <c r="F2582" i="2"/>
  <c r="F2583" i="2"/>
  <c r="F2584" i="2"/>
  <c r="F2585" i="2"/>
  <c r="F2586" i="2"/>
  <c r="F2587" i="2"/>
  <c r="F2589" i="2"/>
  <c r="F2590" i="2"/>
  <c r="F2591" i="2"/>
  <c r="F2592" i="2"/>
  <c r="F2593" i="2"/>
  <c r="F2594" i="2"/>
  <c r="F2595" i="2"/>
  <c r="F2596" i="2"/>
  <c r="F2597" i="2"/>
  <c r="F2598" i="2"/>
  <c r="F2599" i="2"/>
  <c r="F2601" i="2"/>
  <c r="F2602" i="2"/>
  <c r="F2603" i="2"/>
  <c r="F2604" i="2"/>
  <c r="F2605" i="2"/>
  <c r="F2606" i="2"/>
  <c r="F2607" i="2"/>
  <c r="F2608" i="2"/>
  <c r="F2609" i="2"/>
  <c r="F2610" i="2"/>
  <c r="F2611" i="2"/>
  <c r="F2613" i="2"/>
  <c r="F2614" i="2"/>
  <c r="F2615" i="2"/>
  <c r="F2616" i="2"/>
  <c r="F2617" i="2"/>
  <c r="F2618" i="2"/>
  <c r="F2619" i="2"/>
  <c r="F2620" i="2"/>
  <c r="F2621" i="2"/>
  <c r="F2622" i="2"/>
  <c r="F2623" i="2"/>
  <c r="F2625" i="2"/>
  <c r="F2626" i="2"/>
  <c r="F2627" i="2"/>
  <c r="F2628" i="2"/>
  <c r="F2629" i="2"/>
  <c r="F2630" i="2"/>
  <c r="F2631" i="2"/>
  <c r="F2632" i="2"/>
  <c r="F2633" i="2"/>
  <c r="F2634" i="2"/>
  <c r="F2635" i="2"/>
  <c r="F2637" i="2"/>
  <c r="F2638" i="2"/>
  <c r="F2639" i="2"/>
  <c r="F2640" i="2"/>
  <c r="F2641" i="2"/>
  <c r="F2642" i="2"/>
  <c r="F2643" i="2"/>
  <c r="F2644" i="2"/>
  <c r="F2645" i="2"/>
  <c r="F2646" i="2"/>
  <c r="F2647" i="2"/>
  <c r="F2649" i="2"/>
  <c r="F2650" i="2"/>
  <c r="F2651" i="2"/>
  <c r="F2652" i="2"/>
  <c r="F2653" i="2"/>
  <c r="F2654" i="2"/>
  <c r="F2655" i="2"/>
  <c r="F2656" i="2"/>
  <c r="F2657" i="2"/>
  <c r="F2658" i="2"/>
  <c r="F2659" i="2"/>
  <c r="F2661" i="2"/>
  <c r="F2662" i="2"/>
  <c r="F2663" i="2"/>
  <c r="F2664" i="2"/>
  <c r="F2665" i="2"/>
  <c r="F2666" i="2"/>
  <c r="F2667" i="2"/>
  <c r="F2668" i="2"/>
  <c r="F2669" i="2"/>
  <c r="F2670" i="2"/>
  <c r="F2671" i="2"/>
  <c r="F2673" i="2"/>
  <c r="F2674" i="2"/>
  <c r="F2675" i="2"/>
  <c r="F2676" i="2"/>
  <c r="F2677" i="2"/>
  <c r="F2678" i="2"/>
  <c r="F2679" i="2"/>
  <c r="F2680" i="2"/>
  <c r="F2681" i="2"/>
  <c r="F2682" i="2"/>
  <c r="F2683" i="2"/>
  <c r="F2685" i="2"/>
  <c r="F2686" i="2"/>
  <c r="F2687" i="2"/>
  <c r="F2688" i="2"/>
  <c r="F2689" i="2"/>
  <c r="F2690" i="2"/>
  <c r="F2691" i="2"/>
  <c r="F2692" i="2"/>
  <c r="F2693" i="2"/>
  <c r="F2694" i="2"/>
  <c r="F2695" i="2"/>
  <c r="F2697" i="2"/>
  <c r="F2698" i="2"/>
  <c r="F2699" i="2"/>
  <c r="F2700" i="2"/>
  <c r="F2701" i="2"/>
  <c r="F2702" i="2"/>
  <c r="F2703" i="2"/>
  <c r="F2704" i="2"/>
  <c r="F2705" i="2"/>
  <c r="F2706" i="2"/>
  <c r="F2707" i="2"/>
  <c r="F2709" i="2"/>
  <c r="F2710" i="2"/>
  <c r="F2711" i="2"/>
  <c r="F2712" i="2"/>
  <c r="F2713" i="2"/>
  <c r="F2714" i="2"/>
  <c r="F2715" i="2"/>
  <c r="F2716" i="2"/>
  <c r="F2717" i="2"/>
  <c r="F2718" i="2"/>
  <c r="F2719" i="2"/>
  <c r="F2721" i="2"/>
  <c r="F2722" i="2"/>
  <c r="F2723" i="2"/>
  <c r="F2724" i="2"/>
  <c r="F2725" i="2"/>
  <c r="F2726" i="2"/>
  <c r="F2727" i="2"/>
  <c r="F2728" i="2"/>
  <c r="F2729" i="2"/>
  <c r="F2730" i="2"/>
  <c r="F2731" i="2"/>
  <c r="F2733" i="2"/>
  <c r="F2734" i="2"/>
  <c r="F2735" i="2"/>
  <c r="F2736" i="2"/>
  <c r="F2737" i="2"/>
  <c r="F2738" i="2"/>
  <c r="F2739" i="2"/>
  <c r="F2740" i="2"/>
  <c r="F2741" i="2"/>
  <c r="F2742" i="2"/>
  <c r="F2743" i="2"/>
  <c r="F2745" i="2"/>
  <c r="F2746" i="2"/>
  <c r="F2747" i="2"/>
  <c r="F2748" i="2"/>
  <c r="F2749" i="2"/>
  <c r="F2750" i="2"/>
  <c r="F2751" i="2"/>
  <c r="F2752" i="2"/>
  <c r="F2753" i="2"/>
  <c r="F2754" i="2"/>
  <c r="F2755" i="2"/>
  <c r="F2757" i="2"/>
  <c r="F2758" i="2"/>
  <c r="F2759" i="2"/>
  <c r="F2760" i="2"/>
  <c r="F2761" i="2"/>
  <c r="F2762" i="2"/>
  <c r="F2763" i="2"/>
  <c r="F2764" i="2"/>
  <c r="F2765" i="2"/>
  <c r="F2766" i="2"/>
  <c r="F2767" i="2"/>
  <c r="F2769" i="2"/>
  <c r="F2770" i="2"/>
  <c r="F2771" i="2"/>
  <c r="F2772" i="2"/>
  <c r="F2773" i="2"/>
  <c r="F2774" i="2"/>
  <c r="F2775" i="2"/>
  <c r="F2776" i="2"/>
  <c r="F2777" i="2"/>
  <c r="F2778" i="2"/>
  <c r="F2779" i="2"/>
  <c r="F2781" i="2"/>
  <c r="F2782" i="2"/>
  <c r="F2783" i="2"/>
  <c r="F2784" i="2"/>
  <c r="F2785" i="2"/>
  <c r="F2786" i="2"/>
  <c r="F2787" i="2"/>
  <c r="F2788" i="2"/>
  <c r="F2789" i="2"/>
  <c r="F2790" i="2"/>
  <c r="F2791" i="2"/>
  <c r="F2793" i="2"/>
  <c r="F2794" i="2"/>
  <c r="F2795" i="2"/>
  <c r="F2796" i="2"/>
  <c r="F2797" i="2"/>
  <c r="F2798" i="2"/>
  <c r="F2799" i="2"/>
  <c r="F2800" i="2"/>
  <c r="F2801" i="2"/>
  <c r="F2802" i="2"/>
  <c r="F2803" i="2"/>
  <c r="F2805" i="2"/>
  <c r="F2806" i="2"/>
  <c r="F2807" i="2"/>
  <c r="F2808" i="2"/>
  <c r="F2809" i="2"/>
  <c r="F2810" i="2"/>
  <c r="F2811" i="2"/>
  <c r="F2812" i="2"/>
  <c r="F2813" i="2"/>
  <c r="F2814" i="2"/>
  <c r="F2815" i="2"/>
  <c r="F2817" i="2"/>
  <c r="F2818" i="2"/>
  <c r="F2819" i="2"/>
  <c r="F2820" i="2"/>
  <c r="F2821" i="2"/>
  <c r="F2822" i="2"/>
  <c r="F2823" i="2"/>
  <c r="F2824" i="2"/>
  <c r="F2825" i="2"/>
  <c r="F2826" i="2"/>
  <c r="F2827" i="2"/>
  <c r="F2829" i="2"/>
  <c r="F2830" i="2"/>
  <c r="F2831" i="2"/>
  <c r="F2832" i="2"/>
  <c r="F2833" i="2"/>
  <c r="F2834" i="2"/>
  <c r="F2835" i="2"/>
  <c r="F2836" i="2"/>
  <c r="F2837" i="2"/>
  <c r="F2838" i="2"/>
  <c r="F2839" i="2"/>
  <c r="F2841" i="2"/>
  <c r="F2842" i="2"/>
  <c r="F2843" i="2"/>
  <c r="F2844" i="2"/>
  <c r="F2845" i="2"/>
  <c r="F2846" i="2"/>
  <c r="F2847" i="2"/>
  <c r="F2848" i="2"/>
  <c r="F2849" i="2"/>
  <c r="F2850" i="2"/>
  <c r="F2851" i="2"/>
  <c r="F2853" i="2"/>
  <c r="F2854" i="2"/>
  <c r="F2855" i="2"/>
  <c r="F2856" i="2"/>
  <c r="F2857" i="2"/>
  <c r="F2858" i="2"/>
  <c r="F2859" i="2"/>
  <c r="F2860" i="2"/>
  <c r="F2861" i="2"/>
  <c r="F2862" i="2"/>
  <c r="F2863" i="2"/>
  <c r="F2865" i="2"/>
  <c r="F2866" i="2"/>
  <c r="F2867" i="2"/>
  <c r="F2868" i="2"/>
  <c r="F2869" i="2"/>
  <c r="F2870" i="2"/>
  <c r="F2871" i="2"/>
  <c r="F2872" i="2"/>
  <c r="F2873" i="2"/>
  <c r="F2874" i="2"/>
  <c r="F2875" i="2"/>
  <c r="F2877" i="2"/>
  <c r="F2878" i="2"/>
  <c r="F2879" i="2"/>
  <c r="F2880" i="2"/>
  <c r="F2881" i="2"/>
  <c r="F2882" i="2"/>
  <c r="F2883" i="2"/>
  <c r="F2884" i="2"/>
  <c r="F2885" i="2"/>
  <c r="F2886" i="2"/>
  <c r="F2887" i="2"/>
  <c r="F2889" i="2"/>
  <c r="F2890" i="2"/>
  <c r="F2891" i="2"/>
  <c r="F2892" i="2"/>
  <c r="F2893" i="2"/>
  <c r="F2894" i="2"/>
  <c r="F2895" i="2"/>
  <c r="F2896" i="2"/>
  <c r="F2897" i="2"/>
  <c r="F2898" i="2"/>
  <c r="F2899" i="2"/>
  <c r="F2901" i="2"/>
  <c r="F2902" i="2"/>
  <c r="F2903" i="2"/>
  <c r="F2904" i="2"/>
  <c r="F2905" i="2"/>
  <c r="F2906" i="2"/>
  <c r="F2907" i="2"/>
  <c r="F2908" i="2"/>
  <c r="F2909" i="2"/>
  <c r="F2910" i="2"/>
  <c r="F2911" i="2"/>
  <c r="F2913" i="2"/>
  <c r="F2914" i="2"/>
  <c r="F2915" i="2"/>
  <c r="F2916" i="2"/>
  <c r="F2917" i="2"/>
  <c r="F2918" i="2"/>
  <c r="F2919" i="2"/>
  <c r="F2920" i="2"/>
  <c r="F2921" i="2"/>
  <c r="F2922" i="2"/>
  <c r="F2923" i="2"/>
  <c r="F2925" i="2"/>
  <c r="F2926" i="2"/>
  <c r="F2927" i="2"/>
  <c r="F2928" i="2"/>
  <c r="F2929" i="2"/>
  <c r="F2930" i="2"/>
  <c r="F2931" i="2"/>
  <c r="F2932" i="2"/>
  <c r="F2933" i="2"/>
  <c r="F2934" i="2"/>
  <c r="F2935" i="2"/>
  <c r="F2937" i="2"/>
  <c r="F2938" i="2"/>
  <c r="F2939" i="2"/>
  <c r="F2940" i="2"/>
  <c r="F2941" i="2"/>
  <c r="F2942" i="2"/>
  <c r="F2943" i="2"/>
  <c r="F2944" i="2"/>
  <c r="F2945" i="2"/>
  <c r="F2946" i="2"/>
  <c r="F2947" i="2"/>
  <c r="F2949" i="2"/>
  <c r="F2950" i="2"/>
  <c r="F2951" i="2"/>
  <c r="F2952" i="2"/>
  <c r="F2953" i="2"/>
  <c r="F2954" i="2"/>
  <c r="F2955" i="2"/>
  <c r="F2956" i="2"/>
  <c r="F2957" i="2"/>
  <c r="F2958" i="2"/>
  <c r="F2959" i="2"/>
  <c r="F2961" i="2"/>
  <c r="F2962" i="2"/>
  <c r="F2963" i="2"/>
  <c r="F2964" i="2"/>
  <c r="F2965" i="2"/>
  <c r="F2966" i="2"/>
  <c r="F2967" i="2"/>
  <c r="F2968" i="2"/>
  <c r="F2969" i="2"/>
  <c r="F2970" i="2"/>
  <c r="F2971" i="2"/>
  <c r="F2973" i="2"/>
  <c r="F2974" i="2"/>
  <c r="F2975" i="2"/>
  <c r="F2976" i="2"/>
  <c r="F2977" i="2"/>
  <c r="F2978" i="2"/>
  <c r="F2979" i="2"/>
  <c r="F2980" i="2"/>
  <c r="F2981" i="2"/>
  <c r="F2982" i="2"/>
  <c r="F2983" i="2"/>
  <c r="F2985" i="2"/>
  <c r="F2986" i="2"/>
  <c r="F2987" i="2"/>
  <c r="F2988" i="2"/>
  <c r="F2989" i="2"/>
  <c r="F2990" i="2"/>
  <c r="F2991" i="2"/>
  <c r="F2992" i="2"/>
  <c r="F2993" i="2"/>
  <c r="F2994" i="2"/>
  <c r="F2995" i="2"/>
  <c r="F2997" i="2"/>
  <c r="F2998" i="2"/>
  <c r="F2999" i="2"/>
  <c r="F3000" i="2"/>
  <c r="F3001" i="2"/>
  <c r="F3002" i="2"/>
  <c r="F3003" i="2"/>
  <c r="F3004" i="2"/>
  <c r="F3005" i="2"/>
  <c r="F3006" i="2"/>
  <c r="F3007" i="2"/>
  <c r="F3009" i="2"/>
  <c r="F3010" i="2"/>
  <c r="F3012" i="2"/>
  <c r="F3013" i="2"/>
  <c r="F3014" i="2"/>
  <c r="F3015" i="2"/>
  <c r="F3016" i="2"/>
  <c r="F3017" i="2"/>
  <c r="F3018" i="2"/>
  <c r="F3019" i="2"/>
  <c r="F3021" i="2"/>
  <c r="F3022" i="2"/>
  <c r="F3023" i="2"/>
  <c r="F3024" i="2"/>
  <c r="F3025" i="2"/>
  <c r="F3026" i="2"/>
  <c r="F3027" i="2"/>
  <c r="F3028" i="2"/>
  <c r="F3029" i="2"/>
  <c r="F3030" i="2"/>
  <c r="F3031" i="2"/>
  <c r="F3033" i="2"/>
  <c r="F3034" i="2"/>
  <c r="F3035" i="2"/>
  <c r="F3036" i="2"/>
  <c r="F3037" i="2"/>
  <c r="F3038" i="2"/>
  <c r="F3039" i="2"/>
  <c r="F3040" i="2"/>
  <c r="F3041" i="2"/>
  <c r="F3042" i="2"/>
  <c r="F3043" i="2"/>
  <c r="F3045" i="2"/>
  <c r="F3046" i="2"/>
  <c r="F3047" i="2"/>
  <c r="F3048" i="2"/>
  <c r="F3049" i="2"/>
  <c r="F3050" i="2"/>
  <c r="F3051" i="2"/>
  <c r="F3052" i="2"/>
  <c r="F3053" i="2"/>
  <c r="F3054" i="2"/>
  <c r="F3055" i="2"/>
  <c r="F3057" i="2"/>
  <c r="F3058" i="2"/>
  <c r="F3060" i="2"/>
  <c r="F3061" i="2"/>
  <c r="F3062" i="2"/>
  <c r="F3063" i="2"/>
  <c r="F3064" i="2"/>
  <c r="F3065" i="2"/>
  <c r="F3066" i="2"/>
  <c r="F3067" i="2"/>
  <c r="F3069" i="2"/>
  <c r="F3070" i="2"/>
  <c r="F3071" i="2"/>
  <c r="F3072" i="2"/>
  <c r="F3073" i="2"/>
  <c r="F3074" i="2"/>
  <c r="F3075" i="2"/>
  <c r="F3076" i="2"/>
  <c r="F3077" i="2"/>
  <c r="F3078" i="2"/>
  <c r="F3079" i="2"/>
  <c r="F3081" i="2"/>
  <c r="F3082" i="2"/>
  <c r="F3083" i="2"/>
  <c r="F3084" i="2"/>
  <c r="F3085" i="2"/>
  <c r="F3086" i="2"/>
  <c r="F3087" i="2"/>
  <c r="F3088" i="2"/>
  <c r="F3089" i="2"/>
  <c r="F3090" i="2"/>
  <c r="F3091" i="2"/>
  <c r="F3093" i="2"/>
  <c r="F3094" i="2"/>
  <c r="F3095" i="2"/>
  <c r="F3096" i="2"/>
  <c r="F3097" i="2"/>
  <c r="F3098" i="2"/>
  <c r="F3099" i="2"/>
  <c r="F3100" i="2"/>
  <c r="F3101" i="2"/>
  <c r="F3102" i="2"/>
  <c r="F3103" i="2"/>
  <c r="F3105" i="2"/>
  <c r="F3106" i="2"/>
  <c r="F3107" i="2"/>
  <c r="F3108" i="2"/>
  <c r="F3109" i="2"/>
  <c r="F3110" i="2"/>
  <c r="F3111" i="2"/>
  <c r="F3112" i="2"/>
  <c r="F3113" i="2"/>
  <c r="F3114" i="2"/>
  <c r="F3115" i="2"/>
  <c r="F3117" i="2"/>
  <c r="F3118" i="2"/>
  <c r="F3119" i="2"/>
  <c r="F3120" i="2"/>
  <c r="F3121" i="2"/>
  <c r="F3122" i="2"/>
  <c r="F3123" i="2"/>
  <c r="F3124" i="2"/>
  <c r="F3125" i="2"/>
  <c r="F3126" i="2"/>
  <c r="F3127" i="2"/>
  <c r="F3129" i="2"/>
  <c r="F3130" i="2"/>
  <c r="F3131" i="2"/>
  <c r="F3132" i="2"/>
  <c r="F3133" i="2"/>
  <c r="F3134" i="2"/>
  <c r="F3135" i="2"/>
  <c r="F3136" i="2"/>
  <c r="F3137" i="2"/>
  <c r="F3138" i="2"/>
  <c r="F3139" i="2"/>
  <c r="F3141" i="2"/>
  <c r="F3142" i="2"/>
  <c r="F3143" i="2"/>
  <c r="F3144" i="2"/>
  <c r="F3145" i="2"/>
  <c r="F3146" i="2"/>
  <c r="F3147" i="2"/>
  <c r="F3148" i="2"/>
  <c r="F3149" i="2"/>
  <c r="F3150" i="2"/>
  <c r="F3151" i="2"/>
  <c r="F3153" i="2"/>
  <c r="F3154" i="2"/>
  <c r="F3156" i="2"/>
  <c r="F3157" i="2"/>
  <c r="F3158" i="2"/>
  <c r="F3159" i="2"/>
  <c r="F3160" i="2"/>
  <c r="F3161" i="2"/>
  <c r="F3162" i="2"/>
  <c r="F3163" i="2"/>
  <c r="F3165" i="2"/>
  <c r="F3166" i="2"/>
  <c r="F3168" i="2"/>
  <c r="F3169" i="2"/>
  <c r="F3170" i="2"/>
  <c r="F3171" i="2"/>
  <c r="F3172" i="2"/>
  <c r="F3173" i="2"/>
  <c r="F3174" i="2"/>
  <c r="F3175" i="2"/>
  <c r="F3177" i="2"/>
  <c r="F3178" i="2"/>
  <c r="F3179" i="2"/>
  <c r="F3180" i="2"/>
  <c r="F3181" i="2"/>
  <c r="F3182" i="2"/>
  <c r="F3183" i="2"/>
  <c r="F3184" i="2"/>
  <c r="F3185" i="2"/>
  <c r="F3186" i="2"/>
  <c r="F3187" i="2"/>
  <c r="F3189" i="2"/>
  <c r="F3190" i="2"/>
  <c r="F3192" i="2"/>
  <c r="F3193" i="2"/>
  <c r="F3195" i="2"/>
  <c r="F3196" i="2"/>
  <c r="F3197" i="2"/>
  <c r="F3198" i="2"/>
  <c r="F3199" i="2"/>
  <c r="F3201" i="2"/>
  <c r="F3202" i="2"/>
  <c r="F3204" i="2"/>
  <c r="F3205" i="2"/>
  <c r="F3206" i="2"/>
  <c r="F3207" i="2"/>
  <c r="F3208" i="2"/>
  <c r="F3209" i="2"/>
  <c r="F3210" i="2"/>
  <c r="F3211" i="2"/>
  <c r="F3213" i="2"/>
  <c r="F3214" i="2"/>
  <c r="F3215" i="2"/>
  <c r="F3216" i="2"/>
  <c r="F3217" i="2"/>
  <c r="F3218" i="2"/>
  <c r="F3219" i="2"/>
  <c r="F3220" i="2"/>
  <c r="F3221" i="2"/>
  <c r="F3222" i="2"/>
  <c r="F3223" i="2"/>
  <c r="F3225" i="2"/>
  <c r="F3226" i="2"/>
  <c r="F3228" i="2"/>
  <c r="F3229" i="2"/>
  <c r="F3231" i="2"/>
  <c r="F3232" i="2"/>
  <c r="F3233" i="2"/>
  <c r="F3234" i="2"/>
  <c r="F3235" i="2"/>
  <c r="F3237" i="2"/>
  <c r="F3238" i="2"/>
  <c r="F3240" i="2"/>
  <c r="F3241" i="2"/>
  <c r="F3243" i="2"/>
  <c r="F3244" i="2"/>
  <c r="F3245" i="2"/>
  <c r="F3246" i="2"/>
  <c r="F3247" i="2"/>
  <c r="F3249" i="2"/>
  <c r="F3250" i="2"/>
  <c r="F3252" i="2"/>
  <c r="F3253" i="2"/>
  <c r="F3254" i="2"/>
  <c r="F3255" i="2"/>
  <c r="F3256" i="2"/>
  <c r="F3257" i="2"/>
  <c r="F3258" i="2"/>
  <c r="F3259" i="2"/>
  <c r="F3261" i="2"/>
  <c r="F3262" i="2"/>
  <c r="F3263" i="2"/>
  <c r="F3264" i="2"/>
  <c r="F3265" i="2"/>
  <c r="F3266" i="2"/>
  <c r="F3267" i="2"/>
  <c r="F3268" i="2"/>
  <c r="F3269" i="2"/>
  <c r="F3270" i="2"/>
  <c r="F3271" i="2"/>
  <c r="F3273" i="2"/>
  <c r="F3274" i="2"/>
  <c r="F3276" i="2"/>
  <c r="F3277" i="2"/>
  <c r="F3278" i="2"/>
  <c r="F3279" i="2"/>
  <c r="F3280" i="2"/>
  <c r="F3281" i="2"/>
  <c r="F3282" i="2"/>
  <c r="F3283" i="2"/>
  <c r="F3285" i="2"/>
  <c r="F3286" i="2"/>
  <c r="F3288" i="2"/>
  <c r="F3289" i="2"/>
  <c r="F3290" i="2"/>
  <c r="F3291" i="2"/>
  <c r="F3292" i="2"/>
  <c r="F3293" i="2"/>
  <c r="F3294" i="2"/>
  <c r="F3295" i="2"/>
  <c r="F3297" i="2"/>
  <c r="F3298" i="2"/>
  <c r="F3300" i="2"/>
  <c r="F3301" i="2"/>
  <c r="F3302" i="2"/>
  <c r="F3303" i="2"/>
  <c r="F3304" i="2"/>
  <c r="F3305" i="2"/>
  <c r="F3306" i="2"/>
  <c r="F3307" i="2"/>
  <c r="F3309" i="2"/>
  <c r="F3310" i="2"/>
  <c r="F3312" i="2"/>
  <c r="F3313" i="2"/>
  <c r="F3314" i="2"/>
  <c r="F3315" i="2"/>
  <c r="F3316" i="2"/>
  <c r="F3317" i="2"/>
  <c r="F3318" i="2"/>
  <c r="F3319" i="2"/>
  <c r="F3321" i="2"/>
  <c r="F3322" i="2"/>
  <c r="F3323" i="2"/>
  <c r="F3324" i="2"/>
  <c r="F3325" i="2"/>
  <c r="F3326" i="2"/>
  <c r="F3327" i="2"/>
  <c r="F3328" i="2"/>
  <c r="F3329" i="2"/>
  <c r="F3330" i="2"/>
  <c r="F3331" i="2"/>
  <c r="F3333" i="2"/>
  <c r="F3334" i="2"/>
  <c r="F3336" i="2"/>
  <c r="F3337" i="2"/>
  <c r="F3339" i="2"/>
  <c r="F3340" i="2"/>
  <c r="F3341" i="2"/>
  <c r="F3342" i="2"/>
  <c r="F3343" i="2"/>
  <c r="F3345" i="2"/>
  <c r="F3346" i="2"/>
  <c r="F3348" i="2"/>
  <c r="F3349" i="2"/>
  <c r="F3350" i="2"/>
  <c r="F3351" i="2"/>
  <c r="F3352" i="2"/>
  <c r="F3353" i="2"/>
  <c r="F3354" i="2"/>
  <c r="F3355" i="2"/>
  <c r="F3357" i="2"/>
  <c r="F3358" i="2"/>
  <c r="F3360" i="2"/>
  <c r="F3361" i="2"/>
  <c r="F3362" i="2"/>
  <c r="F3363" i="2"/>
  <c r="F3364" i="2"/>
  <c r="F3365" i="2"/>
  <c r="F3366" i="2"/>
  <c r="F3367" i="2"/>
  <c r="F3369" i="2"/>
  <c r="F3370" i="2"/>
  <c r="F3371" i="2"/>
  <c r="F3372" i="2"/>
  <c r="F3373" i="2"/>
  <c r="F3375" i="2"/>
  <c r="F3376" i="2"/>
  <c r="F3377" i="2"/>
  <c r="F3378" i="2"/>
  <c r="F3379" i="2"/>
  <c r="F3381" i="2"/>
  <c r="F3382" i="2"/>
  <c r="F3384" i="2"/>
  <c r="F3385" i="2"/>
  <c r="F3387" i="2"/>
  <c r="F3388" i="2"/>
  <c r="F3389" i="2"/>
  <c r="F3390" i="2"/>
  <c r="F3391" i="2"/>
  <c r="F3393" i="2"/>
  <c r="F3394" i="2"/>
  <c r="F3396" i="2"/>
  <c r="F3397" i="2"/>
  <c r="F3399" i="2"/>
  <c r="F3400" i="2"/>
  <c r="F3401" i="2"/>
  <c r="F3402" i="2"/>
  <c r="F3403" i="2"/>
  <c r="F3405" i="2"/>
  <c r="F3406" i="2"/>
  <c r="F3408" i="2"/>
  <c r="F3409" i="2"/>
  <c r="F3410" i="2"/>
  <c r="F3411" i="2"/>
  <c r="F3412" i="2"/>
  <c r="F3413" i="2"/>
  <c r="F3414" i="2"/>
  <c r="F3415" i="2"/>
  <c r="F3417" i="2"/>
  <c r="F3418" i="2"/>
  <c r="F3420" i="2"/>
  <c r="F3421" i="2"/>
  <c r="F3422" i="2"/>
  <c r="F3423" i="2"/>
  <c r="F3424" i="2"/>
  <c r="F3425" i="2"/>
  <c r="F3426" i="2"/>
  <c r="F3427" i="2"/>
  <c r="F3429" i="2"/>
  <c r="F3430" i="2"/>
  <c r="F3432" i="2"/>
  <c r="F3433" i="2"/>
  <c r="F3435" i="2"/>
  <c r="F3436" i="2"/>
  <c r="F3437" i="2"/>
  <c r="F3438" i="2"/>
  <c r="F3439" i="2"/>
  <c r="F3441" i="2"/>
  <c r="F3442" i="2"/>
  <c r="F3444" i="2"/>
  <c r="F3445" i="2"/>
  <c r="F3447" i="2"/>
  <c r="F3448" i="2"/>
  <c r="F3449" i="2"/>
  <c r="F3450" i="2"/>
  <c r="F3451" i="2"/>
  <c r="F3453" i="2"/>
  <c r="F3454" i="2"/>
  <c r="F3456" i="2"/>
  <c r="F3457" i="2"/>
  <c r="F3458" i="2"/>
  <c r="F3459" i="2"/>
  <c r="F3460" i="2"/>
  <c r="F3461" i="2"/>
  <c r="F3462" i="2"/>
  <c r="F3463" i="2"/>
  <c r="F3465" i="2"/>
  <c r="F3466" i="2"/>
  <c r="F3468" i="2"/>
  <c r="F3469" i="2"/>
  <c r="F3470" i="2"/>
  <c r="F3471" i="2"/>
  <c r="F3472" i="2"/>
  <c r="F3473" i="2"/>
  <c r="F3474" i="2"/>
  <c r="F3475" i="2"/>
  <c r="F3477" i="2"/>
  <c r="F3478" i="2"/>
  <c r="F3480" i="2"/>
  <c r="F3481" i="2"/>
  <c r="F3483" i="2"/>
  <c r="F3484" i="2"/>
  <c r="F3485" i="2"/>
  <c r="F3486" i="2"/>
  <c r="F3487" i="2"/>
  <c r="F3489" i="2"/>
  <c r="F3490" i="2"/>
  <c r="F3492" i="2"/>
  <c r="F3493" i="2"/>
  <c r="F3494" i="2"/>
  <c r="F3495" i="2"/>
  <c r="F3496" i="2"/>
  <c r="F3497" i="2"/>
  <c r="F3498" i="2"/>
  <c r="F3499" i="2"/>
  <c r="F3501" i="2"/>
  <c r="F3502" i="2"/>
  <c r="F3504" i="2"/>
  <c r="F3505" i="2"/>
  <c r="F3507" i="2"/>
  <c r="F3508" i="2"/>
  <c r="F3509" i="2"/>
  <c r="F3510" i="2"/>
  <c r="F3511" i="2"/>
  <c r="F3513" i="2"/>
  <c r="F3514" i="2"/>
  <c r="F3516" i="2"/>
  <c r="F3517" i="2"/>
  <c r="F3519" i="2"/>
  <c r="F3520" i="2"/>
  <c r="F3521" i="2"/>
  <c r="F3522" i="2"/>
  <c r="F3523" i="2"/>
  <c r="F3525" i="2"/>
  <c r="F3526" i="2"/>
  <c r="F3528" i="2"/>
  <c r="F3529" i="2"/>
  <c r="F3531" i="2"/>
  <c r="F3532" i="2"/>
  <c r="F3533" i="2"/>
  <c r="F3534" i="2"/>
  <c r="F3535" i="2"/>
  <c r="F3537" i="2"/>
  <c r="F3538" i="2"/>
  <c r="F3540" i="2"/>
  <c r="F3541" i="2"/>
  <c r="F3543" i="2"/>
  <c r="F3544" i="2"/>
  <c r="F3545" i="2"/>
  <c r="F3546" i="2"/>
  <c r="F3547" i="2"/>
  <c r="F3549" i="2"/>
  <c r="F3550" i="2"/>
  <c r="F3552" i="2"/>
  <c r="F3553" i="2"/>
  <c r="F3555" i="2"/>
  <c r="F3556" i="2"/>
  <c r="F3557" i="2"/>
  <c r="F3558" i="2"/>
  <c r="F3559" i="2"/>
  <c r="F3561" i="2"/>
  <c r="F3562" i="2"/>
  <c r="F3564" i="2"/>
  <c r="F3565" i="2"/>
  <c r="F3566" i="2"/>
  <c r="F3567" i="2"/>
  <c r="F3568" i="2"/>
  <c r="F3569" i="2"/>
  <c r="F3570" i="2"/>
  <c r="F3571" i="2"/>
  <c r="F3573" i="2"/>
  <c r="F3574" i="2"/>
  <c r="F3576" i="2"/>
  <c r="F3577" i="2"/>
  <c r="F3579" i="2"/>
  <c r="F3580" i="2"/>
  <c r="F3581" i="2"/>
  <c r="F3582" i="2"/>
  <c r="F3583" i="2"/>
  <c r="F3585" i="2"/>
  <c r="F3586" i="2"/>
  <c r="F3588" i="2"/>
  <c r="F3589" i="2"/>
  <c r="F3591" i="2"/>
  <c r="F3592" i="2"/>
  <c r="F3593" i="2"/>
  <c r="F3594" i="2"/>
  <c r="F3595" i="2"/>
  <c r="F3597" i="2"/>
  <c r="F3598" i="2"/>
  <c r="F3600" i="2"/>
  <c r="F3601" i="2"/>
  <c r="F3603" i="2"/>
  <c r="F3604" i="2"/>
  <c r="F3605" i="2"/>
  <c r="F3606" i="2"/>
  <c r="F3607" i="2"/>
  <c r="F3609" i="2"/>
  <c r="F3610" i="2"/>
  <c r="F3612" i="2"/>
  <c r="F3613" i="2"/>
  <c r="F3615" i="2"/>
  <c r="F3616" i="2"/>
  <c r="F3617" i="2"/>
  <c r="F3618" i="2"/>
  <c r="F3619" i="2"/>
  <c r="F3621" i="2"/>
  <c r="F3622" i="2"/>
  <c r="F3624" i="2"/>
  <c r="F3625" i="2"/>
  <c r="F3626" i="2"/>
  <c r="F3627" i="2"/>
  <c r="F3628" i="2"/>
  <c r="F3629" i="2"/>
  <c r="F3630" i="2"/>
  <c r="F3631" i="2"/>
  <c r="F3633" i="2"/>
  <c r="F3634" i="2"/>
  <c r="F3636" i="2"/>
  <c r="F3637" i="2"/>
  <c r="F3639" i="2"/>
  <c r="F3640" i="2"/>
  <c r="F3641" i="2"/>
  <c r="F3642" i="2"/>
  <c r="F3643" i="2"/>
  <c r="F3645" i="2"/>
  <c r="F3646" i="2"/>
  <c r="F3648" i="2"/>
  <c r="F3649" i="2"/>
  <c r="F3651" i="2"/>
  <c r="F3652" i="2"/>
  <c r="F3653" i="2"/>
  <c r="F3654" i="2"/>
  <c r="F3655" i="2"/>
  <c r="F3657" i="2"/>
  <c r="F3658" i="2"/>
  <c r="F3660" i="2"/>
  <c r="F3661" i="2"/>
  <c r="F3663" i="2"/>
  <c r="F3664" i="2"/>
  <c r="F3665" i="2"/>
  <c r="F3666" i="2"/>
  <c r="F3667" i="2"/>
  <c r="F3669" i="2"/>
  <c r="F3670" i="2"/>
  <c r="F3672" i="2"/>
  <c r="F3673" i="2"/>
  <c r="F3675" i="2"/>
  <c r="F3676" i="2"/>
  <c r="F3677" i="2"/>
  <c r="F3678" i="2"/>
  <c r="F3679" i="2"/>
  <c r="F3681" i="2"/>
  <c r="F3682" i="2"/>
  <c r="F3684" i="2"/>
  <c r="F3685" i="2"/>
  <c r="F3687" i="2"/>
  <c r="F3688" i="2"/>
  <c r="F3689" i="2"/>
  <c r="F3690" i="2"/>
  <c r="F3691" i="2"/>
  <c r="F3693" i="2"/>
  <c r="F3694" i="2"/>
  <c r="F3696" i="2"/>
  <c r="F3697" i="2"/>
  <c r="F3699" i="2"/>
  <c r="F3700" i="2"/>
  <c r="F3701" i="2"/>
  <c r="F3702" i="2"/>
  <c r="F3703" i="2"/>
  <c r="F3705" i="2"/>
  <c r="F3706" i="2"/>
  <c r="F3708" i="2"/>
  <c r="F3709" i="2"/>
  <c r="F3711" i="2"/>
  <c r="F3712" i="2"/>
  <c r="F3713" i="2"/>
  <c r="F3714" i="2"/>
  <c r="F3715" i="2"/>
  <c r="F3717" i="2"/>
  <c r="F3718" i="2"/>
  <c r="F3720" i="2"/>
  <c r="F3721" i="2"/>
  <c r="F3723" i="2"/>
  <c r="F3724" i="2"/>
  <c r="F3725" i="2"/>
  <c r="F3726" i="2"/>
  <c r="F3727" i="2"/>
  <c r="F3729" i="2"/>
  <c r="F3730" i="2"/>
  <c r="F3732" i="2"/>
  <c r="F3733" i="2"/>
  <c r="F3735" i="2"/>
  <c r="F3736" i="2"/>
  <c r="F3737" i="2"/>
  <c r="F3738" i="2"/>
  <c r="F3739" i="2"/>
  <c r="F3741" i="2"/>
  <c r="F3742" i="2"/>
  <c r="F3744" i="2"/>
  <c r="F3745" i="2"/>
  <c r="F3747" i="2"/>
  <c r="F3748" i="2"/>
  <c r="F3749" i="2"/>
  <c r="F3750" i="2"/>
  <c r="F3751" i="2"/>
  <c r="F3753" i="2"/>
  <c r="F3754" i="2"/>
  <c r="F3756" i="2"/>
  <c r="F3757" i="2"/>
  <c r="F3759" i="2"/>
  <c r="F3760" i="2"/>
  <c r="F3761" i="2"/>
  <c r="F3762" i="2"/>
  <c r="F3763" i="2"/>
  <c r="F3765" i="2"/>
  <c r="F3766" i="2"/>
  <c r="F3768" i="2"/>
  <c r="F3769" i="2"/>
  <c r="F3771" i="2"/>
  <c r="F3772" i="2"/>
  <c r="F3773" i="2"/>
  <c r="F3774" i="2"/>
  <c r="F3775" i="2"/>
  <c r="F3777" i="2"/>
  <c r="F3778" i="2"/>
  <c r="F3780" i="2"/>
  <c r="F3781" i="2"/>
  <c r="F3783" i="2"/>
  <c r="F3784" i="2"/>
  <c r="F3785" i="2"/>
  <c r="F3786" i="2"/>
  <c r="F3787" i="2"/>
  <c r="F3789" i="2"/>
  <c r="F3790" i="2"/>
  <c r="F3792" i="2"/>
  <c r="F3793" i="2"/>
  <c r="F3795" i="2"/>
  <c r="F3796" i="2"/>
  <c r="F3797" i="2"/>
  <c r="F3798" i="2"/>
  <c r="F3799" i="2"/>
  <c r="F3801" i="2"/>
  <c r="F3802" i="2"/>
  <c r="F3804" i="2"/>
  <c r="F3805" i="2"/>
  <c r="F3807" i="2"/>
  <c r="F3808" i="2"/>
  <c r="F3809" i="2"/>
  <c r="F3810" i="2"/>
  <c r="F3811" i="2"/>
  <c r="F3813" i="2"/>
  <c r="F3814" i="2"/>
  <c r="F3816" i="2"/>
  <c r="F3817" i="2"/>
  <c r="F3819" i="2"/>
  <c r="F3820" i="2"/>
  <c r="F3821" i="2"/>
  <c r="F3822" i="2"/>
  <c r="F3823" i="2"/>
  <c r="F3825" i="2"/>
  <c r="F3826" i="2"/>
  <c r="F3828" i="2"/>
  <c r="F3829" i="2"/>
  <c r="F3831" i="2"/>
  <c r="F3832" i="2"/>
  <c r="F3833" i="2"/>
  <c r="F3834" i="2"/>
  <c r="F3835" i="2"/>
  <c r="F3837" i="2"/>
  <c r="F3838" i="2"/>
  <c r="F3840" i="2"/>
  <c r="F3841" i="2"/>
  <c r="F3843" i="2"/>
  <c r="F3844" i="2"/>
  <c r="F3845" i="2"/>
  <c r="F3846" i="2"/>
  <c r="F3847" i="2"/>
  <c r="F3849" i="2"/>
  <c r="F3850" i="2"/>
  <c r="F3852" i="2"/>
  <c r="F3853" i="2"/>
  <c r="F3855" i="2"/>
  <c r="F3856" i="2"/>
  <c r="F3857" i="2"/>
  <c r="F3858" i="2"/>
  <c r="F3859" i="2"/>
  <c r="F3861" i="2"/>
  <c r="F3862" i="2"/>
  <c r="F3864" i="2"/>
  <c r="F3865" i="2"/>
  <c r="F3867" i="2"/>
  <c r="F3868" i="2"/>
  <c r="F3869" i="2"/>
  <c r="F3870" i="2"/>
  <c r="F3871" i="2"/>
  <c r="F3873" i="2"/>
  <c r="F3874" i="2"/>
  <c r="F3876" i="2"/>
  <c r="F3877" i="2"/>
  <c r="F3879" i="2"/>
  <c r="F3880" i="2"/>
  <c r="F3881" i="2"/>
  <c r="F3882" i="2"/>
  <c r="F3883" i="2"/>
  <c r="F3885" i="2"/>
  <c r="F3886" i="2"/>
  <c r="F3888" i="2"/>
  <c r="F3889" i="2"/>
  <c r="F3891" i="2"/>
  <c r="F3892" i="2"/>
  <c r="F3893" i="2"/>
  <c r="F3894" i="2"/>
  <c r="F3895" i="2"/>
  <c r="F3897" i="2"/>
  <c r="F3898" i="2"/>
  <c r="F3900" i="2"/>
  <c r="F3901" i="2"/>
  <c r="F3903" i="2"/>
  <c r="F3904" i="2"/>
  <c r="F3905" i="2"/>
  <c r="F3906" i="2"/>
  <c r="F3907" i="2"/>
  <c r="F3909" i="2"/>
  <c r="F3910" i="2"/>
  <c r="F3912" i="2"/>
  <c r="F3913" i="2"/>
  <c r="F3915" i="2"/>
  <c r="F3916" i="2"/>
  <c r="F3917" i="2"/>
  <c r="F3918" i="2"/>
  <c r="F3919" i="2"/>
  <c r="F3921" i="2"/>
  <c r="F3922" i="2"/>
  <c r="F3924" i="2"/>
  <c r="F3925" i="2"/>
  <c r="F3927" i="2"/>
  <c r="F3928" i="2"/>
  <c r="F3929" i="2"/>
  <c r="F3930" i="2"/>
  <c r="F3931" i="2"/>
  <c r="F3933" i="2"/>
  <c r="F3934" i="2"/>
  <c r="F3936" i="2"/>
  <c r="F3937" i="2"/>
  <c r="F3939" i="2"/>
  <c r="F3940" i="2"/>
  <c r="F3941" i="2"/>
  <c r="F3942" i="2"/>
  <c r="F3943" i="2"/>
  <c r="F3945" i="2"/>
  <c r="F3946" i="2"/>
  <c r="F3948" i="2"/>
  <c r="F3949" i="2"/>
  <c r="F3951" i="2"/>
  <c r="F3952" i="2"/>
  <c r="F3953" i="2"/>
  <c r="F3954" i="2"/>
  <c r="F3955" i="2"/>
  <c r="F3957" i="2"/>
  <c r="F3958" i="2"/>
  <c r="F3960" i="2"/>
  <c r="F3961" i="2"/>
  <c r="F3963" i="2"/>
  <c r="F3964" i="2"/>
  <c r="F3965" i="2"/>
  <c r="F3966" i="2"/>
  <c r="F3967" i="2"/>
  <c r="F3969" i="2"/>
  <c r="F3970" i="2"/>
  <c r="F3972" i="2"/>
  <c r="F3973" i="2"/>
  <c r="F3975" i="2"/>
  <c r="F3976" i="2"/>
  <c r="F3977" i="2"/>
  <c r="F3978" i="2"/>
  <c r="F3979" i="2"/>
  <c r="F3981" i="2"/>
  <c r="F3982" i="2"/>
  <c r="F3984" i="2"/>
  <c r="F3985" i="2"/>
  <c r="F3987" i="2"/>
  <c r="F3988" i="2"/>
  <c r="F3989" i="2"/>
  <c r="F3990" i="2"/>
  <c r="F3991" i="2"/>
  <c r="F3993" i="2"/>
  <c r="F3994" i="2"/>
  <c r="F3996" i="2"/>
  <c r="F3997" i="2"/>
  <c r="F3999" i="2"/>
  <c r="F4000" i="2"/>
  <c r="F4001" i="2"/>
  <c r="F4002" i="2"/>
  <c r="F4003" i="2"/>
  <c r="F4005" i="2"/>
  <c r="F4006" i="2"/>
  <c r="F4008" i="2"/>
  <c r="F4009" i="2"/>
  <c r="F4011" i="2"/>
  <c r="F4012" i="2"/>
  <c r="F4013" i="2"/>
  <c r="F4014" i="2"/>
  <c r="F4015" i="2"/>
  <c r="F4017" i="2"/>
  <c r="F4018" i="2"/>
  <c r="F4020" i="2"/>
  <c r="F4021" i="2"/>
  <c r="F4023" i="2"/>
  <c r="F4024" i="2"/>
  <c r="F4025" i="2"/>
  <c r="F4026" i="2"/>
  <c r="F4027" i="2"/>
  <c r="F4029" i="2"/>
  <c r="F4030" i="2"/>
  <c r="F4032" i="2"/>
  <c r="F4033" i="2"/>
  <c r="F4035" i="2"/>
  <c r="F4036" i="2"/>
  <c r="F4037" i="2"/>
  <c r="F4038" i="2"/>
  <c r="F4039" i="2"/>
  <c r="F4041" i="2"/>
  <c r="F4042" i="2"/>
  <c r="F4044" i="2"/>
  <c r="F4045" i="2"/>
  <c r="F4047" i="2"/>
  <c r="F4048" i="2"/>
  <c r="F4049" i="2"/>
  <c r="F4050" i="2"/>
  <c r="F4051" i="2"/>
  <c r="F4053" i="2"/>
  <c r="F4054" i="2"/>
  <c r="F4056" i="2"/>
  <c r="F4057" i="2"/>
  <c r="F4059" i="2"/>
  <c r="F4060" i="2"/>
  <c r="F4061" i="2"/>
  <c r="F4062" i="2"/>
  <c r="F4063" i="2"/>
  <c r="F4065" i="2"/>
  <c r="F4066" i="2"/>
  <c r="F4068" i="2"/>
  <c r="F4069" i="2"/>
  <c r="F4071" i="2"/>
  <c r="F4072" i="2"/>
  <c r="F4074" i="2"/>
  <c r="F4075" i="2"/>
  <c r="F4077" i="2"/>
  <c r="F4078" i="2"/>
  <c r="F4080" i="2"/>
  <c r="F4081" i="2"/>
  <c r="F4083" i="2"/>
  <c r="F4084" i="2"/>
  <c r="F4086" i="2"/>
  <c r="F4087" i="2"/>
  <c r="F4089" i="2"/>
  <c r="F4090" i="2"/>
  <c r="F4092" i="2"/>
  <c r="F4093" i="2"/>
  <c r="F4095" i="2"/>
  <c r="F4096" i="2"/>
  <c r="F4098" i="2"/>
  <c r="F4099" i="2"/>
  <c r="F4101" i="2"/>
  <c r="F4102" i="2"/>
  <c r="F4104" i="2"/>
  <c r="F4105" i="2"/>
  <c r="F4107" i="2"/>
  <c r="F4108" i="2"/>
  <c r="F4110" i="2"/>
  <c r="F4111" i="2"/>
  <c r="F4113" i="2"/>
  <c r="F4114" i="2"/>
  <c r="F4116" i="2"/>
  <c r="F4117" i="2"/>
  <c r="F4119" i="2"/>
  <c r="F4120" i="2"/>
  <c r="F4122" i="2"/>
  <c r="F4123" i="2"/>
  <c r="F4125" i="2"/>
  <c r="F4126" i="2"/>
  <c r="F4128" i="2"/>
  <c r="F4129" i="2"/>
  <c r="F4131" i="2"/>
  <c r="F4132" i="2"/>
  <c r="F4134" i="2"/>
  <c r="F4135" i="2"/>
  <c r="F4137" i="2"/>
  <c r="F4138" i="2"/>
  <c r="F4140" i="2"/>
  <c r="F4141" i="2"/>
  <c r="F4143" i="2"/>
  <c r="F4144" i="2"/>
  <c r="F4146" i="2"/>
  <c r="F4147" i="2"/>
  <c r="F4149" i="2"/>
  <c r="F4150" i="2"/>
  <c r="F4152" i="2"/>
  <c r="F4153" i="2"/>
  <c r="F4155" i="2"/>
  <c r="F4156" i="2"/>
  <c r="F4158" i="2"/>
  <c r="F4159" i="2"/>
  <c r="F4161" i="2"/>
  <c r="F4162" i="2"/>
  <c r="F4164" i="2"/>
  <c r="F4165" i="2"/>
  <c r="F4167" i="2"/>
  <c r="F4168" i="2"/>
  <c r="F4170" i="2"/>
  <c r="F4171" i="2"/>
  <c r="F4173" i="2"/>
  <c r="F4174" i="2"/>
  <c r="F4176" i="2"/>
  <c r="F4177" i="2"/>
  <c r="F4179" i="2"/>
  <c r="F4180" i="2"/>
  <c r="F4182" i="2"/>
  <c r="F4183" i="2"/>
  <c r="F4185" i="2"/>
  <c r="F4186" i="2"/>
  <c r="F4188" i="2"/>
  <c r="F4189" i="2"/>
  <c r="F4191" i="2"/>
  <c r="F4192" i="2"/>
  <c r="F4194" i="2"/>
  <c r="F4195" i="2"/>
  <c r="F4197" i="2"/>
  <c r="F4198" i="2"/>
  <c r="F4200" i="2"/>
  <c r="F4201" i="2"/>
  <c r="F4203" i="2"/>
  <c r="F4204" i="2"/>
  <c r="F4206" i="2"/>
  <c r="F4207" i="2"/>
  <c r="F4209" i="2"/>
  <c r="F4210" i="2"/>
  <c r="F4212" i="2"/>
  <c r="F4213" i="2"/>
  <c r="F4215" i="2"/>
  <c r="F4216" i="2"/>
  <c r="F4219" i="2"/>
  <c r="F4221" i="2"/>
  <c r="F4222" i="2"/>
  <c r="F4224" i="2"/>
  <c r="F4225" i="2"/>
  <c r="F4227" i="2"/>
  <c r="F4228" i="2"/>
  <c r="F4231" i="2"/>
  <c r="F4233" i="2"/>
  <c r="F4234" i="2"/>
  <c r="F4236" i="2"/>
  <c r="F4237" i="2"/>
  <c r="F4239" i="2"/>
  <c r="F4240" i="2"/>
  <c r="F4243" i="2"/>
  <c r="F4245" i="2"/>
  <c r="F4246" i="2"/>
  <c r="F4248" i="2"/>
  <c r="F4249" i="2"/>
  <c r="F4251" i="2"/>
  <c r="F4252" i="2"/>
  <c r="F4255" i="2"/>
  <c r="F4257" i="2"/>
  <c r="F4258" i="2"/>
  <c r="F4260" i="2"/>
  <c r="F4261" i="2"/>
  <c r="F4263" i="2"/>
  <c r="F4264" i="2"/>
  <c r="F4267" i="2"/>
  <c r="F4269" i="2"/>
  <c r="F4270" i="2"/>
  <c r="F4272" i="2"/>
  <c r="F4273" i="2"/>
  <c r="F4275" i="2"/>
  <c r="F4276" i="2"/>
  <c r="F4279" i="2"/>
  <c r="F4281" i="2"/>
  <c r="F4282" i="2"/>
  <c r="F4284" i="2"/>
  <c r="F4285" i="2"/>
  <c r="F4287" i="2"/>
  <c r="F4288" i="2"/>
  <c r="F4291" i="2"/>
  <c r="F4293" i="2"/>
  <c r="F4294" i="2"/>
  <c r="F4296" i="2"/>
  <c r="F4297" i="2"/>
  <c r="F4299" i="2"/>
  <c r="F4300" i="2"/>
  <c r="F4303" i="2"/>
  <c r="F4305" i="2"/>
  <c r="F4306" i="2"/>
  <c r="F4308" i="2"/>
  <c r="F4309" i="2"/>
  <c r="F4311" i="2"/>
  <c r="F4312" i="2"/>
  <c r="F4315" i="2"/>
  <c r="F4317" i="2"/>
  <c r="F4318" i="2"/>
  <c r="F4320" i="2"/>
  <c r="F4321" i="2"/>
  <c r="F4323" i="2"/>
  <c r="F4324" i="2"/>
  <c r="F4327" i="2"/>
  <c r="F4329" i="2"/>
  <c r="F4330" i="2"/>
  <c r="F4332" i="2"/>
  <c r="F4333" i="2"/>
  <c r="F4335" i="2"/>
  <c r="F4336" i="2"/>
  <c r="F4339" i="2"/>
  <c r="F4341" i="2"/>
  <c r="F4342" i="2"/>
  <c r="F4344" i="2"/>
  <c r="F4345" i="2"/>
  <c r="F4347" i="2"/>
  <c r="F4348" i="2"/>
  <c r="F4351" i="2"/>
  <c r="F4353" i="2"/>
  <c r="F4354" i="2"/>
  <c r="F4356" i="2"/>
  <c r="F4357" i="2"/>
  <c r="F4359" i="2"/>
  <c r="F4360" i="2"/>
  <c r="F4363" i="2"/>
  <c r="F4365" i="2"/>
  <c r="F4366" i="2"/>
  <c r="F4368" i="2"/>
  <c r="F4369" i="2"/>
  <c r="F4371" i="2"/>
  <c r="F4372" i="2"/>
  <c r="F4375" i="2"/>
  <c r="F4377" i="2"/>
  <c r="F4378" i="2"/>
  <c r="F4380" i="2"/>
  <c r="F4381" i="2"/>
  <c r="F4383" i="2"/>
  <c r="F4384" i="2"/>
  <c r="F4387" i="2"/>
  <c r="F4389" i="2"/>
  <c r="F4390" i="2"/>
  <c r="F4392" i="2"/>
  <c r="F4393" i="2"/>
  <c r="F4395" i="2"/>
  <c r="F4396" i="2"/>
  <c r="F4399" i="2"/>
  <c r="F4401" i="2"/>
  <c r="F4402" i="2"/>
  <c r="F4404" i="2"/>
  <c r="F4405" i="2"/>
  <c r="F4407" i="2"/>
  <c r="F4408" i="2"/>
  <c r="F4411" i="2"/>
  <c r="F4413" i="2"/>
  <c r="F4414" i="2"/>
  <c r="F4416" i="2"/>
  <c r="F4417" i="2"/>
  <c r="F4419" i="2"/>
  <c r="F4420" i="2"/>
  <c r="F4423" i="2"/>
  <c r="F4425" i="2"/>
  <c r="F4426" i="2"/>
  <c r="F4428" i="2"/>
  <c r="F4429" i="2"/>
  <c r="F4431" i="2"/>
  <c r="F4432" i="2"/>
  <c r="F4435" i="2"/>
  <c r="F4437" i="2"/>
  <c r="F4438" i="2"/>
  <c r="F4440" i="2"/>
  <c r="F4441" i="2"/>
  <c r="F4443" i="2"/>
  <c r="F4444" i="2"/>
  <c r="F4447" i="2"/>
  <c r="F4449" i="2"/>
  <c r="F4450" i="2"/>
  <c r="F4452" i="2"/>
  <c r="F4455" i="2"/>
  <c r="F4456" i="2"/>
  <c r="F4459" i="2"/>
  <c r="F4461" i="2"/>
  <c r="F4462" i="2"/>
  <c r="F4464" i="2"/>
  <c r="F4467" i="2"/>
  <c r="F4468" i="2"/>
  <c r="F4471" i="2"/>
  <c r="F4473" i="2"/>
  <c r="F4474" i="2"/>
  <c r="F4476" i="2"/>
  <c r="F4479" i="2"/>
  <c r="F4480" i="2"/>
  <c r="F4483" i="2"/>
  <c r="F4485" i="2"/>
  <c r="F4486" i="2"/>
  <c r="F4488" i="2"/>
  <c r="F4491" i="2"/>
  <c r="F4492" i="2"/>
  <c r="F4495" i="2"/>
  <c r="F4497" i="2"/>
  <c r="F4498" i="2"/>
  <c r="F4500" i="2"/>
  <c r="F4503" i="2"/>
  <c r="F4504" i="2"/>
  <c r="F4507" i="2"/>
  <c r="F4509" i="2"/>
  <c r="F4510" i="2"/>
  <c r="F4512" i="2"/>
  <c r="F4515" i="2"/>
  <c r="F4516" i="2"/>
  <c r="F4519" i="2"/>
  <c r="F4521" i="2"/>
  <c r="F4522" i="2"/>
  <c r="F4524" i="2"/>
  <c r="F4527" i="2"/>
  <c r="F4528" i="2"/>
  <c r="F4531" i="2"/>
  <c r="F4533" i="2"/>
  <c r="F4534" i="2"/>
  <c r="F4536" i="2"/>
  <c r="F4539" i="2"/>
  <c r="F4540" i="2"/>
  <c r="F4543" i="2"/>
  <c r="F4545" i="2"/>
  <c r="F4546" i="2"/>
  <c r="F4548" i="2"/>
  <c r="F4551" i="2"/>
  <c r="F4552" i="2"/>
  <c r="F4555" i="2"/>
  <c r="F4557" i="2"/>
  <c r="F4558" i="2"/>
  <c r="F4560" i="2"/>
  <c r="F4563" i="2"/>
  <c r="F4564" i="2"/>
  <c r="F4567" i="2"/>
  <c r="F4569" i="2"/>
  <c r="F4570" i="2"/>
  <c r="F4572" i="2"/>
  <c r="F4575" i="2"/>
  <c r="F4576" i="2"/>
  <c r="F4579" i="2"/>
  <c r="F4581" i="2"/>
  <c r="F4582" i="2"/>
  <c r="F4584" i="2"/>
  <c r="F4587" i="2"/>
  <c r="F4588" i="2"/>
  <c r="F4591" i="2"/>
  <c r="F4593" i="2"/>
  <c r="F4594" i="2"/>
  <c r="F4599" i="2"/>
  <c r="F4600" i="2"/>
  <c r="F4603" i="2"/>
  <c r="F4606" i="2"/>
  <c r="F4608" i="2"/>
  <c r="F4611" i="2"/>
  <c r="F4612" i="2"/>
  <c r="F4615" i="2"/>
  <c r="F4618" i="2"/>
  <c r="F4620" i="2"/>
  <c r="F4623" i="2"/>
  <c r="F4624" i="2"/>
  <c r="F4627" i="2"/>
  <c r="F4630" i="2"/>
  <c r="F4635" i="2"/>
  <c r="F4636" i="2"/>
  <c r="F4639" i="2"/>
  <c r="F4642" i="2"/>
  <c r="F4647" i="2"/>
  <c r="F4648" i="2"/>
  <c r="F4651" i="2"/>
  <c r="F4654" i="2"/>
  <c r="F4659" i="2"/>
  <c r="F4660" i="2"/>
  <c r="F4663" i="2"/>
  <c r="F4666" i="2"/>
  <c r="F466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I1496" i="2" s="1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J1513" i="2" s="1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I1532" i="2" s="1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J1538" i="2" s="1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I1557" i="2" s="1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J1574" i="2" s="1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I1604" i="2" s="1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J1634" i="2" s="1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J1651" i="2" s="1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I1657" i="2" s="1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J1772" i="2" s="1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J1781" i="2" s="1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J1792" i="2" s="1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J1804" i="2" s="1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J1816" i="2" s="1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I1829" i="2" s="1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J1840" i="2" s="1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I1851" i="2" s="1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J1892" i="2" s="1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I1927" i="2" s="1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J1936" i="2" s="1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I1942" i="2" s="1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I2007" i="2" s="1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J2060" i="2" s="1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I2083" i="2" s="1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J2090" i="2" s="1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J2156" i="2" s="1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J2168" i="2" s="1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J2174" i="2" s="1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J2186" i="2" s="1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J2220" i="2" s="1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J2244" i="2" s="1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J2284" i="2" s="1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J2292" i="2" s="1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J2312" i="2" s="1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J2396" i="2" s="1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J2400" i="2" s="1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J2412" i="2" s="1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J2428" i="2" s="1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I2452" i="2" s="1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J2630" i="2" s="1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I2637" i="2" s="1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I2709" i="2" s="1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I2761" i="2" s="1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I2773" i="2" s="1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I2803" i="2" s="1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I2809" i="2" s="1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J2821" i="2" s="1"/>
  <c r="K2821" i="2" s="1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I2835" i="2" s="1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I2844" i="2" s="1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J2853" i="2" s="1"/>
  <c r="K2853" i="2" s="1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J2870" i="2" s="1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J2879" i="2" s="1"/>
  <c r="K2879" i="2" s="1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J2899" i="2" s="1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J2910" i="2" s="1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J2921" i="2" s="1"/>
  <c r="K2921" i="2" s="1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I2932" i="2" s="1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I2945" i="2" s="1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J2962" i="2" s="1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J2987" i="2" s="1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I2998" i="2" s="1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I3012" i="2" s="1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I3036" i="2" s="1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I3070" i="2" s="1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I3092" i="2" s="1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I3100" i="2" s="1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I3108" i="2" s="1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I3118" i="2" s="1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J3144" i="2" s="1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J3170" i="2" s="1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J3186" i="2" s="1"/>
  <c r="K3186" i="2" s="1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J3200" i="2" s="1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J3206" i="2" s="1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J3222" i="2" s="1"/>
  <c r="K3222" i="2" s="1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I3228" i="2" s="1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I3244" i="2" s="1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I3250" i="2" s="1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I3261" i="2" s="1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I3281" i="2" s="1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I3287" i="2" s="1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I3317" i="2" s="1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I3335" i="2" s="1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J3365" i="2" s="1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J3386" i="2" s="1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I3435" i="2" s="1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J3449" i="2" s="1"/>
  <c r="K3449" i="2" s="1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J3460" i="2" s="1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I3491" i="2" s="1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I3502" i="2" s="1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J3518" i="2" s="1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I3560" i="2" s="1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I3562" i="2" s="1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I3606" i="2" s="1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I3611" i="2" s="1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J3625" i="2" s="1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I3653" i="2" s="1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J3661" i="2" s="1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J3671" i="2" s="1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I3692" i="2" s="1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I3704" i="2" s="1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J3709" i="2" s="1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I3724" i="2" s="1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J3732" i="2" s="1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J3764" i="2" s="1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J3772" i="2" s="1"/>
  <c r="K3772" i="2" s="1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J3779" i="2" s="1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J3796" i="2" s="1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I3813" i="2" s="1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I3934" i="2" s="1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J4057" i="2" s="1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J4073" i="2" s="1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J4081" i="2" s="1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J4116" i="2" s="1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I4195" i="2" s="1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J4205" i="2" s="1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I4215" i="2" s="1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I4225" i="2" s="1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J4211" i="2"/>
  <c r="G4211" i="2"/>
  <c r="G4210" i="2"/>
  <c r="G4209" i="2"/>
  <c r="G4208" i="2"/>
  <c r="G4207" i="2"/>
  <c r="G4206" i="2"/>
  <c r="G4205" i="2"/>
  <c r="G4204" i="2"/>
  <c r="G4203" i="2"/>
  <c r="G4202" i="2"/>
  <c r="I4201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I4080" i="2"/>
  <c r="G4080" i="2"/>
  <c r="G4079" i="2"/>
  <c r="G4078" i="2"/>
  <c r="G4077" i="2"/>
  <c r="I4076" i="2"/>
  <c r="G4076" i="2"/>
  <c r="G4075" i="2"/>
  <c r="G4074" i="2"/>
  <c r="G4073" i="2"/>
  <c r="J4072" i="2"/>
  <c r="G4072" i="2"/>
  <c r="G4071" i="2"/>
  <c r="G4070" i="2"/>
  <c r="I4069" i="2"/>
  <c r="J4088" i="2"/>
  <c r="G4069" i="2"/>
  <c r="G4068" i="2"/>
  <c r="G4067" i="2"/>
  <c r="G4066" i="2"/>
  <c r="G4065" i="2"/>
  <c r="G4064" i="2"/>
  <c r="J4063" i="2"/>
  <c r="G4063" i="2"/>
  <c r="G4062" i="2"/>
  <c r="I4061" i="2"/>
  <c r="G4061" i="2"/>
  <c r="J4079" i="2"/>
  <c r="G4060" i="2"/>
  <c r="G4059" i="2"/>
  <c r="G4058" i="2"/>
  <c r="G4057" i="2"/>
  <c r="G4056" i="2"/>
  <c r="G4055" i="2"/>
  <c r="G4054" i="2"/>
  <c r="I4053" i="2"/>
  <c r="G4053" i="2"/>
  <c r="G4052" i="2"/>
  <c r="G4051" i="2"/>
  <c r="J4050" i="2"/>
  <c r="G4050" i="2"/>
  <c r="G4049" i="2"/>
  <c r="G4048" i="2"/>
  <c r="G4047" i="2"/>
  <c r="G4046" i="2"/>
  <c r="G4045" i="2"/>
  <c r="G4044" i="2"/>
  <c r="G4043" i="2"/>
  <c r="G4042" i="2"/>
  <c r="I4060" i="2"/>
  <c r="G4041" i="2"/>
  <c r="G4040" i="2"/>
  <c r="G4039" i="2"/>
  <c r="G4038" i="2"/>
  <c r="G4037" i="2"/>
  <c r="G4036" i="2"/>
  <c r="G4035" i="2"/>
  <c r="G4034" i="2"/>
  <c r="I4052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J3782" i="2"/>
  <c r="G3782" i="2"/>
  <c r="G3781" i="2"/>
  <c r="G3780" i="2"/>
  <c r="G3779" i="2"/>
  <c r="G3778" i="2"/>
  <c r="G3777" i="2"/>
  <c r="J3776" i="2"/>
  <c r="I3776" i="2"/>
  <c r="G3776" i="2"/>
  <c r="G3775" i="2"/>
  <c r="G3774" i="2"/>
  <c r="G3773" i="2"/>
  <c r="I3772" i="2"/>
  <c r="G3772" i="2"/>
  <c r="G3771" i="2"/>
  <c r="J3770" i="2"/>
  <c r="G3770" i="2"/>
  <c r="G3769" i="2"/>
  <c r="G3768" i="2"/>
  <c r="G3767" i="2"/>
  <c r="G3766" i="2"/>
  <c r="G3765" i="2"/>
  <c r="G3764" i="2"/>
  <c r="G3763" i="2"/>
  <c r="G3762" i="2"/>
  <c r="J3761" i="2"/>
  <c r="G3761" i="2"/>
  <c r="I3760" i="2"/>
  <c r="G3760" i="2"/>
  <c r="J3759" i="2"/>
  <c r="G3759" i="2"/>
  <c r="G3758" i="2"/>
  <c r="G3757" i="2"/>
  <c r="I3775" i="2"/>
  <c r="G3756" i="2"/>
  <c r="G3755" i="2"/>
  <c r="I3773" i="2"/>
  <c r="G3754" i="2"/>
  <c r="G3753" i="2"/>
  <c r="I3771" i="2"/>
  <c r="G3752" i="2"/>
  <c r="G3751" i="2"/>
  <c r="I3769" i="2"/>
  <c r="G3750" i="2"/>
  <c r="G3749" i="2"/>
  <c r="I3767" i="2"/>
  <c r="G3748" i="2"/>
  <c r="G3747" i="2"/>
  <c r="G3746" i="2"/>
  <c r="G3745" i="2"/>
  <c r="G3744" i="2"/>
  <c r="G3743" i="2"/>
  <c r="G3742" i="2"/>
  <c r="G3741" i="2"/>
  <c r="J3740" i="2"/>
  <c r="G3740" i="2"/>
  <c r="G3739" i="2"/>
  <c r="I3757" i="2"/>
  <c r="G3738" i="2"/>
  <c r="J3737" i="2"/>
  <c r="J3755" i="2"/>
  <c r="G3737" i="2"/>
  <c r="G3736" i="2"/>
  <c r="J3751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J3733" i="2"/>
  <c r="G3719" i="2"/>
  <c r="G3718" i="2"/>
  <c r="G3717" i="2"/>
  <c r="G3716" i="2"/>
  <c r="G3715" i="2"/>
  <c r="G3714" i="2"/>
  <c r="G3713" i="2"/>
  <c r="J3712" i="2"/>
  <c r="G3712" i="2"/>
  <c r="J3711" i="2"/>
  <c r="G3711" i="2"/>
  <c r="G3710" i="2"/>
  <c r="G3709" i="2"/>
  <c r="G3708" i="2"/>
  <c r="J3707" i="2"/>
  <c r="K3707" i="2" s="1"/>
  <c r="G3707" i="2"/>
  <c r="J3706" i="2"/>
  <c r="I3706" i="2"/>
  <c r="G3706" i="2"/>
  <c r="G3705" i="2"/>
  <c r="G3704" i="2"/>
  <c r="J3703" i="2"/>
  <c r="G3703" i="2"/>
  <c r="I3702" i="2"/>
  <c r="G3702" i="2"/>
  <c r="J3701" i="2"/>
  <c r="G3701" i="2"/>
  <c r="G3700" i="2"/>
  <c r="J3699" i="2"/>
  <c r="G3699" i="2"/>
  <c r="I3698" i="2"/>
  <c r="G3698" i="2"/>
  <c r="G3697" i="2"/>
  <c r="I3696" i="2"/>
  <c r="G3696" i="2"/>
  <c r="J3695" i="2"/>
  <c r="G3695" i="2"/>
  <c r="I3694" i="2"/>
  <c r="G3694" i="2"/>
  <c r="G3693" i="2"/>
  <c r="G3692" i="2"/>
  <c r="J3691" i="2"/>
  <c r="G3691" i="2"/>
  <c r="J3690" i="2"/>
  <c r="K3690" i="2" s="1"/>
  <c r="I3690" i="2"/>
  <c r="G3690" i="2"/>
  <c r="G3689" i="2"/>
  <c r="I3707" i="2"/>
  <c r="G3688" i="2"/>
  <c r="G3687" i="2"/>
  <c r="G3686" i="2"/>
  <c r="G3685" i="2"/>
  <c r="G3684" i="2"/>
  <c r="G3683" i="2"/>
  <c r="G3682" i="2"/>
  <c r="G3681" i="2"/>
  <c r="I3699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J3664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I3667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J3649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J3608" i="2"/>
  <c r="G3608" i="2"/>
  <c r="G3607" i="2"/>
  <c r="G3606" i="2"/>
  <c r="G3605" i="2"/>
  <c r="I3604" i="2"/>
  <c r="G3604" i="2"/>
  <c r="I3603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J3609" i="2"/>
  <c r="G3590" i="2"/>
  <c r="G3589" i="2"/>
  <c r="G3588" i="2"/>
  <c r="G3587" i="2"/>
  <c r="G3586" i="2"/>
  <c r="G3585" i="2"/>
  <c r="G3584" i="2"/>
  <c r="G3583" i="2"/>
  <c r="J3601" i="2"/>
  <c r="G3582" i="2"/>
  <c r="G3581" i="2"/>
  <c r="J3599" i="2"/>
  <c r="G3580" i="2"/>
  <c r="G3579" i="2"/>
  <c r="J3597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I3559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I3539" i="2"/>
  <c r="G3531" i="2"/>
  <c r="G3530" i="2"/>
  <c r="G3529" i="2"/>
  <c r="G3528" i="2"/>
  <c r="G3527" i="2"/>
  <c r="G3526" i="2"/>
  <c r="G3525" i="2"/>
  <c r="G3524" i="2"/>
  <c r="G3523" i="2"/>
  <c r="G3522" i="2"/>
  <c r="G3521" i="2"/>
  <c r="J3520" i="2"/>
  <c r="G3520" i="2"/>
  <c r="I3519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I3520" i="2"/>
  <c r="G3501" i="2"/>
  <c r="G3500" i="2"/>
  <c r="G3499" i="2"/>
  <c r="J3516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J3484" i="2"/>
  <c r="G3467" i="2"/>
  <c r="G3466" i="2"/>
  <c r="G3465" i="2"/>
  <c r="G3464" i="2"/>
  <c r="G3463" i="2"/>
  <c r="G3462" i="2"/>
  <c r="G3461" i="2"/>
  <c r="G3460" i="2"/>
  <c r="J3459" i="2"/>
  <c r="G3459" i="2"/>
  <c r="G3458" i="2"/>
  <c r="I3457" i="2"/>
  <c r="G3457" i="2"/>
  <c r="G3456" i="2"/>
  <c r="G3455" i="2"/>
  <c r="G3454" i="2"/>
  <c r="I3453" i="2"/>
  <c r="G3453" i="2"/>
  <c r="J3471" i="2"/>
  <c r="G3452" i="2"/>
  <c r="I3451" i="2"/>
  <c r="G3451" i="2"/>
  <c r="G3450" i="2"/>
  <c r="I3449" i="2"/>
  <c r="G3449" i="2"/>
  <c r="G3448" i="2"/>
  <c r="I3447" i="2"/>
  <c r="G3447" i="2"/>
  <c r="G3446" i="2"/>
  <c r="I3445" i="2"/>
  <c r="G3445" i="2"/>
  <c r="J3444" i="2"/>
  <c r="G3444" i="2"/>
  <c r="J3462" i="2"/>
  <c r="G3443" i="2"/>
  <c r="G3442" i="2"/>
  <c r="G3441" i="2"/>
  <c r="J3440" i="2"/>
  <c r="G3440" i="2"/>
  <c r="I3439" i="2"/>
  <c r="G3439" i="2"/>
  <c r="G3438" i="2"/>
  <c r="G3437" i="2"/>
  <c r="I3436" i="2"/>
  <c r="G3436" i="2"/>
  <c r="J3454" i="2"/>
  <c r="G3435" i="2"/>
  <c r="G3434" i="2"/>
  <c r="I3433" i="2"/>
  <c r="G3433" i="2"/>
  <c r="J3432" i="2"/>
  <c r="G3432" i="2"/>
  <c r="G3431" i="2"/>
  <c r="G3430" i="2"/>
  <c r="J3448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J3409" i="2"/>
  <c r="G3394" i="2"/>
  <c r="G3393" i="2"/>
  <c r="J3392" i="2"/>
  <c r="G3392" i="2"/>
  <c r="G3391" i="2"/>
  <c r="G3390" i="2"/>
  <c r="G3389" i="2"/>
  <c r="G3388" i="2"/>
  <c r="G3387" i="2"/>
  <c r="G3386" i="2"/>
  <c r="G3385" i="2"/>
  <c r="J3403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J3389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I3373" i="2"/>
  <c r="G3354" i="2"/>
  <c r="G3353" i="2"/>
  <c r="G3352" i="2"/>
  <c r="G3351" i="2"/>
  <c r="G3350" i="2"/>
  <c r="I3363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I3323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J3258" i="2"/>
  <c r="G3239" i="2"/>
  <c r="I3256" i="2"/>
  <c r="G3238" i="2"/>
  <c r="G3237" i="2"/>
  <c r="G3236" i="2"/>
  <c r="J3254" i="2"/>
  <c r="G3235" i="2"/>
  <c r="G3234" i="2"/>
  <c r="J3252" i="2"/>
  <c r="G3233" i="2"/>
  <c r="G3232" i="2"/>
  <c r="G3231" i="2"/>
  <c r="G3230" i="2"/>
  <c r="J3248" i="2"/>
  <c r="G3229" i="2"/>
  <c r="G3228" i="2"/>
  <c r="J3246" i="2"/>
  <c r="G3227" i="2"/>
  <c r="G3226" i="2"/>
  <c r="G3225" i="2"/>
  <c r="G3224" i="2"/>
  <c r="J3242" i="2"/>
  <c r="G3223" i="2"/>
  <c r="G3222" i="2"/>
  <c r="J3240" i="2"/>
  <c r="G3221" i="2"/>
  <c r="G3220" i="2"/>
  <c r="G3219" i="2"/>
  <c r="G3218" i="2"/>
  <c r="J3236" i="2"/>
  <c r="G3217" i="2"/>
  <c r="G3216" i="2"/>
  <c r="J3234" i="2"/>
  <c r="G3215" i="2"/>
  <c r="I3232" i="2"/>
  <c r="G3214" i="2"/>
  <c r="G3213" i="2"/>
  <c r="G3212" i="2"/>
  <c r="J3230" i="2"/>
  <c r="G3211" i="2"/>
  <c r="G3210" i="2"/>
  <c r="G3209" i="2"/>
  <c r="I3226" i="2"/>
  <c r="G3208" i="2"/>
  <c r="G3207" i="2"/>
  <c r="G3206" i="2"/>
  <c r="G3205" i="2"/>
  <c r="I3222" i="2"/>
  <c r="G3204" i="2"/>
  <c r="G3203" i="2"/>
  <c r="G3202" i="2"/>
  <c r="G3201" i="2"/>
  <c r="G3200" i="2"/>
  <c r="J3218" i="2"/>
  <c r="G3199" i="2"/>
  <c r="G3198" i="2"/>
  <c r="J3216" i="2"/>
  <c r="G3197" i="2"/>
  <c r="G3196" i="2"/>
  <c r="G3195" i="2"/>
  <c r="G3194" i="2"/>
  <c r="J3212" i="2"/>
  <c r="G3193" i="2"/>
  <c r="I3210" i="2"/>
  <c r="G3192" i="2"/>
  <c r="G3191" i="2"/>
  <c r="I3208" i="2"/>
  <c r="G3190" i="2"/>
  <c r="G3189" i="2"/>
  <c r="G3188" i="2"/>
  <c r="G3187" i="2"/>
  <c r="I3204" i="2"/>
  <c r="G3186" i="2"/>
  <c r="J3204" i="2"/>
  <c r="K3204" i="2" s="1"/>
  <c r="G3185" i="2"/>
  <c r="G3184" i="2"/>
  <c r="G3183" i="2"/>
  <c r="G3182" i="2"/>
  <c r="G3181" i="2"/>
  <c r="G3180" i="2"/>
  <c r="J3198" i="2"/>
  <c r="G3179" i="2"/>
  <c r="I3196" i="2"/>
  <c r="G3178" i="2"/>
  <c r="G3177" i="2"/>
  <c r="G3176" i="2"/>
  <c r="J3194" i="2"/>
  <c r="G3175" i="2"/>
  <c r="G3174" i="2"/>
  <c r="G3173" i="2"/>
  <c r="I3190" i="2"/>
  <c r="G3172" i="2"/>
  <c r="G3171" i="2"/>
  <c r="G3170" i="2"/>
  <c r="G3169" i="2"/>
  <c r="I3186" i="2"/>
  <c r="G3168" i="2"/>
  <c r="G3167" i="2"/>
  <c r="G3166" i="2"/>
  <c r="G3165" i="2"/>
  <c r="G3164" i="2"/>
  <c r="J3182" i="2"/>
  <c r="G3163" i="2"/>
  <c r="G3162" i="2"/>
  <c r="J3180" i="2"/>
  <c r="G3161" i="2"/>
  <c r="G3160" i="2"/>
  <c r="G3159" i="2"/>
  <c r="G3158" i="2"/>
  <c r="J3176" i="2"/>
  <c r="G3157" i="2"/>
  <c r="I3174" i="2"/>
  <c r="G3156" i="2"/>
  <c r="G3155" i="2"/>
  <c r="I3172" i="2"/>
  <c r="G3154" i="2"/>
  <c r="G3153" i="2"/>
  <c r="G3152" i="2"/>
  <c r="G3151" i="2"/>
  <c r="G3150" i="2"/>
  <c r="G3149" i="2"/>
  <c r="G3148" i="2"/>
  <c r="J3166" i="2"/>
  <c r="G3147" i="2"/>
  <c r="G3146" i="2"/>
  <c r="G3145" i="2"/>
  <c r="G3144" i="2"/>
  <c r="G3143" i="2"/>
  <c r="G3142" i="2"/>
  <c r="G3141" i="2"/>
  <c r="G3140" i="2"/>
  <c r="J3158" i="2"/>
  <c r="G3139" i="2"/>
  <c r="G3138" i="2"/>
  <c r="G3137" i="2"/>
  <c r="G3136" i="2"/>
  <c r="G3135" i="2"/>
  <c r="G3134" i="2"/>
  <c r="G3133" i="2"/>
  <c r="G3132" i="2"/>
  <c r="J3150" i="2"/>
  <c r="G3131" i="2"/>
  <c r="G3130" i="2"/>
  <c r="J3148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J3136" i="2"/>
  <c r="G3117" i="2"/>
  <c r="G3116" i="2"/>
  <c r="J3134" i="2"/>
  <c r="G3115" i="2"/>
  <c r="G3114" i="2"/>
  <c r="G3113" i="2"/>
  <c r="G3112" i="2"/>
  <c r="G3111" i="2"/>
  <c r="I3110" i="2"/>
  <c r="G3110" i="2"/>
  <c r="J3128" i="2"/>
  <c r="G3109" i="2"/>
  <c r="G3108" i="2"/>
  <c r="G3107" i="2"/>
  <c r="G3106" i="2"/>
  <c r="G3105" i="2"/>
  <c r="I3104" i="2"/>
  <c r="G3104" i="2"/>
  <c r="G3103" i="2"/>
  <c r="G3102" i="2"/>
  <c r="G3101" i="2"/>
  <c r="G3100" i="2"/>
  <c r="G3099" i="2"/>
  <c r="G3098" i="2"/>
  <c r="G3097" i="2"/>
  <c r="I3096" i="2"/>
  <c r="G3096" i="2"/>
  <c r="G3095" i="2"/>
  <c r="G3094" i="2"/>
  <c r="G3093" i="2"/>
  <c r="G3092" i="2"/>
  <c r="G3091" i="2"/>
  <c r="G3090" i="2"/>
  <c r="G3089" i="2"/>
  <c r="I3088" i="2"/>
  <c r="J3106" i="2"/>
  <c r="G3088" i="2"/>
  <c r="G3087" i="2"/>
  <c r="G3086" i="2"/>
  <c r="G3085" i="2"/>
  <c r="G3084" i="2"/>
  <c r="G3083" i="2"/>
  <c r="J3100" i="2"/>
  <c r="G3082" i="2"/>
  <c r="G3081" i="2"/>
  <c r="G3080" i="2"/>
  <c r="G3079" i="2"/>
  <c r="J3096" i="2"/>
  <c r="G3078" i="2"/>
  <c r="G3077" i="2"/>
  <c r="I3076" i="2"/>
  <c r="G3076" i="2"/>
  <c r="G3075" i="2"/>
  <c r="G3074" i="2"/>
  <c r="G3073" i="2"/>
  <c r="I3072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I3042" i="2"/>
  <c r="G3042" i="2"/>
  <c r="G3041" i="2"/>
  <c r="G3040" i="2"/>
  <c r="G3039" i="2"/>
  <c r="G3038" i="2"/>
  <c r="G3037" i="2"/>
  <c r="G3036" i="2"/>
  <c r="G3035" i="2"/>
  <c r="G3034" i="2"/>
  <c r="G3033" i="2"/>
  <c r="J3032" i="2"/>
  <c r="G3032" i="2"/>
  <c r="G3031" i="2"/>
  <c r="G3030" i="2"/>
  <c r="G3029" i="2"/>
  <c r="I3046" i="2"/>
  <c r="G3028" i="2"/>
  <c r="G3027" i="2"/>
  <c r="J3026" i="2"/>
  <c r="G3026" i="2"/>
  <c r="G3025" i="2"/>
  <c r="I3024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I3006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I2990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J2977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J2940" i="2"/>
  <c r="G2940" i="2"/>
  <c r="G2939" i="2"/>
  <c r="J2938" i="2"/>
  <c r="G2938" i="2"/>
  <c r="G2937" i="2"/>
  <c r="J2936" i="2"/>
  <c r="G2936" i="2"/>
  <c r="G2935" i="2"/>
  <c r="J2934" i="2"/>
  <c r="I2934" i="2"/>
  <c r="I2953" i="2"/>
  <c r="G2934" i="2"/>
  <c r="G2933" i="2"/>
  <c r="G2932" i="2"/>
  <c r="J2931" i="2"/>
  <c r="G2931" i="2"/>
  <c r="G2930" i="2"/>
  <c r="J2929" i="2"/>
  <c r="G2929" i="2"/>
  <c r="J2928" i="2"/>
  <c r="G2928" i="2"/>
  <c r="G2927" i="2"/>
  <c r="G2926" i="2"/>
  <c r="G2925" i="2"/>
  <c r="I2924" i="2"/>
  <c r="G2924" i="2"/>
  <c r="I2942" i="2"/>
  <c r="G2923" i="2"/>
  <c r="G2922" i="2"/>
  <c r="G2921" i="2"/>
  <c r="I2920" i="2"/>
  <c r="G2920" i="2"/>
  <c r="G2919" i="2"/>
  <c r="J2918" i="2"/>
  <c r="I2918" i="2"/>
  <c r="G2918" i="2"/>
  <c r="G2917" i="2"/>
  <c r="I2916" i="2"/>
  <c r="G2916" i="2"/>
  <c r="G2915" i="2"/>
  <c r="G2914" i="2"/>
  <c r="J2913" i="2"/>
  <c r="G2913" i="2"/>
  <c r="I2912" i="2"/>
  <c r="G2912" i="2"/>
  <c r="G2911" i="2"/>
  <c r="G2910" i="2"/>
  <c r="G2909" i="2"/>
  <c r="J2908" i="2"/>
  <c r="G2908" i="2"/>
  <c r="J2907" i="2"/>
  <c r="G2907" i="2"/>
  <c r="G2906" i="2"/>
  <c r="G2905" i="2"/>
  <c r="J2904" i="2"/>
  <c r="G2904" i="2"/>
  <c r="G2903" i="2"/>
  <c r="J2902" i="2"/>
  <c r="I2921" i="2"/>
  <c r="G2902" i="2"/>
  <c r="G2901" i="2"/>
  <c r="J2900" i="2"/>
  <c r="G2900" i="2"/>
  <c r="G2899" i="2"/>
  <c r="G2898" i="2"/>
  <c r="J2897" i="2"/>
  <c r="G2897" i="2"/>
  <c r="G2896" i="2"/>
  <c r="J2895" i="2"/>
  <c r="G2895" i="2"/>
  <c r="I2913" i="2"/>
  <c r="G2894" i="2"/>
  <c r="G2893" i="2"/>
  <c r="I2911" i="2"/>
  <c r="G2892" i="2"/>
  <c r="J2891" i="2"/>
  <c r="G2891" i="2"/>
  <c r="I2909" i="2"/>
  <c r="G2890" i="2"/>
  <c r="G2889" i="2"/>
  <c r="G2888" i="2"/>
  <c r="J2887" i="2"/>
  <c r="K2887" i="2" s="1"/>
  <c r="G2887" i="2"/>
  <c r="I2886" i="2"/>
  <c r="I2905" i="2"/>
  <c r="G2886" i="2"/>
  <c r="G2885" i="2"/>
  <c r="G2884" i="2"/>
  <c r="J2883" i="2"/>
  <c r="K2883" i="2" s="1"/>
  <c r="G2883" i="2"/>
  <c r="I2901" i="2"/>
  <c r="G2882" i="2"/>
  <c r="J2881" i="2"/>
  <c r="G2881" i="2"/>
  <c r="G2880" i="2"/>
  <c r="G2879" i="2"/>
  <c r="J2878" i="2"/>
  <c r="G2878" i="2"/>
  <c r="J2877" i="2"/>
  <c r="K2877" i="2" s="1"/>
  <c r="G2877" i="2"/>
  <c r="I2876" i="2"/>
  <c r="G2876" i="2"/>
  <c r="J2875" i="2"/>
  <c r="G2875" i="2"/>
  <c r="I2874" i="2"/>
  <c r="G2874" i="2"/>
  <c r="J2873" i="2"/>
  <c r="G2873" i="2"/>
  <c r="I2872" i="2"/>
  <c r="I2891" i="2"/>
  <c r="G2872" i="2"/>
  <c r="G2871" i="2"/>
  <c r="I2889" i="2"/>
  <c r="G2870" i="2"/>
  <c r="G2869" i="2"/>
  <c r="I2868" i="2"/>
  <c r="I2887" i="2"/>
  <c r="G2868" i="2"/>
  <c r="G2867" i="2"/>
  <c r="J2866" i="2"/>
  <c r="G2866" i="2"/>
  <c r="G2865" i="2"/>
  <c r="I2864" i="2"/>
  <c r="I2883" i="2"/>
  <c r="G2864" i="2"/>
  <c r="J2863" i="2"/>
  <c r="G2863" i="2"/>
  <c r="I2862" i="2"/>
  <c r="G2862" i="2"/>
  <c r="J2861" i="2"/>
  <c r="G2861" i="2"/>
  <c r="I2879" i="2"/>
  <c r="G2860" i="2"/>
  <c r="J2859" i="2"/>
  <c r="G2859" i="2"/>
  <c r="I2877" i="2"/>
  <c r="G2858" i="2"/>
  <c r="G2857" i="2"/>
  <c r="G2856" i="2"/>
  <c r="J2855" i="2"/>
  <c r="K2855" i="2" s="1"/>
  <c r="G2855" i="2"/>
  <c r="J2854" i="2"/>
  <c r="G2854" i="2"/>
  <c r="G2853" i="2"/>
  <c r="I2852" i="2"/>
  <c r="G2852" i="2"/>
  <c r="J2851" i="2"/>
  <c r="G2851" i="2"/>
  <c r="J2850" i="2"/>
  <c r="K2850" i="2" s="1"/>
  <c r="I2850" i="2"/>
  <c r="G2850" i="2"/>
  <c r="J2849" i="2"/>
  <c r="G2849" i="2"/>
  <c r="I2867" i="2"/>
  <c r="G2848" i="2"/>
  <c r="G2847" i="2"/>
  <c r="J2846" i="2"/>
  <c r="I2846" i="2"/>
  <c r="I2865" i="2"/>
  <c r="G2846" i="2"/>
  <c r="G2845" i="2"/>
  <c r="G2844" i="2"/>
  <c r="G2843" i="2"/>
  <c r="J2842" i="2"/>
  <c r="K2842" i="2" s="1"/>
  <c r="I2842" i="2"/>
  <c r="I2861" i="2"/>
  <c r="G2842" i="2"/>
  <c r="G2841" i="2"/>
  <c r="I2840" i="2"/>
  <c r="G2840" i="2"/>
  <c r="J2839" i="2"/>
  <c r="K2839" i="2" s="1"/>
  <c r="G2839" i="2"/>
  <c r="I2838" i="2"/>
  <c r="I2857" i="2"/>
  <c r="G2838" i="2"/>
  <c r="J2837" i="2"/>
  <c r="K2837" i="2" s="1"/>
  <c r="G2837" i="2"/>
  <c r="I2855" i="2"/>
  <c r="G2836" i="2"/>
  <c r="G2835" i="2"/>
  <c r="I2853" i="2"/>
  <c r="G2834" i="2"/>
  <c r="G2833" i="2"/>
  <c r="J2832" i="2"/>
  <c r="G2832" i="2"/>
  <c r="G2831" i="2"/>
  <c r="I2849" i="2"/>
  <c r="G2830" i="2"/>
  <c r="G2829" i="2"/>
  <c r="I2847" i="2"/>
  <c r="G2828" i="2"/>
  <c r="G2827" i="2"/>
  <c r="J2826" i="2"/>
  <c r="I2845" i="2"/>
  <c r="G2826" i="2"/>
  <c r="G2825" i="2"/>
  <c r="G2824" i="2"/>
  <c r="G2823" i="2"/>
  <c r="G2822" i="2"/>
  <c r="G2821" i="2"/>
  <c r="I2839" i="2"/>
  <c r="G2820" i="2"/>
  <c r="G2819" i="2"/>
  <c r="I2837" i="2"/>
  <c r="G2818" i="2"/>
  <c r="G2817" i="2"/>
  <c r="G2816" i="2"/>
  <c r="I2815" i="2"/>
  <c r="G2815" i="2"/>
  <c r="G2814" i="2"/>
  <c r="G2813" i="2"/>
  <c r="I2831" i="2"/>
  <c r="G2812" i="2"/>
  <c r="G2811" i="2"/>
  <c r="I2829" i="2"/>
  <c r="G2810" i="2"/>
  <c r="G2809" i="2"/>
  <c r="G2808" i="2"/>
  <c r="G2807" i="2"/>
  <c r="I2825" i="2"/>
  <c r="G2806" i="2"/>
  <c r="I2805" i="2"/>
  <c r="G2805" i="2"/>
  <c r="G2804" i="2"/>
  <c r="G2803" i="2"/>
  <c r="I2821" i="2"/>
  <c r="G2802" i="2"/>
  <c r="G2801" i="2"/>
  <c r="J2818" i="2"/>
  <c r="G2800" i="2"/>
  <c r="I2799" i="2"/>
  <c r="G2799" i="2"/>
  <c r="G2798" i="2"/>
  <c r="I2797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I2777" i="2"/>
  <c r="G2758" i="2"/>
  <c r="I2757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I2753" i="2"/>
  <c r="G2735" i="2"/>
  <c r="G2734" i="2"/>
  <c r="G2733" i="2"/>
  <c r="G2732" i="2"/>
  <c r="G2731" i="2"/>
  <c r="I2749" i="2"/>
  <c r="G2730" i="2"/>
  <c r="G2729" i="2"/>
  <c r="G2728" i="2"/>
  <c r="G2727" i="2"/>
  <c r="I2745" i="2"/>
  <c r="G2726" i="2"/>
  <c r="G2725" i="2"/>
  <c r="G2724" i="2"/>
  <c r="I2733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J2719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J2649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I2575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J2525" i="2"/>
  <c r="G2506" i="2"/>
  <c r="G2505" i="2"/>
  <c r="G2504" i="2"/>
  <c r="G2503" i="2"/>
  <c r="G2502" i="2"/>
  <c r="I2519" i="2"/>
  <c r="G2501" i="2"/>
  <c r="G2500" i="2"/>
  <c r="G2499" i="2"/>
  <c r="I2517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I2482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I2416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J2404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J2298" i="2"/>
  <c r="G2282" i="2"/>
  <c r="G2281" i="2"/>
  <c r="G2280" i="2"/>
  <c r="G2279" i="2"/>
  <c r="G2278" i="2"/>
  <c r="G2277" i="2"/>
  <c r="G2276" i="2"/>
  <c r="G2275" i="2"/>
  <c r="G2274" i="2"/>
  <c r="G2273" i="2"/>
  <c r="G2272" i="2"/>
  <c r="J2290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J2272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J2256" i="2"/>
  <c r="G2237" i="2"/>
  <c r="G2236" i="2"/>
  <c r="G2235" i="2"/>
  <c r="G2234" i="2"/>
  <c r="G2233" i="2"/>
  <c r="G2232" i="2"/>
  <c r="J2250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J2236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J2224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J2210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J2192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J2180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J2162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J2087" i="2"/>
  <c r="G2068" i="2"/>
  <c r="G2067" i="2"/>
  <c r="G2066" i="2"/>
  <c r="G2065" i="2"/>
  <c r="G2064" i="2"/>
  <c r="G2063" i="2"/>
  <c r="G2062" i="2"/>
  <c r="G2061" i="2"/>
  <c r="G2060" i="2"/>
  <c r="G2059" i="2"/>
  <c r="I2077" i="2"/>
  <c r="G2058" i="2"/>
  <c r="G2057" i="2"/>
  <c r="G2056" i="2"/>
  <c r="G2055" i="2"/>
  <c r="G2054" i="2"/>
  <c r="G2053" i="2"/>
  <c r="J2066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J2042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I1983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J1948" i="2"/>
  <c r="K1948" i="2" s="1"/>
  <c r="G1948" i="2"/>
  <c r="G1947" i="2"/>
  <c r="G1946" i="2"/>
  <c r="J1945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I1947" i="2"/>
  <c r="G1930" i="2"/>
  <c r="I1948" i="2"/>
  <c r="G1929" i="2"/>
  <c r="G1928" i="2"/>
  <c r="G1927" i="2"/>
  <c r="I1945" i="2"/>
  <c r="G1926" i="2"/>
  <c r="G1925" i="2"/>
  <c r="J1924" i="2"/>
  <c r="J1943" i="2"/>
  <c r="G1924" i="2"/>
  <c r="G1923" i="2"/>
  <c r="J1941" i="2"/>
  <c r="G1922" i="2"/>
  <c r="G1921" i="2"/>
  <c r="I1939" i="2"/>
  <c r="G1920" i="2"/>
  <c r="G1919" i="2"/>
  <c r="J1937" i="2"/>
  <c r="G1918" i="2"/>
  <c r="I1936" i="2"/>
  <c r="G1917" i="2"/>
  <c r="G1916" i="2"/>
  <c r="G1915" i="2"/>
  <c r="G1914" i="2"/>
  <c r="J1932" i="2"/>
  <c r="G1913" i="2"/>
  <c r="G1912" i="2"/>
  <c r="I1930" i="2"/>
  <c r="G1911" i="2"/>
  <c r="G1910" i="2"/>
  <c r="G1909" i="2"/>
  <c r="G1908" i="2"/>
  <c r="J1926" i="2"/>
  <c r="G1907" i="2"/>
  <c r="G1906" i="2"/>
  <c r="I1924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J1832" i="2"/>
  <c r="G1832" i="2"/>
  <c r="G1831" i="2"/>
  <c r="G1830" i="2"/>
  <c r="G1829" i="2"/>
  <c r="G1828" i="2"/>
  <c r="G1827" i="2"/>
  <c r="G1826" i="2"/>
  <c r="G1825" i="2"/>
  <c r="J1824" i="2"/>
  <c r="G1824" i="2"/>
  <c r="I1842" i="2"/>
  <c r="G1823" i="2"/>
  <c r="G1822" i="2"/>
  <c r="G1821" i="2"/>
  <c r="J1839" i="2"/>
  <c r="G1820" i="2"/>
  <c r="G1819" i="2"/>
  <c r="I1837" i="2"/>
  <c r="G1818" i="2"/>
  <c r="G1817" i="2"/>
  <c r="G1816" i="2"/>
  <c r="G1815" i="2"/>
  <c r="I1833" i="2"/>
  <c r="G1814" i="2"/>
  <c r="G1813" i="2"/>
  <c r="J1812" i="2"/>
  <c r="J1831" i="2"/>
  <c r="G1812" i="2"/>
  <c r="I1830" i="2"/>
  <c r="G1811" i="2"/>
  <c r="G1810" i="2"/>
  <c r="G1809" i="2"/>
  <c r="J1827" i="2"/>
  <c r="G1808" i="2"/>
  <c r="G1807" i="2"/>
  <c r="I1825" i="2"/>
  <c r="G1806" i="2"/>
  <c r="G1805" i="2"/>
  <c r="G1804" i="2"/>
  <c r="G1803" i="2"/>
  <c r="I1821" i="2"/>
  <c r="G1802" i="2"/>
  <c r="G1801" i="2"/>
  <c r="J1800" i="2"/>
  <c r="J1819" i="2"/>
  <c r="G1800" i="2"/>
  <c r="I1818" i="2"/>
  <c r="G1799" i="2"/>
  <c r="G1798" i="2"/>
  <c r="G1797" i="2"/>
  <c r="J1815" i="2"/>
  <c r="G1796" i="2"/>
  <c r="G1795" i="2"/>
  <c r="I1813" i="2"/>
  <c r="G1794" i="2"/>
  <c r="G1793" i="2"/>
  <c r="G1792" i="2"/>
  <c r="G1791" i="2"/>
  <c r="I1809" i="2"/>
  <c r="G1790" i="2"/>
  <c r="G1789" i="2"/>
  <c r="J1788" i="2"/>
  <c r="J1807" i="2"/>
  <c r="G1788" i="2"/>
  <c r="I1806" i="2"/>
  <c r="G1787" i="2"/>
  <c r="G1786" i="2"/>
  <c r="G1785" i="2"/>
  <c r="G1784" i="2"/>
  <c r="G1783" i="2"/>
  <c r="I1801" i="2"/>
  <c r="G1782" i="2"/>
  <c r="G1781" i="2"/>
  <c r="J1799" i="2"/>
  <c r="G1780" i="2"/>
  <c r="G1779" i="2"/>
  <c r="G1778" i="2"/>
  <c r="G1777" i="2"/>
  <c r="G1776" i="2"/>
  <c r="I1794" i="2"/>
  <c r="G1775" i="2"/>
  <c r="I1793" i="2"/>
  <c r="G1774" i="2"/>
  <c r="G1773" i="2"/>
  <c r="J1791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J1775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J1740" i="2"/>
  <c r="G1721" i="2"/>
  <c r="G1720" i="2"/>
  <c r="G1719" i="2"/>
  <c r="G1718" i="2"/>
  <c r="G1717" i="2"/>
  <c r="G1716" i="2"/>
  <c r="J1734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J1664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J1646" i="2"/>
  <c r="G1627" i="2"/>
  <c r="G1626" i="2"/>
  <c r="G1625" i="2"/>
  <c r="G1624" i="2"/>
  <c r="G1623" i="2"/>
  <c r="G1622" i="2"/>
  <c r="I1640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J1609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I1610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I1550" i="2"/>
  <c r="G1531" i="2"/>
  <c r="G1530" i="2"/>
  <c r="G1529" i="2"/>
  <c r="G1528" i="2"/>
  <c r="G1527" i="2"/>
  <c r="G1526" i="2"/>
  <c r="J1544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I1526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J1508" i="2"/>
  <c r="G1489" i="2"/>
  <c r="G1488" i="2"/>
  <c r="G1487" i="2"/>
  <c r="G1486" i="2"/>
  <c r="G1485" i="2"/>
  <c r="G1484" i="2"/>
  <c r="I1502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J501" i="2"/>
  <c r="J795" i="2"/>
  <c r="J799" i="2"/>
  <c r="J824" i="2"/>
  <c r="J842" i="2"/>
  <c r="J848" i="2"/>
  <c r="J854" i="2"/>
  <c r="J860" i="2"/>
  <c r="J866" i="2"/>
  <c r="J872" i="2"/>
  <c r="I888" i="2"/>
  <c r="J895" i="2"/>
  <c r="J908" i="2"/>
  <c r="J915" i="2"/>
  <c r="J921" i="2"/>
  <c r="I927" i="2"/>
  <c r="I951" i="2"/>
  <c r="I1030" i="2"/>
  <c r="J1138" i="2"/>
  <c r="I1338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J863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J830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J791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K4275" i="2" l="1"/>
  <c r="L4275" i="2" s="1"/>
  <c r="K4322" i="2"/>
  <c r="L4322" i="2" s="1"/>
  <c r="L4346" i="2"/>
  <c r="K4346" i="2"/>
  <c r="K4256" i="2"/>
  <c r="L4256" i="2" s="1"/>
  <c r="K4263" i="2"/>
  <c r="L4263" i="2" s="1"/>
  <c r="K4270" i="2"/>
  <c r="L4270" i="2" s="1"/>
  <c r="K4266" i="2"/>
  <c r="L4266" i="2" s="1"/>
  <c r="K4379" i="2"/>
  <c r="L4379" i="2" s="1"/>
  <c r="K4276" i="2"/>
  <c r="L4276" i="2" s="1"/>
  <c r="K4286" i="2"/>
  <c r="L4286" i="2" s="1"/>
  <c r="K4290" i="2"/>
  <c r="L4290" i="2" s="1"/>
  <c r="K4272" i="2"/>
  <c r="L4272" i="2" s="1"/>
  <c r="K4299" i="2"/>
  <c r="L4299" i="2" s="1"/>
  <c r="K4311" i="2"/>
  <c r="L4311" i="2" s="1"/>
  <c r="K4323" i="2"/>
  <c r="L4323" i="2" s="1"/>
  <c r="K4344" i="2"/>
  <c r="L4344" i="2" s="1"/>
  <c r="K4278" i="2"/>
  <c r="L4278" i="2" s="1"/>
  <c r="K4306" i="2"/>
  <c r="L4306" i="2" s="1"/>
  <c r="L4314" i="2"/>
  <c r="K4314" i="2"/>
  <c r="K4295" i="2"/>
  <c r="L4295" i="2" s="1"/>
  <c r="J4658" i="2"/>
  <c r="I4658" i="2"/>
  <c r="I4657" i="2"/>
  <c r="K4246" i="2"/>
  <c r="L4246" i="2" s="1"/>
  <c r="K4254" i="2"/>
  <c r="L4254" i="2" s="1"/>
  <c r="K4264" i="2"/>
  <c r="L4264" i="2" s="1"/>
  <c r="I4244" i="2"/>
  <c r="K4244" i="2" s="1"/>
  <c r="L4244" i="2" s="1"/>
  <c r="I4246" i="2"/>
  <c r="I4248" i="2"/>
  <c r="K4248" i="2" s="1"/>
  <c r="L4248" i="2" s="1"/>
  <c r="I4250" i="2"/>
  <c r="K4250" i="2" s="1"/>
  <c r="L4250" i="2" s="1"/>
  <c r="I4252" i="2"/>
  <c r="K4252" i="2" s="1"/>
  <c r="L4252" i="2" s="1"/>
  <c r="I4254" i="2"/>
  <c r="I4256" i="2"/>
  <c r="I4258" i="2"/>
  <c r="K4258" i="2" s="1"/>
  <c r="L4258" i="2" s="1"/>
  <c r="I4260" i="2"/>
  <c r="K4260" i="2" s="1"/>
  <c r="L4260" i="2" s="1"/>
  <c r="I4262" i="2"/>
  <c r="K4262" i="2" s="1"/>
  <c r="L4262" i="2" s="1"/>
  <c r="J4268" i="2"/>
  <c r="I4279" i="2"/>
  <c r="J4281" i="2"/>
  <c r="I4288" i="2"/>
  <c r="I4301" i="2"/>
  <c r="I4309" i="2"/>
  <c r="J4331" i="2"/>
  <c r="I4331" i="2"/>
  <c r="I4317" i="2"/>
  <c r="J4339" i="2"/>
  <c r="I4339" i="2"/>
  <c r="I4325" i="2"/>
  <c r="J4332" i="2"/>
  <c r="J4340" i="2"/>
  <c r="J4348" i="2"/>
  <c r="J4352" i="2"/>
  <c r="J4356" i="2"/>
  <c r="J4360" i="2"/>
  <c r="J4364" i="2"/>
  <c r="J4368" i="2"/>
  <c r="I4372" i="2"/>
  <c r="J4395" i="2"/>
  <c r="J4380" i="2"/>
  <c r="J4385" i="2"/>
  <c r="K4420" i="2"/>
  <c r="L4420" i="2" s="1"/>
  <c r="J4455" i="2"/>
  <c r="I4452" i="2"/>
  <c r="I4455" i="2"/>
  <c r="J4454" i="2"/>
  <c r="I4454" i="2"/>
  <c r="J4503" i="2"/>
  <c r="J4502" i="2"/>
  <c r="J4498" i="2"/>
  <c r="I4502" i="2"/>
  <c r="I4498" i="2"/>
  <c r="I4500" i="2"/>
  <c r="I4496" i="2"/>
  <c r="I4503" i="2"/>
  <c r="L4309" i="2"/>
  <c r="K4309" i="2"/>
  <c r="J4277" i="2"/>
  <c r="J4304" i="2"/>
  <c r="I4390" i="2"/>
  <c r="L4426" i="2"/>
  <c r="K4426" i="2"/>
  <c r="K4534" i="2"/>
  <c r="L4534" i="2"/>
  <c r="I4273" i="2"/>
  <c r="K4273" i="2" s="1"/>
  <c r="L4273" i="2" s="1"/>
  <c r="I4284" i="2"/>
  <c r="K4284" i="2" s="1"/>
  <c r="L4284" i="2" s="1"/>
  <c r="I4291" i="2"/>
  <c r="K4291" i="2" s="1"/>
  <c r="L4291" i="2" s="1"/>
  <c r="I4307" i="2"/>
  <c r="J4329" i="2"/>
  <c r="I4315" i="2"/>
  <c r="K4315" i="2" s="1"/>
  <c r="L4315" i="2" s="1"/>
  <c r="J4337" i="2"/>
  <c r="I4337" i="2"/>
  <c r="I4323" i="2"/>
  <c r="I4326" i="2"/>
  <c r="I4329" i="2"/>
  <c r="I4352" i="2"/>
  <c r="I4356" i="2"/>
  <c r="I4360" i="2"/>
  <c r="I4364" i="2"/>
  <c r="I4368" i="2"/>
  <c r="J4376" i="2"/>
  <c r="J4384" i="2"/>
  <c r="J4390" i="2"/>
  <c r="J4392" i="2"/>
  <c r="I4392" i="2"/>
  <c r="J4391" i="2"/>
  <c r="J4377" i="2"/>
  <c r="K4425" i="2"/>
  <c r="L4425" i="2" s="1"/>
  <c r="K4411" i="2"/>
  <c r="L4411" i="2" s="1"/>
  <c r="J4448" i="2"/>
  <c r="I4277" i="2"/>
  <c r="K4444" i="2"/>
  <c r="L4444" i="2" s="1"/>
  <c r="K4400" i="2"/>
  <c r="L4400" i="2" s="1"/>
  <c r="K4442" i="2"/>
  <c r="L4442" i="2" s="1"/>
  <c r="K4510" i="2"/>
  <c r="L4510" i="2" s="1"/>
  <c r="I4271" i="2"/>
  <c r="I4282" i="2"/>
  <c r="K4282" i="2" s="1"/>
  <c r="L4282" i="2" s="1"/>
  <c r="I4294" i="2"/>
  <c r="J4307" i="2"/>
  <c r="I4310" i="2"/>
  <c r="I4318" i="2"/>
  <c r="J4326" i="2"/>
  <c r="J4401" i="2"/>
  <c r="J4396" i="2"/>
  <c r="J4440" i="2"/>
  <c r="L4432" i="2"/>
  <c r="K4432" i="2"/>
  <c r="J4489" i="2"/>
  <c r="I4489" i="2"/>
  <c r="J4486" i="2"/>
  <c r="I4486" i="2"/>
  <c r="J4488" i="2"/>
  <c r="I4488" i="2"/>
  <c r="J4480" i="2"/>
  <c r="I4269" i="2"/>
  <c r="J4271" i="2"/>
  <c r="I4280" i="2"/>
  <c r="K4280" i="2" s="1"/>
  <c r="L4280" i="2" s="1"/>
  <c r="I4289" i="2"/>
  <c r="J4294" i="2"/>
  <c r="J4302" i="2"/>
  <c r="J4310" i="2"/>
  <c r="I4332" i="2"/>
  <c r="J4318" i="2"/>
  <c r="I4340" i="2"/>
  <c r="J4349" i="2"/>
  <c r="I4349" i="2"/>
  <c r="J4353" i="2"/>
  <c r="I4353" i="2"/>
  <c r="J4357" i="2"/>
  <c r="I4357" i="2"/>
  <c r="J4361" i="2"/>
  <c r="I4361" i="2"/>
  <c r="J4365" i="2"/>
  <c r="I4365" i="2"/>
  <c r="J4369" i="2"/>
  <c r="I4369" i="2"/>
  <c r="J4373" i="2"/>
  <c r="I4373" i="2"/>
  <c r="I4377" i="2"/>
  <c r="J4381" i="2"/>
  <c r="I4381" i="2"/>
  <c r="I4385" i="2"/>
  <c r="J4389" i="2"/>
  <c r="I4389" i="2"/>
  <c r="L4417" i="2"/>
  <c r="K4417" i="2"/>
  <c r="J4301" i="2"/>
  <c r="J4652" i="2"/>
  <c r="I4652" i="2"/>
  <c r="I4651" i="2"/>
  <c r="J4345" i="2"/>
  <c r="I4345" i="2"/>
  <c r="I4243" i="2"/>
  <c r="I4245" i="2"/>
  <c r="K4245" i="2" s="1"/>
  <c r="L4245" i="2" s="1"/>
  <c r="I4247" i="2"/>
  <c r="K4247" i="2" s="1"/>
  <c r="L4247" i="2" s="1"/>
  <c r="I4249" i="2"/>
  <c r="K4249" i="2" s="1"/>
  <c r="L4249" i="2" s="1"/>
  <c r="I4251" i="2"/>
  <c r="I4253" i="2"/>
  <c r="I4255" i="2"/>
  <c r="I4257" i="2"/>
  <c r="I4259" i="2"/>
  <c r="I4263" i="2"/>
  <c r="I4265" i="2"/>
  <c r="K4265" i="2" s="1"/>
  <c r="L4265" i="2" s="1"/>
  <c r="I4267" i="2"/>
  <c r="K4267" i="2" s="1"/>
  <c r="L4267" i="2" s="1"/>
  <c r="J4269" i="2"/>
  <c r="J4289" i="2"/>
  <c r="I4305" i="2"/>
  <c r="J4327" i="2"/>
  <c r="J4335" i="2"/>
  <c r="I4335" i="2"/>
  <c r="J4343" i="2"/>
  <c r="I4343" i="2"/>
  <c r="J4334" i="2"/>
  <c r="J4374" i="2"/>
  <c r="I4447" i="2"/>
  <c r="I4449" i="2"/>
  <c r="J4479" i="2"/>
  <c r="I4476" i="2"/>
  <c r="I4479" i="2"/>
  <c r="J4472" i="2"/>
  <c r="J4478" i="2"/>
  <c r="I4478" i="2"/>
  <c r="I4474" i="2"/>
  <c r="J4492" i="2"/>
  <c r="L4317" i="2"/>
  <c r="K4317" i="2"/>
  <c r="J4312" i="2"/>
  <c r="J4320" i="2"/>
  <c r="J4253" i="2"/>
  <c r="J4255" i="2"/>
  <c r="J4257" i="2"/>
  <c r="J4259" i="2"/>
  <c r="J4261" i="2"/>
  <c r="I4287" i="2"/>
  <c r="K4287" i="2" s="1"/>
  <c r="L4287" i="2" s="1"/>
  <c r="I4292" i="2"/>
  <c r="J4297" i="2"/>
  <c r="I4300" i="2"/>
  <c r="K4300" i="2" s="1"/>
  <c r="L4300" i="2" s="1"/>
  <c r="J4305" i="2"/>
  <c r="I4308" i="2"/>
  <c r="K4308" i="2" s="1"/>
  <c r="L4308" i="2" s="1"/>
  <c r="J4313" i="2"/>
  <c r="I4316" i="2"/>
  <c r="K4316" i="2" s="1"/>
  <c r="L4316" i="2" s="1"/>
  <c r="J4321" i="2"/>
  <c r="I4324" i="2"/>
  <c r="K4324" i="2" s="1"/>
  <c r="L4324" i="2" s="1"/>
  <c r="I4402" i="2"/>
  <c r="K4402" i="2" s="1"/>
  <c r="L4402" i="2" s="1"/>
  <c r="I4401" i="2"/>
  <c r="I4400" i="2"/>
  <c r="I4397" i="2"/>
  <c r="K4423" i="2"/>
  <c r="L4423" i="2" s="1"/>
  <c r="K4605" i="2"/>
  <c r="L4605" i="2" s="1"/>
  <c r="K4243" i="2"/>
  <c r="L4243" i="2" s="1"/>
  <c r="K4251" i="2"/>
  <c r="L4251" i="2" s="1"/>
  <c r="I4274" i="2"/>
  <c r="K4274" i="2" s="1"/>
  <c r="L4274" i="2" s="1"/>
  <c r="J4292" i="2"/>
  <c r="I4330" i="2"/>
  <c r="K4330" i="2" s="1"/>
  <c r="L4330" i="2" s="1"/>
  <c r="I4338" i="2"/>
  <c r="K4338" i="2" s="1"/>
  <c r="L4338" i="2" s="1"/>
  <c r="I4327" i="2"/>
  <c r="I4388" i="2"/>
  <c r="K4408" i="2"/>
  <c r="L4408" i="2" s="1"/>
  <c r="I4453" i="2"/>
  <c r="I4475" i="2"/>
  <c r="J4466" i="2"/>
  <c r="J4500" i="2"/>
  <c r="K4576" i="2"/>
  <c r="L4576" i="2" s="1"/>
  <c r="I4296" i="2"/>
  <c r="K4296" i="2" s="1"/>
  <c r="L4296" i="2" s="1"/>
  <c r="K4526" i="2"/>
  <c r="L4526" i="2" s="1"/>
  <c r="I4272" i="2"/>
  <c r="I4285" i="2"/>
  <c r="K4285" i="2" s="1"/>
  <c r="L4285" i="2" s="1"/>
  <c r="I4295" i="2"/>
  <c r="I4303" i="2"/>
  <c r="J4325" i="2"/>
  <c r="I4311" i="2"/>
  <c r="J4333" i="2"/>
  <c r="I4333" i="2"/>
  <c r="I4319" i="2"/>
  <c r="K4319" i="2" s="1"/>
  <c r="L4319" i="2" s="1"/>
  <c r="J4341" i="2"/>
  <c r="I4341" i="2"/>
  <c r="I4350" i="2"/>
  <c r="K4350" i="2" s="1"/>
  <c r="L4350" i="2" s="1"/>
  <c r="I4354" i="2"/>
  <c r="K4354" i="2" s="1"/>
  <c r="L4354" i="2" s="1"/>
  <c r="I4358" i="2"/>
  <c r="K4358" i="2" s="1"/>
  <c r="L4358" i="2" s="1"/>
  <c r="I4362" i="2"/>
  <c r="K4362" i="2" s="1"/>
  <c r="L4362" i="2" s="1"/>
  <c r="I4366" i="2"/>
  <c r="K4366" i="2" s="1"/>
  <c r="L4366" i="2" s="1"/>
  <c r="J4370" i="2"/>
  <c r="I4374" i="2"/>
  <c r="J4378" i="2"/>
  <c r="J4386" i="2"/>
  <c r="I4393" i="2"/>
  <c r="J4394" i="2"/>
  <c r="I4394" i="2"/>
  <c r="J4388" i="2"/>
  <c r="J4393" i="2"/>
  <c r="K4429" i="2"/>
  <c r="L4429" i="2" s="1"/>
  <c r="J4279" i="2"/>
  <c r="J4288" i="2"/>
  <c r="J4293" i="2"/>
  <c r="K4405" i="2"/>
  <c r="L4405" i="2" s="1"/>
  <c r="J4664" i="2"/>
  <c r="I4664" i="2"/>
  <c r="I4663" i="2"/>
  <c r="I4283" i="2"/>
  <c r="K4283" i="2" s="1"/>
  <c r="L4283" i="2" s="1"/>
  <c r="I4298" i="2"/>
  <c r="K4298" i="2" s="1"/>
  <c r="L4298" i="2" s="1"/>
  <c r="J4303" i="2"/>
  <c r="J4347" i="2"/>
  <c r="I4347" i="2"/>
  <c r="I4375" i="2"/>
  <c r="K4375" i="2" s="1"/>
  <c r="L4375" i="2" s="1"/>
  <c r="I4399" i="2"/>
  <c r="K4414" i="2"/>
  <c r="L4414" i="2" s="1"/>
  <c r="J4465" i="2"/>
  <c r="J4462" i="2"/>
  <c r="I4462" i="2"/>
  <c r="I4465" i="2"/>
  <c r="J4464" i="2"/>
  <c r="I4464" i="2"/>
  <c r="J4456" i="2"/>
  <c r="K4514" i="2"/>
  <c r="L4514" i="2"/>
  <c r="K4521" i="2"/>
  <c r="L4521" i="2" s="1"/>
  <c r="K4372" i="2"/>
  <c r="L4372" i="2" s="1"/>
  <c r="J4646" i="2"/>
  <c r="I4646" i="2"/>
  <c r="I4645" i="2"/>
  <c r="I4286" i="2"/>
  <c r="I4342" i="2"/>
  <c r="K4342" i="2" s="1"/>
  <c r="L4342" i="2" s="1"/>
  <c r="I4328" i="2"/>
  <c r="I4336" i="2"/>
  <c r="K4336" i="2" s="1"/>
  <c r="L4336" i="2" s="1"/>
  <c r="I4344" i="2"/>
  <c r="J4328" i="2"/>
  <c r="J4351" i="2"/>
  <c r="I4351" i="2"/>
  <c r="J4355" i="2"/>
  <c r="I4355" i="2"/>
  <c r="J4359" i="2"/>
  <c r="I4359" i="2"/>
  <c r="J4363" i="2"/>
  <c r="I4363" i="2"/>
  <c r="J4367" i="2"/>
  <c r="I4367" i="2"/>
  <c r="J4371" i="2"/>
  <c r="I4371" i="2"/>
  <c r="I4379" i="2"/>
  <c r="I4378" i="2"/>
  <c r="J4382" i="2"/>
  <c r="J4383" i="2"/>
  <c r="I4383" i="2"/>
  <c r="I4387" i="2"/>
  <c r="K4387" i="2" s="1"/>
  <c r="L4387" i="2" s="1"/>
  <c r="I4386" i="2"/>
  <c r="I4391" i="2"/>
  <c r="I4380" i="2"/>
  <c r="J4399" i="2"/>
  <c r="K4506" i="2"/>
  <c r="L4506" i="2"/>
  <c r="K4586" i="2"/>
  <c r="L4586" i="2" s="1"/>
  <c r="J4437" i="2"/>
  <c r="J4443" i="2"/>
  <c r="J4449" i="2"/>
  <c r="I4436" i="2"/>
  <c r="J4446" i="2"/>
  <c r="J4469" i="2"/>
  <c r="I4460" i="2"/>
  <c r="J4470" i="2"/>
  <c r="J4493" i="2"/>
  <c r="I4493" i="2"/>
  <c r="I4484" i="2"/>
  <c r="J4507" i="2"/>
  <c r="I4507" i="2"/>
  <c r="I4510" i="2"/>
  <c r="J4515" i="2"/>
  <c r="I4515" i="2"/>
  <c r="I4519" i="2"/>
  <c r="J4548" i="2"/>
  <c r="I4403" i="2"/>
  <c r="K4403" i="2" s="1"/>
  <c r="L4403" i="2" s="1"/>
  <c r="I4406" i="2"/>
  <c r="I4409" i="2"/>
  <c r="I4412" i="2"/>
  <c r="I4415" i="2"/>
  <c r="I4418" i="2"/>
  <c r="I4421" i="2"/>
  <c r="I4424" i="2"/>
  <c r="I4427" i="2"/>
  <c r="I4430" i="2"/>
  <c r="I4433" i="2"/>
  <c r="J4436" i="2"/>
  <c r="J4459" i="2"/>
  <c r="I4443" i="2"/>
  <c r="I4450" i="2"/>
  <c r="J4460" i="2"/>
  <c r="J4483" i="2"/>
  <c r="I4467" i="2"/>
  <c r="J4484" i="2"/>
  <c r="I4492" i="2"/>
  <c r="J4518" i="2"/>
  <c r="J4641" i="2"/>
  <c r="J4397" i="2"/>
  <c r="J4406" i="2"/>
  <c r="J4409" i="2"/>
  <c r="J4412" i="2"/>
  <c r="J4415" i="2"/>
  <c r="J4418" i="2"/>
  <c r="J4421" i="2"/>
  <c r="J4424" i="2"/>
  <c r="J4427" i="2"/>
  <c r="J4430" i="2"/>
  <c r="J4433" i="2"/>
  <c r="I4440" i="2"/>
  <c r="J4450" i="2"/>
  <c r="J4473" i="2"/>
  <c r="I4457" i="2"/>
  <c r="J4474" i="2"/>
  <c r="J4497" i="2"/>
  <c r="I4497" i="2"/>
  <c r="I4481" i="2"/>
  <c r="J4496" i="2"/>
  <c r="I4526" i="2"/>
  <c r="J4525" i="2"/>
  <c r="I4525" i="2"/>
  <c r="I4530" i="2"/>
  <c r="J4530" i="2"/>
  <c r="J4550" i="2"/>
  <c r="J4544" i="2"/>
  <c r="J4463" i="2"/>
  <c r="J4487" i="2"/>
  <c r="I4487" i="2"/>
  <c r="I4471" i="2"/>
  <c r="I4511" i="2"/>
  <c r="J4531" i="2"/>
  <c r="K4578" i="2"/>
  <c r="L4578" i="2"/>
  <c r="J4636" i="2"/>
  <c r="I4636" i="2"/>
  <c r="I4635" i="2"/>
  <c r="I4376" i="2"/>
  <c r="I4384" i="2"/>
  <c r="J4435" i="2"/>
  <c r="J4441" i="2"/>
  <c r="J4447" i="2"/>
  <c r="J4453" i="2"/>
  <c r="I4437" i="2"/>
  <c r="I4444" i="2"/>
  <c r="J4477" i="2"/>
  <c r="I4468" i="2"/>
  <c r="K4468" i="2" s="1"/>
  <c r="L4468" i="2" s="1"/>
  <c r="J4501" i="2"/>
  <c r="I4501" i="2"/>
  <c r="I4512" i="2"/>
  <c r="J4516" i="2"/>
  <c r="I4520" i="2"/>
  <c r="J4520" i="2"/>
  <c r="J4504" i="2"/>
  <c r="J4511" i="2"/>
  <c r="J4532" i="2"/>
  <c r="J4523" i="2"/>
  <c r="I4395" i="2"/>
  <c r="I4398" i="2"/>
  <c r="K4398" i="2" s="1"/>
  <c r="L4398" i="2" s="1"/>
  <c r="I4404" i="2"/>
  <c r="K4404" i="2" s="1"/>
  <c r="L4404" i="2" s="1"/>
  <c r="I4407" i="2"/>
  <c r="I4410" i="2"/>
  <c r="I4413" i="2"/>
  <c r="K4413" i="2" s="1"/>
  <c r="L4413" i="2" s="1"/>
  <c r="I4416" i="2"/>
  <c r="I4419" i="2"/>
  <c r="K4419" i="2" s="1"/>
  <c r="L4419" i="2" s="1"/>
  <c r="I4422" i="2"/>
  <c r="I4425" i="2"/>
  <c r="I4428" i="2"/>
  <c r="I4431" i="2"/>
  <c r="K4431" i="2" s="1"/>
  <c r="L4431" i="2" s="1"/>
  <c r="I4434" i="2"/>
  <c r="J4467" i="2"/>
  <c r="I4451" i="2"/>
  <c r="I4458" i="2"/>
  <c r="J4491" i="2"/>
  <c r="I4491" i="2"/>
  <c r="I4482" i="2"/>
  <c r="J4519" i="2"/>
  <c r="I4560" i="2"/>
  <c r="J4559" i="2"/>
  <c r="I4559" i="2"/>
  <c r="K4603" i="2"/>
  <c r="L4603" i="2" s="1"/>
  <c r="J4407" i="2"/>
  <c r="J4410" i="2"/>
  <c r="J4416" i="2"/>
  <c r="J4422" i="2"/>
  <c r="J4428" i="2"/>
  <c r="J4434" i="2"/>
  <c r="J4457" i="2"/>
  <c r="I4441" i="2"/>
  <c r="I4448" i="2"/>
  <c r="J4458" i="2"/>
  <c r="J4481" i="2"/>
  <c r="I4472" i="2"/>
  <c r="J4482" i="2"/>
  <c r="I4505" i="2"/>
  <c r="J4509" i="2"/>
  <c r="J4512" i="2"/>
  <c r="J4517" i="2"/>
  <c r="I4517" i="2"/>
  <c r="J4560" i="2"/>
  <c r="K4584" i="2"/>
  <c r="L4584" i="2" s="1"/>
  <c r="J4471" i="2"/>
  <c r="J4495" i="2"/>
  <c r="I4495" i="2"/>
  <c r="I4490" i="2"/>
  <c r="I4494" i="2"/>
  <c r="I4556" i="2"/>
  <c r="J4555" i="2"/>
  <c r="I4555" i="2"/>
  <c r="J4439" i="2"/>
  <c r="J4445" i="2"/>
  <c r="J4451" i="2"/>
  <c r="J4438" i="2"/>
  <c r="J4461" i="2"/>
  <c r="I4445" i="2"/>
  <c r="J4485" i="2"/>
  <c r="I4469" i="2"/>
  <c r="J4490" i="2"/>
  <c r="J4494" i="2"/>
  <c r="K4505" i="2"/>
  <c r="L4505" i="2" s="1"/>
  <c r="I4528" i="2"/>
  <c r="J4528" i="2"/>
  <c r="I4527" i="2"/>
  <c r="K4527" i="2" s="1"/>
  <c r="L4527" i="2" s="1"/>
  <c r="I4516" i="2"/>
  <c r="I4548" i="2"/>
  <c r="J4547" i="2"/>
  <c r="I4547" i="2"/>
  <c r="I4537" i="2"/>
  <c r="J4556" i="2"/>
  <c r="K4580" i="2"/>
  <c r="I4408" i="2"/>
  <c r="I4435" i="2"/>
  <c r="I4442" i="2"/>
  <c r="J4452" i="2"/>
  <c r="J4475" i="2"/>
  <c r="I4459" i="2"/>
  <c r="I4466" i="2"/>
  <c r="J4476" i="2"/>
  <c r="J4499" i="2"/>
  <c r="I4499" i="2"/>
  <c r="I4483" i="2"/>
  <c r="I4509" i="2"/>
  <c r="I4513" i="2"/>
  <c r="K4513" i="2" s="1"/>
  <c r="L4513" i="2" s="1"/>
  <c r="I4540" i="2"/>
  <c r="J4539" i="2"/>
  <c r="J4540" i="2"/>
  <c r="J4536" i="2"/>
  <c r="I4539" i="2"/>
  <c r="I4533" i="2"/>
  <c r="I4529" i="2"/>
  <c r="K4529" i="2" s="1"/>
  <c r="L4529" i="2" s="1"/>
  <c r="J4542" i="2"/>
  <c r="K4590" i="2"/>
  <c r="L4590" i="2" s="1"/>
  <c r="L4580" i="2"/>
  <c r="K4609" i="2"/>
  <c r="L4609" i="2" s="1"/>
  <c r="K4614" i="2"/>
  <c r="L4614" i="2" s="1"/>
  <c r="I4524" i="2"/>
  <c r="I4538" i="2"/>
  <c r="J4537" i="2"/>
  <c r="J4524" i="2"/>
  <c r="I4546" i="2"/>
  <c r="J4545" i="2"/>
  <c r="I4545" i="2"/>
  <c r="I4554" i="2"/>
  <c r="J4553" i="2"/>
  <c r="I4553" i="2"/>
  <c r="J4538" i="2"/>
  <c r="I4564" i="2"/>
  <c r="K4564" i="2" s="1"/>
  <c r="L4564" i="2" s="1"/>
  <c r="J4563" i="2"/>
  <c r="I4563" i="2"/>
  <c r="I4568" i="2"/>
  <c r="K4568" i="2" s="1"/>
  <c r="L4568" i="2" s="1"/>
  <c r="J4567" i="2"/>
  <c r="I4567" i="2"/>
  <c r="I4572" i="2"/>
  <c r="K4572" i="2" s="1"/>
  <c r="L4572" i="2" s="1"/>
  <c r="J4571" i="2"/>
  <c r="I4571" i="2"/>
  <c r="I4576" i="2"/>
  <c r="J4575" i="2"/>
  <c r="I4575" i="2"/>
  <c r="I4580" i="2"/>
  <c r="J4579" i="2"/>
  <c r="I4579" i="2"/>
  <c r="I4584" i="2"/>
  <c r="J4583" i="2"/>
  <c r="I4583" i="2"/>
  <c r="I4588" i="2"/>
  <c r="K4588" i="2" s="1"/>
  <c r="L4588" i="2" s="1"/>
  <c r="J4587" i="2"/>
  <c r="I4587" i="2"/>
  <c r="I4592" i="2"/>
  <c r="K4592" i="2" s="1"/>
  <c r="L4592" i="2" s="1"/>
  <c r="J4591" i="2"/>
  <c r="I4591" i="2"/>
  <c r="I4596" i="2"/>
  <c r="J4595" i="2"/>
  <c r="I4595" i="2"/>
  <c r="I4600" i="2"/>
  <c r="J4599" i="2"/>
  <c r="I4599" i="2"/>
  <c r="I4604" i="2"/>
  <c r="K4604" i="2" s="1"/>
  <c r="L4604" i="2" s="1"/>
  <c r="I4603" i="2"/>
  <c r="I4608" i="2"/>
  <c r="K4608" i="2" s="1"/>
  <c r="L4608" i="2" s="1"/>
  <c r="I4607" i="2"/>
  <c r="K4607" i="2" s="1"/>
  <c r="L4607" i="2" s="1"/>
  <c r="I4612" i="2"/>
  <c r="K4612" i="2" s="1"/>
  <c r="L4612" i="2" s="1"/>
  <c r="I4611" i="2"/>
  <c r="K4611" i="2" s="1"/>
  <c r="L4611" i="2" s="1"/>
  <c r="J4616" i="2"/>
  <c r="I4616" i="2"/>
  <c r="I4615" i="2"/>
  <c r="K4615" i="2" s="1"/>
  <c r="L4615" i="2" s="1"/>
  <c r="J4620" i="2"/>
  <c r="I4620" i="2"/>
  <c r="I4619" i="2"/>
  <c r="J4624" i="2"/>
  <c r="I4624" i="2"/>
  <c r="I4623" i="2"/>
  <c r="J4628" i="2"/>
  <c r="I4628" i="2"/>
  <c r="I4627" i="2"/>
  <c r="J4632" i="2"/>
  <c r="I4632" i="2"/>
  <c r="I4631" i="2"/>
  <c r="I4522" i="2"/>
  <c r="J4637" i="2"/>
  <c r="J4647" i="2"/>
  <c r="J4653" i="2"/>
  <c r="J4659" i="2"/>
  <c r="J4665" i="2"/>
  <c r="K4613" i="2"/>
  <c r="L4613" i="2" s="1"/>
  <c r="J4617" i="2"/>
  <c r="J4621" i="2"/>
  <c r="J4625" i="2"/>
  <c r="J4629" i="2"/>
  <c r="J4633" i="2"/>
  <c r="J4642" i="2"/>
  <c r="I4642" i="2"/>
  <c r="I4641" i="2"/>
  <c r="I4518" i="2"/>
  <c r="I4536" i="2"/>
  <c r="J4535" i="2"/>
  <c r="J4522" i="2"/>
  <c r="I4544" i="2"/>
  <c r="J4543" i="2"/>
  <c r="I4552" i="2"/>
  <c r="K4552" i="2" s="1"/>
  <c r="L4552" i="2" s="1"/>
  <c r="J4551" i="2"/>
  <c r="I4551" i="2"/>
  <c r="I4558" i="2"/>
  <c r="J4557" i="2"/>
  <c r="I4557" i="2"/>
  <c r="J4546" i="2"/>
  <c r="J4554" i="2"/>
  <c r="J4558" i="2"/>
  <c r="J4648" i="2"/>
  <c r="I4648" i="2"/>
  <c r="I4647" i="2"/>
  <c r="J4654" i="2"/>
  <c r="I4654" i="2"/>
  <c r="I4653" i="2"/>
  <c r="J4660" i="2"/>
  <c r="I4660" i="2"/>
  <c r="I4659" i="2"/>
  <c r="J4666" i="2"/>
  <c r="I4666" i="2"/>
  <c r="I4665" i="2"/>
  <c r="J4638" i="2"/>
  <c r="I4638" i="2"/>
  <c r="I4637" i="2"/>
  <c r="J4643" i="2"/>
  <c r="I4534" i="2"/>
  <c r="J4533" i="2"/>
  <c r="I4562" i="2"/>
  <c r="K4562" i="2" s="1"/>
  <c r="L4562" i="2" s="1"/>
  <c r="J4561" i="2"/>
  <c r="I4561" i="2"/>
  <c r="J4649" i="2"/>
  <c r="J4655" i="2"/>
  <c r="J4661" i="2"/>
  <c r="J4667" i="2"/>
  <c r="I4508" i="2"/>
  <c r="K4508" i="2" s="1"/>
  <c r="L4508" i="2" s="1"/>
  <c r="I4542" i="2"/>
  <c r="J4541" i="2"/>
  <c r="I4550" i="2"/>
  <c r="J4549" i="2"/>
  <c r="I4549" i="2"/>
  <c r="I4543" i="2"/>
  <c r="I4566" i="2"/>
  <c r="K4566" i="2" s="1"/>
  <c r="L4566" i="2" s="1"/>
  <c r="J4565" i="2"/>
  <c r="I4565" i="2"/>
  <c r="I4570" i="2"/>
  <c r="K4570" i="2" s="1"/>
  <c r="L4570" i="2" s="1"/>
  <c r="J4569" i="2"/>
  <c r="I4569" i="2"/>
  <c r="I4574" i="2"/>
  <c r="K4574" i="2" s="1"/>
  <c r="L4574" i="2" s="1"/>
  <c r="J4573" i="2"/>
  <c r="I4573" i="2"/>
  <c r="I4578" i="2"/>
  <c r="J4577" i="2"/>
  <c r="I4577" i="2"/>
  <c r="I4582" i="2"/>
  <c r="K4582" i="2" s="1"/>
  <c r="L4582" i="2" s="1"/>
  <c r="J4581" i="2"/>
  <c r="I4581" i="2"/>
  <c r="I4586" i="2"/>
  <c r="J4585" i="2"/>
  <c r="I4585" i="2"/>
  <c r="I4590" i="2"/>
  <c r="J4589" i="2"/>
  <c r="I4589" i="2"/>
  <c r="I4594" i="2"/>
  <c r="K4594" i="2" s="1"/>
  <c r="L4594" i="2" s="1"/>
  <c r="J4593" i="2"/>
  <c r="I4593" i="2"/>
  <c r="I4598" i="2"/>
  <c r="K4598" i="2" s="1"/>
  <c r="L4598" i="2" s="1"/>
  <c r="J4597" i="2"/>
  <c r="I4597" i="2"/>
  <c r="I4602" i="2"/>
  <c r="K4602" i="2" s="1"/>
  <c r="L4602" i="2" s="1"/>
  <c r="J4601" i="2"/>
  <c r="I4601" i="2"/>
  <c r="I4606" i="2"/>
  <c r="K4606" i="2" s="1"/>
  <c r="L4606" i="2" s="1"/>
  <c r="I4605" i="2"/>
  <c r="I4610" i="2"/>
  <c r="K4610" i="2" s="1"/>
  <c r="L4610" i="2" s="1"/>
  <c r="I4609" i="2"/>
  <c r="I4614" i="2"/>
  <c r="I4613" i="2"/>
  <c r="J4618" i="2"/>
  <c r="I4618" i="2"/>
  <c r="I4617" i="2"/>
  <c r="J4622" i="2"/>
  <c r="I4622" i="2"/>
  <c r="I4621" i="2"/>
  <c r="J4626" i="2"/>
  <c r="I4626" i="2"/>
  <c r="I4625" i="2"/>
  <c r="J4630" i="2"/>
  <c r="I4630" i="2"/>
  <c r="I4629" i="2"/>
  <c r="J4634" i="2"/>
  <c r="I4634" i="2"/>
  <c r="I4633" i="2"/>
  <c r="J4639" i="2"/>
  <c r="I4532" i="2"/>
  <c r="I4523" i="2"/>
  <c r="I4531" i="2"/>
  <c r="J4644" i="2"/>
  <c r="I4644" i="2"/>
  <c r="I4643" i="2"/>
  <c r="J4650" i="2"/>
  <c r="I4650" i="2"/>
  <c r="I4649" i="2"/>
  <c r="J4656" i="2"/>
  <c r="I4656" i="2"/>
  <c r="I4655" i="2"/>
  <c r="J4662" i="2"/>
  <c r="I4662" i="2"/>
  <c r="I4661" i="2"/>
  <c r="J4668" i="2"/>
  <c r="I4668" i="2"/>
  <c r="I4667" i="2"/>
  <c r="J4619" i="2"/>
  <c r="J4623" i="2"/>
  <c r="J4627" i="2"/>
  <c r="J4631" i="2"/>
  <c r="J4635" i="2"/>
  <c r="K4596" i="2"/>
  <c r="L4596" i="2" s="1"/>
  <c r="K4600" i="2"/>
  <c r="L4600" i="2" s="1"/>
  <c r="J4640" i="2"/>
  <c r="I4640" i="2"/>
  <c r="I4639" i="2"/>
  <c r="J4645" i="2"/>
  <c r="J4651" i="2"/>
  <c r="J4657" i="2"/>
  <c r="J4663" i="2"/>
  <c r="K2891" i="2"/>
  <c r="K3100" i="2"/>
  <c r="K1936" i="2"/>
  <c r="K2861" i="2"/>
  <c r="K3706" i="2"/>
  <c r="K1924" i="2"/>
  <c r="K2846" i="2"/>
  <c r="K2913" i="2"/>
  <c r="K2918" i="2"/>
  <c r="K2934" i="2"/>
  <c r="K3520" i="2"/>
  <c r="K3776" i="2"/>
  <c r="J1562" i="2"/>
  <c r="I1814" i="2"/>
  <c r="I1826" i="2"/>
  <c r="I1838" i="2"/>
  <c r="J1938" i="2"/>
  <c r="J1944" i="2"/>
  <c r="J1950" i="2"/>
  <c r="J2417" i="2"/>
  <c r="I2634" i="2"/>
  <c r="I2833" i="2"/>
  <c r="I2834" i="2"/>
  <c r="J2838" i="2"/>
  <c r="K2838" i="2" s="1"/>
  <c r="J2847" i="2"/>
  <c r="K2847" i="2" s="1"/>
  <c r="I2875" i="2"/>
  <c r="I2860" i="2"/>
  <c r="J2869" i="2"/>
  <c r="I2897" i="2"/>
  <c r="K2897" i="2" s="1"/>
  <c r="I2882" i="2"/>
  <c r="J2893" i="2"/>
  <c r="I2917" i="2"/>
  <c r="J2903" i="2"/>
  <c r="I2914" i="2"/>
  <c r="J2919" i="2"/>
  <c r="I2930" i="2"/>
  <c r="J2935" i="2"/>
  <c r="I3003" i="2"/>
  <c r="I3082" i="2"/>
  <c r="I3148" i="2"/>
  <c r="K3148" i="2" s="1"/>
  <c r="L3148" i="2" s="1"/>
  <c r="J3436" i="2"/>
  <c r="K3436" i="2" s="1"/>
  <c r="J3434" i="2"/>
  <c r="J3446" i="2"/>
  <c r="I3452" i="2"/>
  <c r="J3651" i="2"/>
  <c r="J3697" i="2"/>
  <c r="J3702" i="2"/>
  <c r="K3702" i="2" s="1"/>
  <c r="I3762" i="2"/>
  <c r="I4066" i="2"/>
  <c r="I4203" i="2"/>
  <c r="I4213" i="2"/>
  <c r="J4223" i="2"/>
  <c r="J4231" i="2"/>
  <c r="J1789" i="2"/>
  <c r="J1795" i="2"/>
  <c r="I1802" i="2"/>
  <c r="J1836" i="2"/>
  <c r="J1942" i="2"/>
  <c r="K1942" i="2" s="1"/>
  <c r="I2827" i="2"/>
  <c r="J2834" i="2"/>
  <c r="K2834" i="2" s="1"/>
  <c r="J2843" i="2"/>
  <c r="I2871" i="2"/>
  <c r="I2856" i="2"/>
  <c r="J2865" i="2"/>
  <c r="K2865" i="2" s="1"/>
  <c r="I2893" i="2"/>
  <c r="I2878" i="2"/>
  <c r="K2878" i="2" s="1"/>
  <c r="I2907" i="2"/>
  <c r="K2907" i="2" s="1"/>
  <c r="J2898" i="2"/>
  <c r="J2909" i="2"/>
  <c r="K2909" i="2" s="1"/>
  <c r="J2914" i="2"/>
  <c r="K2914" i="2" s="1"/>
  <c r="J2925" i="2"/>
  <c r="J3094" i="2"/>
  <c r="I3090" i="2"/>
  <c r="I3098" i="2"/>
  <c r="I3106" i="2"/>
  <c r="K3106" i="2" s="1"/>
  <c r="J3142" i="2"/>
  <c r="I3184" i="2"/>
  <c r="J3192" i="2"/>
  <c r="I3198" i="2"/>
  <c r="K3198" i="2" s="1"/>
  <c r="L3198" i="2" s="1"/>
  <c r="I3220" i="2"/>
  <c r="J3228" i="2"/>
  <c r="K3228" i="2" s="1"/>
  <c r="I3441" i="2"/>
  <c r="I3597" i="2"/>
  <c r="K3597" i="2" s="1"/>
  <c r="L3597" i="2" s="1"/>
  <c r="I3605" i="2"/>
  <c r="J3623" i="2"/>
  <c r="J3708" i="2"/>
  <c r="J3713" i="2"/>
  <c r="J3757" i="2"/>
  <c r="K3757" i="2" s="1"/>
  <c r="J3778" i="2"/>
  <c r="J4056" i="2"/>
  <c r="J1790" i="2"/>
  <c r="J1803" i="2"/>
  <c r="J1796" i="2"/>
  <c r="J1808" i="2"/>
  <c r="J1820" i="2"/>
  <c r="J1828" i="2"/>
  <c r="I2769" i="2"/>
  <c r="J2814" i="2"/>
  <c r="I2841" i="2"/>
  <c r="J2835" i="2"/>
  <c r="K2835" i="2" s="1"/>
  <c r="I2863" i="2"/>
  <c r="K2863" i="2" s="1"/>
  <c r="I2848" i="2"/>
  <c r="J2857" i="2"/>
  <c r="K2857" i="2" s="1"/>
  <c r="I2885" i="2"/>
  <c r="I2870" i="2"/>
  <c r="K2870" i="2" s="1"/>
  <c r="J2874" i="2"/>
  <c r="K2874" i="2" s="1"/>
  <c r="J2889" i="2"/>
  <c r="K2889" i="2" s="1"/>
  <c r="I2894" i="2"/>
  <c r="I2910" i="2"/>
  <c r="K2910" i="2" s="1"/>
  <c r="J2915" i="2"/>
  <c r="I2926" i="2"/>
  <c r="J2990" i="2"/>
  <c r="K2990" i="2" s="1"/>
  <c r="J2986" i="2"/>
  <c r="J3006" i="2"/>
  <c r="K3006" i="2" s="1"/>
  <c r="J3088" i="2"/>
  <c r="K3088" i="2" s="1"/>
  <c r="J3102" i="2"/>
  <c r="I3178" i="2"/>
  <c r="I3192" i="2"/>
  <c r="I3214" i="2"/>
  <c r="I3442" i="2"/>
  <c r="I3515" i="2"/>
  <c r="I3695" i="2"/>
  <c r="K3695" i="2" s="1"/>
  <c r="L3695" i="2" s="1"/>
  <c r="J3693" i="2"/>
  <c r="J3698" i="2"/>
  <c r="K3698" i="2" s="1"/>
  <c r="I3728" i="2"/>
  <c r="J3714" i="2"/>
  <c r="I3758" i="2"/>
  <c r="I4068" i="2"/>
  <c r="I4115" i="2"/>
  <c r="I1797" i="2"/>
  <c r="I1810" i="2"/>
  <c r="I1822" i="2"/>
  <c r="I1834" i="2"/>
  <c r="I1933" i="2"/>
  <c r="I1944" i="2"/>
  <c r="I2859" i="2"/>
  <c r="K2859" i="2" s="1"/>
  <c r="I2881" i="2"/>
  <c r="K2881" i="2" s="1"/>
  <c r="I2866" i="2"/>
  <c r="K2866" i="2" s="1"/>
  <c r="I2903" i="2"/>
  <c r="J2905" i="2"/>
  <c r="K2905" i="2" s="1"/>
  <c r="J2926" i="2"/>
  <c r="K2926" i="2" s="1"/>
  <c r="I2987" i="2"/>
  <c r="K2987" i="2" s="1"/>
  <c r="I3084" i="2"/>
  <c r="K1945" i="2"/>
  <c r="K3096" i="2"/>
  <c r="K3699" i="2"/>
  <c r="I4233" i="2"/>
  <c r="J4233" i="2"/>
  <c r="K4233" i="2" s="1"/>
  <c r="J4239" i="2"/>
  <c r="J4237" i="2"/>
  <c r="I4235" i="2"/>
  <c r="J4235" i="2"/>
  <c r="K4235" i="2" s="1"/>
  <c r="I4241" i="2"/>
  <c r="I4239" i="2"/>
  <c r="J4241" i="2"/>
  <c r="I4237" i="2"/>
  <c r="J4221" i="2"/>
  <c r="I4231" i="2"/>
  <c r="J4225" i="2"/>
  <c r="K4225" i="2" s="1"/>
  <c r="I4223" i="2"/>
  <c r="I4229" i="2"/>
  <c r="J4229" i="2"/>
  <c r="I4221" i="2"/>
  <c r="J4219" i="2"/>
  <c r="K4219" i="2" s="1"/>
  <c r="J4213" i="2"/>
  <c r="K4213" i="2" s="1"/>
  <c r="I4217" i="2"/>
  <c r="I4211" i="2"/>
  <c r="K4211" i="2" s="1"/>
  <c r="L4211" i="2" s="1"/>
  <c r="J4209" i="2"/>
  <c r="J4217" i="2"/>
  <c r="J4215" i="2"/>
  <c r="K4215" i="2" s="1"/>
  <c r="I4219" i="2"/>
  <c r="I4209" i="2"/>
  <c r="J4207" i="2"/>
  <c r="J4201" i="2"/>
  <c r="K4201" i="2" s="1"/>
  <c r="I4205" i="2"/>
  <c r="K4205" i="2" s="1"/>
  <c r="L4205" i="2" s="1"/>
  <c r="I4197" i="2"/>
  <c r="J4203" i="2"/>
  <c r="K4203" i="2" s="1"/>
  <c r="I4207" i="2"/>
  <c r="I4187" i="2"/>
  <c r="J4191" i="2"/>
  <c r="I4163" i="2"/>
  <c r="I4161" i="2"/>
  <c r="I4167" i="2"/>
  <c r="I4164" i="2"/>
  <c r="I4155" i="2"/>
  <c r="I4157" i="2"/>
  <c r="I4151" i="2"/>
  <c r="J4125" i="2"/>
  <c r="J4129" i="2"/>
  <c r="J4128" i="2"/>
  <c r="J4130" i="2"/>
  <c r="I4103" i="2"/>
  <c r="J4101" i="2"/>
  <c r="J4094" i="2"/>
  <c r="J4089" i="2"/>
  <c r="I4097" i="2"/>
  <c r="J4085" i="2"/>
  <c r="J4078" i="2"/>
  <c r="J4080" i="2"/>
  <c r="K4080" i="2" s="1"/>
  <c r="J4077" i="2"/>
  <c r="J4082" i="2"/>
  <c r="I4079" i="2"/>
  <c r="K4079" i="2" s="1"/>
  <c r="L4079" i="2" s="1"/>
  <c r="I4086" i="2"/>
  <c r="I4083" i="2"/>
  <c r="I4071" i="2"/>
  <c r="I4067" i="2"/>
  <c r="I4075" i="2"/>
  <c r="J4070" i="2"/>
  <c r="K4070" i="2" s="1"/>
  <c r="J4066" i="2"/>
  <c r="K4066" i="2" s="1"/>
  <c r="J4069" i="2"/>
  <c r="K4069" i="2" s="1"/>
  <c r="J4065" i="2"/>
  <c r="K4065" i="2" s="1"/>
  <c r="J4074" i="2"/>
  <c r="K4074" i="2" s="1"/>
  <c r="I4072" i="2"/>
  <c r="K4072" i="2" s="1"/>
  <c r="L4072" i="2" s="1"/>
  <c r="J4068" i="2"/>
  <c r="K4068" i="2" s="1"/>
  <c r="I4073" i="2"/>
  <c r="K4073" i="2" s="1"/>
  <c r="L4073" i="2" s="1"/>
  <c r="J4067" i="2"/>
  <c r="K4067" i="2" s="1"/>
  <c r="J4076" i="2"/>
  <c r="K4076" i="2" s="1"/>
  <c r="I4070" i="2"/>
  <c r="J4071" i="2"/>
  <c r="K4071" i="2" s="1"/>
  <c r="I4065" i="2"/>
  <c r="I4074" i="2"/>
  <c r="J4064" i="2"/>
  <c r="I4057" i="2"/>
  <c r="K4057" i="2" s="1"/>
  <c r="L4057" i="2" s="1"/>
  <c r="J4053" i="2"/>
  <c r="K4053" i="2" s="1"/>
  <c r="I4054" i="2"/>
  <c r="I4063" i="2"/>
  <c r="K4063" i="2" s="1"/>
  <c r="L4063" i="2" s="1"/>
  <c r="J4059" i="2"/>
  <c r="J4055" i="2"/>
  <c r="I4058" i="2"/>
  <c r="J4062" i="2"/>
  <c r="I4055" i="2"/>
  <c r="I4056" i="2"/>
  <c r="J4058" i="2"/>
  <c r="K4058" i="2" s="1"/>
  <c r="J4061" i="2"/>
  <c r="K4061" i="2" s="1"/>
  <c r="I4064" i="2"/>
  <c r="J4060" i="2"/>
  <c r="K4060" i="2" s="1"/>
  <c r="I4062" i="2"/>
  <c r="J4054" i="2"/>
  <c r="K4054" i="2" s="1"/>
  <c r="J4049" i="2"/>
  <c r="J4045" i="2"/>
  <c r="J4041" i="2"/>
  <c r="I4046" i="2"/>
  <c r="J4052" i="2"/>
  <c r="K4052" i="2" s="1"/>
  <c r="J4048" i="2"/>
  <c r="K4048" i="2" s="1"/>
  <c r="J4044" i="2"/>
  <c r="J4051" i="2"/>
  <c r="K4051" i="2" s="1"/>
  <c r="J4047" i="2"/>
  <c r="K4047" i="2" s="1"/>
  <c r="J4043" i="2"/>
  <c r="K4043" i="2" s="1"/>
  <c r="I4050" i="2"/>
  <c r="K4050" i="2" s="1"/>
  <c r="I4042" i="2"/>
  <c r="I4051" i="2"/>
  <c r="I4047" i="2"/>
  <c r="I4043" i="2"/>
  <c r="I4048" i="2"/>
  <c r="J4046" i="2"/>
  <c r="K4046" i="2" s="1"/>
  <c r="I4045" i="2"/>
  <c r="I4049" i="2"/>
  <c r="I4044" i="2"/>
  <c r="J4042" i="2"/>
  <c r="K4042" i="2" s="1"/>
  <c r="J4040" i="2"/>
  <c r="J4039" i="2"/>
  <c r="J3998" i="2"/>
  <c r="J4000" i="2"/>
  <c r="J3986" i="2"/>
  <c r="J3966" i="2"/>
  <c r="J3960" i="2"/>
  <c r="J3954" i="2"/>
  <c r="I3922" i="2"/>
  <c r="I3924" i="2"/>
  <c r="I3912" i="2"/>
  <c r="J3911" i="2"/>
  <c r="J3905" i="2"/>
  <c r="I3906" i="2"/>
  <c r="J3900" i="2"/>
  <c r="I3890" i="2"/>
  <c r="J3888" i="2"/>
  <c r="I3880" i="2"/>
  <c r="I3842" i="2"/>
  <c r="J3830" i="2"/>
  <c r="I3807" i="2"/>
  <c r="J3780" i="2"/>
  <c r="I3784" i="2"/>
  <c r="I3783" i="2"/>
  <c r="I3778" i="2"/>
  <c r="J3777" i="2"/>
  <c r="I3780" i="2"/>
  <c r="J3786" i="2"/>
  <c r="J3781" i="2"/>
  <c r="I3777" i="2"/>
  <c r="I3766" i="2"/>
  <c r="I3774" i="2"/>
  <c r="J3769" i="2"/>
  <c r="J3773" i="2"/>
  <c r="I3768" i="2"/>
  <c r="J3771" i="2"/>
  <c r="J3765" i="2"/>
  <c r="K3765" i="2" s="1"/>
  <c r="I3770" i="2"/>
  <c r="K3770" i="2" s="1"/>
  <c r="L3770" i="2" s="1"/>
  <c r="I3765" i="2"/>
  <c r="J3774" i="2"/>
  <c r="J3768" i="2"/>
  <c r="J3767" i="2"/>
  <c r="J3763" i="2"/>
  <c r="I3761" i="2"/>
  <c r="K3761" i="2" s="1"/>
  <c r="L3761" i="2" s="1"/>
  <c r="J3760" i="2"/>
  <c r="K3760" i="2" s="1"/>
  <c r="I3756" i="2"/>
  <c r="I3755" i="2"/>
  <c r="K3755" i="2" s="1"/>
  <c r="L3755" i="2" s="1"/>
  <c r="I3764" i="2"/>
  <c r="K3764" i="2" s="1"/>
  <c r="L3764" i="2" s="1"/>
  <c r="I3759" i="2"/>
  <c r="K3759" i="2" s="1"/>
  <c r="L3759" i="2" s="1"/>
  <c r="J3762" i="2"/>
  <c r="K3762" i="2" s="1"/>
  <c r="J3758" i="2"/>
  <c r="K3758" i="2" s="1"/>
  <c r="I3763" i="2"/>
  <c r="J3749" i="2"/>
  <c r="I3741" i="2"/>
  <c r="I3738" i="2"/>
  <c r="J3738" i="2"/>
  <c r="K3738" i="2" s="1"/>
  <c r="J3730" i="2"/>
  <c r="J3720" i="2"/>
  <c r="J3724" i="2"/>
  <c r="K3724" i="2" s="1"/>
  <c r="I3720" i="2"/>
  <c r="I3717" i="2"/>
  <c r="J3726" i="2"/>
  <c r="I3718" i="2"/>
  <c r="J3722" i="2"/>
  <c r="J3719" i="2"/>
  <c r="I3714" i="2"/>
  <c r="I3710" i="2"/>
  <c r="I3713" i="2"/>
  <c r="I3709" i="2"/>
  <c r="K3709" i="2" s="1"/>
  <c r="L3709" i="2" s="1"/>
  <c r="I3712" i="2"/>
  <c r="K3712" i="2" s="1"/>
  <c r="L3712" i="2" s="1"/>
  <c r="I3708" i="2"/>
  <c r="I3715" i="2"/>
  <c r="I3711" i="2"/>
  <c r="K3711" i="2" s="1"/>
  <c r="L3711" i="2" s="1"/>
  <c r="I3705" i="2"/>
  <c r="J3716" i="2"/>
  <c r="I3701" i="2"/>
  <c r="K3701" i="2" s="1"/>
  <c r="L3701" i="2" s="1"/>
  <c r="I3693" i="2"/>
  <c r="J3704" i="2"/>
  <c r="K3704" i="2" s="1"/>
  <c r="J3700" i="2"/>
  <c r="J3696" i="2"/>
  <c r="K3696" i="2" s="1"/>
  <c r="I3697" i="2"/>
  <c r="I3703" i="2"/>
  <c r="K3703" i="2" s="1"/>
  <c r="J3685" i="2"/>
  <c r="J3692" i="2"/>
  <c r="K3692" i="2" s="1"/>
  <c r="I3691" i="2"/>
  <c r="K3691" i="2" s="1"/>
  <c r="L3691" i="2" s="1"/>
  <c r="I3684" i="2"/>
  <c r="I3673" i="2"/>
  <c r="J3673" i="2"/>
  <c r="J3678" i="2"/>
  <c r="I3659" i="2"/>
  <c r="J3663" i="2"/>
  <c r="J3659" i="2"/>
  <c r="K3659" i="2" s="1"/>
  <c r="I3652" i="2"/>
  <c r="I3621" i="2"/>
  <c r="I3622" i="2"/>
  <c r="J3611" i="2"/>
  <c r="K3611" i="2" s="1"/>
  <c r="J3610" i="2"/>
  <c r="K3610" i="2" s="1"/>
  <c r="J3613" i="2"/>
  <c r="I3609" i="2"/>
  <c r="K3609" i="2" s="1"/>
  <c r="L3609" i="2" s="1"/>
  <c r="I3615" i="2"/>
  <c r="I3610" i="2"/>
  <c r="J3600" i="2"/>
  <c r="J3606" i="2"/>
  <c r="K3606" i="2" s="1"/>
  <c r="J3602" i="2"/>
  <c r="J3607" i="2"/>
  <c r="I3601" i="2"/>
  <c r="K3601" i="2" s="1"/>
  <c r="L3601" i="2" s="1"/>
  <c r="J3605" i="2"/>
  <c r="K3605" i="2" s="1"/>
  <c r="I3600" i="2"/>
  <c r="J3604" i="2"/>
  <c r="K3604" i="2" s="1"/>
  <c r="J3603" i="2"/>
  <c r="K3603" i="2" s="1"/>
  <c r="I3608" i="2"/>
  <c r="K3608" i="2" s="1"/>
  <c r="L3608" i="2" s="1"/>
  <c r="I3598" i="2"/>
  <c r="I3596" i="2"/>
  <c r="J3596" i="2"/>
  <c r="J3595" i="2"/>
  <c r="I3547" i="2"/>
  <c r="J3532" i="2"/>
  <c r="J3528" i="2"/>
  <c r="K3528" i="2" s="1"/>
  <c r="I3528" i="2"/>
  <c r="J3536" i="2"/>
  <c r="I3512" i="2"/>
  <c r="I3508" i="2"/>
  <c r="I3475" i="2"/>
  <c r="J3466" i="2"/>
  <c r="I3472" i="2"/>
  <c r="I3469" i="2"/>
  <c r="I3470" i="2"/>
  <c r="I3458" i="2"/>
  <c r="J3455" i="2"/>
  <c r="I3459" i="2"/>
  <c r="K3459" i="2" s="1"/>
  <c r="L3459" i="2" s="1"/>
  <c r="J3456" i="2"/>
  <c r="J3458" i="2"/>
  <c r="K3458" i="2" s="1"/>
  <c r="I3461" i="2"/>
  <c r="I3455" i="2"/>
  <c r="I3454" i="2"/>
  <c r="K3454" i="2" s="1"/>
  <c r="L3454" i="2" s="1"/>
  <c r="J3464" i="2"/>
  <c r="I3460" i="2"/>
  <c r="K3460" i="2" s="1"/>
  <c r="L3460" i="2" s="1"/>
  <c r="I3444" i="2"/>
  <c r="K3444" i="2" s="1"/>
  <c r="L3444" i="2" s="1"/>
  <c r="J3443" i="2"/>
  <c r="J3452" i="2"/>
  <c r="K3452" i="2" s="1"/>
  <c r="I3448" i="2"/>
  <c r="K3448" i="2" s="1"/>
  <c r="L3448" i="2" s="1"/>
  <c r="I3446" i="2"/>
  <c r="I3450" i="2"/>
  <c r="I3440" i="2"/>
  <c r="K3440" i="2" s="1"/>
  <c r="L3440" i="2" s="1"/>
  <c r="I3431" i="2"/>
  <c r="J3438" i="2"/>
  <c r="K3438" i="2" s="1"/>
  <c r="I3434" i="2"/>
  <c r="I3438" i="2"/>
  <c r="J3430" i="2"/>
  <c r="I3437" i="2"/>
  <c r="J3437" i="2"/>
  <c r="K3437" i="2" s="1"/>
  <c r="I3429" i="2"/>
  <c r="J3424" i="2"/>
  <c r="J3420" i="2"/>
  <c r="I3428" i="2"/>
  <c r="I3422" i="2"/>
  <c r="I3408" i="2"/>
  <c r="J3411" i="2"/>
  <c r="J3414" i="2"/>
  <c r="J3406" i="2"/>
  <c r="J3415" i="2"/>
  <c r="J3400" i="2"/>
  <c r="J3401" i="2"/>
  <c r="J3398" i="2"/>
  <c r="I3382" i="2"/>
  <c r="I3385" i="2"/>
  <c r="J3373" i="2"/>
  <c r="K3373" i="2" s="1"/>
  <c r="J3380" i="2"/>
  <c r="I3372" i="2"/>
  <c r="I3371" i="2"/>
  <c r="J3378" i="2"/>
  <c r="I3357" i="2"/>
  <c r="J3362" i="2"/>
  <c r="I3311" i="2"/>
  <c r="I3315" i="2"/>
  <c r="I3309" i="2"/>
  <c r="J3259" i="2"/>
  <c r="I3252" i="2"/>
  <c r="K3252" i="2" s="1"/>
  <c r="L3252" i="2" s="1"/>
  <c r="J3256" i="2"/>
  <c r="K3256" i="2" s="1"/>
  <c r="J3250" i="2"/>
  <c r="K3250" i="2" s="1"/>
  <c r="I3254" i="2"/>
  <c r="I3246" i="2"/>
  <c r="I3240" i="2"/>
  <c r="K3240" i="2" s="1"/>
  <c r="L3240" i="2" s="1"/>
  <c r="J3244" i="2"/>
  <c r="K3244" i="2" s="1"/>
  <c r="J3238" i="2"/>
  <c r="I3248" i="2"/>
  <c r="K3248" i="2" s="1"/>
  <c r="L3248" i="2" s="1"/>
  <c r="I3242" i="2"/>
  <c r="K3242" i="2" s="1"/>
  <c r="L3242" i="2" s="1"/>
  <c r="I3234" i="2"/>
  <c r="K3234" i="2" s="1"/>
  <c r="L3234" i="2" s="1"/>
  <c r="J3232" i="2"/>
  <c r="K3232" i="2" s="1"/>
  <c r="J3226" i="2"/>
  <c r="K3226" i="2" s="1"/>
  <c r="I3236" i="2"/>
  <c r="K3236" i="2" s="1"/>
  <c r="L3236" i="2" s="1"/>
  <c r="I3230" i="2"/>
  <c r="K3230" i="2" s="1"/>
  <c r="L3230" i="2" s="1"/>
  <c r="J3220" i="2"/>
  <c r="K3220" i="2" s="1"/>
  <c r="J3214" i="2"/>
  <c r="K3214" i="2" s="1"/>
  <c r="I3224" i="2"/>
  <c r="I3218" i="2"/>
  <c r="K3218" i="2" s="1"/>
  <c r="L3218" i="2" s="1"/>
  <c r="J3208" i="2"/>
  <c r="K3208" i="2" s="1"/>
  <c r="J3202" i="2"/>
  <c r="I3212" i="2"/>
  <c r="K3212" i="2" s="1"/>
  <c r="L3212" i="2" s="1"/>
  <c r="I3206" i="2"/>
  <c r="K3206" i="2" s="1"/>
  <c r="L3206" i="2" s="1"/>
  <c r="J3196" i="2"/>
  <c r="K3196" i="2" s="1"/>
  <c r="J3190" i="2"/>
  <c r="K3190" i="2" s="1"/>
  <c r="I3200" i="2"/>
  <c r="K3200" i="2" s="1"/>
  <c r="L3200" i="2" s="1"/>
  <c r="I3194" i="2"/>
  <c r="K3194" i="2" s="1"/>
  <c r="L3194" i="2" s="1"/>
  <c r="J3184" i="2"/>
  <c r="K3184" i="2" s="1"/>
  <c r="J3178" i="2"/>
  <c r="K3178" i="2" s="1"/>
  <c r="I3188" i="2"/>
  <c r="I3182" i="2"/>
  <c r="K3182" i="2" s="1"/>
  <c r="L3182" i="2" s="1"/>
  <c r="J3172" i="2"/>
  <c r="K3172" i="2" s="1"/>
  <c r="I3176" i="2"/>
  <c r="K3176" i="2" s="1"/>
  <c r="L3176" i="2" s="1"/>
  <c r="J3146" i="2"/>
  <c r="I3142" i="2"/>
  <c r="J3145" i="2"/>
  <c r="J3137" i="2"/>
  <c r="J3130" i="2"/>
  <c r="I3140" i="2"/>
  <c r="J3140" i="2"/>
  <c r="K3140" i="2" s="1"/>
  <c r="I3134" i="2"/>
  <c r="K3134" i="2" s="1"/>
  <c r="L3134" i="2" s="1"/>
  <c r="I3132" i="2"/>
  <c r="J3138" i="2"/>
  <c r="J3132" i="2"/>
  <c r="J3104" i="2"/>
  <c r="K3104" i="2" s="1"/>
  <c r="J3098" i="2"/>
  <c r="K3098" i="2" s="1"/>
  <c r="I3086" i="2"/>
  <c r="J3092" i="2"/>
  <c r="K3092" i="2" s="1"/>
  <c r="I3080" i="2"/>
  <c r="I3074" i="2"/>
  <c r="I3060" i="2"/>
  <c r="I3068" i="2"/>
  <c r="I3066" i="2"/>
  <c r="I3056" i="2"/>
  <c r="J3042" i="2"/>
  <c r="K3042" i="2" s="1"/>
  <c r="J3038" i="2"/>
  <c r="J3036" i="2"/>
  <c r="K3036" i="2" s="1"/>
  <c r="J3024" i="2"/>
  <c r="K3024" i="2" s="1"/>
  <c r="J3030" i="2"/>
  <c r="I3030" i="2"/>
  <c r="I2981" i="2"/>
  <c r="J2981" i="2"/>
  <c r="J2945" i="2"/>
  <c r="K2945" i="2" s="1"/>
  <c r="J2941" i="2"/>
  <c r="I2937" i="2"/>
  <c r="I2938" i="2"/>
  <c r="K2938" i="2" s="1"/>
  <c r="J2937" i="2"/>
  <c r="I2939" i="2"/>
  <c r="J2930" i="2"/>
  <c r="K2930" i="2" s="1"/>
  <c r="I2933" i="2"/>
  <c r="I2929" i="2"/>
  <c r="K2929" i="2" s="1"/>
  <c r="I2928" i="2"/>
  <c r="K2928" i="2" s="1"/>
  <c r="L2928" i="2" s="1"/>
  <c r="I2935" i="2"/>
  <c r="I2931" i="2"/>
  <c r="K2931" i="2" s="1"/>
  <c r="J2932" i="2"/>
  <c r="K2932" i="2" s="1"/>
  <c r="I2927" i="2"/>
  <c r="I2936" i="2"/>
  <c r="K2936" i="2" s="1"/>
  <c r="L2936" i="2" s="1"/>
  <c r="J2924" i="2"/>
  <c r="J2920" i="2"/>
  <c r="J2916" i="2"/>
  <c r="K2916" i="2" s="1"/>
  <c r="J2923" i="2"/>
  <c r="I2923" i="2"/>
  <c r="I2919" i="2"/>
  <c r="I2906" i="2"/>
  <c r="I2902" i="2"/>
  <c r="K2902" i="2" s="1"/>
  <c r="J2912" i="2"/>
  <c r="K2912" i="2" s="1"/>
  <c r="I2908" i="2"/>
  <c r="K2908" i="2" s="1"/>
  <c r="L2908" i="2" s="1"/>
  <c r="I2904" i="2"/>
  <c r="K2904" i="2" s="1"/>
  <c r="I2898" i="2"/>
  <c r="J2894" i="2"/>
  <c r="K2894" i="2" s="1"/>
  <c r="J2890" i="2"/>
  <c r="I2900" i="2"/>
  <c r="J2896" i="2"/>
  <c r="J2892" i="2"/>
  <c r="I2896" i="2"/>
  <c r="I2892" i="2"/>
  <c r="J2886" i="2"/>
  <c r="K2886" i="2" s="1"/>
  <c r="J2882" i="2"/>
  <c r="K2882" i="2" s="1"/>
  <c r="J2888" i="2"/>
  <c r="K2888" i="2" s="1"/>
  <c r="J2884" i="2"/>
  <c r="K2884" i="2" s="1"/>
  <c r="I2888" i="2"/>
  <c r="I2884" i="2"/>
  <c r="J2880" i="2"/>
  <c r="J2876" i="2"/>
  <c r="K2876" i="2" s="1"/>
  <c r="J2872" i="2"/>
  <c r="K2872" i="2" s="1"/>
  <c r="J2868" i="2"/>
  <c r="K2868" i="2" s="1"/>
  <c r="J2864" i="2"/>
  <c r="K2864" i="2" s="1"/>
  <c r="J2860" i="2"/>
  <c r="K2860" i="2" s="1"/>
  <c r="J2856" i="2"/>
  <c r="K2856" i="2" s="1"/>
  <c r="J2852" i="2"/>
  <c r="K2852" i="2" s="1"/>
  <c r="J2848" i="2"/>
  <c r="K2848" i="2" s="1"/>
  <c r="J2844" i="2"/>
  <c r="K2844" i="2" s="1"/>
  <c r="I2851" i="2"/>
  <c r="K2851" i="2" s="1"/>
  <c r="J2840" i="2"/>
  <c r="K2840" i="2" s="1"/>
  <c r="J2836" i="2"/>
  <c r="J2825" i="2"/>
  <c r="K2825" i="2" s="1"/>
  <c r="I2819" i="2"/>
  <c r="I2813" i="2"/>
  <c r="I2807" i="2"/>
  <c r="I2801" i="2"/>
  <c r="K2849" i="2"/>
  <c r="K2875" i="2"/>
  <c r="K2900" i="2"/>
  <c r="K3254" i="2"/>
  <c r="I1798" i="2"/>
  <c r="I1805" i="2"/>
  <c r="J1811" i="2"/>
  <c r="I1817" i="2"/>
  <c r="J1823" i="2"/>
  <c r="J1835" i="2"/>
  <c r="I1841" i="2"/>
  <c r="J1947" i="2"/>
  <c r="K1947" i="2" s="1"/>
  <c r="I2823" i="2"/>
  <c r="I2817" i="2"/>
  <c r="I2843" i="2"/>
  <c r="I2836" i="2"/>
  <c r="J2845" i="2"/>
  <c r="K2845" i="2" s="1"/>
  <c r="I2873" i="2"/>
  <c r="K2873" i="2" s="1"/>
  <c r="I2858" i="2"/>
  <c r="J2862" i="2"/>
  <c r="K2862" i="2" s="1"/>
  <c r="J2871" i="2"/>
  <c r="K2871" i="2" s="1"/>
  <c r="I2899" i="2"/>
  <c r="K2899" i="2" s="1"/>
  <c r="J2885" i="2"/>
  <c r="K2885" i="2" s="1"/>
  <c r="I2890" i="2"/>
  <c r="I2925" i="2"/>
  <c r="J2911" i="2"/>
  <c r="K2911" i="2" s="1"/>
  <c r="I2922" i="2"/>
  <c r="J2927" i="2"/>
  <c r="K2927" i="2" s="1"/>
  <c r="J2933" i="2"/>
  <c r="K2933" i="2" s="1"/>
  <c r="J3020" i="2"/>
  <c r="I3078" i="2"/>
  <c r="I3126" i="2"/>
  <c r="I3238" i="2"/>
  <c r="J3431" i="2"/>
  <c r="K3431" i="2" s="1"/>
  <c r="I3443" i="2"/>
  <c r="I3456" i="2"/>
  <c r="I3607" i="2"/>
  <c r="J3694" i="2"/>
  <c r="K3694" i="2" s="1"/>
  <c r="J3705" i="2"/>
  <c r="K3705" i="2" s="1"/>
  <c r="J3710" i="2"/>
  <c r="K3710" i="2" s="1"/>
  <c r="I3735" i="2"/>
  <c r="J3725" i="2"/>
  <c r="J3766" i="2"/>
  <c r="K3766" i="2" s="1"/>
  <c r="I4059" i="2"/>
  <c r="J4083" i="2"/>
  <c r="K4083" i="2" s="1"/>
  <c r="J4199" i="2"/>
  <c r="I4227" i="2"/>
  <c r="L2916" i="2"/>
  <c r="K3246" i="2"/>
  <c r="J2816" i="2"/>
  <c r="I2811" i="2"/>
  <c r="I2824" i="2"/>
  <c r="J2841" i="2"/>
  <c r="K2841" i="2" s="1"/>
  <c r="I2869" i="2"/>
  <c r="I2854" i="2"/>
  <c r="K2854" i="2" s="1"/>
  <c r="L2854" i="2" s="1"/>
  <c r="J2858" i="2"/>
  <c r="J2867" i="2"/>
  <c r="K2867" i="2" s="1"/>
  <c r="I2895" i="2"/>
  <c r="K2895" i="2" s="1"/>
  <c r="I2880" i="2"/>
  <c r="I2915" i="2"/>
  <c r="J2901" i="2"/>
  <c r="K2901" i="2" s="1"/>
  <c r="J2906" i="2"/>
  <c r="K2906" i="2" s="1"/>
  <c r="J2917" i="2"/>
  <c r="K2917" i="2" s="1"/>
  <c r="J2922" i="2"/>
  <c r="K2922" i="2" s="1"/>
  <c r="J2939" i="2"/>
  <c r="K2939" i="2" s="1"/>
  <c r="I3018" i="2"/>
  <c r="J3090" i="2"/>
  <c r="K3090" i="2" s="1"/>
  <c r="I3094" i="2"/>
  <c r="I3102" i="2"/>
  <c r="J3129" i="2"/>
  <c r="J3174" i="2"/>
  <c r="K3174" i="2" s="1"/>
  <c r="I3180" i="2"/>
  <c r="K3180" i="2" s="1"/>
  <c r="L3180" i="2" s="1"/>
  <c r="J3188" i="2"/>
  <c r="K3188" i="2" s="1"/>
  <c r="I3202" i="2"/>
  <c r="J3210" i="2"/>
  <c r="K3210" i="2" s="1"/>
  <c r="I3216" i="2"/>
  <c r="K3216" i="2" s="1"/>
  <c r="L3216" i="2" s="1"/>
  <c r="J3224" i="2"/>
  <c r="K3224" i="2" s="1"/>
  <c r="I3333" i="2"/>
  <c r="J3442" i="2"/>
  <c r="K3442" i="2" s="1"/>
  <c r="I3432" i="2"/>
  <c r="K3432" i="2" s="1"/>
  <c r="L3432" i="2" s="1"/>
  <c r="J3450" i="2"/>
  <c r="K3450" i="2" s="1"/>
  <c r="J3527" i="2"/>
  <c r="I3555" i="2"/>
  <c r="I3602" i="2"/>
  <c r="J3666" i="2"/>
  <c r="I3700" i="2"/>
  <c r="I3779" i="2"/>
  <c r="K3779" i="2" s="1"/>
  <c r="L3779" i="2" s="1"/>
  <c r="J3775" i="2"/>
  <c r="K3775" i="2" s="1"/>
  <c r="J4075" i="2"/>
  <c r="K4075" i="2" s="1"/>
  <c r="J4227" i="2"/>
  <c r="K4227" i="2" s="1"/>
  <c r="L3140" i="2"/>
  <c r="J3355" i="2"/>
  <c r="K3355" i="2" s="1"/>
  <c r="I3355" i="2"/>
  <c r="I3115" i="2"/>
  <c r="I3123" i="2"/>
  <c r="I3131" i="2"/>
  <c r="I3152" i="2"/>
  <c r="J3153" i="2"/>
  <c r="K3153" i="2" s="1"/>
  <c r="I3153" i="2"/>
  <c r="I3139" i="2"/>
  <c r="I3160" i="2"/>
  <c r="J3161" i="2"/>
  <c r="I3161" i="2"/>
  <c r="I3147" i="2"/>
  <c r="I3150" i="2"/>
  <c r="I3269" i="2"/>
  <c r="I3268" i="2"/>
  <c r="J3312" i="2"/>
  <c r="K3312" i="2" s="1"/>
  <c r="I3312" i="2"/>
  <c r="J3344" i="2"/>
  <c r="K3344" i="2" s="1"/>
  <c r="I3344" i="2"/>
  <c r="L3373" i="2"/>
  <c r="L4201" i="2"/>
  <c r="J3156" i="2"/>
  <c r="J3164" i="2"/>
  <c r="J3303" i="2"/>
  <c r="I3303" i="2"/>
  <c r="I3329" i="2"/>
  <c r="I3391" i="2"/>
  <c r="I3392" i="2"/>
  <c r="K3392" i="2" s="1"/>
  <c r="L3392" i="2" s="1"/>
  <c r="J3391" i="2"/>
  <c r="J3390" i="2"/>
  <c r="J3393" i="2"/>
  <c r="K3393" i="2" s="1"/>
  <c r="I3393" i="2"/>
  <c r="L3528" i="2"/>
  <c r="J3126" i="2"/>
  <c r="K3126" i="2" s="1"/>
  <c r="J3124" i="2"/>
  <c r="K3124" i="2" s="1"/>
  <c r="J3122" i="2"/>
  <c r="J3120" i="2"/>
  <c r="J3118" i="2"/>
  <c r="K3118" i="2" s="1"/>
  <c r="J3116" i="2"/>
  <c r="J3114" i="2"/>
  <c r="J3112" i="2"/>
  <c r="J3110" i="2"/>
  <c r="K3110" i="2" s="1"/>
  <c r="J3108" i="2"/>
  <c r="K3108" i="2" s="1"/>
  <c r="J3127" i="2"/>
  <c r="J3125" i="2"/>
  <c r="J3123" i="2"/>
  <c r="J3121" i="2"/>
  <c r="K3121" i="2" s="1"/>
  <c r="J3119" i="2"/>
  <c r="J3117" i="2"/>
  <c r="J3115" i="2"/>
  <c r="K3115" i="2" s="1"/>
  <c r="J3113" i="2"/>
  <c r="J3111" i="2"/>
  <c r="J3109" i="2"/>
  <c r="I3113" i="2"/>
  <c r="J3135" i="2"/>
  <c r="I3121" i="2"/>
  <c r="J3143" i="2"/>
  <c r="I3129" i="2"/>
  <c r="J3151" i="2"/>
  <c r="K3151" i="2" s="1"/>
  <c r="I3151" i="2"/>
  <c r="I3137" i="2"/>
  <c r="I3158" i="2"/>
  <c r="J3159" i="2"/>
  <c r="I3159" i="2"/>
  <c r="I3145" i="2"/>
  <c r="I3166" i="2"/>
  <c r="K3166" i="2" s="1"/>
  <c r="J3167" i="2"/>
  <c r="K3167" i="2" s="1"/>
  <c r="I3167" i="2"/>
  <c r="I3275" i="2"/>
  <c r="I3293" i="2"/>
  <c r="I3279" i="2"/>
  <c r="J3324" i="2"/>
  <c r="I3324" i="2"/>
  <c r="J3351" i="2"/>
  <c r="K3351" i="2" s="1"/>
  <c r="I3351" i="2"/>
  <c r="I3116" i="2"/>
  <c r="I3124" i="2"/>
  <c r="I3313" i="2"/>
  <c r="J3367" i="2"/>
  <c r="J3279" i="2"/>
  <c r="I3262" i="2"/>
  <c r="J3307" i="2"/>
  <c r="I3307" i="2"/>
  <c r="J3154" i="2"/>
  <c r="J3162" i="2"/>
  <c r="L3174" i="2"/>
  <c r="L3178" i="2"/>
  <c r="L3186" i="2"/>
  <c r="L3190" i="2"/>
  <c r="L3210" i="2"/>
  <c r="L3214" i="2"/>
  <c r="L3222" i="2"/>
  <c r="L3226" i="2"/>
  <c r="L3246" i="2"/>
  <c r="L3250" i="2"/>
  <c r="L3254" i="2"/>
  <c r="J3289" i="2"/>
  <c r="K3289" i="2" s="1"/>
  <c r="I3289" i="2"/>
  <c r="I3299" i="2"/>
  <c r="I3341" i="2"/>
  <c r="I3111" i="2"/>
  <c r="J3133" i="2"/>
  <c r="I3119" i="2"/>
  <c r="J3141" i="2"/>
  <c r="I3127" i="2"/>
  <c r="J3149" i="2"/>
  <c r="I3149" i="2"/>
  <c r="I3135" i="2"/>
  <c r="I3156" i="2"/>
  <c r="J3157" i="2"/>
  <c r="I3157" i="2"/>
  <c r="I3143" i="2"/>
  <c r="I3164" i="2"/>
  <c r="J3165" i="2"/>
  <c r="K3165" i="2" s="1"/>
  <c r="I3165" i="2"/>
  <c r="J3285" i="2"/>
  <c r="K3285" i="2" s="1"/>
  <c r="I3285" i="2"/>
  <c r="J3320" i="2"/>
  <c r="I3320" i="2"/>
  <c r="I3347" i="2"/>
  <c r="J3368" i="2"/>
  <c r="I3368" i="2"/>
  <c r="I3114" i="2"/>
  <c r="I3122" i="2"/>
  <c r="I3130" i="2"/>
  <c r="I3138" i="2"/>
  <c r="I3146" i="2"/>
  <c r="I3170" i="2"/>
  <c r="J3171" i="2"/>
  <c r="I3171" i="2"/>
  <c r="I3305" i="2"/>
  <c r="J3331" i="2"/>
  <c r="I3331" i="2"/>
  <c r="I3360" i="2"/>
  <c r="J3423" i="2"/>
  <c r="K3423" i="2" s="1"/>
  <c r="I3423" i="2"/>
  <c r="J3152" i="2"/>
  <c r="K3152" i="2" s="1"/>
  <c r="J3160" i="2"/>
  <c r="K3160" i="2" s="1"/>
  <c r="J3168" i="2"/>
  <c r="K3168" i="2" s="1"/>
  <c r="I3271" i="2"/>
  <c r="J3295" i="2"/>
  <c r="I3295" i="2"/>
  <c r="J3300" i="2"/>
  <c r="I3300" i="2"/>
  <c r="I3291" i="2"/>
  <c r="I3353" i="2"/>
  <c r="I3339" i="2"/>
  <c r="I3109" i="2"/>
  <c r="J3131" i="2"/>
  <c r="K3131" i="2" s="1"/>
  <c r="I3117" i="2"/>
  <c r="J3139" i="2"/>
  <c r="K3139" i="2" s="1"/>
  <c r="I3125" i="2"/>
  <c r="J3147" i="2"/>
  <c r="K3147" i="2" s="1"/>
  <c r="I3133" i="2"/>
  <c r="I3154" i="2"/>
  <c r="J3155" i="2"/>
  <c r="K3155" i="2" s="1"/>
  <c r="I3155" i="2"/>
  <c r="I3141" i="2"/>
  <c r="I3162" i="2"/>
  <c r="J3163" i="2"/>
  <c r="K3163" i="2" s="1"/>
  <c r="I3163" i="2"/>
  <c r="I3267" i="2"/>
  <c r="J3327" i="2"/>
  <c r="K3327" i="2" s="1"/>
  <c r="I3327" i="2"/>
  <c r="J3348" i="2"/>
  <c r="I3348" i="2"/>
  <c r="J3364" i="2"/>
  <c r="I3375" i="2"/>
  <c r="J3372" i="2"/>
  <c r="K3372" i="2" s="1"/>
  <c r="J3375" i="2"/>
  <c r="K3375" i="2" s="1"/>
  <c r="I3112" i="2"/>
  <c r="I3120" i="2"/>
  <c r="I3128" i="2"/>
  <c r="K3128" i="2" s="1"/>
  <c r="L3128" i="2" s="1"/>
  <c r="I3136" i="2"/>
  <c r="I3144" i="2"/>
  <c r="K3144" i="2" s="1"/>
  <c r="I3263" i="2"/>
  <c r="J3296" i="2"/>
  <c r="I3296" i="2"/>
  <c r="I3337" i="2"/>
  <c r="L3436" i="2"/>
  <c r="I3168" i="2"/>
  <c r="J3169" i="2"/>
  <c r="I3169" i="2"/>
  <c r="L3172" i="2"/>
  <c r="L3184" i="2"/>
  <c r="L3188" i="2"/>
  <c r="L3196" i="2"/>
  <c r="L3204" i="2"/>
  <c r="L3208" i="2"/>
  <c r="L3220" i="2"/>
  <c r="L3224" i="2"/>
  <c r="L3228" i="2"/>
  <c r="L3232" i="2"/>
  <c r="L3244" i="2"/>
  <c r="L3256" i="2"/>
  <c r="J3260" i="2"/>
  <c r="J3262" i="2"/>
  <c r="K3262" i="2" s="1"/>
  <c r="J3264" i="2"/>
  <c r="J3266" i="2"/>
  <c r="J3268" i="2"/>
  <c r="K3268" i="2" s="1"/>
  <c r="J3270" i="2"/>
  <c r="J3272" i="2"/>
  <c r="J3274" i="2"/>
  <c r="K3274" i="2" s="1"/>
  <c r="I3274" i="2"/>
  <c r="J3276" i="2"/>
  <c r="I3276" i="2"/>
  <c r="J3278" i="2"/>
  <c r="I3278" i="2"/>
  <c r="I3266" i="2"/>
  <c r="J3297" i="2"/>
  <c r="J3314" i="2"/>
  <c r="I3314" i="2"/>
  <c r="J3321" i="2"/>
  <c r="J3338" i="2"/>
  <c r="I3338" i="2"/>
  <c r="J3345" i="2"/>
  <c r="J3369" i="2"/>
  <c r="I3369" i="2"/>
  <c r="I3390" i="2"/>
  <c r="I3399" i="2"/>
  <c r="I3409" i="2"/>
  <c r="I3421" i="2"/>
  <c r="I3577" i="2"/>
  <c r="I3579" i="2"/>
  <c r="J3582" i="2"/>
  <c r="K3582" i="2" s="1"/>
  <c r="I3582" i="2"/>
  <c r="I3581" i="2"/>
  <c r="J3576" i="2"/>
  <c r="J3570" i="2"/>
  <c r="I3578" i="2"/>
  <c r="J3594" i="2"/>
  <c r="I3594" i="2"/>
  <c r="I3593" i="2"/>
  <c r="I3592" i="2"/>
  <c r="I3583" i="2"/>
  <c r="I3173" i="2"/>
  <c r="I3175" i="2"/>
  <c r="I3177" i="2"/>
  <c r="I3179" i="2"/>
  <c r="I3181" i="2"/>
  <c r="I3183" i="2"/>
  <c r="I3185" i="2"/>
  <c r="I3187" i="2"/>
  <c r="I3189" i="2"/>
  <c r="I3191" i="2"/>
  <c r="I3193" i="2"/>
  <c r="I3195" i="2"/>
  <c r="I3197" i="2"/>
  <c r="I3199" i="2"/>
  <c r="I3201" i="2"/>
  <c r="I3203" i="2"/>
  <c r="I3205" i="2"/>
  <c r="I3207" i="2"/>
  <c r="I3209" i="2"/>
  <c r="I3211" i="2"/>
  <c r="I3213" i="2"/>
  <c r="I3215" i="2"/>
  <c r="I3217" i="2"/>
  <c r="I3219" i="2"/>
  <c r="I3221" i="2"/>
  <c r="I3223" i="2"/>
  <c r="I3225" i="2"/>
  <c r="I3227" i="2"/>
  <c r="I3229" i="2"/>
  <c r="I3231" i="2"/>
  <c r="I3233" i="2"/>
  <c r="I3235" i="2"/>
  <c r="I3237" i="2"/>
  <c r="I3239" i="2"/>
  <c r="I3241" i="2"/>
  <c r="I3243" i="2"/>
  <c r="I3245" i="2"/>
  <c r="I3247" i="2"/>
  <c r="I3249" i="2"/>
  <c r="I3251" i="2"/>
  <c r="I3253" i="2"/>
  <c r="I3255" i="2"/>
  <c r="I3257" i="2"/>
  <c r="I3259" i="2"/>
  <c r="J3283" i="2"/>
  <c r="J3288" i="2"/>
  <c r="K3288" i="2" s="1"/>
  <c r="I3288" i="2"/>
  <c r="J3304" i="2"/>
  <c r="I3304" i="2"/>
  <c r="J3311" i="2"/>
  <c r="K3311" i="2" s="1"/>
  <c r="J3328" i="2"/>
  <c r="I3328" i="2"/>
  <c r="J3335" i="2"/>
  <c r="K3335" i="2" s="1"/>
  <c r="I3319" i="2"/>
  <c r="J3352" i="2"/>
  <c r="K3352" i="2" s="1"/>
  <c r="I3352" i="2"/>
  <c r="I3359" i="2"/>
  <c r="I3343" i="2"/>
  <c r="J3376" i="2"/>
  <c r="I3380" i="2"/>
  <c r="J3397" i="2"/>
  <c r="I3381" i="2"/>
  <c r="I3425" i="2"/>
  <c r="J3173" i="2"/>
  <c r="J3175" i="2"/>
  <c r="K3175" i="2" s="1"/>
  <c r="J3177" i="2"/>
  <c r="K3177" i="2" s="1"/>
  <c r="J3179" i="2"/>
  <c r="K3179" i="2" s="1"/>
  <c r="J3181" i="2"/>
  <c r="K3181" i="2" s="1"/>
  <c r="J3183" i="2"/>
  <c r="J3185" i="2"/>
  <c r="K3185" i="2" s="1"/>
  <c r="J3187" i="2"/>
  <c r="J3189" i="2"/>
  <c r="J3191" i="2"/>
  <c r="K3191" i="2" s="1"/>
  <c r="J3193" i="2"/>
  <c r="K3193" i="2" s="1"/>
  <c r="J3195" i="2"/>
  <c r="K3195" i="2" s="1"/>
  <c r="J3197" i="2"/>
  <c r="J3199" i="2"/>
  <c r="K3199" i="2" s="1"/>
  <c r="J3201" i="2"/>
  <c r="K3201" i="2" s="1"/>
  <c r="J3203" i="2"/>
  <c r="K3203" i="2" s="1"/>
  <c r="J3205" i="2"/>
  <c r="K3205" i="2" s="1"/>
  <c r="J3207" i="2"/>
  <c r="J3209" i="2"/>
  <c r="K3209" i="2" s="1"/>
  <c r="J3211" i="2"/>
  <c r="J3213" i="2"/>
  <c r="J3215" i="2"/>
  <c r="K3215" i="2" s="1"/>
  <c r="J3217" i="2"/>
  <c r="K3217" i="2" s="1"/>
  <c r="J3219" i="2"/>
  <c r="K3219" i="2" s="1"/>
  <c r="J3221" i="2"/>
  <c r="J3223" i="2"/>
  <c r="K3223" i="2" s="1"/>
  <c r="J3225" i="2"/>
  <c r="K3225" i="2" s="1"/>
  <c r="J3227" i="2"/>
  <c r="K3227" i="2" s="1"/>
  <c r="J3229" i="2"/>
  <c r="K3229" i="2" s="1"/>
  <c r="J3231" i="2"/>
  <c r="K3231" i="2" s="1"/>
  <c r="J3233" i="2"/>
  <c r="K3233" i="2" s="1"/>
  <c r="J3235" i="2"/>
  <c r="J3237" i="2"/>
  <c r="J3239" i="2"/>
  <c r="K3239" i="2" s="1"/>
  <c r="J3241" i="2"/>
  <c r="K3241" i="2" s="1"/>
  <c r="J3243" i="2"/>
  <c r="K3243" i="2" s="1"/>
  <c r="J3245" i="2"/>
  <c r="J3247" i="2"/>
  <c r="K3247" i="2" s="1"/>
  <c r="J3249" i="2"/>
  <c r="K3249" i="2" s="1"/>
  <c r="J3251" i="2"/>
  <c r="K3251" i="2" s="1"/>
  <c r="J3253" i="2"/>
  <c r="K3253" i="2" s="1"/>
  <c r="J3255" i="2"/>
  <c r="K3255" i="2" s="1"/>
  <c r="J3257" i="2"/>
  <c r="K3257" i="2" s="1"/>
  <c r="I3264" i="2"/>
  <c r="J3291" i="2"/>
  <c r="K3291" i="2" s="1"/>
  <c r="J3294" i="2"/>
  <c r="I3294" i="2"/>
  <c r="J3301" i="2"/>
  <c r="J3318" i="2"/>
  <c r="I3318" i="2"/>
  <c r="J3325" i="2"/>
  <c r="J3342" i="2"/>
  <c r="K3342" i="2" s="1"/>
  <c r="I3342" i="2"/>
  <c r="J3349" i="2"/>
  <c r="J3366" i="2"/>
  <c r="I3366" i="2"/>
  <c r="J3394" i="2"/>
  <c r="I3378" i="2"/>
  <c r="I3401" i="2"/>
  <c r="I3418" i="2"/>
  <c r="J3281" i="2"/>
  <c r="K3281" i="2" s="1"/>
  <c r="I3272" i="2"/>
  <c r="J3308" i="2"/>
  <c r="K3308" i="2" s="1"/>
  <c r="I3308" i="2"/>
  <c r="J3315" i="2"/>
  <c r="K3315" i="2" s="1"/>
  <c r="J3332" i="2"/>
  <c r="K3332" i="2" s="1"/>
  <c r="I3332" i="2"/>
  <c r="J3339" i="2"/>
  <c r="K3339" i="2" s="1"/>
  <c r="J3356" i="2"/>
  <c r="K3356" i="2" s="1"/>
  <c r="I3356" i="2"/>
  <c r="J3363" i="2"/>
  <c r="K3363" i="2" s="1"/>
  <c r="J3383" i="2"/>
  <c r="K3383" i="2" s="1"/>
  <c r="I3383" i="2"/>
  <c r="J3387" i="2"/>
  <c r="J3385" i="2"/>
  <c r="K3385" i="2" s="1"/>
  <c r="J3429" i="2"/>
  <c r="K3429" i="2" s="1"/>
  <c r="J3428" i="2"/>
  <c r="K3428" i="2" s="1"/>
  <c r="J3506" i="2"/>
  <c r="I3588" i="2"/>
  <c r="J3286" i="2"/>
  <c r="I3286" i="2"/>
  <c r="J3298" i="2"/>
  <c r="I3298" i="2"/>
  <c r="J3305" i="2"/>
  <c r="K3305" i="2" s="1"/>
  <c r="J3322" i="2"/>
  <c r="I3322" i="2"/>
  <c r="J3329" i="2"/>
  <c r="K3329" i="2" s="1"/>
  <c r="J3346" i="2"/>
  <c r="K3346" i="2" s="1"/>
  <c r="I3346" i="2"/>
  <c r="J3353" i="2"/>
  <c r="K3353" i="2" s="1"/>
  <c r="J3370" i="2"/>
  <c r="J3377" i="2"/>
  <c r="I3377" i="2"/>
  <c r="J3381" i="2"/>
  <c r="K3381" i="2" s="1"/>
  <c r="I3384" i="2"/>
  <c r="I3426" i="2"/>
  <c r="L3450" i="2"/>
  <c r="J3319" i="2"/>
  <c r="K3319" i="2" s="1"/>
  <c r="J3336" i="2"/>
  <c r="K3336" i="2" s="1"/>
  <c r="I3336" i="2"/>
  <c r="J3343" i="2"/>
  <c r="K3343" i="2" s="1"/>
  <c r="J3360" i="2"/>
  <c r="K3360" i="2" s="1"/>
  <c r="I3367" i="2"/>
  <c r="I3362" i="2"/>
  <c r="I3365" i="2"/>
  <c r="K3365" i="2" s="1"/>
  <c r="L3365" i="2" s="1"/>
  <c r="J3388" i="2"/>
  <c r="I3388" i="2"/>
  <c r="I3397" i="2"/>
  <c r="J3396" i="2"/>
  <c r="I3396" i="2"/>
  <c r="I3398" i="2"/>
  <c r="J3405" i="2"/>
  <c r="K3405" i="2" s="1"/>
  <c r="I3405" i="2"/>
  <c r="J3404" i="2"/>
  <c r="K3404" i="2" s="1"/>
  <c r="I3404" i="2"/>
  <c r="I3403" i="2"/>
  <c r="J3413" i="2"/>
  <c r="K3413" i="2" s="1"/>
  <c r="I3413" i="2"/>
  <c r="J3412" i="2"/>
  <c r="I3412" i="2"/>
  <c r="I3411" i="2"/>
  <c r="J3408" i="2"/>
  <c r="K3408" i="2" s="1"/>
  <c r="J3421" i="2"/>
  <c r="K3421" i="2" s="1"/>
  <c r="J3416" i="2"/>
  <c r="I3419" i="2"/>
  <c r="L3442" i="2"/>
  <c r="J3426" i="2"/>
  <c r="J3261" i="2"/>
  <c r="K3261" i="2" s="1"/>
  <c r="J3263" i="2"/>
  <c r="K3263" i="2" s="1"/>
  <c r="J3265" i="2"/>
  <c r="J3267" i="2"/>
  <c r="K3267" i="2" s="1"/>
  <c r="J3269" i="2"/>
  <c r="K3269" i="2" s="1"/>
  <c r="J3271" i="2"/>
  <c r="K3271" i="2" s="1"/>
  <c r="J3273" i="2"/>
  <c r="K3273" i="2" s="1"/>
  <c r="J3275" i="2"/>
  <c r="K3275" i="2" s="1"/>
  <c r="J3277" i="2"/>
  <c r="I3260" i="2"/>
  <c r="J3284" i="2"/>
  <c r="K3284" i="2" s="1"/>
  <c r="I3284" i="2"/>
  <c r="I3270" i="2"/>
  <c r="J3302" i="2"/>
  <c r="K3302" i="2" s="1"/>
  <c r="I3302" i="2"/>
  <c r="J3309" i="2"/>
  <c r="K3309" i="2" s="1"/>
  <c r="J3326" i="2"/>
  <c r="I3326" i="2"/>
  <c r="J3333" i="2"/>
  <c r="K3333" i="2" s="1"/>
  <c r="J3350" i="2"/>
  <c r="K3350" i="2" s="1"/>
  <c r="I3350" i="2"/>
  <c r="J3357" i="2"/>
  <c r="K3357" i="2" s="1"/>
  <c r="J3374" i="2"/>
  <c r="J3395" i="2"/>
  <c r="J3402" i="2"/>
  <c r="I3402" i="2"/>
  <c r="J3410" i="2"/>
  <c r="J3418" i="2"/>
  <c r="K3418" i="2" s="1"/>
  <c r="J3407" i="2"/>
  <c r="I3430" i="2"/>
  <c r="I3258" i="2"/>
  <c r="I3265" i="2"/>
  <c r="J3292" i="2"/>
  <c r="K3292" i="2" s="1"/>
  <c r="I3292" i="2"/>
  <c r="J3299" i="2"/>
  <c r="K3299" i="2" s="1"/>
  <c r="I3283" i="2"/>
  <c r="J3316" i="2"/>
  <c r="I3316" i="2"/>
  <c r="J3323" i="2"/>
  <c r="K3323" i="2" s="1"/>
  <c r="J3340" i="2"/>
  <c r="I3340" i="2"/>
  <c r="J3347" i="2"/>
  <c r="K3347" i="2" s="1"/>
  <c r="I3364" i="2"/>
  <c r="J3371" i="2"/>
  <c r="K3371" i="2" s="1"/>
  <c r="I3376" i="2"/>
  <c r="I3406" i="2"/>
  <c r="I3414" i="2"/>
  <c r="J3399" i="2"/>
  <c r="K3399" i="2" s="1"/>
  <c r="J3422" i="2"/>
  <c r="K3422" i="2" s="1"/>
  <c r="L3431" i="2"/>
  <c r="I3416" i="2"/>
  <c r="J3282" i="2"/>
  <c r="K3282" i="2" s="1"/>
  <c r="I3282" i="2"/>
  <c r="J3287" i="2"/>
  <c r="K3287" i="2" s="1"/>
  <c r="I3273" i="2"/>
  <c r="J3306" i="2"/>
  <c r="K3306" i="2" s="1"/>
  <c r="I3306" i="2"/>
  <c r="J3313" i="2"/>
  <c r="K3313" i="2" s="1"/>
  <c r="I3297" i="2"/>
  <c r="J3330" i="2"/>
  <c r="I3330" i="2"/>
  <c r="J3337" i="2"/>
  <c r="K3337" i="2" s="1"/>
  <c r="I3321" i="2"/>
  <c r="J3354" i="2"/>
  <c r="K3354" i="2" s="1"/>
  <c r="I3354" i="2"/>
  <c r="J3361" i="2"/>
  <c r="K3361" i="2" s="1"/>
  <c r="I3361" i="2"/>
  <c r="I3345" i="2"/>
  <c r="J3359" i="2"/>
  <c r="K3359" i="2" s="1"/>
  <c r="J3382" i="2"/>
  <c r="K3382" i="2" s="1"/>
  <c r="I3387" i="2"/>
  <c r="I3395" i="2"/>
  <c r="I3420" i="2"/>
  <c r="I3427" i="2"/>
  <c r="J3512" i="2"/>
  <c r="K3512" i="2" s="1"/>
  <c r="J3514" i="2"/>
  <c r="K3514" i="2" s="1"/>
  <c r="J3510" i="2"/>
  <c r="I3514" i="2"/>
  <c r="I3589" i="2"/>
  <c r="J3280" i="2"/>
  <c r="K3280" i="2" s="1"/>
  <c r="I3280" i="2"/>
  <c r="J3290" i="2"/>
  <c r="I3290" i="2"/>
  <c r="J3293" i="2"/>
  <c r="K3293" i="2" s="1"/>
  <c r="I3277" i="2"/>
  <c r="J3310" i="2"/>
  <c r="I3310" i="2"/>
  <c r="J3317" i="2"/>
  <c r="K3317" i="2" s="1"/>
  <c r="I3301" i="2"/>
  <c r="J3334" i="2"/>
  <c r="K3334" i="2" s="1"/>
  <c r="I3334" i="2"/>
  <c r="J3341" i="2"/>
  <c r="K3341" i="2" s="1"/>
  <c r="I3325" i="2"/>
  <c r="J3358" i="2"/>
  <c r="I3358" i="2"/>
  <c r="I3349" i="2"/>
  <c r="J3379" i="2"/>
  <c r="K3379" i="2" s="1"/>
  <c r="I3379" i="2"/>
  <c r="I3370" i="2"/>
  <c r="J3384" i="2"/>
  <c r="K3384" i="2" s="1"/>
  <c r="I3407" i="2"/>
  <c r="I3415" i="2"/>
  <c r="I3400" i="2"/>
  <c r="I3417" i="2"/>
  <c r="I3424" i="2"/>
  <c r="L3438" i="2"/>
  <c r="L3452" i="2"/>
  <c r="I3488" i="2"/>
  <c r="J3472" i="2"/>
  <c r="K3472" i="2" s="1"/>
  <c r="I3498" i="2"/>
  <c r="I3493" i="2"/>
  <c r="I3497" i="2"/>
  <c r="J3502" i="2"/>
  <c r="K3502" i="2" s="1"/>
  <c r="J3505" i="2"/>
  <c r="I3505" i="2"/>
  <c r="J3504" i="2"/>
  <c r="I3504" i="2"/>
  <c r="J3509" i="2"/>
  <c r="I3509" i="2"/>
  <c r="I3576" i="2"/>
  <c r="I3563" i="2"/>
  <c r="J3417" i="2"/>
  <c r="J3425" i="2"/>
  <c r="K3425" i="2" s="1"/>
  <c r="J3433" i="2"/>
  <c r="K3433" i="2" s="1"/>
  <c r="J3478" i="2"/>
  <c r="J3481" i="2"/>
  <c r="I3479" i="2"/>
  <c r="J3480" i="2"/>
  <c r="I3480" i="2"/>
  <c r="J3482" i="2"/>
  <c r="I3483" i="2"/>
  <c r="J3486" i="2"/>
  <c r="I3490" i="2"/>
  <c r="J3498" i="2"/>
  <c r="K3498" i="2" s="1"/>
  <c r="I3522" i="2"/>
  <c r="I3525" i="2"/>
  <c r="J3522" i="2"/>
  <c r="I3524" i="2"/>
  <c r="J3526" i="2"/>
  <c r="K3526" i="2" s="1"/>
  <c r="I3526" i="2"/>
  <c r="I3530" i="2"/>
  <c r="J3524" i="2"/>
  <c r="K3524" i="2" s="1"/>
  <c r="J3574" i="2"/>
  <c r="K3574" i="2" s="1"/>
  <c r="I3574" i="2"/>
  <c r="I3571" i="2"/>
  <c r="I3568" i="2"/>
  <c r="I3573" i="2"/>
  <c r="I3572" i="2"/>
  <c r="J3439" i="2"/>
  <c r="K3439" i="2" s="1"/>
  <c r="J3445" i="2"/>
  <c r="K3445" i="2" s="1"/>
  <c r="J3451" i="2"/>
  <c r="K3451" i="2" s="1"/>
  <c r="J3457" i="2"/>
  <c r="K3457" i="2" s="1"/>
  <c r="J3463" i="2"/>
  <c r="K3463" i="2" s="1"/>
  <c r="I3463" i="2"/>
  <c r="I3466" i="2"/>
  <c r="J3469" i="2"/>
  <c r="K3469" i="2" s="1"/>
  <c r="J3475" i="2"/>
  <c r="K3475" i="2" s="1"/>
  <c r="I3492" i="2"/>
  <c r="J3483" i="2"/>
  <c r="I3503" i="2"/>
  <c r="I3570" i="2"/>
  <c r="J3588" i="2"/>
  <c r="K3588" i="2" s="1"/>
  <c r="I3584" i="2"/>
  <c r="I3587" i="2"/>
  <c r="J3489" i="2"/>
  <c r="I3489" i="2"/>
  <c r="J3473" i="2"/>
  <c r="K3473" i="2" s="1"/>
  <c r="J3499" i="2"/>
  <c r="K3499" i="2" s="1"/>
  <c r="I3499" i="2"/>
  <c r="I3510" i="2"/>
  <c r="L3520" i="2"/>
  <c r="I3565" i="2"/>
  <c r="J3562" i="2"/>
  <c r="K3562" i="2" s="1"/>
  <c r="I3564" i="2"/>
  <c r="J3566" i="2"/>
  <c r="I3566" i="2"/>
  <c r="I3551" i="2"/>
  <c r="J3564" i="2"/>
  <c r="I3374" i="2"/>
  <c r="J3479" i="2"/>
  <c r="J3500" i="2"/>
  <c r="I3500" i="2"/>
  <c r="I3484" i="2"/>
  <c r="K3484" i="2" s="1"/>
  <c r="L3484" i="2" s="1"/>
  <c r="J3530" i="2"/>
  <c r="I3532" i="2"/>
  <c r="I3534" i="2"/>
  <c r="I3557" i="2"/>
  <c r="J3554" i="2"/>
  <c r="I3556" i="2"/>
  <c r="J3558" i="2"/>
  <c r="K3558" i="2" s="1"/>
  <c r="I3558" i="2"/>
  <c r="I3543" i="2"/>
  <c r="J3556" i="2"/>
  <c r="J3560" i="2"/>
  <c r="K3560" i="2" s="1"/>
  <c r="J3584" i="2"/>
  <c r="L3437" i="2"/>
  <c r="L3449" i="2"/>
  <c r="L3458" i="2"/>
  <c r="J3467" i="2"/>
  <c r="K3467" i="2" s="1"/>
  <c r="I3467" i="2"/>
  <c r="J3470" i="2"/>
  <c r="K3470" i="2" s="1"/>
  <c r="I3473" i="2"/>
  <c r="J3476" i="2"/>
  <c r="I3476" i="2"/>
  <c r="I3481" i="2"/>
  <c r="J3515" i="2"/>
  <c r="K3515" i="2" s="1"/>
  <c r="I3554" i="2"/>
  <c r="I3552" i="2"/>
  <c r="L3690" i="2"/>
  <c r="I3486" i="2"/>
  <c r="I3485" i="2"/>
  <c r="I3471" i="2"/>
  <c r="K3471" i="2" s="1"/>
  <c r="J3474" i="2"/>
  <c r="J3477" i="2"/>
  <c r="I3496" i="2"/>
  <c r="I3549" i="2"/>
  <c r="J3546" i="2"/>
  <c r="I3548" i="2"/>
  <c r="J3550" i="2"/>
  <c r="I3550" i="2"/>
  <c r="I3535" i="2"/>
  <c r="J3548" i="2"/>
  <c r="J3552" i="2"/>
  <c r="K3552" i="2" s="1"/>
  <c r="J3580" i="2"/>
  <c r="J3585" i="2"/>
  <c r="I3647" i="2"/>
  <c r="J3646" i="2"/>
  <c r="K3646" i="2" s="1"/>
  <c r="I3646" i="2"/>
  <c r="J3630" i="2"/>
  <c r="J3647" i="2"/>
  <c r="K3647" i="2" s="1"/>
  <c r="I3386" i="2"/>
  <c r="I3394" i="2"/>
  <c r="I3410" i="2"/>
  <c r="J3488" i="2"/>
  <c r="K3488" i="2" s="1"/>
  <c r="J3492" i="2"/>
  <c r="K3492" i="2" s="1"/>
  <c r="I3546" i="2"/>
  <c r="I3531" i="2"/>
  <c r="I3544" i="2"/>
  <c r="I3628" i="2"/>
  <c r="I3389" i="2"/>
  <c r="K3389" i="2" s="1"/>
  <c r="J3487" i="2"/>
  <c r="K3487" i="2" s="1"/>
  <c r="I3487" i="2"/>
  <c r="J3501" i="2"/>
  <c r="K3501" i="2" s="1"/>
  <c r="I3501" i="2"/>
  <c r="J3485" i="2"/>
  <c r="K3485" i="2" s="1"/>
  <c r="I3516" i="2"/>
  <c r="I3541" i="2"/>
  <c r="I3533" i="2"/>
  <c r="I3540" i="2"/>
  <c r="J3542" i="2"/>
  <c r="K3542" i="2" s="1"/>
  <c r="I3542" i="2"/>
  <c r="I3527" i="2"/>
  <c r="J3540" i="2"/>
  <c r="K3540" i="2" s="1"/>
  <c r="J3544" i="2"/>
  <c r="K3544" i="2" s="1"/>
  <c r="J3568" i="2"/>
  <c r="K3568" i="2" s="1"/>
  <c r="J3572" i="2"/>
  <c r="J3586" i="2"/>
  <c r="J3591" i="2"/>
  <c r="J3419" i="2"/>
  <c r="K3419" i="2" s="1"/>
  <c r="J3427" i="2"/>
  <c r="K3427" i="2" s="1"/>
  <c r="J3435" i="2"/>
  <c r="K3435" i="2" s="1"/>
  <c r="J3441" i="2"/>
  <c r="K3441" i="2" s="1"/>
  <c r="J3447" i="2"/>
  <c r="K3447" i="2" s="1"/>
  <c r="J3453" i="2"/>
  <c r="K3453" i="2" s="1"/>
  <c r="I3462" i="2"/>
  <c r="J3465" i="2"/>
  <c r="I3465" i="2"/>
  <c r="J3468" i="2"/>
  <c r="I3468" i="2"/>
  <c r="I3474" i="2"/>
  <c r="I3477" i="2"/>
  <c r="J3461" i="2"/>
  <c r="K3461" i="2" s="1"/>
  <c r="I3464" i="2"/>
  <c r="J3494" i="2"/>
  <c r="K3494" i="2" s="1"/>
  <c r="I3482" i="2"/>
  <c r="J3508" i="2"/>
  <c r="K3508" i="2" s="1"/>
  <c r="I3521" i="2"/>
  <c r="J3534" i="2"/>
  <c r="K3534" i="2" s="1"/>
  <c r="J3538" i="2"/>
  <c r="I3523" i="2"/>
  <c r="I3536" i="2"/>
  <c r="J3497" i="2"/>
  <c r="K3497" i="2" s="1"/>
  <c r="J3513" i="2"/>
  <c r="J3496" i="2"/>
  <c r="J3525" i="2"/>
  <c r="I3513" i="2"/>
  <c r="J3537" i="2"/>
  <c r="J3545" i="2"/>
  <c r="J3553" i="2"/>
  <c r="K3553" i="2" s="1"/>
  <c r="J3561" i="2"/>
  <c r="J3569" i="2"/>
  <c r="J3577" i="2"/>
  <c r="K3577" i="2" s="1"/>
  <c r="I3569" i="2"/>
  <c r="I3575" i="2"/>
  <c r="J3578" i="2"/>
  <c r="K3578" i="2" s="1"/>
  <c r="I3585" i="2"/>
  <c r="I3626" i="2"/>
  <c r="L3611" i="2"/>
  <c r="J3628" i="2"/>
  <c r="J3681" i="2"/>
  <c r="K3681" i="2" s="1"/>
  <c r="J3495" i="2"/>
  <c r="I3478" i="2"/>
  <c r="I3494" i="2"/>
  <c r="I3506" i="2"/>
  <c r="I3518" i="2"/>
  <c r="I3635" i="2"/>
  <c r="J3634" i="2"/>
  <c r="I3634" i="2"/>
  <c r="J3639" i="2"/>
  <c r="I3642" i="2"/>
  <c r="I3633" i="2"/>
  <c r="J3654" i="2"/>
  <c r="J3656" i="2"/>
  <c r="I3656" i="2"/>
  <c r="J3657" i="2"/>
  <c r="J3652" i="2"/>
  <c r="K3652" i="2" s="1"/>
  <c r="I3657" i="2"/>
  <c r="I3681" i="2"/>
  <c r="I3672" i="2"/>
  <c r="J3680" i="2"/>
  <c r="I3680" i="2"/>
  <c r="J3672" i="2"/>
  <c r="J3493" i="2"/>
  <c r="K3493" i="2" s="1"/>
  <c r="J3511" i="2"/>
  <c r="K3511" i="2" s="1"/>
  <c r="J3523" i="2"/>
  <c r="K3523" i="2" s="1"/>
  <c r="I3511" i="2"/>
  <c r="J3535" i="2"/>
  <c r="K3535" i="2" s="1"/>
  <c r="I3529" i="2"/>
  <c r="I3537" i="2"/>
  <c r="I3545" i="2"/>
  <c r="I3553" i="2"/>
  <c r="I3561" i="2"/>
  <c r="J3598" i="2"/>
  <c r="K3598" i="2" s="1"/>
  <c r="L3605" i="2"/>
  <c r="I3616" i="2"/>
  <c r="J3491" i="2"/>
  <c r="K3491" i="2" s="1"/>
  <c r="J3543" i="2"/>
  <c r="K3543" i="2" s="1"/>
  <c r="J3551" i="2"/>
  <c r="K3551" i="2" s="1"/>
  <c r="J3559" i="2"/>
  <c r="K3559" i="2" s="1"/>
  <c r="J3567" i="2"/>
  <c r="K3567" i="2" s="1"/>
  <c r="J3575" i="2"/>
  <c r="K3575" i="2" s="1"/>
  <c r="J3583" i="2"/>
  <c r="K3583" i="2" s="1"/>
  <c r="J3589" i="2"/>
  <c r="K3589" i="2" s="1"/>
  <c r="J3592" i="2"/>
  <c r="K3592" i="2" s="1"/>
  <c r="I3586" i="2"/>
  <c r="J3617" i="2"/>
  <c r="J3620" i="2"/>
  <c r="I3630" i="2"/>
  <c r="J3616" i="2"/>
  <c r="K3616" i="2" s="1"/>
  <c r="J3687" i="2"/>
  <c r="J3521" i="2"/>
  <c r="K3521" i="2" s="1"/>
  <c r="J3533" i="2"/>
  <c r="K3533" i="2" s="1"/>
  <c r="I3567" i="2"/>
  <c r="I3590" i="2"/>
  <c r="I3678" i="2"/>
  <c r="L3702" i="2"/>
  <c r="L3724" i="2"/>
  <c r="I3864" i="2"/>
  <c r="J3865" i="2"/>
  <c r="K3865" i="2" s="1"/>
  <c r="I3865" i="2"/>
  <c r="J3864" i="2"/>
  <c r="J3860" i="2"/>
  <c r="J3848" i="2"/>
  <c r="J3862" i="2"/>
  <c r="J3858" i="2"/>
  <c r="J3850" i="2"/>
  <c r="I3861" i="2"/>
  <c r="I3849" i="2"/>
  <c r="J3507" i="2"/>
  <c r="K3507" i="2" s="1"/>
  <c r="J3490" i="2"/>
  <c r="K3490" i="2" s="1"/>
  <c r="I3495" i="2"/>
  <c r="J3519" i="2"/>
  <c r="K3519" i="2" s="1"/>
  <c r="I3507" i="2"/>
  <c r="J3531" i="2"/>
  <c r="K3531" i="2" s="1"/>
  <c r="J3541" i="2"/>
  <c r="K3541" i="2" s="1"/>
  <c r="J3549" i="2"/>
  <c r="K3549" i="2" s="1"/>
  <c r="J3557" i="2"/>
  <c r="K3557" i="2" s="1"/>
  <c r="J3565" i="2"/>
  <c r="K3565" i="2" s="1"/>
  <c r="J3573" i="2"/>
  <c r="K3573" i="2" s="1"/>
  <c r="J3581" i="2"/>
  <c r="K3581" i="2" s="1"/>
  <c r="I3580" i="2"/>
  <c r="I3641" i="2"/>
  <c r="J3642" i="2"/>
  <c r="K3642" i="2" s="1"/>
  <c r="J3644" i="2"/>
  <c r="K3644" i="2" s="1"/>
  <c r="I3644" i="2"/>
  <c r="J3645" i="2"/>
  <c r="J3635" i="2"/>
  <c r="K3635" i="2" s="1"/>
  <c r="I3640" i="2"/>
  <c r="L3699" i="2"/>
  <c r="I3538" i="2"/>
  <c r="J3587" i="2"/>
  <c r="K3587" i="2" s="1"/>
  <c r="J3590" i="2"/>
  <c r="J3593" i="2"/>
  <c r="K3593" i="2" s="1"/>
  <c r="L3603" i="2"/>
  <c r="I3591" i="2"/>
  <c r="I3595" i="2"/>
  <c r="I3599" i="2"/>
  <c r="K3599" i="2" s="1"/>
  <c r="L3606" i="2"/>
  <c r="I3629" i="2"/>
  <c r="J3637" i="2"/>
  <c r="J3640" i="2"/>
  <c r="K3640" i="2" s="1"/>
  <c r="I3645" i="2"/>
  <c r="J3669" i="2"/>
  <c r="I3664" i="2"/>
  <c r="I3669" i="2"/>
  <c r="J3668" i="2"/>
  <c r="K3668" i="2" s="1"/>
  <c r="I3668" i="2"/>
  <c r="L3659" i="2"/>
  <c r="J3517" i="2"/>
  <c r="K3517" i="2" s="1"/>
  <c r="J3529" i="2"/>
  <c r="K3529" i="2" s="1"/>
  <c r="I3517" i="2"/>
  <c r="L3610" i="2"/>
  <c r="J3632" i="2"/>
  <c r="I3632" i="2"/>
  <c r="I3627" i="2"/>
  <c r="J3622" i="2"/>
  <c r="K3622" i="2" s="1"/>
  <c r="J3633" i="2"/>
  <c r="K3633" i="2" s="1"/>
  <c r="J3618" i="2"/>
  <c r="K3618" i="2" s="1"/>
  <c r="I3689" i="2"/>
  <c r="J3689" i="2"/>
  <c r="K3689" i="2" s="1"/>
  <c r="J3688" i="2"/>
  <c r="K3688" i="2" s="1"/>
  <c r="I3688" i="2"/>
  <c r="J3684" i="2"/>
  <c r="K3684" i="2" s="1"/>
  <c r="L3696" i="2"/>
  <c r="J3503" i="2"/>
  <c r="K3503" i="2" s="1"/>
  <c r="J3539" i="2"/>
  <c r="K3539" i="2" s="1"/>
  <c r="J3547" i="2"/>
  <c r="K3547" i="2" s="1"/>
  <c r="J3555" i="2"/>
  <c r="K3555" i="2" s="1"/>
  <c r="J3563" i="2"/>
  <c r="K3563" i="2" s="1"/>
  <c r="J3571" i="2"/>
  <c r="K3571" i="2" s="1"/>
  <c r="J3579" i="2"/>
  <c r="K3579" i="2" s="1"/>
  <c r="I3614" i="2"/>
  <c r="I3618" i="2"/>
  <c r="I3623" i="2"/>
  <c r="I3654" i="2"/>
  <c r="J3665" i="2"/>
  <c r="J3675" i="2"/>
  <c r="L3738" i="2"/>
  <c r="J3621" i="2"/>
  <c r="K3621" i="2" s="1"/>
  <c r="I3638" i="2"/>
  <c r="I3650" i="2"/>
  <c r="I3662" i="2"/>
  <c r="J3667" i="2"/>
  <c r="K3667" i="2" s="1"/>
  <c r="I3670" i="2"/>
  <c r="L3706" i="2"/>
  <c r="J3744" i="2"/>
  <c r="I3744" i="2"/>
  <c r="J3743" i="2"/>
  <c r="J3811" i="2"/>
  <c r="I3810" i="2"/>
  <c r="I3809" i="2"/>
  <c r="I3811" i="2"/>
  <c r="I3808" i="2"/>
  <c r="J3802" i="2"/>
  <c r="J3810" i="2"/>
  <c r="K3810" i="2" s="1"/>
  <c r="J3804" i="2"/>
  <c r="J3614" i="2"/>
  <c r="K3614" i="2" s="1"/>
  <c r="I3619" i="2"/>
  <c r="J3626" i="2"/>
  <c r="K3626" i="2" s="1"/>
  <c r="I3631" i="2"/>
  <c r="J3638" i="2"/>
  <c r="K3638" i="2" s="1"/>
  <c r="I3643" i="2"/>
  <c r="J3650" i="2"/>
  <c r="K3650" i="2" s="1"/>
  <c r="I3655" i="2"/>
  <c r="I3679" i="2"/>
  <c r="J3662" i="2"/>
  <c r="J3670" i="2"/>
  <c r="K3670" i="2" s="1"/>
  <c r="L3703" i="2"/>
  <c r="J3748" i="2"/>
  <c r="I3752" i="2"/>
  <c r="J3750" i="2"/>
  <c r="I3797" i="2"/>
  <c r="I3612" i="2"/>
  <c r="J3619" i="2"/>
  <c r="K3619" i="2" s="1"/>
  <c r="I3624" i="2"/>
  <c r="J3631" i="2"/>
  <c r="I3636" i="2"/>
  <c r="J3643" i="2"/>
  <c r="K3643" i="2" s="1"/>
  <c r="I3648" i="2"/>
  <c r="J3655" i="2"/>
  <c r="I3660" i="2"/>
  <c r="I3665" i="2"/>
  <c r="I3687" i="2"/>
  <c r="I3676" i="2"/>
  <c r="I3682" i="2"/>
  <c r="L3710" i="2"/>
  <c r="L3758" i="2"/>
  <c r="J3846" i="2"/>
  <c r="J3612" i="2"/>
  <c r="K3612" i="2" s="1"/>
  <c r="I3617" i="2"/>
  <c r="J3624" i="2"/>
  <c r="J3636" i="2"/>
  <c r="K3636" i="2" s="1"/>
  <c r="J3648" i="2"/>
  <c r="K3648" i="2" s="1"/>
  <c r="I3677" i="2"/>
  <c r="J3660" i="2"/>
  <c r="K3660" i="2" s="1"/>
  <c r="J3676" i="2"/>
  <c r="K3676" i="2" s="1"/>
  <c r="J3679" i="2"/>
  <c r="K3679" i="2" s="1"/>
  <c r="J3682" i="2"/>
  <c r="K3682" i="2" s="1"/>
  <c r="L3694" i="2"/>
  <c r="L3707" i="2"/>
  <c r="I3740" i="2"/>
  <c r="K3740" i="2" s="1"/>
  <c r="L3740" i="2" s="1"/>
  <c r="I3753" i="2"/>
  <c r="I3947" i="2"/>
  <c r="J3947" i="2"/>
  <c r="I3936" i="2"/>
  <c r="J3929" i="2"/>
  <c r="J3629" i="2"/>
  <c r="K3629" i="2" s="1"/>
  <c r="J3641" i="2"/>
  <c r="K3641" i="2" s="1"/>
  <c r="J3653" i="2"/>
  <c r="K3653" i="2" s="1"/>
  <c r="I3658" i="2"/>
  <c r="I3639" i="2"/>
  <c r="I3651" i="2"/>
  <c r="I3675" i="2"/>
  <c r="J3658" i="2"/>
  <c r="I3663" i="2"/>
  <c r="I3685" i="2"/>
  <c r="I3671" i="2"/>
  <c r="K3671" i="2" s="1"/>
  <c r="L3671" i="2" s="1"/>
  <c r="L3704" i="2"/>
  <c r="J3753" i="2"/>
  <c r="K3753" i="2" s="1"/>
  <c r="J3752" i="2"/>
  <c r="K3752" i="2" s="1"/>
  <c r="I3750" i="2"/>
  <c r="J3754" i="2"/>
  <c r="K3754" i="2" s="1"/>
  <c r="I3754" i="2"/>
  <c r="J3615" i="2"/>
  <c r="K3615" i="2" s="1"/>
  <c r="I3620" i="2"/>
  <c r="J3627" i="2"/>
  <c r="K3627" i="2" s="1"/>
  <c r="I3666" i="2"/>
  <c r="I3674" i="2"/>
  <c r="I3686" i="2"/>
  <c r="J3746" i="2"/>
  <c r="L3765" i="2"/>
  <c r="I3844" i="2"/>
  <c r="J3845" i="2"/>
  <c r="I3845" i="2"/>
  <c r="J3844" i="2"/>
  <c r="I3851" i="2"/>
  <c r="L3604" i="2"/>
  <c r="I3613" i="2"/>
  <c r="I3625" i="2"/>
  <c r="K3625" i="2" s="1"/>
  <c r="I3637" i="2"/>
  <c r="I3649" i="2"/>
  <c r="K3649" i="2" s="1"/>
  <c r="I3661" i="2"/>
  <c r="J3674" i="2"/>
  <c r="J3677" i="2"/>
  <c r="K3677" i="2" s="1"/>
  <c r="J3683" i="2"/>
  <c r="J3686" i="2"/>
  <c r="L3692" i="2"/>
  <c r="L3698" i="2"/>
  <c r="J3742" i="2"/>
  <c r="K3742" i="2" s="1"/>
  <c r="I3742" i="2"/>
  <c r="J3731" i="2"/>
  <c r="J3739" i="2"/>
  <c r="J3741" i="2"/>
  <c r="K3741" i="2" s="1"/>
  <c r="J3727" i="2"/>
  <c r="I3748" i="2"/>
  <c r="J3835" i="2"/>
  <c r="K3835" i="2" s="1"/>
  <c r="I3834" i="2"/>
  <c r="I3833" i="2"/>
  <c r="I3835" i="2"/>
  <c r="J3834" i="2"/>
  <c r="K3834" i="2" s="1"/>
  <c r="I3828" i="2"/>
  <c r="I3824" i="2"/>
  <c r="I3827" i="2"/>
  <c r="J3826" i="2"/>
  <c r="K3826" i="2" s="1"/>
  <c r="I3832" i="2"/>
  <c r="I3826" i="2"/>
  <c r="I3683" i="2"/>
  <c r="L3705" i="2"/>
  <c r="I3736" i="2"/>
  <c r="I3821" i="2"/>
  <c r="J3816" i="2"/>
  <c r="K3816" i="2" s="1"/>
  <c r="L3757" i="2"/>
  <c r="L3775" i="2"/>
  <c r="J3841" i="2"/>
  <c r="J3838" i="2"/>
  <c r="I3836" i="2"/>
  <c r="J3840" i="2"/>
  <c r="K3840" i="2" s="1"/>
  <c r="I3838" i="2"/>
  <c r="I3840" i="2"/>
  <c r="I3841" i="2"/>
  <c r="I3837" i="2"/>
  <c r="I3839" i="2"/>
  <c r="J3723" i="2"/>
  <c r="I3751" i="2"/>
  <c r="K3751" i="2" s="1"/>
  <c r="I3734" i="2"/>
  <c r="J3736" i="2"/>
  <c r="J3747" i="2"/>
  <c r="J3756" i="2"/>
  <c r="K3756" i="2" s="1"/>
  <c r="J3805" i="2"/>
  <c r="I3805" i="2"/>
  <c r="I3789" i="2"/>
  <c r="J3792" i="2"/>
  <c r="I3801" i="2"/>
  <c r="I3804" i="2"/>
  <c r="I3914" i="2"/>
  <c r="J3721" i="2"/>
  <c r="I3749" i="2"/>
  <c r="I3732" i="2"/>
  <c r="K3732" i="2" s="1"/>
  <c r="L3732" i="2" s="1"/>
  <c r="J3734" i="2"/>
  <c r="K3734" i="2" s="1"/>
  <c r="J3745" i="2"/>
  <c r="K3745" i="2" s="1"/>
  <c r="J3817" i="2"/>
  <c r="J3814" i="2"/>
  <c r="K3814" i="2" s="1"/>
  <c r="I3812" i="2"/>
  <c r="I3816" i="2"/>
  <c r="I3829" i="2"/>
  <c r="I3873" i="2"/>
  <c r="I3872" i="2"/>
  <c r="J3873" i="2"/>
  <c r="J3872" i="2"/>
  <c r="J3866" i="2"/>
  <c r="I3892" i="2"/>
  <c r="I3904" i="2"/>
  <c r="J3908" i="2"/>
  <c r="I3965" i="2"/>
  <c r="J3965" i="2"/>
  <c r="K3965" i="2" s="1"/>
  <c r="J3971" i="2"/>
  <c r="J4029" i="2"/>
  <c r="I4029" i="2"/>
  <c r="J4027" i="2"/>
  <c r="I3747" i="2"/>
  <c r="I3730" i="2"/>
  <c r="I3817" i="2"/>
  <c r="I3848" i="2"/>
  <c r="J3849" i="2"/>
  <c r="K3849" i="2" s="1"/>
  <c r="I3847" i="2"/>
  <c r="J3854" i="2"/>
  <c r="J3926" i="2"/>
  <c r="I3926" i="2"/>
  <c r="I3954" i="2"/>
  <c r="J3717" i="2"/>
  <c r="K3717" i="2" s="1"/>
  <c r="I3745" i="2"/>
  <c r="L3766" i="2"/>
  <c r="I3790" i="2"/>
  <c r="J3821" i="2"/>
  <c r="K3821" i="2" s="1"/>
  <c r="I3820" i="2"/>
  <c r="I3814" i="2"/>
  <c r="J3820" i="2"/>
  <c r="I3858" i="2"/>
  <c r="J3859" i="2"/>
  <c r="I3857" i="2"/>
  <c r="I3859" i="2"/>
  <c r="J3856" i="2"/>
  <c r="I3853" i="2"/>
  <c r="I3900" i="2"/>
  <c r="J3924" i="2"/>
  <c r="K3924" i="2" s="1"/>
  <c r="I3977" i="2"/>
  <c r="J3977" i="2"/>
  <c r="K3977" i="2" s="1"/>
  <c r="J3715" i="2"/>
  <c r="K3715" i="2" s="1"/>
  <c r="I3743" i="2"/>
  <c r="I3726" i="2"/>
  <c r="J3728" i="2"/>
  <c r="K3728" i="2" s="1"/>
  <c r="L3776" i="2"/>
  <c r="J3803" i="2"/>
  <c r="J3790" i="2"/>
  <c r="K3790" i="2" s="1"/>
  <c r="I3793" i="2"/>
  <c r="I3802" i="2"/>
  <c r="J3843" i="2"/>
  <c r="I3843" i="2"/>
  <c r="J3842" i="2"/>
  <c r="K3842" i="2" s="1"/>
  <c r="J3896" i="2"/>
  <c r="I3896" i="2"/>
  <c r="J3881" i="2"/>
  <c r="J3916" i="2"/>
  <c r="I3916" i="2"/>
  <c r="I3938" i="2"/>
  <c r="I3989" i="2"/>
  <c r="J3989" i="2"/>
  <c r="K3989" i="2" s="1"/>
  <c r="J3983" i="2"/>
  <c r="J3978" i="2"/>
  <c r="J4035" i="2"/>
  <c r="I4037" i="2"/>
  <c r="J4034" i="2"/>
  <c r="J4037" i="2"/>
  <c r="K4037" i="2" s="1"/>
  <c r="J4036" i="2"/>
  <c r="I3739" i="2"/>
  <c r="I3722" i="2"/>
  <c r="J3735" i="2"/>
  <c r="K3735" i="2" s="1"/>
  <c r="I3746" i="2"/>
  <c r="J3868" i="2"/>
  <c r="I3928" i="2"/>
  <c r="J3950" i="2"/>
  <c r="K3950" i="2" s="1"/>
  <c r="I3950" i="2"/>
  <c r="J3948" i="2"/>
  <c r="I3737" i="2"/>
  <c r="K3737" i="2" s="1"/>
  <c r="L3762" i="2"/>
  <c r="J3801" i="2"/>
  <c r="K3801" i="2" s="1"/>
  <c r="I3799" i="2"/>
  <c r="J3788" i="2"/>
  <c r="I3786" i="2"/>
  <c r="J3794" i="2"/>
  <c r="I3792" i="2"/>
  <c r="J3798" i="2"/>
  <c r="I3796" i="2"/>
  <c r="I3785" i="2"/>
  <c r="J3800" i="2"/>
  <c r="K3800" i="2" s="1"/>
  <c r="I3798" i="2"/>
  <c r="I3787" i="2"/>
  <c r="J3807" i="2"/>
  <c r="K3807" i="2" s="1"/>
  <c r="I3806" i="2"/>
  <c r="J3819" i="2"/>
  <c r="K3819" i="2" s="1"/>
  <c r="I3819" i="2"/>
  <c r="J3818" i="2"/>
  <c r="I3815" i="2"/>
  <c r="I3818" i="2"/>
  <c r="I3878" i="2"/>
  <c r="I3910" i="2"/>
  <c r="I3923" i="2"/>
  <c r="J3923" i="2"/>
  <c r="K3923" i="2" s="1"/>
  <c r="J3962" i="2"/>
  <c r="L3760" i="2"/>
  <c r="I3788" i="2"/>
  <c r="I3791" i="2"/>
  <c r="I3800" i="2"/>
  <c r="I3803" i="2"/>
  <c r="J3825" i="2"/>
  <c r="I3823" i="2"/>
  <c r="I3825" i="2"/>
  <c r="J3822" i="2"/>
  <c r="J3824" i="2"/>
  <c r="K3824" i="2" s="1"/>
  <c r="I3822" i="2"/>
  <c r="J3831" i="2"/>
  <c r="I3830" i="2"/>
  <c r="J3828" i="2"/>
  <c r="K3828" i="2" s="1"/>
  <c r="I3831" i="2"/>
  <c r="J3902" i="2"/>
  <c r="I3902" i="2"/>
  <c r="J3940" i="2"/>
  <c r="I3940" i="2"/>
  <c r="I3719" i="2"/>
  <c r="I3721" i="2"/>
  <c r="I3723" i="2"/>
  <c r="I3725" i="2"/>
  <c r="I3727" i="2"/>
  <c r="I3729" i="2"/>
  <c r="I3731" i="2"/>
  <c r="I3733" i="2"/>
  <c r="I3716" i="2"/>
  <c r="J3718" i="2"/>
  <c r="K3718" i="2" s="1"/>
  <c r="J3729" i="2"/>
  <c r="L3772" i="2"/>
  <c r="I3794" i="2"/>
  <c r="J3806" i="2"/>
  <c r="I3884" i="2"/>
  <c r="I3898" i="2"/>
  <c r="I3888" i="2"/>
  <c r="J3935" i="2"/>
  <c r="J3942" i="2"/>
  <c r="K3942" i="2" s="1"/>
  <c r="J3974" i="2"/>
  <c r="I3930" i="2"/>
  <c r="I3877" i="2"/>
  <c r="I3876" i="2"/>
  <c r="J3877" i="2"/>
  <c r="K3877" i="2" s="1"/>
  <c r="I3887" i="2"/>
  <c r="J3880" i="2"/>
  <c r="K3880" i="2" s="1"/>
  <c r="J3887" i="2"/>
  <c r="I3946" i="2"/>
  <c r="I3958" i="2"/>
  <c r="J3985" i="2"/>
  <c r="I3970" i="2"/>
  <c r="L4076" i="2"/>
  <c r="J3993" i="2"/>
  <c r="I3990" i="2"/>
  <c r="J3992" i="2"/>
  <c r="J3994" i="2"/>
  <c r="K3994" i="2" s="1"/>
  <c r="I3994" i="2"/>
  <c r="J3991" i="2"/>
  <c r="J3990" i="2"/>
  <c r="K3990" i="2" s="1"/>
  <c r="J3815" i="2"/>
  <c r="K3815" i="2" s="1"/>
  <c r="J3839" i="2"/>
  <c r="K3839" i="2" s="1"/>
  <c r="I3862" i="2"/>
  <c r="J3863" i="2"/>
  <c r="K3863" i="2" s="1"/>
  <c r="I3875" i="2"/>
  <c r="J3874" i="2"/>
  <c r="J3875" i="2"/>
  <c r="I3863" i="2"/>
  <c r="J3894" i="2"/>
  <c r="I3917" i="2"/>
  <c r="I3920" i="2"/>
  <c r="J3918" i="2"/>
  <c r="I3941" i="2"/>
  <c r="I3944" i="2"/>
  <c r="I3966" i="2"/>
  <c r="I3978" i="2"/>
  <c r="J4015" i="2"/>
  <c r="I4025" i="2"/>
  <c r="J3813" i="2"/>
  <c r="K3813" i="2" s="1"/>
  <c r="J3837" i="2"/>
  <c r="K3837" i="2" s="1"/>
  <c r="I3860" i="2"/>
  <c r="J3861" i="2"/>
  <c r="K3861" i="2" s="1"/>
  <c r="I3885" i="2"/>
  <c r="J3885" i="2"/>
  <c r="K3885" i="2" s="1"/>
  <c r="J3884" i="2"/>
  <c r="K3884" i="2" s="1"/>
  <c r="I3874" i="2"/>
  <c r="I3897" i="2"/>
  <c r="J3897" i="2"/>
  <c r="K3897" i="2" s="1"/>
  <c r="J3910" i="2"/>
  <c r="K3910" i="2" s="1"/>
  <c r="J3932" i="2"/>
  <c r="J3934" i="2"/>
  <c r="K3934" i="2" s="1"/>
  <c r="I3948" i="2"/>
  <c r="J3956" i="2"/>
  <c r="J3958" i="2"/>
  <c r="K3958" i="2" s="1"/>
  <c r="J3968" i="2"/>
  <c r="J3970" i="2"/>
  <c r="J3959" i="2"/>
  <c r="K3959" i="2" s="1"/>
  <c r="J3980" i="2"/>
  <c r="J3982" i="2"/>
  <c r="I3995" i="2"/>
  <c r="J3995" i="2"/>
  <c r="I4002" i="2"/>
  <c r="J4005" i="2"/>
  <c r="I4005" i="2"/>
  <c r="J3996" i="2"/>
  <c r="I3781" i="2"/>
  <c r="J3809" i="2"/>
  <c r="K3809" i="2" s="1"/>
  <c r="J3833" i="2"/>
  <c r="K3833" i="2" s="1"/>
  <c r="I3856" i="2"/>
  <c r="J3857" i="2"/>
  <c r="K3857" i="2" s="1"/>
  <c r="J3904" i="2"/>
  <c r="K3904" i="2" s="1"/>
  <c r="I3911" i="2"/>
  <c r="J3914" i="2"/>
  <c r="K3914" i="2" s="1"/>
  <c r="I3918" i="2"/>
  <c r="J3928" i="2"/>
  <c r="K3928" i="2" s="1"/>
  <c r="J3912" i="2"/>
  <c r="K3912" i="2" s="1"/>
  <c r="I3935" i="2"/>
  <c r="J3938" i="2"/>
  <c r="K3938" i="2" s="1"/>
  <c r="I3942" i="2"/>
  <c r="J3952" i="2"/>
  <c r="K3952" i="2" s="1"/>
  <c r="J3936" i="2"/>
  <c r="K3936" i="2" s="1"/>
  <c r="I3959" i="2"/>
  <c r="I3971" i="2"/>
  <c r="I3983" i="2"/>
  <c r="J4011" i="2"/>
  <c r="I3854" i="2"/>
  <c r="J3855" i="2"/>
  <c r="I3870" i="2"/>
  <c r="J3871" i="2"/>
  <c r="K3871" i="2" s="1"/>
  <c r="I3871" i="2"/>
  <c r="I3883" i="2"/>
  <c r="J3883" i="2"/>
  <c r="K3883" i="2" s="1"/>
  <c r="I3882" i="2"/>
  <c r="I3891" i="2"/>
  <c r="J3890" i="2"/>
  <c r="K3890" i="2" s="1"/>
  <c r="J3891" i="2"/>
  <c r="K3891" i="2" s="1"/>
  <c r="J3899" i="2"/>
  <c r="I3952" i="2"/>
  <c r="I3964" i="2"/>
  <c r="I3982" i="2"/>
  <c r="J3829" i="2"/>
  <c r="K3829" i="2" s="1"/>
  <c r="I3852" i="2"/>
  <c r="J3853" i="2"/>
  <c r="K3853" i="2" s="1"/>
  <c r="J3852" i="2"/>
  <c r="K3852" i="2" s="1"/>
  <c r="I3894" i="2"/>
  <c r="J3898" i="2"/>
  <c r="J4033" i="2"/>
  <c r="J3827" i="2"/>
  <c r="K3827" i="2" s="1"/>
  <c r="J3812" i="2"/>
  <c r="K3812" i="2" s="1"/>
  <c r="I3850" i="2"/>
  <c r="J3851" i="2"/>
  <c r="K3851" i="2" s="1"/>
  <c r="J3836" i="2"/>
  <c r="K3836" i="2" s="1"/>
  <c r="I3868" i="2"/>
  <c r="J3869" i="2"/>
  <c r="I3869" i="2"/>
  <c r="I3881" i="2"/>
  <c r="J3886" i="2"/>
  <c r="J3879" i="2"/>
  <c r="J3882" i="2"/>
  <c r="K3882" i="2" s="1"/>
  <c r="I3905" i="2"/>
  <c r="I3908" i="2"/>
  <c r="J3906" i="2"/>
  <c r="K3906" i="2" s="1"/>
  <c r="I3929" i="2"/>
  <c r="I3932" i="2"/>
  <c r="J3930" i="2"/>
  <c r="K3930" i="2" s="1"/>
  <c r="I3953" i="2"/>
  <c r="I3956" i="2"/>
  <c r="I3960" i="2"/>
  <c r="I3972" i="2"/>
  <c r="J3984" i="2"/>
  <c r="I3889" i="2"/>
  <c r="J3889" i="2"/>
  <c r="I3895" i="2"/>
  <c r="J3895" i="2"/>
  <c r="K3895" i="2" s="1"/>
  <c r="I3886" i="2"/>
  <c r="J3920" i="2"/>
  <c r="K3920" i="2" s="1"/>
  <c r="J3922" i="2"/>
  <c r="K3922" i="2" s="1"/>
  <c r="J3944" i="2"/>
  <c r="K3944" i="2" s="1"/>
  <c r="J3946" i="2"/>
  <c r="J3941" i="2"/>
  <c r="K3941" i="2" s="1"/>
  <c r="J3964" i="2"/>
  <c r="K3964" i="2" s="1"/>
  <c r="J3953" i="2"/>
  <c r="K3953" i="2" s="1"/>
  <c r="J3972" i="2"/>
  <c r="K3972" i="2" s="1"/>
  <c r="J3976" i="2"/>
  <c r="K3976" i="2" s="1"/>
  <c r="I3976" i="2"/>
  <c r="J3987" i="2"/>
  <c r="J4023" i="2"/>
  <c r="J3783" i="2"/>
  <c r="K3783" i="2" s="1"/>
  <c r="J3785" i="2"/>
  <c r="K3785" i="2" s="1"/>
  <c r="J3787" i="2"/>
  <c r="K3787" i="2" s="1"/>
  <c r="J3789" i="2"/>
  <c r="K3789" i="2" s="1"/>
  <c r="J3791" i="2"/>
  <c r="K3791" i="2" s="1"/>
  <c r="J3793" i="2"/>
  <c r="K3793" i="2" s="1"/>
  <c r="J3795" i="2"/>
  <c r="K3795" i="2" s="1"/>
  <c r="J3797" i="2"/>
  <c r="K3797" i="2" s="1"/>
  <c r="J3799" i="2"/>
  <c r="K3799" i="2" s="1"/>
  <c r="I3782" i="2"/>
  <c r="K3782" i="2" s="1"/>
  <c r="J3784" i="2"/>
  <c r="K3784" i="2" s="1"/>
  <c r="I3795" i="2"/>
  <c r="J3823" i="2"/>
  <c r="K3823" i="2" s="1"/>
  <c r="J3808" i="2"/>
  <c r="K3808" i="2" s="1"/>
  <c r="I3846" i="2"/>
  <c r="J3847" i="2"/>
  <c r="K3847" i="2" s="1"/>
  <c r="J3832" i="2"/>
  <c r="K3832" i="2" s="1"/>
  <c r="I3866" i="2"/>
  <c r="J3867" i="2"/>
  <c r="I3867" i="2"/>
  <c r="I3855" i="2"/>
  <c r="I3879" i="2"/>
  <c r="J3878" i="2"/>
  <c r="K3878" i="2" s="1"/>
  <c r="J3870" i="2"/>
  <c r="K3870" i="2" s="1"/>
  <c r="J3876" i="2"/>
  <c r="K3876" i="2" s="1"/>
  <c r="J3893" i="2"/>
  <c r="J3917" i="2"/>
  <c r="K3917" i="2" s="1"/>
  <c r="I3968" i="2"/>
  <c r="I3980" i="2"/>
  <c r="J3999" i="2"/>
  <c r="I3903" i="2"/>
  <c r="I3915" i="2"/>
  <c r="J3903" i="2"/>
  <c r="K3903" i="2" s="1"/>
  <c r="I3927" i="2"/>
  <c r="J3915" i="2"/>
  <c r="I3939" i="2"/>
  <c r="J3927" i="2"/>
  <c r="K3927" i="2" s="1"/>
  <c r="I3951" i="2"/>
  <c r="J3939" i="2"/>
  <c r="K3939" i="2" s="1"/>
  <c r="I3963" i="2"/>
  <c r="J3951" i="2"/>
  <c r="K3951" i="2" s="1"/>
  <c r="I3975" i="2"/>
  <c r="J3963" i="2"/>
  <c r="I3987" i="2"/>
  <c r="J3975" i="2"/>
  <c r="K3975" i="2" s="1"/>
  <c r="I3999" i="2"/>
  <c r="I4004" i="2"/>
  <c r="J4004" i="2"/>
  <c r="I4022" i="2"/>
  <c r="J4022" i="2"/>
  <c r="K4022" i="2" s="1"/>
  <c r="L4043" i="2"/>
  <c r="J4007" i="2"/>
  <c r="I4007" i="2"/>
  <c r="I4010" i="2"/>
  <c r="J4010" i="2"/>
  <c r="K4010" i="2" s="1"/>
  <c r="J4013" i="2"/>
  <c r="K4013" i="2" s="1"/>
  <c r="I4013" i="2"/>
  <c r="I4026" i="2"/>
  <c r="J4026" i="2"/>
  <c r="K4026" i="2" s="1"/>
  <c r="I4030" i="2"/>
  <c r="J4030" i="2"/>
  <c r="K4030" i="2" s="1"/>
  <c r="I4038" i="2"/>
  <c r="J4038" i="2"/>
  <c r="I4031" i="2"/>
  <c r="I3901" i="2"/>
  <c r="I3913" i="2"/>
  <c r="J3901" i="2"/>
  <c r="I3925" i="2"/>
  <c r="J3913" i="2"/>
  <c r="K3913" i="2" s="1"/>
  <c r="I3937" i="2"/>
  <c r="J3925" i="2"/>
  <c r="I3949" i="2"/>
  <c r="J3937" i="2"/>
  <c r="K3937" i="2" s="1"/>
  <c r="I3961" i="2"/>
  <c r="J3949" i="2"/>
  <c r="K3949" i="2" s="1"/>
  <c r="I3973" i="2"/>
  <c r="J3961" i="2"/>
  <c r="K3961" i="2" s="1"/>
  <c r="I3985" i="2"/>
  <c r="J3973" i="2"/>
  <c r="K3973" i="2" s="1"/>
  <c r="J3997" i="2"/>
  <c r="K3997" i="2" s="1"/>
  <c r="I3988" i="2"/>
  <c r="I3997" i="2"/>
  <c r="I4019" i="2"/>
  <c r="I4015" i="2"/>
  <c r="J4019" i="2"/>
  <c r="K4019" i="2" s="1"/>
  <c r="I4023" i="2"/>
  <c r="J4031" i="2"/>
  <c r="K4031" i="2" s="1"/>
  <c r="I4104" i="2"/>
  <c r="J4108" i="2"/>
  <c r="I4108" i="2"/>
  <c r="J4107" i="2"/>
  <c r="J4109" i="2"/>
  <c r="K4109" i="2" s="1"/>
  <c r="I4109" i="2"/>
  <c r="J4104" i="2"/>
  <c r="I4102" i="2"/>
  <c r="I3899" i="2"/>
  <c r="J4002" i="2"/>
  <c r="K4002" i="2" s="1"/>
  <c r="J3988" i="2"/>
  <c r="K3988" i="2" s="1"/>
  <c r="I4000" i="2"/>
  <c r="I3986" i="2"/>
  <c r="I4008" i="2"/>
  <c r="J4008" i="2"/>
  <c r="K4008" i="2" s="1"/>
  <c r="I4011" i="2"/>
  <c r="I4014" i="2"/>
  <c r="J4014" i="2"/>
  <c r="J4017" i="2"/>
  <c r="I4027" i="2"/>
  <c r="I4035" i="2"/>
  <c r="L4048" i="2"/>
  <c r="I3893" i="2"/>
  <c r="I3909" i="2"/>
  <c r="J3892" i="2"/>
  <c r="K3892" i="2" s="1"/>
  <c r="I3921" i="2"/>
  <c r="J3909" i="2"/>
  <c r="K3909" i="2" s="1"/>
  <c r="I3933" i="2"/>
  <c r="J3921" i="2"/>
  <c r="K3921" i="2" s="1"/>
  <c r="I3945" i="2"/>
  <c r="J3933" i="2"/>
  <c r="I3957" i="2"/>
  <c r="J3945" i="2"/>
  <c r="K3945" i="2" s="1"/>
  <c r="I3969" i="2"/>
  <c r="J3957" i="2"/>
  <c r="K3957" i="2" s="1"/>
  <c r="I3981" i="2"/>
  <c r="J3969" i="2"/>
  <c r="K3969" i="2" s="1"/>
  <c r="I3993" i="2"/>
  <c r="J3981" i="2"/>
  <c r="K3981" i="2" s="1"/>
  <c r="I3992" i="2"/>
  <c r="I3998" i="2"/>
  <c r="J4016" i="2"/>
  <c r="J4024" i="2"/>
  <c r="J4105" i="2"/>
  <c r="J4149" i="2"/>
  <c r="J4146" i="2"/>
  <c r="J4151" i="2"/>
  <c r="K4151" i="2" s="1"/>
  <c r="J4148" i="2"/>
  <c r="J4150" i="2"/>
  <c r="K4150" i="2" s="1"/>
  <c r="J4147" i="2"/>
  <c r="I4150" i="2"/>
  <c r="I4148" i="2"/>
  <c r="I4138" i="2"/>
  <c r="I4142" i="2"/>
  <c r="I3962" i="2"/>
  <c r="I3974" i="2"/>
  <c r="J4003" i="2"/>
  <c r="I4003" i="2"/>
  <c r="I3907" i="2"/>
  <c r="I3919" i="2"/>
  <c r="J3907" i="2"/>
  <c r="I3931" i="2"/>
  <c r="J3919" i="2"/>
  <c r="I3943" i="2"/>
  <c r="J3931" i="2"/>
  <c r="I3955" i="2"/>
  <c r="J3943" i="2"/>
  <c r="I3967" i="2"/>
  <c r="J3955" i="2"/>
  <c r="K3955" i="2" s="1"/>
  <c r="I3979" i="2"/>
  <c r="J3967" i="2"/>
  <c r="I3991" i="2"/>
  <c r="J3979" i="2"/>
  <c r="I3984" i="2"/>
  <c r="I4028" i="2"/>
  <c r="J4028" i="2"/>
  <c r="L4042" i="2"/>
  <c r="I4006" i="2"/>
  <c r="J4006" i="2"/>
  <c r="I4009" i="2"/>
  <c r="I4012" i="2"/>
  <c r="J4012" i="2"/>
  <c r="J4021" i="2"/>
  <c r="J4009" i="2"/>
  <c r="K4009" i="2" s="1"/>
  <c r="I4017" i="2"/>
  <c r="J4001" i="2"/>
  <c r="K4001" i="2" s="1"/>
  <c r="I4001" i="2"/>
  <c r="I3996" i="2"/>
  <c r="J4018" i="2"/>
  <c r="J4025" i="2"/>
  <c r="K4025" i="2" s="1"/>
  <c r="J4032" i="2"/>
  <c r="I4033" i="2"/>
  <c r="L4046" i="2"/>
  <c r="I4036" i="2"/>
  <c r="I4039" i="2"/>
  <c r="J4091" i="2"/>
  <c r="L4075" i="2"/>
  <c r="J4086" i="2"/>
  <c r="K4086" i="2" s="1"/>
  <c r="I4090" i="2"/>
  <c r="J4097" i="2"/>
  <c r="K4097" i="2" s="1"/>
  <c r="I4116" i="2"/>
  <c r="K4116" i="2" s="1"/>
  <c r="J4120" i="2"/>
  <c r="I4120" i="2"/>
  <c r="J4119" i="2"/>
  <c r="J4110" i="2"/>
  <c r="I4146" i="2"/>
  <c r="J4179" i="2"/>
  <c r="J4176" i="2"/>
  <c r="J4181" i="2"/>
  <c r="K4181" i="2" s="1"/>
  <c r="J4178" i="2"/>
  <c r="J4180" i="2"/>
  <c r="K4180" i="2" s="1"/>
  <c r="J4177" i="2"/>
  <c r="I4180" i="2"/>
  <c r="I4172" i="2"/>
  <c r="I4191" i="2"/>
  <c r="J4195" i="2"/>
  <c r="K4195" i="2" s="1"/>
  <c r="L4054" i="2"/>
  <c r="L4060" i="2"/>
  <c r="L4066" i="2"/>
  <c r="I4170" i="2"/>
  <c r="L4051" i="2"/>
  <c r="L4069" i="2"/>
  <c r="J4113" i="2"/>
  <c r="J4117" i="2"/>
  <c r="J4135" i="2"/>
  <c r="J4139" i="2"/>
  <c r="I4136" i="2"/>
  <c r="J4138" i="2"/>
  <c r="K4138" i="2" s="1"/>
  <c r="I4143" i="2"/>
  <c r="I4133" i="2"/>
  <c r="J4186" i="2"/>
  <c r="I4186" i="2"/>
  <c r="J4185" i="2"/>
  <c r="I4178" i="2"/>
  <c r="I4183" i="2"/>
  <c r="J4187" i="2"/>
  <c r="K4187" i="2" s="1"/>
  <c r="L4235" i="2"/>
  <c r="I4024" i="2"/>
  <c r="I4034" i="2"/>
  <c r="J4020" i="2"/>
  <c r="I4095" i="2"/>
  <c r="I4099" i="2"/>
  <c r="L4083" i="2"/>
  <c r="J4087" i="2"/>
  <c r="J4098" i="2"/>
  <c r="I4135" i="2"/>
  <c r="J4133" i="2"/>
  <c r="K4133" i="2" s="1"/>
  <c r="J4155" i="2"/>
  <c r="K4155" i="2" s="1"/>
  <c r="J4152" i="2"/>
  <c r="J4157" i="2"/>
  <c r="K4157" i="2" s="1"/>
  <c r="J4154" i="2"/>
  <c r="J4156" i="2"/>
  <c r="K4156" i="2" s="1"/>
  <c r="J4153" i="2"/>
  <c r="I4156" i="2"/>
  <c r="I4176" i="2"/>
  <c r="J4183" i="2"/>
  <c r="K4183" i="2" s="1"/>
  <c r="L4233" i="2"/>
  <c r="I4091" i="2"/>
  <c r="J4192" i="2"/>
  <c r="I4192" i="2"/>
  <c r="J4193" i="2"/>
  <c r="K4193" i="2" s="1"/>
  <c r="L4227" i="2"/>
  <c r="L4052" i="2"/>
  <c r="L4058" i="2"/>
  <c r="L4067" i="2"/>
  <c r="L4070" i="2"/>
  <c r="J4099" i="2"/>
  <c r="K4099" i="2" s="1"/>
  <c r="J4103" i="2"/>
  <c r="K4103" i="2" s="1"/>
  <c r="I4100" i="2"/>
  <c r="J4102" i="2"/>
  <c r="K4102" i="2" s="1"/>
  <c r="J4123" i="2"/>
  <c r="K4123" i="2" s="1"/>
  <c r="J4127" i="2"/>
  <c r="I4124" i="2"/>
  <c r="J4126" i="2"/>
  <c r="I4121" i="2"/>
  <c r="I4152" i="2"/>
  <c r="I4173" i="2"/>
  <c r="I4169" i="2"/>
  <c r="L4225" i="2"/>
  <c r="I4020" i="2"/>
  <c r="I4032" i="2"/>
  <c r="I4040" i="2"/>
  <c r="L4061" i="2"/>
  <c r="J4096" i="2"/>
  <c r="L4080" i="2"/>
  <c r="J4106" i="2"/>
  <c r="I4111" i="2"/>
  <c r="J4095" i="2"/>
  <c r="K4095" i="2" s="1"/>
  <c r="I4123" i="2"/>
  <c r="J4121" i="2"/>
  <c r="J4143" i="2"/>
  <c r="K4143" i="2" s="1"/>
  <c r="J4140" i="2"/>
  <c r="J4145" i="2"/>
  <c r="J4144" i="2"/>
  <c r="J4141" i="2"/>
  <c r="I4144" i="2"/>
  <c r="J4134" i="2"/>
  <c r="J4161" i="2"/>
  <c r="K4161" i="2" s="1"/>
  <c r="J4158" i="2"/>
  <c r="J4163" i="2"/>
  <c r="K4163" i="2" s="1"/>
  <c r="J4160" i="2"/>
  <c r="J4162" i="2"/>
  <c r="K4162" i="2" s="1"/>
  <c r="J4159" i="2"/>
  <c r="K4159" i="2" s="1"/>
  <c r="I4162" i="2"/>
  <c r="I4154" i="2"/>
  <c r="J4198" i="2"/>
  <c r="K4198" i="2" s="1"/>
  <c r="I4198" i="2"/>
  <c r="J4197" i="2"/>
  <c r="K4197" i="2" s="1"/>
  <c r="I4193" i="2"/>
  <c r="L4219" i="2"/>
  <c r="I4018" i="2"/>
  <c r="I4021" i="2"/>
  <c r="J4084" i="2"/>
  <c r="J4090" i="2"/>
  <c r="K4090" i="2" s="1"/>
  <c r="I4088" i="2"/>
  <c r="K4088" i="2" s="1"/>
  <c r="I4092" i="2"/>
  <c r="I4126" i="2"/>
  <c r="I4149" i="2"/>
  <c r="I4139" i="2"/>
  <c r="I4179" i="2"/>
  <c r="J4189" i="2"/>
  <c r="I4175" i="2"/>
  <c r="I4189" i="2"/>
  <c r="L4215" i="2"/>
  <c r="I4016" i="2"/>
  <c r="I4041" i="2"/>
  <c r="I4087" i="2"/>
  <c r="J4093" i="2"/>
  <c r="I4085" i="2"/>
  <c r="J4092" i="2"/>
  <c r="K4092" i="2" s="1"/>
  <c r="J4111" i="2"/>
  <c r="K4111" i="2" s="1"/>
  <c r="J4115" i="2"/>
  <c r="K4115" i="2" s="1"/>
  <c r="I4112" i="2"/>
  <c r="J4114" i="2"/>
  <c r="J4118" i="2"/>
  <c r="I4140" i="2"/>
  <c r="J4167" i="2"/>
  <c r="K4167" i="2" s="1"/>
  <c r="J4164" i="2"/>
  <c r="K4164" i="2" s="1"/>
  <c r="J4169" i="2"/>
  <c r="K4169" i="2" s="1"/>
  <c r="J4166" i="2"/>
  <c r="J4168" i="2"/>
  <c r="J4165" i="2"/>
  <c r="I4168" i="2"/>
  <c r="I4160" i="2"/>
  <c r="I4185" i="2"/>
  <c r="L4213" i="2"/>
  <c r="L4050" i="2"/>
  <c r="L4068" i="2"/>
  <c r="L4071" i="2"/>
  <c r="L4074" i="2"/>
  <c r="I4078" i="2"/>
  <c r="I4128" i="2"/>
  <c r="J4132" i="2"/>
  <c r="K4132" i="2" s="1"/>
  <c r="I4132" i="2"/>
  <c r="J4131" i="2"/>
  <c r="K4131" i="2" s="1"/>
  <c r="J4122" i="2"/>
  <c r="K4122" i="2" s="1"/>
  <c r="I4158" i="2"/>
  <c r="I4145" i="2"/>
  <c r="I4181" i="2"/>
  <c r="L4047" i="2"/>
  <c r="L4053" i="2"/>
  <c r="L4065" i="2"/>
  <c r="I4114" i="2"/>
  <c r="J4137" i="2"/>
  <c r="I4127" i="2"/>
  <c r="J4173" i="2"/>
  <c r="K4173" i="2" s="1"/>
  <c r="J4170" i="2"/>
  <c r="K4170" i="2" s="1"/>
  <c r="J4175" i="2"/>
  <c r="J4172" i="2"/>
  <c r="K4172" i="2" s="1"/>
  <c r="J4174" i="2"/>
  <c r="J4171" i="2"/>
  <c r="I4174" i="2"/>
  <c r="I4166" i="2"/>
  <c r="I4199" i="2"/>
  <c r="L4203" i="2"/>
  <c r="I4107" i="2"/>
  <c r="I4119" i="2"/>
  <c r="I4131" i="2"/>
  <c r="I4141" i="2"/>
  <c r="I4147" i="2"/>
  <c r="I4153" i="2"/>
  <c r="I4159" i="2"/>
  <c r="I4165" i="2"/>
  <c r="I4171" i="2"/>
  <c r="I4177" i="2"/>
  <c r="J4202" i="2"/>
  <c r="K4202" i="2" s="1"/>
  <c r="I4202" i="2"/>
  <c r="J4206" i="2"/>
  <c r="I4206" i="2"/>
  <c r="J4210" i="2"/>
  <c r="K4210" i="2" s="1"/>
  <c r="I4210" i="2"/>
  <c r="J4214" i="2"/>
  <c r="K4214" i="2" s="1"/>
  <c r="I4214" i="2"/>
  <c r="J4218" i="2"/>
  <c r="I4218" i="2"/>
  <c r="J4222" i="2"/>
  <c r="K4222" i="2" s="1"/>
  <c r="I4222" i="2"/>
  <c r="J4226" i="2"/>
  <c r="K4226" i="2" s="1"/>
  <c r="I4226" i="2"/>
  <c r="J4230" i="2"/>
  <c r="I4230" i="2"/>
  <c r="J4234" i="2"/>
  <c r="K4234" i="2" s="1"/>
  <c r="I4234" i="2"/>
  <c r="J4238" i="2"/>
  <c r="K4238" i="2" s="1"/>
  <c r="I4238" i="2"/>
  <c r="J4242" i="2"/>
  <c r="K4242" i="2" s="1"/>
  <c r="I4242" i="2"/>
  <c r="I4081" i="2"/>
  <c r="I4093" i="2"/>
  <c r="J4100" i="2"/>
  <c r="I4105" i="2"/>
  <c r="J4112" i="2"/>
  <c r="K4112" i="2" s="1"/>
  <c r="I4117" i="2"/>
  <c r="J4124" i="2"/>
  <c r="K4124" i="2" s="1"/>
  <c r="I4129" i="2"/>
  <c r="J4136" i="2"/>
  <c r="K4136" i="2" s="1"/>
  <c r="I4098" i="2"/>
  <c r="I4110" i="2"/>
  <c r="I4122" i="2"/>
  <c r="I4134" i="2"/>
  <c r="J4184" i="2"/>
  <c r="I4184" i="2"/>
  <c r="J4190" i="2"/>
  <c r="K4190" i="2" s="1"/>
  <c r="I4190" i="2"/>
  <c r="J4196" i="2"/>
  <c r="K4196" i="2" s="1"/>
  <c r="I4196" i="2"/>
  <c r="I4084" i="2"/>
  <c r="I4096" i="2"/>
  <c r="J4142" i="2"/>
  <c r="K4142" i="2" s="1"/>
  <c r="I4077" i="2"/>
  <c r="I4089" i="2"/>
  <c r="I4101" i="2"/>
  <c r="I4113" i="2"/>
  <c r="I4125" i="2"/>
  <c r="I4137" i="2"/>
  <c r="I4082" i="2"/>
  <c r="I4094" i="2"/>
  <c r="I4106" i="2"/>
  <c r="I4118" i="2"/>
  <c r="I4130" i="2"/>
  <c r="J4182" i="2"/>
  <c r="K4182" i="2" s="1"/>
  <c r="I4182" i="2"/>
  <c r="J4188" i="2"/>
  <c r="K4188" i="2" s="1"/>
  <c r="I4188" i="2"/>
  <c r="J4194" i="2"/>
  <c r="I4194" i="2"/>
  <c r="J4200" i="2"/>
  <c r="K4200" i="2" s="1"/>
  <c r="I4200" i="2"/>
  <c r="J4204" i="2"/>
  <c r="K4204" i="2" s="1"/>
  <c r="I4204" i="2"/>
  <c r="J4208" i="2"/>
  <c r="I4208" i="2"/>
  <c r="J4212" i="2"/>
  <c r="K4212" i="2" s="1"/>
  <c r="I4212" i="2"/>
  <c r="J4216" i="2"/>
  <c r="K4216" i="2" s="1"/>
  <c r="I4216" i="2"/>
  <c r="J4220" i="2"/>
  <c r="I4220" i="2"/>
  <c r="J4224" i="2"/>
  <c r="K4224" i="2" s="1"/>
  <c r="I4224" i="2"/>
  <c r="J4228" i="2"/>
  <c r="K4228" i="2" s="1"/>
  <c r="I4228" i="2"/>
  <c r="J4232" i="2"/>
  <c r="I4232" i="2"/>
  <c r="J4236" i="2"/>
  <c r="K4236" i="2" s="1"/>
  <c r="I4236" i="2"/>
  <c r="J4240" i="2"/>
  <c r="K4240" i="2" s="1"/>
  <c r="I4240" i="2"/>
  <c r="L2865" i="2"/>
  <c r="L2904" i="2"/>
  <c r="L2900" i="2"/>
  <c r="L2912" i="2"/>
  <c r="L2862" i="2"/>
  <c r="L2884" i="2"/>
  <c r="L2842" i="2"/>
  <c r="L2850" i="2"/>
  <c r="L2866" i="2"/>
  <c r="L2848" i="2"/>
  <c r="L2860" i="2"/>
  <c r="L2872" i="2"/>
  <c r="L2932" i="2"/>
  <c r="L2853" i="2"/>
  <c r="L2838" i="2"/>
  <c r="L2888" i="2"/>
  <c r="J2827" i="2"/>
  <c r="K2827" i="2" s="1"/>
  <c r="L2841" i="2"/>
  <c r="I2950" i="2"/>
  <c r="L2945" i="2"/>
  <c r="I2966" i="2"/>
  <c r="J2966" i="2"/>
  <c r="I2951" i="2"/>
  <c r="I2979" i="2"/>
  <c r="J2978" i="2"/>
  <c r="K2978" i="2" s="1"/>
  <c r="I2978" i="2"/>
  <c r="J2979" i="2"/>
  <c r="K2979" i="2" s="1"/>
  <c r="L3006" i="2"/>
  <c r="J2823" i="2"/>
  <c r="K2823" i="2" s="1"/>
  <c r="L2825" i="2"/>
  <c r="I2832" i="2"/>
  <c r="L2834" i="2"/>
  <c r="L2839" i="2"/>
  <c r="L2846" i="2"/>
  <c r="L2851" i="2"/>
  <c r="L2863" i="2"/>
  <c r="L2870" i="2"/>
  <c r="L2875" i="2"/>
  <c r="L2883" i="2"/>
  <c r="L2891" i="2"/>
  <c r="L2899" i="2"/>
  <c r="L2907" i="2"/>
  <c r="L2931" i="2"/>
  <c r="J2951" i="2"/>
  <c r="K2951" i="2" s="1"/>
  <c r="I2960" i="2"/>
  <c r="J2964" i="2"/>
  <c r="I2968" i="2"/>
  <c r="J3017" i="2"/>
  <c r="I3017" i="2"/>
  <c r="J3016" i="2"/>
  <c r="K3016" i="2" s="1"/>
  <c r="I3016" i="2"/>
  <c r="I2963" i="2"/>
  <c r="J2967" i="2"/>
  <c r="I2974" i="2"/>
  <c r="J2797" i="2"/>
  <c r="K2797" i="2" s="1"/>
  <c r="J2799" i="2"/>
  <c r="K2799" i="2" s="1"/>
  <c r="J2801" i="2"/>
  <c r="K2801" i="2" s="1"/>
  <c r="J2803" i="2"/>
  <c r="K2803" i="2" s="1"/>
  <c r="J2805" i="2"/>
  <c r="K2805" i="2" s="1"/>
  <c r="J2807" i="2"/>
  <c r="K2807" i="2" s="1"/>
  <c r="J2809" i="2"/>
  <c r="K2809" i="2" s="1"/>
  <c r="J2811" i="2"/>
  <c r="K2811" i="2" s="1"/>
  <c r="J2813" i="2"/>
  <c r="K2813" i="2" s="1"/>
  <c r="J2815" i="2"/>
  <c r="K2815" i="2" s="1"/>
  <c r="J2817" i="2"/>
  <c r="K2817" i="2" s="1"/>
  <c r="J2819" i="2"/>
  <c r="K2819" i="2" s="1"/>
  <c r="L2821" i="2"/>
  <c r="I2830" i="2"/>
  <c r="L2844" i="2"/>
  <c r="L2856" i="2"/>
  <c r="L2868" i="2"/>
  <c r="L2873" i="2"/>
  <c r="L2878" i="2"/>
  <c r="L2886" i="2"/>
  <c r="L2894" i="2"/>
  <c r="L2897" i="2"/>
  <c r="L2902" i="2"/>
  <c r="L2910" i="2"/>
  <c r="L2918" i="2"/>
  <c r="L2921" i="2"/>
  <c r="J2943" i="2"/>
  <c r="L2926" i="2"/>
  <c r="L2934" i="2"/>
  <c r="I2944" i="2"/>
  <c r="J2969" i="2"/>
  <c r="I2973" i="2"/>
  <c r="J3009" i="2"/>
  <c r="K3009" i="2" s="1"/>
  <c r="I3009" i="2"/>
  <c r="I3008" i="2"/>
  <c r="J3012" i="2"/>
  <c r="K3012" i="2" s="1"/>
  <c r="L3036" i="2"/>
  <c r="J3064" i="2"/>
  <c r="J3065" i="2"/>
  <c r="I3065" i="2"/>
  <c r="I3062" i="2"/>
  <c r="I2828" i="2"/>
  <c r="J2830" i="2"/>
  <c r="K2830" i="2" s="1"/>
  <c r="L2837" i="2"/>
  <c r="L2849" i="2"/>
  <c r="L2861" i="2"/>
  <c r="L2881" i="2"/>
  <c r="L2889" i="2"/>
  <c r="L2905" i="2"/>
  <c r="L2913" i="2"/>
  <c r="L2929" i="2"/>
  <c r="J3001" i="2"/>
  <c r="I3000" i="2"/>
  <c r="I2999" i="2"/>
  <c r="I3001" i="2"/>
  <c r="J3000" i="2"/>
  <c r="K3000" i="2" s="1"/>
  <c r="I2986" i="2"/>
  <c r="L2990" i="2"/>
  <c r="I2826" i="2"/>
  <c r="J2828" i="2"/>
  <c r="K2828" i="2" s="1"/>
  <c r="L2835" i="2"/>
  <c r="L2847" i="2"/>
  <c r="L2859" i="2"/>
  <c r="L2871" i="2"/>
  <c r="L2876" i="2"/>
  <c r="J2954" i="2"/>
  <c r="I2957" i="2"/>
  <c r="J3008" i="2"/>
  <c r="K3008" i="2" s="1"/>
  <c r="I3052" i="2"/>
  <c r="L2887" i="2"/>
  <c r="J2957" i="2"/>
  <c r="I2964" i="2"/>
  <c r="I2949" i="2"/>
  <c r="J2953" i="2"/>
  <c r="K2953" i="2" s="1"/>
  <c r="J2985" i="2"/>
  <c r="I2983" i="2"/>
  <c r="I2985" i="2"/>
  <c r="J2982" i="2"/>
  <c r="K2982" i="2" s="1"/>
  <c r="I2980" i="2"/>
  <c r="J2984" i="2"/>
  <c r="I2982" i="2"/>
  <c r="L2987" i="2"/>
  <c r="J3019" i="2"/>
  <c r="I3019" i="2"/>
  <c r="J3018" i="2"/>
  <c r="K3018" i="2" s="1"/>
  <c r="L3042" i="2"/>
  <c r="I2822" i="2"/>
  <c r="J2824" i="2"/>
  <c r="K2824" i="2" s="1"/>
  <c r="J2833" i="2"/>
  <c r="K2833" i="2" s="1"/>
  <c r="L2840" i="2"/>
  <c r="L2852" i="2"/>
  <c r="L2857" i="2"/>
  <c r="L2864" i="2"/>
  <c r="L2879" i="2"/>
  <c r="L2895" i="2"/>
  <c r="L2911" i="2"/>
  <c r="L2927" i="2"/>
  <c r="J2974" i="2"/>
  <c r="K2974" i="2" s="1"/>
  <c r="J2976" i="2"/>
  <c r="I2976" i="2"/>
  <c r="I2977" i="2"/>
  <c r="K2977" i="2" s="1"/>
  <c r="I2962" i="2"/>
  <c r="K2962" i="2" s="1"/>
  <c r="J2970" i="2"/>
  <c r="J2983" i="2"/>
  <c r="K2983" i="2" s="1"/>
  <c r="I2995" i="2"/>
  <c r="I2796" i="2"/>
  <c r="I2798" i="2"/>
  <c r="I2800" i="2"/>
  <c r="I2802" i="2"/>
  <c r="I2804" i="2"/>
  <c r="I2806" i="2"/>
  <c r="I2808" i="2"/>
  <c r="I2810" i="2"/>
  <c r="I2812" i="2"/>
  <c r="I2814" i="2"/>
  <c r="I2816" i="2"/>
  <c r="I2818" i="2"/>
  <c r="K2818" i="2" s="1"/>
  <c r="I2820" i="2"/>
  <c r="J2822" i="2"/>
  <c r="K2822" i="2" s="1"/>
  <c r="L2845" i="2"/>
  <c r="L2874" i="2"/>
  <c r="L2882" i="2"/>
  <c r="L2906" i="2"/>
  <c r="L2914" i="2"/>
  <c r="L2922" i="2"/>
  <c r="J2944" i="2"/>
  <c r="K2944" i="2" s="1"/>
  <c r="L2930" i="2"/>
  <c r="J2952" i="2"/>
  <c r="J2961" i="2"/>
  <c r="I2959" i="2"/>
  <c r="J2948" i="2"/>
  <c r="I2946" i="2"/>
  <c r="I2961" i="2"/>
  <c r="J2950" i="2"/>
  <c r="K2950" i="2" s="1"/>
  <c r="I2948" i="2"/>
  <c r="J2958" i="2"/>
  <c r="I2956" i="2"/>
  <c r="J2947" i="2"/>
  <c r="K2947" i="2" s="1"/>
  <c r="J2960" i="2"/>
  <c r="K2960" i="2" s="1"/>
  <c r="I2958" i="2"/>
  <c r="J2949" i="2"/>
  <c r="K2949" i="2" s="1"/>
  <c r="I2947" i="2"/>
  <c r="J2968" i="2"/>
  <c r="K2968" i="2" s="1"/>
  <c r="J3014" i="2"/>
  <c r="I3048" i="2"/>
  <c r="I3064" i="2"/>
  <c r="J2796" i="2"/>
  <c r="K2796" i="2" s="1"/>
  <c r="J2798" i="2"/>
  <c r="J2800" i="2"/>
  <c r="K2800" i="2" s="1"/>
  <c r="J2802" i="2"/>
  <c r="K2802" i="2" s="1"/>
  <c r="J2804" i="2"/>
  <c r="K2804" i="2" s="1"/>
  <c r="J2806" i="2"/>
  <c r="K2806" i="2" s="1"/>
  <c r="J2808" i="2"/>
  <c r="J2810" i="2"/>
  <c r="J2812" i="2"/>
  <c r="K2812" i="2" s="1"/>
  <c r="J2820" i="2"/>
  <c r="K2820" i="2" s="1"/>
  <c r="J2831" i="2"/>
  <c r="K2831" i="2" s="1"/>
  <c r="L2901" i="2"/>
  <c r="L2909" i="2"/>
  <c r="L2917" i="2"/>
  <c r="I2955" i="2"/>
  <c r="L2938" i="2"/>
  <c r="J2963" i="2"/>
  <c r="J2972" i="2"/>
  <c r="I2975" i="2"/>
  <c r="J3003" i="2"/>
  <c r="K3003" i="2" s="1"/>
  <c r="J3002" i="2"/>
  <c r="I3002" i="2"/>
  <c r="J3010" i="2"/>
  <c r="L3024" i="2"/>
  <c r="J2829" i="2"/>
  <c r="K2829" i="2" s="1"/>
  <c r="L2855" i="2"/>
  <c r="L2867" i="2"/>
  <c r="L2877" i="2"/>
  <c r="L2885" i="2"/>
  <c r="L2933" i="2"/>
  <c r="J2946" i="2"/>
  <c r="K2946" i="2" s="1"/>
  <c r="J2959" i="2"/>
  <c r="K2959" i="2" s="1"/>
  <c r="J2975" i="2"/>
  <c r="K2975" i="2" s="1"/>
  <c r="I2984" i="2"/>
  <c r="J2988" i="2"/>
  <c r="K2988" i="2" s="1"/>
  <c r="I2992" i="2"/>
  <c r="I2940" i="2"/>
  <c r="K2940" i="2" s="1"/>
  <c r="J2942" i="2"/>
  <c r="K2942" i="2" s="1"/>
  <c r="J2955" i="2"/>
  <c r="K2955" i="2" s="1"/>
  <c r="J3005" i="2"/>
  <c r="K3005" i="2" s="1"/>
  <c r="I3005" i="2"/>
  <c r="I2988" i="2"/>
  <c r="J3025" i="2"/>
  <c r="K3025" i="2" s="1"/>
  <c r="I3025" i="2"/>
  <c r="J3031" i="2"/>
  <c r="K3031" i="2" s="1"/>
  <c r="I3031" i="2"/>
  <c r="J3037" i="2"/>
  <c r="I3037" i="2"/>
  <c r="J3043" i="2"/>
  <c r="I3043" i="2"/>
  <c r="J3048" i="2"/>
  <c r="K3048" i="2" s="1"/>
  <c r="J3049" i="2"/>
  <c r="K3049" i="2" s="1"/>
  <c r="I3049" i="2"/>
  <c r="J3054" i="2"/>
  <c r="J3055" i="2"/>
  <c r="K3055" i="2" s="1"/>
  <c r="I3055" i="2"/>
  <c r="J3060" i="2"/>
  <c r="K3060" i="2" s="1"/>
  <c r="J3061" i="2"/>
  <c r="K3061" i="2" s="1"/>
  <c r="I3061" i="2"/>
  <c r="I2971" i="2"/>
  <c r="J2973" i="2"/>
  <c r="K2973" i="2" s="1"/>
  <c r="J2999" i="2"/>
  <c r="K2999" i="2" s="1"/>
  <c r="J2998" i="2"/>
  <c r="K2998" i="2" s="1"/>
  <c r="J3068" i="2"/>
  <c r="K3068" i="2" s="1"/>
  <c r="J3069" i="2"/>
  <c r="I3069" i="2"/>
  <c r="J3072" i="2"/>
  <c r="K3072" i="2" s="1"/>
  <c r="J3073" i="2"/>
  <c r="I3073" i="2"/>
  <c r="J3076" i="2"/>
  <c r="K3076" i="2" s="1"/>
  <c r="J3077" i="2"/>
  <c r="I3077" i="2"/>
  <c r="J3080" i="2"/>
  <c r="K3080" i="2" s="1"/>
  <c r="J3081" i="2"/>
  <c r="K3081" i="2" s="1"/>
  <c r="I3081" i="2"/>
  <c r="J3084" i="2"/>
  <c r="K3084" i="2" s="1"/>
  <c r="J3085" i="2"/>
  <c r="I3085" i="2"/>
  <c r="L3088" i="2"/>
  <c r="I2969" i="2"/>
  <c r="J2971" i="2"/>
  <c r="K2971" i="2" s="1"/>
  <c r="J2997" i="2"/>
  <c r="I2993" i="2"/>
  <c r="J3015" i="2"/>
  <c r="K3015" i="2" s="1"/>
  <c r="I3015" i="2"/>
  <c r="J3023" i="2"/>
  <c r="K3023" i="2" s="1"/>
  <c r="I3023" i="2"/>
  <c r="J3029" i="2"/>
  <c r="K3029" i="2" s="1"/>
  <c r="I3029" i="2"/>
  <c r="J3035" i="2"/>
  <c r="I3035" i="2"/>
  <c r="J3041" i="2"/>
  <c r="I3041" i="2"/>
  <c r="J3047" i="2"/>
  <c r="K3047" i="2" s="1"/>
  <c r="I3047" i="2"/>
  <c r="J3052" i="2"/>
  <c r="J3053" i="2"/>
  <c r="I3053" i="2"/>
  <c r="J3058" i="2"/>
  <c r="J3059" i="2"/>
  <c r="K3059" i="2" s="1"/>
  <c r="I3059" i="2"/>
  <c r="J3046" i="2"/>
  <c r="K3046" i="2" s="1"/>
  <c r="I3050" i="2"/>
  <c r="I3054" i="2"/>
  <c r="I3058" i="2"/>
  <c r="I2943" i="2"/>
  <c r="I2954" i="2"/>
  <c r="J2956" i="2"/>
  <c r="K2956" i="2" s="1"/>
  <c r="I2967" i="2"/>
  <c r="J2995" i="2"/>
  <c r="K2995" i="2" s="1"/>
  <c r="J2980" i="2"/>
  <c r="I2991" i="2"/>
  <c r="I2996" i="2"/>
  <c r="I3004" i="2"/>
  <c r="I3010" i="2"/>
  <c r="I3022" i="2"/>
  <c r="I3028" i="2"/>
  <c r="I3034" i="2"/>
  <c r="I3040" i="2"/>
  <c r="I2941" i="2"/>
  <c r="I2952" i="2"/>
  <c r="I2965" i="2"/>
  <c r="J2993" i="2"/>
  <c r="K2993" i="2" s="1"/>
  <c r="I2989" i="2"/>
  <c r="J2991" i="2"/>
  <c r="J2996" i="2"/>
  <c r="K2996" i="2" s="1"/>
  <c r="J3004" i="2"/>
  <c r="K3004" i="2" s="1"/>
  <c r="J3022" i="2"/>
  <c r="K3022" i="2" s="1"/>
  <c r="J3028" i="2"/>
  <c r="K3028" i="2" s="1"/>
  <c r="J3034" i="2"/>
  <c r="K3034" i="2" s="1"/>
  <c r="J3040" i="2"/>
  <c r="K3040" i="2" s="1"/>
  <c r="J2965" i="2"/>
  <c r="K2965" i="2" s="1"/>
  <c r="J2989" i="2"/>
  <c r="J3013" i="2"/>
  <c r="K3013" i="2" s="1"/>
  <c r="I3013" i="2"/>
  <c r="J3021" i="2"/>
  <c r="K3021" i="2" s="1"/>
  <c r="I3021" i="2"/>
  <c r="J3062" i="2"/>
  <c r="K3062" i="2" s="1"/>
  <c r="J3063" i="2"/>
  <c r="K3063" i="2" s="1"/>
  <c r="I3063" i="2"/>
  <c r="L2939" i="2"/>
  <c r="I2972" i="2"/>
  <c r="I2994" i="2"/>
  <c r="J3027" i="2"/>
  <c r="K3027" i="2" s="1"/>
  <c r="I3027" i="2"/>
  <c r="J3033" i="2"/>
  <c r="K3033" i="2" s="1"/>
  <c r="I3033" i="2"/>
  <c r="J3039" i="2"/>
  <c r="K3039" i="2" s="1"/>
  <c r="I3039" i="2"/>
  <c r="J3045" i="2"/>
  <c r="I3045" i="2"/>
  <c r="J3050" i="2"/>
  <c r="J3051" i="2"/>
  <c r="K3051" i="2" s="1"/>
  <c r="I3051" i="2"/>
  <c r="J3056" i="2"/>
  <c r="K3056" i="2" s="1"/>
  <c r="J3057" i="2"/>
  <c r="K3057" i="2" s="1"/>
  <c r="I3057" i="2"/>
  <c r="I3044" i="2"/>
  <c r="I2970" i="2"/>
  <c r="J3011" i="2"/>
  <c r="K3011" i="2" s="1"/>
  <c r="I3011" i="2"/>
  <c r="J2994" i="2"/>
  <c r="I3014" i="2"/>
  <c r="I3020" i="2"/>
  <c r="I3026" i="2"/>
  <c r="K3026" i="2" s="1"/>
  <c r="I3032" i="2"/>
  <c r="K3032" i="2" s="1"/>
  <c r="I3038" i="2"/>
  <c r="J3044" i="2"/>
  <c r="K3044" i="2" s="1"/>
  <c r="J3066" i="2"/>
  <c r="K3066" i="2" s="1"/>
  <c r="J3067" i="2"/>
  <c r="K3067" i="2" s="1"/>
  <c r="I3067" i="2"/>
  <c r="J3070" i="2"/>
  <c r="K3070" i="2" s="1"/>
  <c r="J3071" i="2"/>
  <c r="I3071" i="2"/>
  <c r="J3074" i="2"/>
  <c r="K3074" i="2" s="1"/>
  <c r="J3075" i="2"/>
  <c r="I3075" i="2"/>
  <c r="J3078" i="2"/>
  <c r="K3078" i="2" s="1"/>
  <c r="J3079" i="2"/>
  <c r="I3079" i="2"/>
  <c r="J3082" i="2"/>
  <c r="K3082" i="2" s="1"/>
  <c r="J3083" i="2"/>
  <c r="K3083" i="2" s="1"/>
  <c r="I3083" i="2"/>
  <c r="J3086" i="2"/>
  <c r="K3086" i="2" s="1"/>
  <c r="J3087" i="2"/>
  <c r="I3087" i="2"/>
  <c r="L3090" i="2"/>
  <c r="L3098" i="2"/>
  <c r="L3106" i="2"/>
  <c r="J3007" i="2"/>
  <c r="K3007" i="2" s="1"/>
  <c r="I3007" i="2"/>
  <c r="J2992" i="2"/>
  <c r="K2992" i="2" s="1"/>
  <c r="I2997" i="2"/>
  <c r="L3092" i="2"/>
  <c r="L3096" i="2"/>
  <c r="L3100" i="2"/>
  <c r="L3104" i="2"/>
  <c r="I3089" i="2"/>
  <c r="I3091" i="2"/>
  <c r="I3093" i="2"/>
  <c r="I3095" i="2"/>
  <c r="I3097" i="2"/>
  <c r="I3099" i="2"/>
  <c r="I3101" i="2"/>
  <c r="I3103" i="2"/>
  <c r="I3105" i="2"/>
  <c r="I3107" i="2"/>
  <c r="J3089" i="2"/>
  <c r="J3091" i="2"/>
  <c r="J3093" i="2"/>
  <c r="J3095" i="2"/>
  <c r="K3095" i="2" s="1"/>
  <c r="J3097" i="2"/>
  <c r="K3097" i="2" s="1"/>
  <c r="J3099" i="2"/>
  <c r="K3099" i="2" s="1"/>
  <c r="J3101" i="2"/>
  <c r="K3101" i="2" s="1"/>
  <c r="J3103" i="2"/>
  <c r="K3103" i="2" s="1"/>
  <c r="J3105" i="2"/>
  <c r="J3107" i="2"/>
  <c r="K3107" i="2" s="1"/>
  <c r="J836" i="2"/>
  <c r="J1466" i="2"/>
  <c r="J1465" i="2"/>
  <c r="J1464" i="2"/>
  <c r="K1464" i="2" s="1"/>
  <c r="I1464" i="2"/>
  <c r="I1440" i="2"/>
  <c r="I1416" i="2"/>
  <c r="I1402" i="2"/>
  <c r="J1368" i="2"/>
  <c r="J1356" i="2"/>
  <c r="J1344" i="2"/>
  <c r="J1332" i="2"/>
  <c r="I1320" i="2"/>
  <c r="J1128" i="2"/>
  <c r="I1092" i="2"/>
  <c r="I1064" i="2"/>
  <c r="J1056" i="2"/>
  <c r="I1008" i="2"/>
  <c r="I972" i="2"/>
  <c r="I959" i="2"/>
  <c r="I948" i="2"/>
  <c r="I936" i="2"/>
  <c r="J924" i="2"/>
  <c r="I912" i="2"/>
  <c r="I900" i="2"/>
  <c r="J878" i="2"/>
  <c r="I876" i="2"/>
  <c r="J864" i="2"/>
  <c r="J852" i="2"/>
  <c r="J840" i="2"/>
  <c r="J828" i="2"/>
  <c r="J816" i="2"/>
  <c r="J803" i="2"/>
  <c r="I792" i="2"/>
  <c r="J696" i="2"/>
  <c r="J600" i="2"/>
  <c r="J586" i="2"/>
  <c r="I547" i="2"/>
  <c r="J504" i="2"/>
  <c r="J485" i="2"/>
  <c r="I1456" i="2"/>
  <c r="J1463" i="2"/>
  <c r="K1463" i="2" s="1"/>
  <c r="I1463" i="2"/>
  <c r="I1394" i="2"/>
  <c r="I1340" i="2"/>
  <c r="I1312" i="2"/>
  <c r="J1201" i="2"/>
  <c r="J1035" i="2"/>
  <c r="I982" i="2"/>
  <c r="J929" i="2"/>
  <c r="J910" i="2"/>
  <c r="J885" i="2"/>
  <c r="J858" i="2"/>
  <c r="J834" i="2"/>
  <c r="J813" i="2"/>
  <c r="I798" i="2"/>
  <c r="J665" i="2"/>
  <c r="J574" i="2"/>
  <c r="I511" i="2"/>
  <c r="J449" i="2"/>
  <c r="J362" i="2"/>
  <c r="J345" i="2"/>
  <c r="J5" i="2"/>
  <c r="I1475" i="2"/>
  <c r="I1420" i="2"/>
  <c r="J1358" i="2"/>
  <c r="J1324" i="2"/>
  <c r="J1195" i="2"/>
  <c r="J1114" i="2"/>
  <c r="I1048" i="2"/>
  <c r="J1015" i="2"/>
  <c r="J1004" i="2"/>
  <c r="I958" i="2"/>
  <c r="J937" i="2"/>
  <c r="I922" i="2"/>
  <c r="J899" i="2"/>
  <c r="J870" i="2"/>
  <c r="J846" i="2"/>
  <c r="J822" i="2"/>
  <c r="I791" i="2"/>
  <c r="K791" i="2" s="1"/>
  <c r="J641" i="2"/>
  <c r="I498" i="2"/>
  <c r="J467" i="2"/>
  <c r="J443" i="2"/>
  <c r="J392" i="2"/>
  <c r="I304" i="2"/>
  <c r="I1787" i="2"/>
  <c r="J1787" i="2"/>
  <c r="K1787" i="2" s="1"/>
  <c r="J1784" i="2"/>
  <c r="J2069" i="2"/>
  <c r="I2529" i="2"/>
  <c r="J1995" i="2"/>
  <c r="I1995" i="2"/>
  <c r="J2001" i="2"/>
  <c r="I2001" i="2"/>
  <c r="J2013" i="2"/>
  <c r="I2013" i="2"/>
  <c r="J2045" i="2"/>
  <c r="J1485" i="2"/>
  <c r="J1758" i="2"/>
  <c r="I1770" i="2"/>
  <c r="J1770" i="2"/>
  <c r="K1770" i="2" s="1"/>
  <c r="I1776" i="2"/>
  <c r="I1782" i="2"/>
  <c r="J1782" i="2"/>
  <c r="K1782" i="2" s="1"/>
  <c r="J1916" i="2"/>
  <c r="J1922" i="2"/>
  <c r="J1928" i="2"/>
  <c r="J1934" i="2"/>
  <c r="J1940" i="2"/>
  <c r="I1940" i="2"/>
  <c r="I2025" i="2"/>
  <c r="J2304" i="2"/>
  <c r="J2310" i="2"/>
  <c r="J2500" i="2"/>
  <c r="J1491" i="2"/>
  <c r="I1533" i="2"/>
  <c r="J1580" i="2"/>
  <c r="I1681" i="2"/>
  <c r="J1681" i="2"/>
  <c r="K1681" i="2" s="1"/>
  <c r="J1680" i="2"/>
  <c r="J1705" i="2"/>
  <c r="J1728" i="2"/>
  <c r="J1780" i="2"/>
  <c r="J2014" i="2"/>
  <c r="J2006" i="2"/>
  <c r="J2078" i="2"/>
  <c r="J2084" i="2"/>
  <c r="J2251" i="2"/>
  <c r="J2584" i="2"/>
  <c r="J1616" i="2"/>
  <c r="I1622" i="2"/>
  <c r="I1628" i="2"/>
  <c r="J1628" i="2"/>
  <c r="J1764" i="2"/>
  <c r="J1765" i="2"/>
  <c r="J1923" i="2"/>
  <c r="I1923" i="2"/>
  <c r="J1929" i="2"/>
  <c r="K1929" i="2" s="1"/>
  <c r="I1929" i="2"/>
  <c r="J1935" i="2"/>
  <c r="K1935" i="2" s="1"/>
  <c r="I1935" i="2"/>
  <c r="J1927" i="2"/>
  <c r="K1927" i="2" s="1"/>
  <c r="J1704" i="2"/>
  <c r="J1730" i="2"/>
  <c r="J1742" i="2"/>
  <c r="J1973" i="2"/>
  <c r="I2003" i="2"/>
  <c r="J2021" i="2"/>
  <c r="I2021" i="2"/>
  <c r="J2072" i="2"/>
  <c r="J2228" i="2"/>
  <c r="J2240" i="2"/>
  <c r="J2549" i="2"/>
  <c r="I2567" i="2"/>
  <c r="J1776" i="2"/>
  <c r="K1776" i="2" s="1"/>
  <c r="J1933" i="2"/>
  <c r="K1933" i="2" s="1"/>
  <c r="J2002" i="2"/>
  <c r="J2300" i="2"/>
  <c r="J2306" i="2"/>
  <c r="J1689" i="2"/>
  <c r="I1713" i="2"/>
  <c r="J1713" i="2"/>
  <c r="J1712" i="2"/>
  <c r="J1998" i="2"/>
  <c r="J2010" i="2"/>
  <c r="J2027" i="2"/>
  <c r="I2019" i="2"/>
  <c r="I2424" i="2"/>
  <c r="J2556" i="2"/>
  <c r="I2765" i="2"/>
  <c r="J1481" i="2"/>
  <c r="I1564" i="2"/>
  <c r="J1571" i="2"/>
  <c r="K1571" i="2" s="1"/>
  <c r="J1736" i="2"/>
  <c r="J1773" i="2"/>
  <c r="J1785" i="2"/>
  <c r="J1860" i="2"/>
  <c r="J1919" i="2"/>
  <c r="J1925" i="2"/>
  <c r="J1931" i="2"/>
  <c r="J1939" i="2"/>
  <c r="K1939" i="2" s="1"/>
  <c r="J2022" i="2"/>
  <c r="J2348" i="2"/>
  <c r="J2408" i="2"/>
  <c r="I2533" i="2"/>
  <c r="J2539" i="2"/>
  <c r="J1530" i="2"/>
  <c r="J1688" i="2"/>
  <c r="J1720" i="2"/>
  <c r="J1732" i="2"/>
  <c r="J1738" i="2"/>
  <c r="I1750" i="2"/>
  <c r="J1750" i="2"/>
  <c r="J1749" i="2"/>
  <c r="I1999" i="2"/>
  <c r="I2011" i="2"/>
  <c r="J2017" i="2"/>
  <c r="K2017" i="2" s="1"/>
  <c r="I2017" i="2"/>
  <c r="J2063" i="2"/>
  <c r="J2075" i="2"/>
  <c r="J2081" i="2"/>
  <c r="J2545" i="2"/>
  <c r="I2545" i="2"/>
  <c r="I2581" i="2"/>
  <c r="I1541" i="2"/>
  <c r="J1774" i="2"/>
  <c r="J1786" i="2"/>
  <c r="I2023" i="2"/>
  <c r="I2015" i="2"/>
  <c r="J2093" i="2"/>
  <c r="J2253" i="2"/>
  <c r="J2302" i="2"/>
  <c r="J2308" i="2"/>
  <c r="I2314" i="2"/>
  <c r="J2537" i="2"/>
  <c r="I1549" i="2"/>
  <c r="I1551" i="2"/>
  <c r="J1554" i="2"/>
  <c r="J1672" i="2"/>
  <c r="I1697" i="2"/>
  <c r="J1697" i="2"/>
  <c r="K1697" i="2" s="1"/>
  <c r="J1696" i="2"/>
  <c r="J1721" i="2"/>
  <c r="J1930" i="2"/>
  <c r="K1930" i="2" s="1"/>
  <c r="J1994" i="2"/>
  <c r="J2018" i="2"/>
  <c r="I2521" i="2"/>
  <c r="I2550" i="2"/>
  <c r="J2590" i="2"/>
  <c r="J1497" i="2"/>
  <c r="I1503" i="2"/>
  <c r="J1509" i="2"/>
  <c r="I1515" i="2"/>
  <c r="J1521" i="2"/>
  <c r="J1527" i="2"/>
  <c r="I1535" i="2"/>
  <c r="J1545" i="2"/>
  <c r="J1560" i="2"/>
  <c r="I1652" i="2"/>
  <c r="J1673" i="2"/>
  <c r="I1766" i="2"/>
  <c r="I1771" i="2"/>
  <c r="I1777" i="2"/>
  <c r="I1788" i="2"/>
  <c r="I1792" i="2"/>
  <c r="K1792" i="2" s="1"/>
  <c r="I1796" i="2"/>
  <c r="I1800" i="2"/>
  <c r="I1804" i="2"/>
  <c r="K1804" i="2" s="1"/>
  <c r="I1808" i="2"/>
  <c r="I1812" i="2"/>
  <c r="K1812" i="2" s="1"/>
  <c r="I1816" i="2"/>
  <c r="K1816" i="2" s="1"/>
  <c r="I1820" i="2"/>
  <c r="I1824" i="2"/>
  <c r="K1824" i="2" s="1"/>
  <c r="I1828" i="2"/>
  <c r="I1832" i="2"/>
  <c r="K1832" i="2" s="1"/>
  <c r="I1836" i="2"/>
  <c r="I1840" i="2"/>
  <c r="K1840" i="2" s="1"/>
  <c r="J1844" i="2"/>
  <c r="J1848" i="2"/>
  <c r="J1978" i="2"/>
  <c r="I2089" i="2"/>
  <c r="J2229" i="2"/>
  <c r="I2296" i="2"/>
  <c r="I2585" i="2"/>
  <c r="J2691" i="2"/>
  <c r="J2711" i="2"/>
  <c r="I1485" i="2"/>
  <c r="I1492" i="2"/>
  <c r="J1551" i="2"/>
  <c r="K1551" i="2" s="1"/>
  <c r="J1566" i="2"/>
  <c r="I1580" i="2"/>
  <c r="I1783" i="2"/>
  <c r="J1777" i="2"/>
  <c r="J1793" i="2"/>
  <c r="K1793" i="2" s="1"/>
  <c r="J1797" i="2"/>
  <c r="K1797" i="2" s="1"/>
  <c r="J1801" i="2"/>
  <c r="K1801" i="2" s="1"/>
  <c r="J1805" i="2"/>
  <c r="K1805" i="2" s="1"/>
  <c r="J1809" i="2"/>
  <c r="K1809" i="2" s="1"/>
  <c r="J1813" i="2"/>
  <c r="K1813" i="2" s="1"/>
  <c r="J1817" i="2"/>
  <c r="K1817" i="2" s="1"/>
  <c r="J1821" i="2"/>
  <c r="K1821" i="2" s="1"/>
  <c r="J1825" i="2"/>
  <c r="K1825" i="2" s="1"/>
  <c r="J1829" i="2"/>
  <c r="K1829" i="2" s="1"/>
  <c r="J1833" i="2"/>
  <c r="K1833" i="2" s="1"/>
  <c r="J1837" i="2"/>
  <c r="K1837" i="2" s="1"/>
  <c r="J1841" i="2"/>
  <c r="K1841" i="2" s="1"/>
  <c r="J1911" i="2"/>
  <c r="J1917" i="2"/>
  <c r="I1925" i="2"/>
  <c r="I1928" i="2"/>
  <c r="I1931" i="2"/>
  <c r="I1934" i="2"/>
  <c r="I1937" i="2"/>
  <c r="K1937" i="2" s="1"/>
  <c r="I1943" i="2"/>
  <c r="K1943" i="2" s="1"/>
  <c r="I1946" i="2"/>
  <c r="I1949" i="2"/>
  <c r="I1996" i="2"/>
  <c r="I2008" i="2"/>
  <c r="I2313" i="2"/>
  <c r="I2323" i="2"/>
  <c r="I2530" i="2"/>
  <c r="I2540" i="2"/>
  <c r="J2568" i="2"/>
  <c r="J1496" i="2"/>
  <c r="K1496" i="2" s="1"/>
  <c r="J1504" i="2"/>
  <c r="K1504" i="2" s="1"/>
  <c r="I1509" i="2"/>
  <c r="J1516" i="2"/>
  <c r="I1519" i="2"/>
  <c r="J1528" i="2"/>
  <c r="I1534" i="2"/>
  <c r="I1540" i="2"/>
  <c r="J1677" i="2"/>
  <c r="J1747" i="2"/>
  <c r="I1772" i="2"/>
  <c r="K1772" i="2" s="1"/>
  <c r="I1789" i="2"/>
  <c r="J1946" i="2"/>
  <c r="K1946" i="2" s="1"/>
  <c r="J1949" i="2"/>
  <c r="K1949" i="2" s="1"/>
  <c r="J1990" i="2"/>
  <c r="J2092" i="2"/>
  <c r="J2158" i="2"/>
  <c r="J2164" i="2"/>
  <c r="J2170" i="2"/>
  <c r="J2176" i="2"/>
  <c r="J2182" i="2"/>
  <c r="J2188" i="2"/>
  <c r="J2194" i="2"/>
  <c r="J2218" i="2"/>
  <c r="J2246" i="2"/>
  <c r="I2453" i="2"/>
  <c r="J2547" i="2"/>
  <c r="J2561" i="2"/>
  <c r="J2574" i="2"/>
  <c r="I2743" i="2"/>
  <c r="I1483" i="2"/>
  <c r="J1483" i="2"/>
  <c r="K1483" i="2" s="1"/>
  <c r="J1493" i="2"/>
  <c r="J1552" i="2"/>
  <c r="I1778" i="2"/>
  <c r="I1784" i="2"/>
  <c r="J1845" i="2"/>
  <c r="J1849" i="2"/>
  <c r="J1997" i="2"/>
  <c r="J2003" i="2"/>
  <c r="K2003" i="2" s="1"/>
  <c r="J2009" i="2"/>
  <c r="I2242" i="2"/>
  <c r="I2318" i="2"/>
  <c r="I2343" i="2"/>
  <c r="I2465" i="2"/>
  <c r="J2483" i="2"/>
  <c r="J2531" i="2"/>
  <c r="J2592" i="2"/>
  <c r="I2602" i="2"/>
  <c r="I2608" i="2"/>
  <c r="I2614" i="2"/>
  <c r="J2621" i="2"/>
  <c r="J2627" i="2"/>
  <c r="J2632" i="2"/>
  <c r="J2639" i="2"/>
  <c r="J1505" i="2"/>
  <c r="J1507" i="2"/>
  <c r="I1523" i="2"/>
  <c r="J1529" i="2"/>
  <c r="J1535" i="2"/>
  <c r="K1535" i="2" s="1"/>
  <c r="I1543" i="2"/>
  <c r="J1563" i="2"/>
  <c r="K1563" i="2" s="1"/>
  <c r="I1660" i="2"/>
  <c r="I1666" i="2"/>
  <c r="I1678" i="2"/>
  <c r="I1689" i="2"/>
  <c r="I1705" i="2"/>
  <c r="I1721" i="2"/>
  <c r="I1762" i="2"/>
  <c r="I1773" i="2"/>
  <c r="J1778" i="2"/>
  <c r="K1778" i="2" s="1"/>
  <c r="J1794" i="2"/>
  <c r="K1794" i="2" s="1"/>
  <c r="J1798" i="2"/>
  <c r="K1798" i="2" s="1"/>
  <c r="J1802" i="2"/>
  <c r="K1802" i="2" s="1"/>
  <c r="J1806" i="2"/>
  <c r="K1806" i="2" s="1"/>
  <c r="J1810" i="2"/>
  <c r="K1810" i="2" s="1"/>
  <c r="J1814" i="2"/>
  <c r="K1814" i="2" s="1"/>
  <c r="J1818" i="2"/>
  <c r="K1818" i="2" s="1"/>
  <c r="J1822" i="2"/>
  <c r="K1822" i="2" s="1"/>
  <c r="J1826" i="2"/>
  <c r="K1826" i="2" s="1"/>
  <c r="J1830" i="2"/>
  <c r="K1830" i="2" s="1"/>
  <c r="J1834" i="2"/>
  <c r="K1834" i="2" s="1"/>
  <c r="J1838" i="2"/>
  <c r="K1838" i="2" s="1"/>
  <c r="J1842" i="2"/>
  <c r="K1842" i="2" s="1"/>
  <c r="J1876" i="2"/>
  <c r="I2068" i="2"/>
  <c r="I2074" i="2"/>
  <c r="I2080" i="2"/>
  <c r="I2195" i="2"/>
  <c r="I2411" i="2"/>
  <c r="I2552" i="2"/>
  <c r="J2598" i="2"/>
  <c r="I2659" i="2"/>
  <c r="J1494" i="2"/>
  <c r="I1584" i="2"/>
  <c r="I1594" i="2"/>
  <c r="J1752" i="2"/>
  <c r="I1779" i="2"/>
  <c r="I1790" i="2"/>
  <c r="J1920" i="2"/>
  <c r="I1926" i="2"/>
  <c r="K1926" i="2" s="1"/>
  <c r="I1932" i="2"/>
  <c r="K1932" i="2" s="1"/>
  <c r="I1938" i="2"/>
  <c r="I1941" i="2"/>
  <c r="K1941" i="2" s="1"/>
  <c r="I1950" i="2"/>
  <c r="I2004" i="2"/>
  <c r="J2019" i="2"/>
  <c r="K2019" i="2" s="1"/>
  <c r="J2026" i="2"/>
  <c r="I2086" i="2"/>
  <c r="J2254" i="2"/>
  <c r="I2304" i="2"/>
  <c r="J2315" i="2"/>
  <c r="I2508" i="2"/>
  <c r="I2532" i="2"/>
  <c r="J2587" i="2"/>
  <c r="J2593" i="2"/>
  <c r="J2604" i="2"/>
  <c r="J2610" i="2"/>
  <c r="J2616" i="2"/>
  <c r="I2622" i="2"/>
  <c r="I2628" i="2"/>
  <c r="I2640" i="2"/>
  <c r="I2646" i="2"/>
  <c r="I2731" i="2"/>
  <c r="I1506" i="2"/>
  <c r="I1518" i="2"/>
  <c r="I1524" i="2"/>
  <c r="J1536" i="2"/>
  <c r="I1542" i="2"/>
  <c r="I1548" i="2"/>
  <c r="J1553" i="2"/>
  <c r="I1569" i="2"/>
  <c r="I1608" i="2"/>
  <c r="I1620" i="2"/>
  <c r="J1667" i="2"/>
  <c r="J1665" i="2"/>
  <c r="J1757" i="2"/>
  <c r="I1774" i="2"/>
  <c r="I1785" i="2"/>
  <c r="J1771" i="2"/>
  <c r="K1771" i="2" s="1"/>
  <c r="I1846" i="2"/>
  <c r="I1854" i="2"/>
  <c r="J1858" i="2"/>
  <c r="I2024" i="2"/>
  <c r="I2009" i="2"/>
  <c r="J2154" i="2"/>
  <c r="J2160" i="2"/>
  <c r="J2166" i="2"/>
  <c r="J2172" i="2"/>
  <c r="J2178" i="2"/>
  <c r="J2184" i="2"/>
  <c r="J2190" i="2"/>
  <c r="J2196" i="2"/>
  <c r="J2296" i="2"/>
  <c r="K2296" i="2" s="1"/>
  <c r="I2325" i="2"/>
  <c r="I2548" i="2"/>
  <c r="J2559" i="2"/>
  <c r="J2576" i="2"/>
  <c r="K2576" i="2" s="1"/>
  <c r="J2582" i="2"/>
  <c r="J1484" i="2"/>
  <c r="J1559" i="2"/>
  <c r="I1572" i="2"/>
  <c r="J1586" i="2"/>
  <c r="J1644" i="2"/>
  <c r="I1769" i="2"/>
  <c r="I1780" i="2"/>
  <c r="J1779" i="2"/>
  <c r="J1783" i="2"/>
  <c r="K1783" i="2" s="1"/>
  <c r="J2005" i="2"/>
  <c r="J2011" i="2"/>
  <c r="K2011" i="2" s="1"/>
  <c r="I2020" i="2"/>
  <c r="I2005" i="2"/>
  <c r="I2092" i="2"/>
  <c r="J2255" i="2"/>
  <c r="I2353" i="2"/>
  <c r="I2474" i="2"/>
  <c r="I2484" i="2"/>
  <c r="J2544" i="2"/>
  <c r="J2623" i="2"/>
  <c r="J1495" i="2"/>
  <c r="J1500" i="2"/>
  <c r="I1507" i="2"/>
  <c r="J1519" i="2"/>
  <c r="K1519" i="2" s="1"/>
  <c r="J1531" i="2"/>
  <c r="J1537" i="2"/>
  <c r="J1543" i="2"/>
  <c r="K1543" i="2" s="1"/>
  <c r="I1592" i="2"/>
  <c r="I1609" i="2"/>
  <c r="K1609" i="2" s="1"/>
  <c r="J1656" i="2"/>
  <c r="I1754" i="2"/>
  <c r="J1756" i="2"/>
  <c r="I1775" i="2"/>
  <c r="I1786" i="2"/>
  <c r="J1868" i="2"/>
  <c r="J1910" i="2"/>
  <c r="I1952" i="2"/>
  <c r="J1958" i="2"/>
  <c r="I1964" i="2"/>
  <c r="I1967" i="2"/>
  <c r="J1982" i="2"/>
  <c r="I2016" i="2"/>
  <c r="J2221" i="2"/>
  <c r="I2294" i="2"/>
  <c r="I2300" i="2"/>
  <c r="J2320" i="2"/>
  <c r="I2413" i="2"/>
  <c r="I2554" i="2"/>
  <c r="I2576" i="2"/>
  <c r="J1489" i="2"/>
  <c r="J1546" i="2"/>
  <c r="J1598" i="2"/>
  <c r="I1632" i="2"/>
  <c r="I1781" i="2"/>
  <c r="K1781" i="2" s="1"/>
  <c r="I1791" i="2"/>
  <c r="K1791" i="2" s="1"/>
  <c r="I1795" i="2"/>
  <c r="I1799" i="2"/>
  <c r="K1799" i="2" s="1"/>
  <c r="I1803" i="2"/>
  <c r="I1807" i="2"/>
  <c r="K1807" i="2" s="1"/>
  <c r="I1811" i="2"/>
  <c r="I1815" i="2"/>
  <c r="I1819" i="2"/>
  <c r="K1819" i="2" s="1"/>
  <c r="I1823" i="2"/>
  <c r="I1827" i="2"/>
  <c r="K1827" i="2" s="1"/>
  <c r="I1831" i="2"/>
  <c r="K1831" i="2" s="1"/>
  <c r="I1835" i="2"/>
  <c r="I1839" i="2"/>
  <c r="K1839" i="2" s="1"/>
  <c r="I1843" i="2"/>
  <c r="I1847" i="2"/>
  <c r="J1913" i="2"/>
  <c r="I2000" i="2"/>
  <c r="I2012" i="2"/>
  <c r="I1997" i="2"/>
  <c r="J2025" i="2"/>
  <c r="K2025" i="2" s="1"/>
  <c r="I2098" i="2"/>
  <c r="J2239" i="2"/>
  <c r="I2250" i="2"/>
  <c r="K2250" i="2" s="1"/>
  <c r="J2247" i="2"/>
  <c r="I2419" i="2"/>
  <c r="J2424" i="2"/>
  <c r="K2424" i="2" s="1"/>
  <c r="I2531" i="2"/>
  <c r="J2566" i="2"/>
  <c r="I2648" i="2"/>
  <c r="L1496" i="2"/>
  <c r="I1517" i="2"/>
  <c r="I1466" i="2"/>
  <c r="J1468" i="2"/>
  <c r="I1477" i="2"/>
  <c r="J1479" i="2"/>
  <c r="I1490" i="2"/>
  <c r="J1492" i="2"/>
  <c r="K1492" i="2" s="1"/>
  <c r="I1501" i="2"/>
  <c r="J1503" i="2"/>
  <c r="K1503" i="2" s="1"/>
  <c r="I1514" i="2"/>
  <c r="I1522" i="2"/>
  <c r="I1530" i="2"/>
  <c r="I1538" i="2"/>
  <c r="I1546" i="2"/>
  <c r="J1568" i="2"/>
  <c r="K1568" i="2" s="1"/>
  <c r="I1554" i="2"/>
  <c r="J1576" i="2"/>
  <c r="I1562" i="2"/>
  <c r="I1568" i="2"/>
  <c r="I1571" i="2"/>
  <c r="I1593" i="2"/>
  <c r="J1593" i="2"/>
  <c r="J1612" i="2"/>
  <c r="K1612" i="2" s="1"/>
  <c r="I1596" i="2"/>
  <c r="I1644" i="2"/>
  <c r="I1685" i="2"/>
  <c r="J1684" i="2"/>
  <c r="I1693" i="2"/>
  <c r="J1692" i="2"/>
  <c r="I1701" i="2"/>
  <c r="J1700" i="2"/>
  <c r="I1709" i="2"/>
  <c r="J1708" i="2"/>
  <c r="I1717" i="2"/>
  <c r="J1716" i="2"/>
  <c r="K1716" i="2" s="1"/>
  <c r="I1725" i="2"/>
  <c r="J1724" i="2"/>
  <c r="I1729" i="2"/>
  <c r="J1729" i="2"/>
  <c r="K1729" i="2" s="1"/>
  <c r="I1733" i="2"/>
  <c r="J1733" i="2"/>
  <c r="K1733" i="2" s="1"/>
  <c r="I1737" i="2"/>
  <c r="J1737" i="2"/>
  <c r="I1741" i="2"/>
  <c r="J1741" i="2"/>
  <c r="K1741" i="2" s="1"/>
  <c r="I1745" i="2"/>
  <c r="J1743" i="2"/>
  <c r="K1743" i="2" s="1"/>
  <c r="J1745" i="2"/>
  <c r="K1745" i="2" s="1"/>
  <c r="J1744" i="2"/>
  <c r="I1486" i="2"/>
  <c r="J1499" i="2"/>
  <c r="J1512" i="2"/>
  <c r="J1517" i="2"/>
  <c r="K1517" i="2" s="1"/>
  <c r="J1525" i="2"/>
  <c r="J1533" i="2"/>
  <c r="K1533" i="2" s="1"/>
  <c r="J1541" i="2"/>
  <c r="K1541" i="2" s="1"/>
  <c r="J1557" i="2"/>
  <c r="K1557" i="2" s="1"/>
  <c r="J1606" i="2"/>
  <c r="I1638" i="2"/>
  <c r="I1651" i="2"/>
  <c r="K1651" i="2" s="1"/>
  <c r="J1650" i="2"/>
  <c r="I1648" i="2"/>
  <c r="J1905" i="2"/>
  <c r="K1905" i="2" s="1"/>
  <c r="I1905" i="2"/>
  <c r="J1906" i="2"/>
  <c r="K1906" i="2" s="1"/>
  <c r="I1906" i="2"/>
  <c r="J1901" i="2"/>
  <c r="J1904" i="2"/>
  <c r="J1898" i="2"/>
  <c r="I1471" i="2"/>
  <c r="J1473" i="2"/>
  <c r="K1473" i="2" s="1"/>
  <c r="I1484" i="2"/>
  <c r="J1486" i="2"/>
  <c r="K1486" i="2" s="1"/>
  <c r="I1495" i="2"/>
  <c r="I1508" i="2"/>
  <c r="K1508" i="2" s="1"/>
  <c r="J1510" i="2"/>
  <c r="K1510" i="2" s="1"/>
  <c r="I1520" i="2"/>
  <c r="I1528" i="2"/>
  <c r="I1536" i="2"/>
  <c r="I1544" i="2"/>
  <c r="K1544" i="2" s="1"/>
  <c r="I1566" i="2"/>
  <c r="I1552" i="2"/>
  <c r="I1574" i="2"/>
  <c r="K1574" i="2" s="1"/>
  <c r="I1560" i="2"/>
  <c r="J1588" i="2"/>
  <c r="J1600" i="2"/>
  <c r="I1616" i="2"/>
  <c r="J1648" i="2"/>
  <c r="I1664" i="2"/>
  <c r="K1664" i="2" s="1"/>
  <c r="I1686" i="2"/>
  <c r="I1694" i="2"/>
  <c r="I1702" i="2"/>
  <c r="I1710" i="2"/>
  <c r="I1718" i="2"/>
  <c r="I1726" i="2"/>
  <c r="I1734" i="2"/>
  <c r="K1734" i="2" s="1"/>
  <c r="I1742" i="2"/>
  <c r="J1761" i="2"/>
  <c r="J1477" i="2"/>
  <c r="K1477" i="2" s="1"/>
  <c r="J1490" i="2"/>
  <c r="K1490" i="2" s="1"/>
  <c r="J1475" i="2"/>
  <c r="K1475" i="2" s="1"/>
  <c r="J1488" i="2"/>
  <c r="K1488" i="2" s="1"/>
  <c r="I1497" i="2"/>
  <c r="I1510" i="2"/>
  <c r="J1549" i="2"/>
  <c r="K1549" i="2" s="1"/>
  <c r="I1579" i="2"/>
  <c r="J1565" i="2"/>
  <c r="K1565" i="2" s="1"/>
  <c r="I1603" i="2"/>
  <c r="J1602" i="2"/>
  <c r="J1603" i="2"/>
  <c r="I1606" i="2"/>
  <c r="J1622" i="2"/>
  <c r="K1622" i="2" s="1"/>
  <c r="J1654" i="2"/>
  <c r="I1469" i="2"/>
  <c r="J1471" i="2"/>
  <c r="I1482" i="2"/>
  <c r="I1493" i="2"/>
  <c r="J1520" i="2"/>
  <c r="K1520" i="2" s="1"/>
  <c r="I1531" i="2"/>
  <c r="I1539" i="2"/>
  <c r="I1547" i="2"/>
  <c r="I1555" i="2"/>
  <c r="I1597" i="2"/>
  <c r="J1597" i="2"/>
  <c r="I1600" i="2"/>
  <c r="J1632" i="2"/>
  <c r="K1632" i="2" s="1"/>
  <c r="I1645" i="2"/>
  <c r="J1645" i="2"/>
  <c r="I1658" i="2"/>
  <c r="J1658" i="2"/>
  <c r="I1767" i="2"/>
  <c r="J1767" i="2"/>
  <c r="J1766" i="2"/>
  <c r="K1766" i="2" s="1"/>
  <c r="J1872" i="2"/>
  <c r="I1467" i="2"/>
  <c r="J1469" i="2"/>
  <c r="K1469" i="2" s="1"/>
  <c r="I1480" i="2"/>
  <c r="J1482" i="2"/>
  <c r="K1482" i="2" s="1"/>
  <c r="I1491" i="2"/>
  <c r="I1504" i="2"/>
  <c r="J1506" i="2"/>
  <c r="K1506" i="2" s="1"/>
  <c r="J1515" i="2"/>
  <c r="K1515" i="2" s="1"/>
  <c r="J1523" i="2"/>
  <c r="K1523" i="2" s="1"/>
  <c r="J1539" i="2"/>
  <c r="K1539" i="2" s="1"/>
  <c r="I1561" i="2"/>
  <c r="J1547" i="2"/>
  <c r="K1547" i="2" s="1"/>
  <c r="J1569" i="2"/>
  <c r="K1569" i="2" s="1"/>
  <c r="J1555" i="2"/>
  <c r="I1577" i="2"/>
  <c r="J1577" i="2"/>
  <c r="I1563" i="2"/>
  <c r="I1585" i="2"/>
  <c r="J1582" i="2"/>
  <c r="J1584" i="2"/>
  <c r="K1584" i="2" s="1"/>
  <c r="J1572" i="2"/>
  <c r="K1572" i="2" s="1"/>
  <c r="I1575" i="2"/>
  <c r="J1591" i="2"/>
  <c r="I1626" i="2"/>
  <c r="J1610" i="2"/>
  <c r="K1610" i="2" s="1"/>
  <c r="I1639" i="2"/>
  <c r="J1638" i="2"/>
  <c r="J1642" i="2"/>
  <c r="K1642" i="2" s="1"/>
  <c r="J1639" i="2"/>
  <c r="I1642" i="2"/>
  <c r="I1668" i="2"/>
  <c r="I1675" i="2"/>
  <c r="J1674" i="2"/>
  <c r="K1674" i="2" s="1"/>
  <c r="J1675" i="2"/>
  <c r="K1675" i="2" s="1"/>
  <c r="J1678" i="2"/>
  <c r="K1678" i="2" s="1"/>
  <c r="J1890" i="2"/>
  <c r="I1890" i="2"/>
  <c r="J1889" i="2"/>
  <c r="I1889" i="2"/>
  <c r="J1880" i="2"/>
  <c r="J1888" i="2"/>
  <c r="I1488" i="2"/>
  <c r="I1499" i="2"/>
  <c r="J1514" i="2"/>
  <c r="K1514" i="2" s="1"/>
  <c r="I1525" i="2"/>
  <c r="I1473" i="2"/>
  <c r="I1465" i="2"/>
  <c r="J1467" i="2"/>
  <c r="K1467" i="2" s="1"/>
  <c r="I1478" i="2"/>
  <c r="J1480" i="2"/>
  <c r="I1489" i="2"/>
  <c r="I1513" i="2"/>
  <c r="K1513" i="2" s="1"/>
  <c r="I1558" i="2"/>
  <c r="J1636" i="2"/>
  <c r="J1652" i="2"/>
  <c r="K1652" i="2" s="1"/>
  <c r="I1646" i="2"/>
  <c r="K1646" i="2" s="1"/>
  <c r="I1672" i="2"/>
  <c r="J1682" i="2"/>
  <c r="J1686" i="2"/>
  <c r="K1686" i="2" s="1"/>
  <c r="J1690" i="2"/>
  <c r="J1694" i="2"/>
  <c r="K1694" i="2" s="1"/>
  <c r="J1698" i="2"/>
  <c r="J1702" i="2"/>
  <c r="K1702" i="2" s="1"/>
  <c r="J1706" i="2"/>
  <c r="J1710" i="2"/>
  <c r="J1714" i="2"/>
  <c r="J1718" i="2"/>
  <c r="K1718" i="2" s="1"/>
  <c r="J1722" i="2"/>
  <c r="J1726" i="2"/>
  <c r="K1726" i="2" s="1"/>
  <c r="J1735" i="2"/>
  <c r="J1739" i="2"/>
  <c r="I1763" i="2"/>
  <c r="J1760" i="2"/>
  <c r="J1763" i="2"/>
  <c r="J1762" i="2"/>
  <c r="K1762" i="2" s="1"/>
  <c r="J1753" i="2"/>
  <c r="J1501" i="2"/>
  <c r="K1501" i="2" s="1"/>
  <c r="J1522" i="2"/>
  <c r="I1476" i="2"/>
  <c r="J1478" i="2"/>
  <c r="K1478" i="2" s="1"/>
  <c r="I1487" i="2"/>
  <c r="I1500" i="2"/>
  <c r="J1502" i="2"/>
  <c r="K1502" i="2" s="1"/>
  <c r="I1511" i="2"/>
  <c r="J1518" i="2"/>
  <c r="K1518" i="2" s="1"/>
  <c r="I1521" i="2"/>
  <c r="J1526" i="2"/>
  <c r="K1526" i="2" s="1"/>
  <c r="I1529" i="2"/>
  <c r="J1534" i="2"/>
  <c r="K1534" i="2" s="1"/>
  <c r="I1537" i="2"/>
  <c r="J1542" i="2"/>
  <c r="K1542" i="2" s="1"/>
  <c r="I1545" i="2"/>
  <c r="J1550" i="2"/>
  <c r="K1550" i="2" s="1"/>
  <c r="I1553" i="2"/>
  <c r="J1558" i="2"/>
  <c r="K1558" i="2" s="1"/>
  <c r="J1561" i="2"/>
  <c r="K1561" i="2" s="1"/>
  <c r="I1589" i="2"/>
  <c r="J1589" i="2"/>
  <c r="J1585" i="2"/>
  <c r="K1585" i="2" s="1"/>
  <c r="I1588" i="2"/>
  <c r="I1598" i="2"/>
  <c r="J1620" i="2"/>
  <c r="J1604" i="2"/>
  <c r="K1604" i="2" s="1"/>
  <c r="I1633" i="2"/>
  <c r="J1633" i="2"/>
  <c r="K1633" i="2" s="1"/>
  <c r="I1636" i="2"/>
  <c r="I1512" i="2"/>
  <c r="J1594" i="2"/>
  <c r="K1594" i="2" s="1"/>
  <c r="J1596" i="2"/>
  <c r="K1596" i="2" s="1"/>
  <c r="I1612" i="2"/>
  <c r="I1474" i="2"/>
  <c r="J1476" i="2"/>
  <c r="J1487" i="2"/>
  <c r="I1498" i="2"/>
  <c r="J1511" i="2"/>
  <c r="K1511" i="2" s="1"/>
  <c r="J1567" i="2"/>
  <c r="I1567" i="2"/>
  <c r="J1575" i="2"/>
  <c r="K1575" i="2" s="1"/>
  <c r="I1570" i="2"/>
  <c r="J1579" i="2"/>
  <c r="K1579" i="2" s="1"/>
  <c r="I1582" i="2"/>
  <c r="I1614" i="2"/>
  <c r="I1627" i="2"/>
  <c r="J1626" i="2"/>
  <c r="K1626" i="2" s="1"/>
  <c r="J1630" i="2"/>
  <c r="J1627" i="2"/>
  <c r="I1630" i="2"/>
  <c r="J1661" i="2"/>
  <c r="K1661" i="2" s="1"/>
  <c r="I1472" i="2"/>
  <c r="J1474" i="2"/>
  <c r="K1474" i="2" s="1"/>
  <c r="J1498" i="2"/>
  <c r="K1498" i="2" s="1"/>
  <c r="I1516" i="2"/>
  <c r="I1556" i="2"/>
  <c r="J1578" i="2"/>
  <c r="J1570" i="2"/>
  <c r="K1570" i="2" s="1"/>
  <c r="J1573" i="2"/>
  <c r="J1624" i="2"/>
  <c r="J1657" i="2"/>
  <c r="K1657" i="2" s="1"/>
  <c r="J1669" i="2"/>
  <c r="J1685" i="2"/>
  <c r="K1685" i="2" s="1"/>
  <c r="J1693" i="2"/>
  <c r="K1693" i="2" s="1"/>
  <c r="J1701" i="2"/>
  <c r="K1701" i="2" s="1"/>
  <c r="J1709" i="2"/>
  <c r="K1709" i="2" s="1"/>
  <c r="J1717" i="2"/>
  <c r="K1717" i="2" s="1"/>
  <c r="J1725" i="2"/>
  <c r="K1725" i="2" s="1"/>
  <c r="I1748" i="2"/>
  <c r="I1756" i="2"/>
  <c r="I1760" i="2"/>
  <c r="J1754" i="2"/>
  <c r="K1754" i="2" s="1"/>
  <c r="I1470" i="2"/>
  <c r="J1472" i="2"/>
  <c r="I1481" i="2"/>
  <c r="I1494" i="2"/>
  <c r="I1505" i="2"/>
  <c r="J1524" i="2"/>
  <c r="K1524" i="2" s="1"/>
  <c r="I1527" i="2"/>
  <c r="J1532" i="2"/>
  <c r="K1532" i="2" s="1"/>
  <c r="J1540" i="2"/>
  <c r="K1540" i="2" s="1"/>
  <c r="J1548" i="2"/>
  <c r="K1548" i="2" s="1"/>
  <c r="J1556" i="2"/>
  <c r="I1559" i="2"/>
  <c r="I1576" i="2"/>
  <c r="I1586" i="2"/>
  <c r="J1608" i="2"/>
  <c r="K1608" i="2" s="1"/>
  <c r="J1592" i="2"/>
  <c r="K1592" i="2" s="1"/>
  <c r="I1621" i="2"/>
  <c r="J1621" i="2"/>
  <c r="I1624" i="2"/>
  <c r="I1634" i="2"/>
  <c r="K1634" i="2" s="1"/>
  <c r="I1656" i="2"/>
  <c r="J1640" i="2"/>
  <c r="K1640" i="2" s="1"/>
  <c r="I1468" i="2"/>
  <c r="J1470" i="2"/>
  <c r="I1479" i="2"/>
  <c r="I1565" i="2"/>
  <c r="J1564" i="2"/>
  <c r="K1564" i="2" s="1"/>
  <c r="I1573" i="2"/>
  <c r="I1581" i="2"/>
  <c r="J1581" i="2"/>
  <c r="I1587" i="2"/>
  <c r="J1587" i="2"/>
  <c r="J1590" i="2"/>
  <c r="I1602" i="2"/>
  <c r="I1615" i="2"/>
  <c r="J1614" i="2"/>
  <c r="K1614" i="2" s="1"/>
  <c r="J1618" i="2"/>
  <c r="J1615" i="2"/>
  <c r="K1615" i="2" s="1"/>
  <c r="I1618" i="2"/>
  <c r="I1650" i="2"/>
  <c r="I1663" i="2"/>
  <c r="J1663" i="2"/>
  <c r="J1662" i="2"/>
  <c r="I1670" i="2"/>
  <c r="I1654" i="2"/>
  <c r="I1677" i="2"/>
  <c r="J1676" i="2"/>
  <c r="J1746" i="2"/>
  <c r="I1583" i="2"/>
  <c r="I1601" i="2"/>
  <c r="I1613" i="2"/>
  <c r="J1601" i="2"/>
  <c r="K1601" i="2" s="1"/>
  <c r="I1625" i="2"/>
  <c r="J1613" i="2"/>
  <c r="I1637" i="2"/>
  <c r="J1625" i="2"/>
  <c r="I1649" i="2"/>
  <c r="J1637" i="2"/>
  <c r="I1661" i="2"/>
  <c r="J1649" i="2"/>
  <c r="I1673" i="2"/>
  <c r="J1659" i="2"/>
  <c r="J1683" i="2"/>
  <c r="K1683" i="2" s="1"/>
  <c r="J1691" i="2"/>
  <c r="J1699" i="2"/>
  <c r="J1707" i="2"/>
  <c r="J1715" i="2"/>
  <c r="J1723" i="2"/>
  <c r="I1853" i="2"/>
  <c r="J1857" i="2"/>
  <c r="I1861" i="2"/>
  <c r="J1865" i="2"/>
  <c r="I1920" i="2"/>
  <c r="I1917" i="2"/>
  <c r="I1922" i="2"/>
  <c r="J1921" i="2"/>
  <c r="K1921" i="2" s="1"/>
  <c r="J1918" i="2"/>
  <c r="I1921" i="2"/>
  <c r="I1918" i="2"/>
  <c r="L1778" i="2"/>
  <c r="L1794" i="2"/>
  <c r="L1798" i="2"/>
  <c r="L1806" i="2"/>
  <c r="L1810" i="2"/>
  <c r="L1814" i="2"/>
  <c r="L1818" i="2"/>
  <c r="L1822" i="2"/>
  <c r="L1826" i="2"/>
  <c r="L1830" i="2"/>
  <c r="L1834" i="2"/>
  <c r="L1838" i="2"/>
  <c r="L1842" i="2"/>
  <c r="I1871" i="2"/>
  <c r="J1874" i="2"/>
  <c r="I1880" i="2"/>
  <c r="J1896" i="2"/>
  <c r="I1599" i="2"/>
  <c r="I1611" i="2"/>
  <c r="J1599" i="2"/>
  <c r="K1599" i="2" s="1"/>
  <c r="I1623" i="2"/>
  <c r="J1611" i="2"/>
  <c r="I1635" i="2"/>
  <c r="J1623" i="2"/>
  <c r="I1647" i="2"/>
  <c r="J1635" i="2"/>
  <c r="K1635" i="2" s="1"/>
  <c r="I1659" i="2"/>
  <c r="J1647" i="2"/>
  <c r="I1671" i="2"/>
  <c r="I1676" i="2"/>
  <c r="I1684" i="2"/>
  <c r="J1670" i="2"/>
  <c r="K1670" i="2" s="1"/>
  <c r="I1692" i="2"/>
  <c r="I1700" i="2"/>
  <c r="I1708" i="2"/>
  <c r="I1716" i="2"/>
  <c r="I1724" i="2"/>
  <c r="I1732" i="2"/>
  <c r="I1740" i="2"/>
  <c r="K1740" i="2" s="1"/>
  <c r="I1751" i="2"/>
  <c r="I1757" i="2"/>
  <c r="J1751" i="2"/>
  <c r="K1751" i="2" s="1"/>
  <c r="J1768" i="2"/>
  <c r="I1852" i="2"/>
  <c r="I1885" i="2"/>
  <c r="I1884" i="2"/>
  <c r="J1886" i="2"/>
  <c r="I1886" i="2"/>
  <c r="J1883" i="2"/>
  <c r="I1883" i="2"/>
  <c r="J1885" i="2"/>
  <c r="J1902" i="2"/>
  <c r="J1899" i="2"/>
  <c r="I1902" i="2"/>
  <c r="I1899" i="2"/>
  <c r="I1901" i="2"/>
  <c r="J1900" i="2"/>
  <c r="K1900" i="2" s="1"/>
  <c r="I1900" i="2"/>
  <c r="I1970" i="2"/>
  <c r="J1970" i="2"/>
  <c r="K1970" i="2" s="1"/>
  <c r="J1963" i="2"/>
  <c r="J1956" i="2"/>
  <c r="I1953" i="2"/>
  <c r="J1968" i="2"/>
  <c r="J1962" i="2"/>
  <c r="I1959" i="2"/>
  <c r="I1965" i="2"/>
  <c r="I1962" i="2"/>
  <c r="J1955" i="2"/>
  <c r="J1952" i="2"/>
  <c r="K1952" i="2" s="1"/>
  <c r="J1967" i="2"/>
  <c r="K1967" i="2" s="1"/>
  <c r="J1961" i="2"/>
  <c r="J1964" i="2"/>
  <c r="K1964" i="2" s="1"/>
  <c r="I1961" i="2"/>
  <c r="I1954" i="2"/>
  <c r="J1951" i="2"/>
  <c r="I1966" i="2"/>
  <c r="I1960" i="2"/>
  <c r="I1976" i="2"/>
  <c r="J1976" i="2"/>
  <c r="K1976" i="2" s="1"/>
  <c r="J1975" i="2"/>
  <c r="K1975" i="2" s="1"/>
  <c r="I1972" i="2"/>
  <c r="I1975" i="2"/>
  <c r="J1974" i="2"/>
  <c r="I1973" i="2"/>
  <c r="J2146" i="2"/>
  <c r="K2146" i="2" s="1"/>
  <c r="I2146" i="2"/>
  <c r="I1669" i="2"/>
  <c r="I1679" i="2"/>
  <c r="I1687" i="2"/>
  <c r="I1695" i="2"/>
  <c r="I1703" i="2"/>
  <c r="I1711" i="2"/>
  <c r="I1719" i="2"/>
  <c r="I1727" i="2"/>
  <c r="I1735" i="2"/>
  <c r="I1743" i="2"/>
  <c r="I1764" i="2"/>
  <c r="J1748" i="2"/>
  <c r="K1748" i="2" s="1"/>
  <c r="J1755" i="2"/>
  <c r="I1866" i="2"/>
  <c r="J1871" i="2"/>
  <c r="K1871" i="2" s="1"/>
  <c r="I1876" i="2"/>
  <c r="I1578" i="2"/>
  <c r="I1590" i="2"/>
  <c r="I1662" i="2"/>
  <c r="I1674" i="2"/>
  <c r="J1660" i="2"/>
  <c r="K1660" i="2" s="1"/>
  <c r="I1682" i="2"/>
  <c r="J1668" i="2"/>
  <c r="K1668" i="2" s="1"/>
  <c r="I1690" i="2"/>
  <c r="I1698" i="2"/>
  <c r="I1706" i="2"/>
  <c r="I1714" i="2"/>
  <c r="I1722" i="2"/>
  <c r="I1730" i="2"/>
  <c r="I1738" i="2"/>
  <c r="I1746" i="2"/>
  <c r="I1752" i="2"/>
  <c r="I1758" i="2"/>
  <c r="J1769" i="2"/>
  <c r="K1769" i="2" s="1"/>
  <c r="J1853" i="2"/>
  <c r="K1853" i="2" s="1"/>
  <c r="J1882" i="2"/>
  <c r="K1882" i="2" s="1"/>
  <c r="I1882" i="2"/>
  <c r="J1881" i="2"/>
  <c r="I1881" i="2"/>
  <c r="I1898" i="2"/>
  <c r="J1897" i="2"/>
  <c r="K1897" i="2" s="1"/>
  <c r="I1897" i="2"/>
  <c r="J1884" i="2"/>
  <c r="K1884" i="2" s="1"/>
  <c r="J1914" i="2"/>
  <c r="I1595" i="2"/>
  <c r="J1583" i="2"/>
  <c r="K1583" i="2" s="1"/>
  <c r="I1607" i="2"/>
  <c r="J1595" i="2"/>
  <c r="I1619" i="2"/>
  <c r="J1607" i="2"/>
  <c r="I1631" i="2"/>
  <c r="J1619" i="2"/>
  <c r="K1619" i="2" s="1"/>
  <c r="I1643" i="2"/>
  <c r="J1631" i="2"/>
  <c r="I1655" i="2"/>
  <c r="J1643" i="2"/>
  <c r="I1667" i="2"/>
  <c r="J1655" i="2"/>
  <c r="J1671" i="2"/>
  <c r="K1671" i="2" s="1"/>
  <c r="J1679" i="2"/>
  <c r="K1679" i="2" s="1"/>
  <c r="J1687" i="2"/>
  <c r="J1695" i="2"/>
  <c r="J1703" i="2"/>
  <c r="J1711" i="2"/>
  <c r="K1711" i="2" s="1"/>
  <c r="J1719" i="2"/>
  <c r="K1719" i="2" s="1"/>
  <c r="J1727" i="2"/>
  <c r="K1727" i="2" s="1"/>
  <c r="I1749" i="2"/>
  <c r="I1755" i="2"/>
  <c r="I1761" i="2"/>
  <c r="I1768" i="2"/>
  <c r="J1759" i="2"/>
  <c r="J1851" i="2"/>
  <c r="K1851" i="2" s="1"/>
  <c r="J1855" i="2"/>
  <c r="I1858" i="2"/>
  <c r="I1863" i="2"/>
  <c r="J1866" i="2"/>
  <c r="K1866" i="2" s="1"/>
  <c r="I1868" i="2"/>
  <c r="J1877" i="2"/>
  <c r="K1877" i="2" s="1"/>
  <c r="J1895" i="2"/>
  <c r="J1989" i="2"/>
  <c r="J1988" i="2"/>
  <c r="J1986" i="2"/>
  <c r="I1989" i="2"/>
  <c r="I1985" i="2"/>
  <c r="I1987" i="2"/>
  <c r="J1873" i="2"/>
  <c r="J1887" i="2"/>
  <c r="I1904" i="2"/>
  <c r="I1591" i="2"/>
  <c r="I1605" i="2"/>
  <c r="I1617" i="2"/>
  <c r="J1605" i="2"/>
  <c r="I1629" i="2"/>
  <c r="J1617" i="2"/>
  <c r="I1641" i="2"/>
  <c r="J1629" i="2"/>
  <c r="I1653" i="2"/>
  <c r="J1641" i="2"/>
  <c r="I1665" i="2"/>
  <c r="J1653" i="2"/>
  <c r="K1653" i="2" s="1"/>
  <c r="I1680" i="2"/>
  <c r="J1666" i="2"/>
  <c r="K1666" i="2" s="1"/>
  <c r="I1688" i="2"/>
  <c r="I1696" i="2"/>
  <c r="I1704" i="2"/>
  <c r="I1712" i="2"/>
  <c r="I1720" i="2"/>
  <c r="I1728" i="2"/>
  <c r="I1736" i="2"/>
  <c r="I1744" i="2"/>
  <c r="I1765" i="2"/>
  <c r="I1869" i="2"/>
  <c r="J1869" i="2"/>
  <c r="K1869" i="2" s="1"/>
  <c r="J1854" i="2"/>
  <c r="K1854" i="2" s="1"/>
  <c r="I1877" i="2"/>
  <c r="J1878" i="2"/>
  <c r="I1878" i="2"/>
  <c r="J1864" i="2"/>
  <c r="J1893" i="2"/>
  <c r="K1893" i="2" s="1"/>
  <c r="I1893" i="2"/>
  <c r="I1892" i="2"/>
  <c r="K1892" i="2" s="1"/>
  <c r="J1894" i="2"/>
  <c r="J1891" i="2"/>
  <c r="I1894" i="2"/>
  <c r="I1891" i="2"/>
  <c r="J1908" i="2"/>
  <c r="K1908" i="2" s="1"/>
  <c r="I1908" i="2"/>
  <c r="I1910" i="2"/>
  <c r="I1907" i="2"/>
  <c r="J1909" i="2"/>
  <c r="I1909" i="2"/>
  <c r="I1856" i="2"/>
  <c r="I1860" i="2"/>
  <c r="J1863" i="2"/>
  <c r="I1683" i="2"/>
  <c r="I1691" i="2"/>
  <c r="I1699" i="2"/>
  <c r="I1707" i="2"/>
  <c r="I1715" i="2"/>
  <c r="I1723" i="2"/>
  <c r="I1731" i="2"/>
  <c r="I1739" i="2"/>
  <c r="I1747" i="2"/>
  <c r="J1731" i="2"/>
  <c r="I1753" i="2"/>
  <c r="I1759" i="2"/>
  <c r="L1793" i="2"/>
  <c r="L1801" i="2"/>
  <c r="L1805" i="2"/>
  <c r="L1809" i="2"/>
  <c r="L1813" i="2"/>
  <c r="L1817" i="2"/>
  <c r="L1825" i="2"/>
  <c r="L1829" i="2"/>
  <c r="L1833" i="2"/>
  <c r="L1837" i="2"/>
  <c r="L1841" i="2"/>
  <c r="J1870" i="2"/>
  <c r="J1879" i="2"/>
  <c r="I1914" i="2"/>
  <c r="I1911" i="2"/>
  <c r="I1916" i="2"/>
  <c r="J1915" i="2"/>
  <c r="K1915" i="2" s="1"/>
  <c r="J1912" i="2"/>
  <c r="I1915" i="2"/>
  <c r="I1912" i="2"/>
  <c r="J1907" i="2"/>
  <c r="K1907" i="2" s="1"/>
  <c r="I2059" i="2"/>
  <c r="J2058" i="2"/>
  <c r="J2059" i="2"/>
  <c r="K2059" i="2" s="1"/>
  <c r="J2056" i="2"/>
  <c r="J2054" i="2"/>
  <c r="K2054" i="2" s="1"/>
  <c r="J2048" i="2"/>
  <c r="J2057" i="2"/>
  <c r="J2051" i="2"/>
  <c r="J1843" i="2"/>
  <c r="K1843" i="2" s="1"/>
  <c r="J1856" i="2"/>
  <c r="K1856" i="2" s="1"/>
  <c r="J1861" i="2"/>
  <c r="K1861" i="2" s="1"/>
  <c r="I1864" i="2"/>
  <c r="I1872" i="2"/>
  <c r="I1888" i="2"/>
  <c r="I2044" i="2"/>
  <c r="I1850" i="2"/>
  <c r="J1852" i="2"/>
  <c r="K1852" i="2" s="1"/>
  <c r="I1859" i="2"/>
  <c r="I1867" i="2"/>
  <c r="I1875" i="2"/>
  <c r="I1903" i="2"/>
  <c r="J1983" i="2"/>
  <c r="K1983" i="2" s="1"/>
  <c r="J2030" i="2"/>
  <c r="I1848" i="2"/>
  <c r="J1850" i="2"/>
  <c r="J1859" i="2"/>
  <c r="I1862" i="2"/>
  <c r="J1867" i="2"/>
  <c r="K1867" i="2" s="1"/>
  <c r="I1870" i="2"/>
  <c r="J1875" i="2"/>
  <c r="K1875" i="2" s="1"/>
  <c r="J1903" i="2"/>
  <c r="L1924" i="2"/>
  <c r="L1927" i="2"/>
  <c r="L1930" i="2"/>
  <c r="L1933" i="2"/>
  <c r="L1936" i="2"/>
  <c r="L1939" i="2"/>
  <c r="L1942" i="2"/>
  <c r="L1945" i="2"/>
  <c r="L1948" i="2"/>
  <c r="J1993" i="2"/>
  <c r="K1993" i="2" s="1"/>
  <c r="J1992" i="2"/>
  <c r="I1977" i="2"/>
  <c r="I2065" i="2"/>
  <c r="J2064" i="2"/>
  <c r="J2065" i="2"/>
  <c r="J2062" i="2"/>
  <c r="K2062" i="2" s="1"/>
  <c r="I1857" i="2"/>
  <c r="J1862" i="2"/>
  <c r="J1977" i="2"/>
  <c r="I1990" i="2"/>
  <c r="I1991" i="2"/>
  <c r="I2050" i="2"/>
  <c r="J2036" i="2"/>
  <c r="I1844" i="2"/>
  <c r="J1846" i="2"/>
  <c r="K1846" i="2" s="1"/>
  <c r="I1855" i="2"/>
  <c r="I1865" i="2"/>
  <c r="I1873" i="2"/>
  <c r="I1956" i="2"/>
  <c r="J1959" i="2"/>
  <c r="K1959" i="2" s="1"/>
  <c r="J1965" i="2"/>
  <c r="K1965" i="2" s="1"/>
  <c r="I1968" i="2"/>
  <c r="J1971" i="2"/>
  <c r="I1971" i="2"/>
  <c r="I1981" i="2"/>
  <c r="I2071" i="2"/>
  <c r="J2070" i="2"/>
  <c r="J2071" i="2"/>
  <c r="K2071" i="2" s="1"/>
  <c r="J2068" i="2"/>
  <c r="K2068" i="2" s="1"/>
  <c r="I1895" i="2"/>
  <c r="I1913" i="2"/>
  <c r="I1919" i="2"/>
  <c r="I1974" i="2"/>
  <c r="J1981" i="2"/>
  <c r="K1981" i="2" s="1"/>
  <c r="I2028" i="2"/>
  <c r="I2056" i="2"/>
  <c r="I1978" i="2"/>
  <c r="J1987" i="2"/>
  <c r="K1987" i="2" s="1"/>
  <c r="L2025" i="2"/>
  <c r="I1849" i="2"/>
  <c r="I1879" i="2"/>
  <c r="I1887" i="2"/>
  <c r="J1991" i="2"/>
  <c r="I2032" i="2"/>
  <c r="I2062" i="2"/>
  <c r="I1874" i="2"/>
  <c r="J1954" i="2"/>
  <c r="K1954" i="2" s="1"/>
  <c r="I1957" i="2"/>
  <c r="J1960" i="2"/>
  <c r="K1960" i="2" s="1"/>
  <c r="I1963" i="2"/>
  <c r="J1966" i="2"/>
  <c r="K1966" i="2" s="1"/>
  <c r="J1969" i="2"/>
  <c r="J1972" i="2"/>
  <c r="K1972" i="2" s="1"/>
  <c r="I2047" i="2"/>
  <c r="J2046" i="2"/>
  <c r="J2047" i="2"/>
  <c r="J2044" i="2"/>
  <c r="J2041" i="2"/>
  <c r="J2038" i="2"/>
  <c r="J2035" i="2"/>
  <c r="K2035" i="2" s="1"/>
  <c r="J2032" i="2"/>
  <c r="K2032" i="2" s="1"/>
  <c r="J2029" i="2"/>
  <c r="J2033" i="2"/>
  <c r="I1845" i="2"/>
  <c r="J1847" i="2"/>
  <c r="K1847" i="2" s="1"/>
  <c r="I1896" i="2"/>
  <c r="I1982" i="2"/>
  <c r="I1988" i="2"/>
  <c r="I1979" i="2"/>
  <c r="I2036" i="2"/>
  <c r="L1935" i="2"/>
  <c r="L1947" i="2"/>
  <c r="J1979" i="2"/>
  <c r="K1979" i="2" s="1"/>
  <c r="J1985" i="2"/>
  <c r="K1985" i="2" s="1"/>
  <c r="I1993" i="2"/>
  <c r="L2003" i="2"/>
  <c r="I2053" i="2"/>
  <c r="J2052" i="2"/>
  <c r="J2053" i="2"/>
  <c r="J2050" i="2"/>
  <c r="J2039" i="2"/>
  <c r="I1955" i="2"/>
  <c r="J1957" i="2"/>
  <c r="K1957" i="2" s="1"/>
  <c r="I1994" i="2"/>
  <c r="J1980" i="2"/>
  <c r="I2002" i="2"/>
  <c r="I2010" i="2"/>
  <c r="J1996" i="2"/>
  <c r="K1996" i="2" s="1"/>
  <c r="I2018" i="2"/>
  <c r="J2004" i="2"/>
  <c r="K2004" i="2" s="1"/>
  <c r="I2026" i="2"/>
  <c r="J2012" i="2"/>
  <c r="K2012" i="2" s="1"/>
  <c r="I2034" i="2"/>
  <c r="J2020" i="2"/>
  <c r="K2020" i="2" s="1"/>
  <c r="I2042" i="2"/>
  <c r="K2042" i="2" s="1"/>
  <c r="J2277" i="2"/>
  <c r="K2277" i="2" s="1"/>
  <c r="I2277" i="2"/>
  <c r="J2270" i="2"/>
  <c r="J2268" i="2"/>
  <c r="I1951" i="2"/>
  <c r="J1953" i="2"/>
  <c r="K1953" i="2" s="1"/>
  <c r="I1992" i="2"/>
  <c r="J1999" i="2"/>
  <c r="K1999" i="2" s="1"/>
  <c r="J2007" i="2"/>
  <c r="K2007" i="2" s="1"/>
  <c r="I2029" i="2"/>
  <c r="J2015" i="2"/>
  <c r="K2015" i="2" s="1"/>
  <c r="I2037" i="2"/>
  <c r="J2023" i="2"/>
  <c r="K2023" i="2" s="1"/>
  <c r="I2045" i="2"/>
  <c r="I2048" i="2"/>
  <c r="I2051" i="2"/>
  <c r="I2054" i="2"/>
  <c r="I2057" i="2"/>
  <c r="I2060" i="2"/>
  <c r="K2060" i="2" s="1"/>
  <c r="I2063" i="2"/>
  <c r="I2066" i="2"/>
  <c r="K2066" i="2" s="1"/>
  <c r="I2069" i="2"/>
  <c r="I2072" i="2"/>
  <c r="I2075" i="2"/>
  <c r="I2078" i="2"/>
  <c r="I2081" i="2"/>
  <c r="I2084" i="2"/>
  <c r="I2087" i="2"/>
  <c r="K2087" i="2" s="1"/>
  <c r="I2090" i="2"/>
  <c r="K2090" i="2" s="1"/>
  <c r="I2093" i="2"/>
  <c r="J2099" i="2"/>
  <c r="K2099" i="2" s="1"/>
  <c r="I2099" i="2"/>
  <c r="J2132" i="2"/>
  <c r="I2132" i="2"/>
  <c r="J2137" i="2"/>
  <c r="I2137" i="2"/>
  <c r="I2040" i="2"/>
  <c r="J2074" i="2"/>
  <c r="K2074" i="2" s="1"/>
  <c r="J2077" i="2"/>
  <c r="K2077" i="2" s="1"/>
  <c r="J2080" i="2"/>
  <c r="K2080" i="2" s="1"/>
  <c r="J2083" i="2"/>
  <c r="K2083" i="2" s="1"/>
  <c r="J2086" i="2"/>
  <c r="K2086" i="2" s="1"/>
  <c r="J2089" i="2"/>
  <c r="K2089" i="2" s="1"/>
  <c r="J2128" i="2"/>
  <c r="I2128" i="2"/>
  <c r="J2133" i="2"/>
  <c r="I2133" i="2"/>
  <c r="J2152" i="2"/>
  <c r="K2152" i="2" s="1"/>
  <c r="I2152" i="2"/>
  <c r="I1958" i="2"/>
  <c r="I1986" i="2"/>
  <c r="I1969" i="2"/>
  <c r="I2027" i="2"/>
  <c r="I2035" i="2"/>
  <c r="I2043" i="2"/>
  <c r="I1984" i="2"/>
  <c r="I1998" i="2"/>
  <c r="J1984" i="2"/>
  <c r="K1984" i="2" s="1"/>
  <c r="I2006" i="2"/>
  <c r="I2014" i="2"/>
  <c r="J2000" i="2"/>
  <c r="K2000" i="2" s="1"/>
  <c r="I2022" i="2"/>
  <c r="J2008" i="2"/>
  <c r="K2008" i="2" s="1"/>
  <c r="I2030" i="2"/>
  <c r="J2016" i="2"/>
  <c r="K2016" i="2" s="1"/>
  <c r="I2038" i="2"/>
  <c r="J2024" i="2"/>
  <c r="K2024" i="2" s="1"/>
  <c r="I2046" i="2"/>
  <c r="I2049" i="2"/>
  <c r="I2052" i="2"/>
  <c r="I2055" i="2"/>
  <c r="I2058" i="2"/>
  <c r="I2061" i="2"/>
  <c r="I2064" i="2"/>
  <c r="I2067" i="2"/>
  <c r="I2070" i="2"/>
  <c r="I2073" i="2"/>
  <c r="I2076" i="2"/>
  <c r="I2079" i="2"/>
  <c r="I2082" i="2"/>
  <c r="I2085" i="2"/>
  <c r="I2088" i="2"/>
  <c r="I2091" i="2"/>
  <c r="I2094" i="2"/>
  <c r="J2097" i="2"/>
  <c r="K2097" i="2" s="1"/>
  <c r="I2097" i="2"/>
  <c r="I2096" i="2"/>
  <c r="J2103" i="2"/>
  <c r="K2103" i="2" s="1"/>
  <c r="I2103" i="2"/>
  <c r="J2148" i="2"/>
  <c r="K2148" i="2" s="1"/>
  <c r="I2148" i="2"/>
  <c r="I1980" i="2"/>
  <c r="I2033" i="2"/>
  <c r="I2041" i="2"/>
  <c r="J2116" i="2"/>
  <c r="I2116" i="2"/>
  <c r="J2125" i="2"/>
  <c r="K2125" i="2" s="1"/>
  <c r="I2125" i="2"/>
  <c r="J2144" i="2"/>
  <c r="I2144" i="2"/>
  <c r="J2140" i="2"/>
  <c r="I2140" i="2"/>
  <c r="I2095" i="2"/>
  <c r="J2095" i="2"/>
  <c r="J2101" i="2"/>
  <c r="I2101" i="2"/>
  <c r="J2117" i="2"/>
  <c r="I2117" i="2"/>
  <c r="I2102" i="2"/>
  <c r="I2031" i="2"/>
  <c r="I2039" i="2"/>
  <c r="J2028" i="2"/>
  <c r="K2028" i="2" s="1"/>
  <c r="J2031" i="2"/>
  <c r="K2031" i="2" s="1"/>
  <c r="J2034" i="2"/>
  <c r="K2034" i="2" s="1"/>
  <c r="J2037" i="2"/>
  <c r="J2040" i="2"/>
  <c r="J2043" i="2"/>
  <c r="K2043" i="2" s="1"/>
  <c r="J2049" i="2"/>
  <c r="K2049" i="2" s="1"/>
  <c r="J2055" i="2"/>
  <c r="K2055" i="2" s="1"/>
  <c r="J2061" i="2"/>
  <c r="K2061" i="2" s="1"/>
  <c r="J2067" i="2"/>
  <c r="K2067" i="2" s="1"/>
  <c r="J2073" i="2"/>
  <c r="K2073" i="2" s="1"/>
  <c r="J2076" i="2"/>
  <c r="J2079" i="2"/>
  <c r="K2079" i="2" s="1"/>
  <c r="J2082" i="2"/>
  <c r="K2082" i="2" s="1"/>
  <c r="J2085" i="2"/>
  <c r="K2085" i="2" s="1"/>
  <c r="J2088" i="2"/>
  <c r="J2091" i="2"/>
  <c r="J2094" i="2"/>
  <c r="J2150" i="2"/>
  <c r="I2150" i="2"/>
  <c r="I2216" i="2"/>
  <c r="J2204" i="2"/>
  <c r="J2216" i="2"/>
  <c r="J2203" i="2"/>
  <c r="J2198" i="2"/>
  <c r="J2215" i="2"/>
  <c r="J2126" i="2"/>
  <c r="K2126" i="2" s="1"/>
  <c r="I2126" i="2"/>
  <c r="J2143" i="2"/>
  <c r="I2143" i="2"/>
  <c r="J2147" i="2"/>
  <c r="I2147" i="2"/>
  <c r="J2151" i="2"/>
  <c r="K2151" i="2" s="1"/>
  <c r="I2151" i="2"/>
  <c r="J2155" i="2"/>
  <c r="I2155" i="2"/>
  <c r="J2159" i="2"/>
  <c r="K2159" i="2" s="1"/>
  <c r="I2159" i="2"/>
  <c r="J2163" i="2"/>
  <c r="K2163" i="2" s="1"/>
  <c r="I2163" i="2"/>
  <c r="J2167" i="2"/>
  <c r="I2167" i="2"/>
  <c r="J2171" i="2"/>
  <c r="K2171" i="2" s="1"/>
  <c r="I2171" i="2"/>
  <c r="J2175" i="2"/>
  <c r="K2175" i="2" s="1"/>
  <c r="I2175" i="2"/>
  <c r="J2179" i="2"/>
  <c r="I2179" i="2"/>
  <c r="J2183" i="2"/>
  <c r="K2183" i="2" s="1"/>
  <c r="I2183" i="2"/>
  <c r="J2187" i="2"/>
  <c r="K2187" i="2" s="1"/>
  <c r="I2187" i="2"/>
  <c r="J2191" i="2"/>
  <c r="I2191" i="2"/>
  <c r="I2282" i="2"/>
  <c r="J2120" i="2"/>
  <c r="I2120" i="2"/>
  <c r="J2123" i="2"/>
  <c r="K2123" i="2" s="1"/>
  <c r="I2123" i="2"/>
  <c r="J2130" i="2"/>
  <c r="I2130" i="2"/>
  <c r="I2234" i="2"/>
  <c r="J2233" i="2"/>
  <c r="J2234" i="2"/>
  <c r="J2294" i="2"/>
  <c r="K2294" i="2" s="1"/>
  <c r="J2208" i="2"/>
  <c r="J2280" i="2"/>
  <c r="J2115" i="2"/>
  <c r="I2115" i="2"/>
  <c r="J2127" i="2"/>
  <c r="K2127" i="2" s="1"/>
  <c r="I2127" i="2"/>
  <c r="J2134" i="2"/>
  <c r="I2134" i="2"/>
  <c r="J2289" i="2"/>
  <c r="I2289" i="2"/>
  <c r="J2105" i="2"/>
  <c r="K2105" i="2" s="1"/>
  <c r="I2105" i="2"/>
  <c r="J2107" i="2"/>
  <c r="I2107" i="2"/>
  <c r="J2109" i="2"/>
  <c r="I2109" i="2"/>
  <c r="J2111" i="2"/>
  <c r="K2111" i="2" s="1"/>
  <c r="I2111" i="2"/>
  <c r="J2113" i="2"/>
  <c r="I2113" i="2"/>
  <c r="J2124" i="2"/>
  <c r="I2124" i="2"/>
  <c r="J2141" i="2"/>
  <c r="K2141" i="2" s="1"/>
  <c r="I2141" i="2"/>
  <c r="I2222" i="2"/>
  <c r="J2222" i="2"/>
  <c r="K2222" i="2" s="1"/>
  <c r="J2118" i="2"/>
  <c r="I2118" i="2"/>
  <c r="J2121" i="2"/>
  <c r="K2121" i="2" s="1"/>
  <c r="I2121" i="2"/>
  <c r="J2131" i="2"/>
  <c r="I2131" i="2"/>
  <c r="J2138" i="2"/>
  <c r="I2138" i="2"/>
  <c r="J2145" i="2"/>
  <c r="K2145" i="2" s="1"/>
  <c r="I2145" i="2"/>
  <c r="J2149" i="2"/>
  <c r="I2149" i="2"/>
  <c r="J2153" i="2"/>
  <c r="I2153" i="2"/>
  <c r="J2157" i="2"/>
  <c r="K2157" i="2" s="1"/>
  <c r="I2157" i="2"/>
  <c r="J2161" i="2"/>
  <c r="I2161" i="2"/>
  <c r="J2165" i="2"/>
  <c r="I2165" i="2"/>
  <c r="J2169" i="2"/>
  <c r="K2169" i="2" s="1"/>
  <c r="I2169" i="2"/>
  <c r="J2173" i="2"/>
  <c r="I2173" i="2"/>
  <c r="J2177" i="2"/>
  <c r="I2177" i="2"/>
  <c r="J2181" i="2"/>
  <c r="K2181" i="2" s="1"/>
  <c r="I2181" i="2"/>
  <c r="J2185" i="2"/>
  <c r="I2185" i="2"/>
  <c r="J2189" i="2"/>
  <c r="I2189" i="2"/>
  <c r="J2193" i="2"/>
  <c r="K2193" i="2" s="1"/>
  <c r="I2193" i="2"/>
  <c r="J2226" i="2"/>
  <c r="J2286" i="2"/>
  <c r="J2135" i="2"/>
  <c r="I2135" i="2"/>
  <c r="J2142" i="2"/>
  <c r="K2142" i="2" s="1"/>
  <c r="I2142" i="2"/>
  <c r="I2227" i="2"/>
  <c r="J2227" i="2"/>
  <c r="K2227" i="2" s="1"/>
  <c r="J2274" i="2"/>
  <c r="J2282" i="2"/>
  <c r="K2282" i="2" s="1"/>
  <c r="J2335" i="2"/>
  <c r="J2334" i="2"/>
  <c r="I2334" i="2"/>
  <c r="I2332" i="2"/>
  <c r="J2332" i="2"/>
  <c r="K2332" i="2" s="1"/>
  <c r="I2335" i="2"/>
  <c r="J2330" i="2"/>
  <c r="I2333" i="2"/>
  <c r="J2328" i="2"/>
  <c r="J2316" i="2"/>
  <c r="J2347" i="2"/>
  <c r="K2347" i="2" s="1"/>
  <c r="I2346" i="2"/>
  <c r="I2347" i="2"/>
  <c r="J2346" i="2"/>
  <c r="J2206" i="2"/>
  <c r="J2119" i="2"/>
  <c r="I2119" i="2"/>
  <c r="J2122" i="2"/>
  <c r="K2122" i="2" s="1"/>
  <c r="I2122" i="2"/>
  <c r="J2139" i="2"/>
  <c r="I2139" i="2"/>
  <c r="J2219" i="2"/>
  <c r="I2228" i="2"/>
  <c r="J2096" i="2"/>
  <c r="K2096" i="2" s="1"/>
  <c r="J2098" i="2"/>
  <c r="K2098" i="2" s="1"/>
  <c r="J2100" i="2"/>
  <c r="J2102" i="2"/>
  <c r="K2102" i="2" s="1"/>
  <c r="J2104" i="2"/>
  <c r="K2104" i="2" s="1"/>
  <c r="I2104" i="2"/>
  <c r="J2106" i="2"/>
  <c r="K2106" i="2" s="1"/>
  <c r="I2106" i="2"/>
  <c r="J2108" i="2"/>
  <c r="I2108" i="2"/>
  <c r="J2110" i="2"/>
  <c r="K2110" i="2" s="1"/>
  <c r="I2110" i="2"/>
  <c r="J2112" i="2"/>
  <c r="K2112" i="2" s="1"/>
  <c r="I2112" i="2"/>
  <c r="J2114" i="2"/>
  <c r="I2114" i="2"/>
  <c r="I2100" i="2"/>
  <c r="J2129" i="2"/>
  <c r="I2129" i="2"/>
  <c r="J2136" i="2"/>
  <c r="K2136" i="2" s="1"/>
  <c r="I2136" i="2"/>
  <c r="I2215" i="2"/>
  <c r="J2232" i="2"/>
  <c r="K2232" i="2" s="1"/>
  <c r="J2288" i="2"/>
  <c r="I2258" i="2"/>
  <c r="J2279" i="2"/>
  <c r="K2279" i="2" s="1"/>
  <c r="I2279" i="2"/>
  <c r="I2339" i="2"/>
  <c r="J2375" i="2"/>
  <c r="K2375" i="2" s="1"/>
  <c r="I2374" i="2"/>
  <c r="J2374" i="2"/>
  <c r="K2374" i="2" s="1"/>
  <c r="J2372" i="2"/>
  <c r="I2375" i="2"/>
  <c r="J2395" i="2"/>
  <c r="K2395" i="2" s="1"/>
  <c r="I2394" i="2"/>
  <c r="I2395" i="2"/>
  <c r="J2394" i="2"/>
  <c r="K2394" i="2" s="1"/>
  <c r="I2393" i="2"/>
  <c r="J2392" i="2"/>
  <c r="I2197" i="2"/>
  <c r="I2199" i="2"/>
  <c r="I2201" i="2"/>
  <c r="I2203" i="2"/>
  <c r="I2205" i="2"/>
  <c r="I2207" i="2"/>
  <c r="I2209" i="2"/>
  <c r="I2211" i="2"/>
  <c r="I2213" i="2"/>
  <c r="I2220" i="2"/>
  <c r="K2220" i="2" s="1"/>
  <c r="I2232" i="2"/>
  <c r="I2237" i="2"/>
  <c r="J2223" i="2"/>
  <c r="I2245" i="2"/>
  <c r="J2231" i="2"/>
  <c r="I2253" i="2"/>
  <c r="J2261" i="2"/>
  <c r="K2261" i="2" s="1"/>
  <c r="I2261" i="2"/>
  <c r="J2260" i="2"/>
  <c r="I2286" i="2"/>
  <c r="J2293" i="2"/>
  <c r="I2293" i="2"/>
  <c r="I2308" i="2"/>
  <c r="J2366" i="2"/>
  <c r="I2154" i="2"/>
  <c r="I2156" i="2"/>
  <c r="K2156" i="2" s="1"/>
  <c r="I2158" i="2"/>
  <c r="I2160" i="2"/>
  <c r="I2162" i="2"/>
  <c r="K2162" i="2" s="1"/>
  <c r="I2164" i="2"/>
  <c r="I2166" i="2"/>
  <c r="I2168" i="2"/>
  <c r="K2168" i="2" s="1"/>
  <c r="I2170" i="2"/>
  <c r="I2172" i="2"/>
  <c r="I2174" i="2"/>
  <c r="K2174" i="2" s="1"/>
  <c r="I2176" i="2"/>
  <c r="I2178" i="2"/>
  <c r="I2180" i="2"/>
  <c r="K2180" i="2" s="1"/>
  <c r="I2182" i="2"/>
  <c r="I2184" i="2"/>
  <c r="I2186" i="2"/>
  <c r="K2186" i="2" s="1"/>
  <c r="I2188" i="2"/>
  <c r="I2190" i="2"/>
  <c r="I2192" i="2"/>
  <c r="I2194" i="2"/>
  <c r="J2201" i="2"/>
  <c r="K2201" i="2" s="1"/>
  <c r="I2225" i="2"/>
  <c r="J2213" i="2"/>
  <c r="J2242" i="2"/>
  <c r="K2242" i="2" s="1"/>
  <c r="I2264" i="2"/>
  <c r="J2267" i="2"/>
  <c r="I2267" i="2"/>
  <c r="I2270" i="2"/>
  <c r="J2273" i="2"/>
  <c r="I2273" i="2"/>
  <c r="I2276" i="2"/>
  <c r="J2283" i="2"/>
  <c r="I2283" i="2"/>
  <c r="J2391" i="2"/>
  <c r="K2391" i="2" s="1"/>
  <c r="I2390" i="2"/>
  <c r="I2391" i="2"/>
  <c r="J2386" i="2"/>
  <c r="J2382" i="2"/>
  <c r="I2218" i="2"/>
  <c r="I2230" i="2"/>
  <c r="I2240" i="2"/>
  <c r="I2248" i="2"/>
  <c r="I2256" i="2"/>
  <c r="K2256" i="2" s="1"/>
  <c r="J2245" i="2"/>
  <c r="K2245" i="2" s="1"/>
  <c r="J2248" i="2"/>
  <c r="K2248" i="2" s="1"/>
  <c r="J2264" i="2"/>
  <c r="I2290" i="2"/>
  <c r="K2290" i="2" s="1"/>
  <c r="J2297" i="2"/>
  <c r="I2297" i="2"/>
  <c r="J2338" i="2"/>
  <c r="J2371" i="2"/>
  <c r="K2371" i="2" s="1"/>
  <c r="I2370" i="2"/>
  <c r="I2371" i="2"/>
  <c r="J2370" i="2"/>
  <c r="J2368" i="2"/>
  <c r="J2362" i="2"/>
  <c r="J2199" i="2"/>
  <c r="K2199" i="2" s="1"/>
  <c r="I2223" i="2"/>
  <c r="J2211" i="2"/>
  <c r="K2211" i="2" s="1"/>
  <c r="I2235" i="2"/>
  <c r="I2243" i="2"/>
  <c r="I2251" i="2"/>
  <c r="J2237" i="2"/>
  <c r="K2237" i="2" s="1"/>
  <c r="J2259" i="2"/>
  <c r="K2259" i="2" s="1"/>
  <c r="I2259" i="2"/>
  <c r="I2280" i="2"/>
  <c r="J2287" i="2"/>
  <c r="K2287" i="2" s="1"/>
  <c r="I2287" i="2"/>
  <c r="J2278" i="2"/>
  <c r="K2278" i="2" s="1"/>
  <c r="J2301" i="2"/>
  <c r="K2301" i="2" s="1"/>
  <c r="I2301" i="2"/>
  <c r="J2305" i="2"/>
  <c r="I2305" i="2"/>
  <c r="J2309" i="2"/>
  <c r="I2309" i="2"/>
  <c r="J2313" i="2"/>
  <c r="K2313" i="2" s="1"/>
  <c r="I2312" i="2"/>
  <c r="K2312" i="2" s="1"/>
  <c r="J2317" i="2"/>
  <c r="K2317" i="2" s="1"/>
  <c r="I2317" i="2"/>
  <c r="I2316" i="2"/>
  <c r="J2321" i="2"/>
  <c r="K2321" i="2" s="1"/>
  <c r="I2320" i="2"/>
  <c r="J2325" i="2"/>
  <c r="K2325" i="2" s="1"/>
  <c r="J2324" i="2"/>
  <c r="I2324" i="2"/>
  <c r="J2329" i="2"/>
  <c r="I2329" i="2"/>
  <c r="I2328" i="2"/>
  <c r="I2321" i="2"/>
  <c r="J2349" i="2"/>
  <c r="I2348" i="2"/>
  <c r="J2450" i="2"/>
  <c r="I2450" i="2"/>
  <c r="I2436" i="2"/>
  <c r="I2449" i="2"/>
  <c r="I2444" i="2"/>
  <c r="J2358" i="2"/>
  <c r="I2387" i="2"/>
  <c r="I2373" i="2"/>
  <c r="J2197" i="2"/>
  <c r="K2197" i="2" s="1"/>
  <c r="I2221" i="2"/>
  <c r="J2209" i="2"/>
  <c r="K2209" i="2" s="1"/>
  <c r="I2233" i="2"/>
  <c r="I2238" i="2"/>
  <c r="I2246" i="2"/>
  <c r="I2254" i="2"/>
  <c r="I2262" i="2"/>
  <c r="J2265" i="2"/>
  <c r="I2265" i="2"/>
  <c r="I2268" i="2"/>
  <c r="J2271" i="2"/>
  <c r="K2271" i="2" s="1"/>
  <c r="I2271" i="2"/>
  <c r="I2274" i="2"/>
  <c r="J2258" i="2"/>
  <c r="K2258" i="2" s="1"/>
  <c r="I2284" i="2"/>
  <c r="K2284" i="2" s="1"/>
  <c r="J2291" i="2"/>
  <c r="I2291" i="2"/>
  <c r="I2341" i="2"/>
  <c r="J2345" i="2"/>
  <c r="K2345" i="2" s="1"/>
  <c r="I2344" i="2"/>
  <c r="J2344" i="2"/>
  <c r="K2344" i="2" s="1"/>
  <c r="I2345" i="2"/>
  <c r="I2363" i="2"/>
  <c r="I2389" i="2"/>
  <c r="J2480" i="2"/>
  <c r="I2480" i="2"/>
  <c r="J2477" i="2"/>
  <c r="J2479" i="2"/>
  <c r="I2479" i="2"/>
  <c r="I2478" i="2"/>
  <c r="I2476" i="2"/>
  <c r="I2196" i="2"/>
  <c r="I2198" i="2"/>
  <c r="I2200" i="2"/>
  <c r="I2202" i="2"/>
  <c r="I2204" i="2"/>
  <c r="I2206" i="2"/>
  <c r="I2208" i="2"/>
  <c r="I2210" i="2"/>
  <c r="K2210" i="2" s="1"/>
  <c r="I2212" i="2"/>
  <c r="I2214" i="2"/>
  <c r="J2202" i="2"/>
  <c r="I2226" i="2"/>
  <c r="J2214" i="2"/>
  <c r="I2241" i="2"/>
  <c r="I2249" i="2"/>
  <c r="J2235" i="2"/>
  <c r="K2235" i="2" s="1"/>
  <c r="J2257" i="2"/>
  <c r="K2257" i="2" s="1"/>
  <c r="I2257" i="2"/>
  <c r="J2243" i="2"/>
  <c r="K2243" i="2" s="1"/>
  <c r="J2249" i="2"/>
  <c r="J2252" i="2"/>
  <c r="J2281" i="2"/>
  <c r="K2281" i="2" s="1"/>
  <c r="I2281" i="2"/>
  <c r="I2298" i="2"/>
  <c r="K2298" i="2" s="1"/>
  <c r="I2302" i="2"/>
  <c r="I2306" i="2"/>
  <c r="J2359" i="2"/>
  <c r="I2358" i="2"/>
  <c r="I2359" i="2"/>
  <c r="J2195" i="2"/>
  <c r="K2195" i="2" s="1"/>
  <c r="I2219" i="2"/>
  <c r="J2207" i="2"/>
  <c r="K2207" i="2" s="1"/>
  <c r="I2231" i="2"/>
  <c r="J2230" i="2"/>
  <c r="K2230" i="2" s="1"/>
  <c r="J2238" i="2"/>
  <c r="K2238" i="2" s="1"/>
  <c r="J2262" i="2"/>
  <c r="K2262" i="2" s="1"/>
  <c r="I2288" i="2"/>
  <c r="J2295" i="2"/>
  <c r="K2295" i="2" s="1"/>
  <c r="I2295" i="2"/>
  <c r="I2349" i="2"/>
  <c r="I2369" i="2"/>
  <c r="J2200" i="2"/>
  <c r="K2200" i="2" s="1"/>
  <c r="I2224" i="2"/>
  <c r="K2224" i="2" s="1"/>
  <c r="J2212" i="2"/>
  <c r="K2212" i="2" s="1"/>
  <c r="I2236" i="2"/>
  <c r="K2236" i="2" s="1"/>
  <c r="I2244" i="2"/>
  <c r="K2244" i="2" s="1"/>
  <c r="I2252" i="2"/>
  <c r="I2260" i="2"/>
  <c r="I2278" i="2"/>
  <c r="J2285" i="2"/>
  <c r="I2285" i="2"/>
  <c r="J2276" i="2"/>
  <c r="K2276" i="2" s="1"/>
  <c r="J2350" i="2"/>
  <c r="I2355" i="2"/>
  <c r="J2399" i="2"/>
  <c r="K2399" i="2" s="1"/>
  <c r="I2398" i="2"/>
  <c r="I2399" i="2"/>
  <c r="J2398" i="2"/>
  <c r="K2398" i="2" s="1"/>
  <c r="I2397" i="2"/>
  <c r="J2390" i="2"/>
  <c r="K2390" i="2" s="1"/>
  <c r="I2217" i="2"/>
  <c r="J2205" i="2"/>
  <c r="K2205" i="2" s="1"/>
  <c r="I2229" i="2"/>
  <c r="J2217" i="2"/>
  <c r="K2217" i="2" s="1"/>
  <c r="I2239" i="2"/>
  <c r="J2225" i="2"/>
  <c r="K2225" i="2" s="1"/>
  <c r="I2247" i="2"/>
  <c r="I2255" i="2"/>
  <c r="J2241" i="2"/>
  <c r="K2241" i="2" s="1"/>
  <c r="J2263" i="2"/>
  <c r="K2263" i="2" s="1"/>
  <c r="I2263" i="2"/>
  <c r="I2266" i="2"/>
  <c r="J2269" i="2"/>
  <c r="I2269" i="2"/>
  <c r="I2272" i="2"/>
  <c r="K2272" i="2" s="1"/>
  <c r="J2275" i="2"/>
  <c r="K2275" i="2" s="1"/>
  <c r="I2275" i="2"/>
  <c r="J2266" i="2"/>
  <c r="I2292" i="2"/>
  <c r="K2292" i="2" s="1"/>
  <c r="J2299" i="2"/>
  <c r="K2299" i="2" s="1"/>
  <c r="I2299" i="2"/>
  <c r="J2303" i="2"/>
  <c r="K2303" i="2" s="1"/>
  <c r="I2303" i="2"/>
  <c r="J2307" i="2"/>
  <c r="K2307" i="2" s="1"/>
  <c r="I2307" i="2"/>
  <c r="J2311" i="2"/>
  <c r="I2311" i="2"/>
  <c r="I2310" i="2"/>
  <c r="I2315" i="2"/>
  <c r="J2314" i="2"/>
  <c r="K2314" i="2" s="1"/>
  <c r="J2319" i="2"/>
  <c r="K2319" i="2" s="1"/>
  <c r="I2319" i="2"/>
  <c r="J2318" i="2"/>
  <c r="K2318" i="2" s="1"/>
  <c r="J2323" i="2"/>
  <c r="K2323" i="2" s="1"/>
  <c r="J2322" i="2"/>
  <c r="I2322" i="2"/>
  <c r="J2327" i="2"/>
  <c r="I2327" i="2"/>
  <c r="J2326" i="2"/>
  <c r="I2326" i="2"/>
  <c r="J2331" i="2"/>
  <c r="K2331" i="2" s="1"/>
  <c r="I2331" i="2"/>
  <c r="I2330" i="2"/>
  <c r="I2379" i="2"/>
  <c r="I2365" i="2"/>
  <c r="I2442" i="2"/>
  <c r="J2475" i="2"/>
  <c r="J2337" i="2"/>
  <c r="K2337" i="2" s="1"/>
  <c r="I2336" i="2"/>
  <c r="I2337" i="2"/>
  <c r="J2367" i="2"/>
  <c r="I2366" i="2"/>
  <c r="I2351" i="2"/>
  <c r="J2377" i="2"/>
  <c r="I2376" i="2"/>
  <c r="J2401" i="2"/>
  <c r="I2400" i="2"/>
  <c r="K2400" i="2" s="1"/>
  <c r="J2415" i="2"/>
  <c r="I2414" i="2"/>
  <c r="J2422" i="2"/>
  <c r="K2422" i="2" s="1"/>
  <c r="J2423" i="2"/>
  <c r="I2427" i="2"/>
  <c r="J2426" i="2"/>
  <c r="I2426" i="2"/>
  <c r="J2427" i="2"/>
  <c r="K2427" i="2" s="1"/>
  <c r="J2431" i="2"/>
  <c r="I2431" i="2"/>
  <c r="J2435" i="2"/>
  <c r="K2435" i="2" s="1"/>
  <c r="I2435" i="2"/>
  <c r="J2419" i="2"/>
  <c r="K2419" i="2" s="1"/>
  <c r="I2423" i="2"/>
  <c r="J2458" i="2"/>
  <c r="K2458" i="2" s="1"/>
  <c r="J2457" i="2"/>
  <c r="I2461" i="2"/>
  <c r="I2506" i="2"/>
  <c r="J2506" i="2"/>
  <c r="K2506" i="2" s="1"/>
  <c r="J2333" i="2"/>
  <c r="K2333" i="2" s="1"/>
  <c r="J2340" i="2"/>
  <c r="J2381" i="2"/>
  <c r="I2380" i="2"/>
  <c r="J2405" i="2"/>
  <c r="I2404" i="2"/>
  <c r="K2404" i="2" s="1"/>
  <c r="J2439" i="2"/>
  <c r="J2446" i="2"/>
  <c r="K2446" i="2" s="1"/>
  <c r="I2446" i="2"/>
  <c r="I2457" i="2"/>
  <c r="J2498" i="2"/>
  <c r="I2497" i="2"/>
  <c r="I2498" i="2"/>
  <c r="J2497" i="2"/>
  <c r="J2512" i="2"/>
  <c r="K2512" i="2" s="1"/>
  <c r="I2512" i="2"/>
  <c r="I2507" i="2"/>
  <c r="I2509" i="2"/>
  <c r="L2424" i="2"/>
  <c r="J2467" i="2"/>
  <c r="K2467" i="2" s="1"/>
  <c r="J2472" i="2"/>
  <c r="I2472" i="2"/>
  <c r="J2469" i="2"/>
  <c r="J2471" i="2"/>
  <c r="K2471" i="2" s="1"/>
  <c r="I2471" i="2"/>
  <c r="I2470" i="2"/>
  <c r="J2357" i="2"/>
  <c r="I2356" i="2"/>
  <c r="J2365" i="2"/>
  <c r="K2365" i="2" s="1"/>
  <c r="I2364" i="2"/>
  <c r="J2352" i="2"/>
  <c r="J2385" i="2"/>
  <c r="K2385" i="2" s="1"/>
  <c r="I2384" i="2"/>
  <c r="J2376" i="2"/>
  <c r="K2376" i="2" s="1"/>
  <c r="I2383" i="2"/>
  <c r="J2409" i="2"/>
  <c r="K2409" i="2" s="1"/>
  <c r="I2408" i="2"/>
  <c r="I2401" i="2"/>
  <c r="I2405" i="2"/>
  <c r="I2409" i="2"/>
  <c r="J2436" i="2"/>
  <c r="K2436" i="2" s="1"/>
  <c r="J2447" i="2"/>
  <c r="K2447" i="2" s="1"/>
  <c r="I2447" i="2"/>
  <c r="I2466" i="2"/>
  <c r="J2490" i="2"/>
  <c r="J2489" i="2"/>
  <c r="I2489" i="2"/>
  <c r="I2493" i="2"/>
  <c r="J2459" i="2"/>
  <c r="J2464" i="2"/>
  <c r="I2464" i="2"/>
  <c r="J2461" i="2"/>
  <c r="K2461" i="2" s="1"/>
  <c r="J2463" i="2"/>
  <c r="I2463" i="2"/>
  <c r="I2462" i="2"/>
  <c r="J2356" i="2"/>
  <c r="K2356" i="2" s="1"/>
  <c r="J2389" i="2"/>
  <c r="K2389" i="2" s="1"/>
  <c r="I2388" i="2"/>
  <c r="J2380" i="2"/>
  <c r="K2380" i="2" s="1"/>
  <c r="J2413" i="2"/>
  <c r="K2413" i="2" s="1"/>
  <c r="I2412" i="2"/>
  <c r="K2412" i="2" s="1"/>
  <c r="I2417" i="2"/>
  <c r="J2416" i="2"/>
  <c r="K2416" i="2" s="1"/>
  <c r="J2421" i="2"/>
  <c r="J2420" i="2"/>
  <c r="I2420" i="2"/>
  <c r="I2425" i="2"/>
  <c r="J2429" i="2"/>
  <c r="K2429" i="2" s="1"/>
  <c r="I2429" i="2"/>
  <c r="I2428" i="2"/>
  <c r="K2428" i="2" s="1"/>
  <c r="I2432" i="2"/>
  <c r="J2433" i="2"/>
  <c r="K2433" i="2" s="1"/>
  <c r="I2421" i="2"/>
  <c r="J2452" i="2"/>
  <c r="K2452" i="2" s="1"/>
  <c r="J2451" i="2"/>
  <c r="K2451" i="2" s="1"/>
  <c r="I2451" i="2"/>
  <c r="I2441" i="2"/>
  <c r="I2458" i="2"/>
  <c r="J2482" i="2"/>
  <c r="K2482" i="2" s="1"/>
  <c r="J2481" i="2"/>
  <c r="K2481" i="2" s="1"/>
  <c r="I2485" i="2"/>
  <c r="J2343" i="2"/>
  <c r="K2343" i="2" s="1"/>
  <c r="I2342" i="2"/>
  <c r="J2355" i="2"/>
  <c r="K2355" i="2" s="1"/>
  <c r="I2354" i="2"/>
  <c r="J2363" i="2"/>
  <c r="I2362" i="2"/>
  <c r="J2379" i="2"/>
  <c r="K2379" i="2" s="1"/>
  <c r="I2378" i="2"/>
  <c r="I2377" i="2"/>
  <c r="J2403" i="2"/>
  <c r="I2402" i="2"/>
  <c r="J2402" i="2"/>
  <c r="J2406" i="2"/>
  <c r="J2410" i="2"/>
  <c r="J2414" i="2"/>
  <c r="K2414" i="2" s="1"/>
  <c r="I2437" i="2"/>
  <c r="J2448" i="2"/>
  <c r="I2448" i="2"/>
  <c r="I2433" i="2"/>
  <c r="J2456" i="2"/>
  <c r="I2456" i="2"/>
  <c r="J2453" i="2"/>
  <c r="K2453" i="2" s="1"/>
  <c r="J2455" i="2"/>
  <c r="K2455" i="2" s="1"/>
  <c r="I2455" i="2"/>
  <c r="I2454" i="2"/>
  <c r="J2504" i="2"/>
  <c r="K2504" i="2" s="1"/>
  <c r="J2503" i="2"/>
  <c r="K2503" i="2" s="1"/>
  <c r="J2499" i="2"/>
  <c r="I2504" i="2"/>
  <c r="J2336" i="2"/>
  <c r="K2336" i="2" s="1"/>
  <c r="J2369" i="2"/>
  <c r="K2369" i="2" s="1"/>
  <c r="I2368" i="2"/>
  <c r="J2360" i="2"/>
  <c r="I2367" i="2"/>
  <c r="J2393" i="2"/>
  <c r="K2393" i="2" s="1"/>
  <c r="I2392" i="2"/>
  <c r="J2384" i="2"/>
  <c r="K2384" i="2" s="1"/>
  <c r="I2418" i="2"/>
  <c r="J2425" i="2"/>
  <c r="K2425" i="2" s="1"/>
  <c r="J2474" i="2"/>
  <c r="K2474" i="2" s="1"/>
  <c r="J2473" i="2"/>
  <c r="I2477" i="2"/>
  <c r="I2481" i="2"/>
  <c r="I2490" i="2"/>
  <c r="J2341" i="2"/>
  <c r="K2341" i="2" s="1"/>
  <c r="I2340" i="2"/>
  <c r="J2353" i="2"/>
  <c r="K2353" i="2" s="1"/>
  <c r="I2352" i="2"/>
  <c r="I2357" i="2"/>
  <c r="J2383" i="2"/>
  <c r="K2383" i="2" s="1"/>
  <c r="I2382" i="2"/>
  <c r="I2381" i="2"/>
  <c r="J2407" i="2"/>
  <c r="I2406" i="2"/>
  <c r="J2418" i="2"/>
  <c r="K2418" i="2" s="1"/>
  <c r="I2422" i="2"/>
  <c r="J2449" i="2"/>
  <c r="K2449" i="2" s="1"/>
  <c r="I2468" i="2"/>
  <c r="J2491" i="2"/>
  <c r="K2491" i="2" s="1"/>
  <c r="J2496" i="2"/>
  <c r="I2495" i="2"/>
  <c r="I2496" i="2"/>
  <c r="J2493" i="2"/>
  <c r="J2495" i="2"/>
  <c r="K2495" i="2" s="1"/>
  <c r="I2492" i="2"/>
  <c r="I2494" i="2"/>
  <c r="J2361" i="2"/>
  <c r="I2360" i="2"/>
  <c r="J2373" i="2"/>
  <c r="I2372" i="2"/>
  <c r="J2364" i="2"/>
  <c r="K2364" i="2" s="1"/>
  <c r="J2397" i="2"/>
  <c r="K2397" i="2" s="1"/>
  <c r="I2396" i="2"/>
  <c r="K2396" i="2" s="1"/>
  <c r="J2388" i="2"/>
  <c r="K2388" i="2" s="1"/>
  <c r="I2403" i="2"/>
  <c r="I2407" i="2"/>
  <c r="I2415" i="2"/>
  <c r="I2430" i="2"/>
  <c r="J2466" i="2"/>
  <c r="J2465" i="2"/>
  <c r="K2465" i="2" s="1"/>
  <c r="I2469" i="2"/>
  <c r="I2473" i="2"/>
  <c r="J2339" i="2"/>
  <c r="K2339" i="2" s="1"/>
  <c r="I2338" i="2"/>
  <c r="J2351" i="2"/>
  <c r="K2351" i="2" s="1"/>
  <c r="I2350" i="2"/>
  <c r="J2342" i="2"/>
  <c r="K2342" i="2" s="1"/>
  <c r="J2354" i="2"/>
  <c r="K2354" i="2" s="1"/>
  <c r="I2361" i="2"/>
  <c r="J2387" i="2"/>
  <c r="K2387" i="2" s="1"/>
  <c r="I2386" i="2"/>
  <c r="J2378" i="2"/>
  <c r="K2378" i="2" s="1"/>
  <c r="I2385" i="2"/>
  <c r="J2411" i="2"/>
  <c r="K2411" i="2" s="1"/>
  <c r="I2410" i="2"/>
  <c r="J2442" i="2"/>
  <c r="K2442" i="2" s="1"/>
  <c r="J2437" i="2"/>
  <c r="K2437" i="2" s="1"/>
  <c r="J2441" i="2"/>
  <c r="K2441" i="2" s="1"/>
  <c r="I2438" i="2"/>
  <c r="J2445" i="2"/>
  <c r="K2445" i="2" s="1"/>
  <c r="I2445" i="2"/>
  <c r="I2434" i="2"/>
  <c r="I2460" i="2"/>
  <c r="J2488" i="2"/>
  <c r="I2488" i="2"/>
  <c r="J2485" i="2"/>
  <c r="K2485" i="2" s="1"/>
  <c r="J2487" i="2"/>
  <c r="K2487" i="2" s="1"/>
  <c r="I2487" i="2"/>
  <c r="I2486" i="2"/>
  <c r="J2444" i="2"/>
  <c r="K2444" i="2" s="1"/>
  <c r="I2443" i="2"/>
  <c r="I2459" i="2"/>
  <c r="I2467" i="2"/>
  <c r="I2475" i="2"/>
  <c r="I2483" i="2"/>
  <c r="I2491" i="2"/>
  <c r="J2519" i="2"/>
  <c r="K2519" i="2" s="1"/>
  <c r="J2523" i="2"/>
  <c r="I2527" i="2"/>
  <c r="I2539" i="2"/>
  <c r="J2443" i="2"/>
  <c r="I2505" i="2"/>
  <c r="I2513" i="2"/>
  <c r="J2516" i="2"/>
  <c r="K2516" i="2" s="1"/>
  <c r="I2516" i="2"/>
  <c r="I2515" i="2"/>
  <c r="J2535" i="2"/>
  <c r="I2520" i="2"/>
  <c r="J2460" i="2"/>
  <c r="K2460" i="2" s="1"/>
  <c r="J2468" i="2"/>
  <c r="K2468" i="2" s="1"/>
  <c r="J2476" i="2"/>
  <c r="K2476" i="2" s="1"/>
  <c r="J2484" i="2"/>
  <c r="K2484" i="2" s="1"/>
  <c r="J2492" i="2"/>
  <c r="K2492" i="2" s="1"/>
  <c r="I2500" i="2"/>
  <c r="I2499" i="2"/>
  <c r="J2508" i="2"/>
  <c r="K2508" i="2" s="1"/>
  <c r="J2543" i="2"/>
  <c r="I2543" i="2"/>
  <c r="J2541" i="2"/>
  <c r="J2440" i="2"/>
  <c r="I2503" i="2"/>
  <c r="J2511" i="2"/>
  <c r="J2524" i="2"/>
  <c r="K2524" i="2" s="1"/>
  <c r="I2524" i="2"/>
  <c r="I2522" i="2"/>
  <c r="J2532" i="2"/>
  <c r="K2532" i="2" s="1"/>
  <c r="I2568" i="2"/>
  <c r="J2569" i="2"/>
  <c r="K2569" i="2" s="1"/>
  <c r="I2569" i="2"/>
  <c r="I2559" i="2"/>
  <c r="J2514" i="2"/>
  <c r="I2514" i="2"/>
  <c r="J2513" i="2"/>
  <c r="J2438" i="2"/>
  <c r="I2439" i="2"/>
  <c r="I2525" i="2"/>
  <c r="K2525" i="2" s="1"/>
  <c r="I2537" i="2"/>
  <c r="I2542" i="2"/>
  <c r="J2509" i="2"/>
  <c r="K2509" i="2" s="1"/>
  <c r="J2521" i="2"/>
  <c r="K2521" i="2" s="1"/>
  <c r="J2533" i="2"/>
  <c r="K2533" i="2" s="1"/>
  <c r="I2518" i="2"/>
  <c r="I2556" i="2"/>
  <c r="J2557" i="2"/>
  <c r="I2557" i="2"/>
  <c r="J2551" i="2"/>
  <c r="J2430" i="2"/>
  <c r="K2430" i="2" s="1"/>
  <c r="J2432" i="2"/>
  <c r="K2432" i="2" s="1"/>
  <c r="J2434" i="2"/>
  <c r="K2434" i="2" s="1"/>
  <c r="J2507" i="2"/>
  <c r="K2507" i="2" s="1"/>
  <c r="J2454" i="2"/>
  <c r="K2454" i="2" s="1"/>
  <c r="I2440" i="2"/>
  <c r="J2462" i="2"/>
  <c r="K2462" i="2" s="1"/>
  <c r="J2470" i="2"/>
  <c r="K2470" i="2" s="1"/>
  <c r="J2478" i="2"/>
  <c r="K2478" i="2" s="1"/>
  <c r="J2486" i="2"/>
  <c r="K2486" i="2" s="1"/>
  <c r="J2494" i="2"/>
  <c r="K2494" i="2" s="1"/>
  <c r="J2502" i="2"/>
  <c r="I2502" i="2"/>
  <c r="J2501" i="2"/>
  <c r="I2501" i="2"/>
  <c r="J2510" i="2"/>
  <c r="I2510" i="2"/>
  <c r="J2530" i="2"/>
  <c r="K2530" i="2" s="1"/>
  <c r="J2529" i="2"/>
  <c r="K2529" i="2" s="1"/>
  <c r="J2515" i="2"/>
  <c r="K2515" i="2" s="1"/>
  <c r="J2542" i="2"/>
  <c r="K2542" i="2" s="1"/>
  <c r="J2527" i="2"/>
  <c r="J2554" i="2"/>
  <c r="K2554" i="2" s="1"/>
  <c r="I2544" i="2"/>
  <c r="J2567" i="2"/>
  <c r="K2567" i="2" s="1"/>
  <c r="J2520" i="2"/>
  <c r="J2505" i="2"/>
  <c r="K2505" i="2" s="1"/>
  <c r="I2541" i="2"/>
  <c r="I2564" i="2"/>
  <c r="I2553" i="2"/>
  <c r="I2561" i="2"/>
  <c r="I2577" i="2"/>
  <c r="J2602" i="2"/>
  <c r="K2602" i="2" s="1"/>
  <c r="J2608" i="2"/>
  <c r="K2608" i="2" s="1"/>
  <c r="J2614" i="2"/>
  <c r="K2614" i="2" s="1"/>
  <c r="I2620" i="2"/>
  <c r="I2626" i="2"/>
  <c r="I2632" i="2"/>
  <c r="I2638" i="2"/>
  <c r="I2635" i="2"/>
  <c r="J2658" i="2"/>
  <c r="K2658" i="2" s="1"/>
  <c r="I2656" i="2"/>
  <c r="J2653" i="2"/>
  <c r="I2658" i="2"/>
  <c r="I2655" i="2"/>
  <c r="I2652" i="2"/>
  <c r="I2644" i="2"/>
  <c r="J2657" i="2"/>
  <c r="K2657" i="2" s="1"/>
  <c r="J2647" i="2"/>
  <c r="J2690" i="2"/>
  <c r="I2690" i="2"/>
  <c r="J2687" i="2"/>
  <c r="I2687" i="2"/>
  <c r="J2689" i="2"/>
  <c r="K2689" i="2" s="1"/>
  <c r="I2689" i="2"/>
  <c r="I2681" i="2"/>
  <c r="I2741" i="2"/>
  <c r="J2518" i="2"/>
  <c r="K2518" i="2" s="1"/>
  <c r="J2534" i="2"/>
  <c r="K2534" i="2" s="1"/>
  <c r="J2517" i="2"/>
  <c r="K2517" i="2" s="1"/>
  <c r="J2546" i="2"/>
  <c r="I2534" i="2"/>
  <c r="J2558" i="2"/>
  <c r="I2546" i="2"/>
  <c r="J2570" i="2"/>
  <c r="K2570" i="2" s="1"/>
  <c r="J2553" i="2"/>
  <c r="K2553" i="2" s="1"/>
  <c r="I2574" i="2"/>
  <c r="I2582" i="2"/>
  <c r="I2590" i="2"/>
  <c r="J2577" i="2"/>
  <c r="K2577" i="2" s="1"/>
  <c r="I2598" i="2"/>
  <c r="I2583" i="2"/>
  <c r="I2604" i="2"/>
  <c r="I2589" i="2"/>
  <c r="I2610" i="2"/>
  <c r="I2595" i="2"/>
  <c r="I2616" i="2"/>
  <c r="I2601" i="2"/>
  <c r="I2607" i="2"/>
  <c r="I2629" i="2"/>
  <c r="I2613" i="2"/>
  <c r="J2635" i="2"/>
  <c r="I2619" i="2"/>
  <c r="I2641" i="2"/>
  <c r="I2625" i="2"/>
  <c r="I2639" i="2"/>
  <c r="J2675" i="2"/>
  <c r="J2671" i="2"/>
  <c r="I2562" i="2"/>
  <c r="I2551" i="2"/>
  <c r="J2578" i="2"/>
  <c r="J2586" i="2"/>
  <c r="J2594" i="2"/>
  <c r="J2583" i="2"/>
  <c r="K2583" i="2" s="1"/>
  <c r="J2589" i="2"/>
  <c r="K2589" i="2" s="1"/>
  <c r="J2595" i="2"/>
  <c r="J2601" i="2"/>
  <c r="K2601" i="2" s="1"/>
  <c r="J2607" i="2"/>
  <c r="K2607" i="2" s="1"/>
  <c r="J2613" i="2"/>
  <c r="J2619" i="2"/>
  <c r="K2619" i="2" s="1"/>
  <c r="J2625" i="2"/>
  <c r="K2625" i="2" s="1"/>
  <c r="J2643" i="2"/>
  <c r="I2657" i="2"/>
  <c r="J2686" i="2"/>
  <c r="K2686" i="2" s="1"/>
  <c r="I2686" i="2"/>
  <c r="J2685" i="2"/>
  <c r="J2683" i="2"/>
  <c r="K2683" i="2" s="1"/>
  <c r="I2683" i="2"/>
  <c r="I2703" i="2"/>
  <c r="I2737" i="2"/>
  <c r="I2560" i="2"/>
  <c r="I2549" i="2"/>
  <c r="I2572" i="2"/>
  <c r="I2580" i="2"/>
  <c r="I2588" i="2"/>
  <c r="J2575" i="2"/>
  <c r="K2575" i="2" s="1"/>
  <c r="I2596" i="2"/>
  <c r="J2600" i="2"/>
  <c r="J2606" i="2"/>
  <c r="J2612" i="2"/>
  <c r="I2618" i="2"/>
  <c r="I2624" i="2"/>
  <c r="I2630" i="2"/>
  <c r="K2630" i="2" s="1"/>
  <c r="J2636" i="2"/>
  <c r="K2636" i="2" s="1"/>
  <c r="J2629" i="2"/>
  <c r="K2629" i="2" s="1"/>
  <c r="I2651" i="2"/>
  <c r="I2653" i="2"/>
  <c r="I2587" i="2"/>
  <c r="I2593" i="2"/>
  <c r="I2599" i="2"/>
  <c r="I2605" i="2"/>
  <c r="I2611" i="2"/>
  <c r="J2633" i="2"/>
  <c r="K2633" i="2" s="1"/>
  <c r="I2633" i="2"/>
  <c r="I2617" i="2"/>
  <c r="I2623" i="2"/>
  <c r="I2663" i="2"/>
  <c r="J2702" i="2"/>
  <c r="K2702" i="2" s="1"/>
  <c r="I2702" i="2"/>
  <c r="I2699" i="2"/>
  <c r="J2701" i="2"/>
  <c r="I2701" i="2"/>
  <c r="J2697" i="2"/>
  <c r="K2697" i="2" s="1"/>
  <c r="I2697" i="2"/>
  <c r="J2718" i="2"/>
  <c r="K2718" i="2" s="1"/>
  <c r="I2718" i="2"/>
  <c r="J2715" i="2"/>
  <c r="J2717" i="2"/>
  <c r="I2717" i="2"/>
  <c r="J2723" i="2"/>
  <c r="I2511" i="2"/>
  <c r="I2523" i="2"/>
  <c r="I2535" i="2"/>
  <c r="I2558" i="2"/>
  <c r="I2547" i="2"/>
  <c r="I2570" i="2"/>
  <c r="I2565" i="2"/>
  <c r="I2573" i="2"/>
  <c r="J2581" i="2"/>
  <c r="K2581" i="2" s="1"/>
  <c r="J2599" i="2"/>
  <c r="K2599" i="2" s="1"/>
  <c r="J2605" i="2"/>
  <c r="K2605" i="2" s="1"/>
  <c r="J2611" i="2"/>
  <c r="K2611" i="2" s="1"/>
  <c r="J2617" i="2"/>
  <c r="K2617" i="2" s="1"/>
  <c r="I2664" i="2"/>
  <c r="J2677" i="2"/>
  <c r="J2707" i="2"/>
  <c r="J2528" i="2"/>
  <c r="J2540" i="2"/>
  <c r="K2540" i="2" s="1"/>
  <c r="I2528" i="2"/>
  <c r="J2552" i="2"/>
  <c r="K2552" i="2" s="1"/>
  <c r="J2564" i="2"/>
  <c r="I2578" i="2"/>
  <c r="J2565" i="2"/>
  <c r="K2565" i="2" s="1"/>
  <c r="I2586" i="2"/>
  <c r="J2573" i="2"/>
  <c r="K2573" i="2" s="1"/>
  <c r="I2594" i="2"/>
  <c r="J2641" i="2"/>
  <c r="K2641" i="2" s="1"/>
  <c r="I2645" i="2"/>
  <c r="J2679" i="2"/>
  <c r="I2727" i="2"/>
  <c r="J2674" i="2"/>
  <c r="K2674" i="2" s="1"/>
  <c r="I2674" i="2"/>
  <c r="I2667" i="2"/>
  <c r="J2673" i="2"/>
  <c r="I2673" i="2"/>
  <c r="J2669" i="2"/>
  <c r="K2669" i="2" s="1"/>
  <c r="I2669" i="2"/>
  <c r="J2742" i="2"/>
  <c r="K2742" i="2" s="1"/>
  <c r="I2742" i="2"/>
  <c r="J2741" i="2"/>
  <c r="K2741" i="2" s="1"/>
  <c r="J2526" i="2"/>
  <c r="J2538" i="2"/>
  <c r="K2538" i="2" s="1"/>
  <c r="I2526" i="2"/>
  <c r="J2550" i="2"/>
  <c r="K2550" i="2" s="1"/>
  <c r="I2538" i="2"/>
  <c r="J2562" i="2"/>
  <c r="I2555" i="2"/>
  <c r="I2563" i="2"/>
  <c r="I2571" i="2"/>
  <c r="I2579" i="2"/>
  <c r="I2600" i="2"/>
  <c r="I2606" i="2"/>
  <c r="I2591" i="2"/>
  <c r="I2612" i="2"/>
  <c r="I2597" i="2"/>
  <c r="I2603" i="2"/>
  <c r="I2609" i="2"/>
  <c r="J2631" i="2"/>
  <c r="I2615" i="2"/>
  <c r="J2637" i="2"/>
  <c r="K2637" i="2" s="1"/>
  <c r="I2621" i="2"/>
  <c r="I2643" i="2"/>
  <c r="I2627" i="2"/>
  <c r="J2634" i="2"/>
  <c r="K2634" i="2" s="1"/>
  <c r="J2694" i="2"/>
  <c r="I2694" i="2"/>
  <c r="J2693" i="2"/>
  <c r="K2693" i="2" s="1"/>
  <c r="I2693" i="2"/>
  <c r="J2695" i="2"/>
  <c r="I2566" i="2"/>
  <c r="J2555" i="2"/>
  <c r="K2555" i="2" s="1"/>
  <c r="J2563" i="2"/>
  <c r="K2563" i="2" s="1"/>
  <c r="I2584" i="2"/>
  <c r="J2571" i="2"/>
  <c r="K2571" i="2" s="1"/>
  <c r="I2592" i="2"/>
  <c r="J2579" i="2"/>
  <c r="K2579" i="2" s="1"/>
  <c r="J2585" i="2"/>
  <c r="K2585" i="2" s="1"/>
  <c r="J2591" i="2"/>
  <c r="K2591" i="2" s="1"/>
  <c r="J2597" i="2"/>
  <c r="K2597" i="2" s="1"/>
  <c r="J2603" i="2"/>
  <c r="K2603" i="2" s="1"/>
  <c r="J2609" i="2"/>
  <c r="K2609" i="2" s="1"/>
  <c r="J2615" i="2"/>
  <c r="J2638" i="2"/>
  <c r="K2638" i="2" s="1"/>
  <c r="I2665" i="2"/>
  <c r="I2685" i="2"/>
  <c r="J2522" i="2"/>
  <c r="K2522" i="2" s="1"/>
  <c r="J2536" i="2"/>
  <c r="J2548" i="2"/>
  <c r="K2548" i="2" s="1"/>
  <c r="I2536" i="2"/>
  <c r="J2560" i="2"/>
  <c r="K2560" i="2" s="1"/>
  <c r="J2572" i="2"/>
  <c r="J2580" i="2"/>
  <c r="K2580" i="2" s="1"/>
  <c r="J2588" i="2"/>
  <c r="K2588" i="2" s="1"/>
  <c r="J2596" i="2"/>
  <c r="K2596" i="2" s="1"/>
  <c r="I2631" i="2"/>
  <c r="I2654" i="2"/>
  <c r="I2666" i="2"/>
  <c r="J2651" i="2"/>
  <c r="K2651" i="2" s="1"/>
  <c r="J2680" i="2"/>
  <c r="I2680" i="2"/>
  <c r="I2677" i="2"/>
  <c r="I2679" i="2"/>
  <c r="J2699" i="2"/>
  <c r="K2699" i="2" s="1"/>
  <c r="J2731" i="2"/>
  <c r="K2731" i="2" s="1"/>
  <c r="J2727" i="2"/>
  <c r="J2618" i="2"/>
  <c r="K2618" i="2" s="1"/>
  <c r="J2620" i="2"/>
  <c r="K2620" i="2" s="1"/>
  <c r="J2622" i="2"/>
  <c r="K2622" i="2" s="1"/>
  <c r="J2624" i="2"/>
  <c r="K2624" i="2" s="1"/>
  <c r="J2626" i="2"/>
  <c r="J2628" i="2"/>
  <c r="K2628" i="2" s="1"/>
  <c r="J2640" i="2"/>
  <c r="K2640" i="2" s="1"/>
  <c r="J2662" i="2"/>
  <c r="J2670" i="2"/>
  <c r="I2670" i="2"/>
  <c r="J2698" i="2"/>
  <c r="K2698" i="2" s="1"/>
  <c r="I2698" i="2"/>
  <c r="J2722" i="2"/>
  <c r="I2722" i="2"/>
  <c r="I2713" i="2"/>
  <c r="J2746" i="2"/>
  <c r="I2746" i="2"/>
  <c r="J2745" i="2"/>
  <c r="K2745" i="2" s="1"/>
  <c r="J2650" i="2"/>
  <c r="J2676" i="2"/>
  <c r="I2676" i="2"/>
  <c r="J2682" i="2"/>
  <c r="K2682" i="2" s="1"/>
  <c r="I2682" i="2"/>
  <c r="J2688" i="2"/>
  <c r="I2688" i="2"/>
  <c r="J2712" i="2"/>
  <c r="K2712" i="2" s="1"/>
  <c r="I2712" i="2"/>
  <c r="J2713" i="2"/>
  <c r="J2736" i="2"/>
  <c r="K2736" i="2" s="1"/>
  <c r="I2736" i="2"/>
  <c r="J2735" i="2"/>
  <c r="J2703" i="2"/>
  <c r="J2726" i="2"/>
  <c r="I2726" i="2"/>
  <c r="J2750" i="2"/>
  <c r="I2750" i="2"/>
  <c r="J2749" i="2"/>
  <c r="K2749" i="2" s="1"/>
  <c r="J2648" i="2"/>
  <c r="K2648" i="2" s="1"/>
  <c r="I2636" i="2"/>
  <c r="J2660" i="2"/>
  <c r="J2668" i="2"/>
  <c r="I2660" i="2"/>
  <c r="J2663" i="2"/>
  <c r="J2692" i="2"/>
  <c r="I2692" i="2"/>
  <c r="J2716" i="2"/>
  <c r="K2716" i="2" s="1"/>
  <c r="I2716" i="2"/>
  <c r="I2707" i="2"/>
  <c r="J2740" i="2"/>
  <c r="I2740" i="2"/>
  <c r="J2739" i="2"/>
  <c r="J2754" i="2"/>
  <c r="I2754" i="2"/>
  <c r="J2753" i="2"/>
  <c r="K2753" i="2" s="1"/>
  <c r="J2758" i="2"/>
  <c r="I2758" i="2"/>
  <c r="J2757" i="2"/>
  <c r="K2757" i="2" s="1"/>
  <c r="J2762" i="2"/>
  <c r="K2762" i="2" s="1"/>
  <c r="I2762" i="2"/>
  <c r="J2761" i="2"/>
  <c r="K2761" i="2" s="1"/>
  <c r="J2766" i="2"/>
  <c r="I2766" i="2"/>
  <c r="J2765" i="2"/>
  <c r="K2765" i="2" s="1"/>
  <c r="J2770" i="2"/>
  <c r="I2770" i="2"/>
  <c r="J2769" i="2"/>
  <c r="K2769" i="2" s="1"/>
  <c r="J2774" i="2"/>
  <c r="I2774" i="2"/>
  <c r="J2773" i="2"/>
  <c r="K2773" i="2" s="1"/>
  <c r="J2778" i="2"/>
  <c r="K2778" i="2" s="1"/>
  <c r="I2778" i="2"/>
  <c r="J2777" i="2"/>
  <c r="K2777" i="2" s="1"/>
  <c r="J2782" i="2"/>
  <c r="I2782" i="2"/>
  <c r="J2781" i="2"/>
  <c r="K2781" i="2" s="1"/>
  <c r="I2781" i="2"/>
  <c r="J2786" i="2"/>
  <c r="K2786" i="2" s="1"/>
  <c r="I2786" i="2"/>
  <c r="J2785" i="2"/>
  <c r="I2785" i="2"/>
  <c r="J2790" i="2"/>
  <c r="I2790" i="2"/>
  <c r="J2789" i="2"/>
  <c r="K2789" i="2" s="1"/>
  <c r="I2789" i="2"/>
  <c r="J2794" i="2"/>
  <c r="I2794" i="2"/>
  <c r="J2793" i="2"/>
  <c r="K2793" i="2" s="1"/>
  <c r="I2793" i="2"/>
  <c r="J2642" i="2"/>
  <c r="J2644" i="2"/>
  <c r="K2644" i="2" s="1"/>
  <c r="J2646" i="2"/>
  <c r="K2646" i="2" s="1"/>
  <c r="I2649" i="2"/>
  <c r="K2649" i="2" s="1"/>
  <c r="J2706" i="2"/>
  <c r="I2706" i="2"/>
  <c r="J2730" i="2"/>
  <c r="K2730" i="2" s="1"/>
  <c r="I2730" i="2"/>
  <c r="I2721" i="2"/>
  <c r="I2735" i="2"/>
  <c r="I2739" i="2"/>
  <c r="I2747" i="2"/>
  <c r="I2751" i="2"/>
  <c r="I2755" i="2"/>
  <c r="I2759" i="2"/>
  <c r="I2763" i="2"/>
  <c r="I2767" i="2"/>
  <c r="I2771" i="2"/>
  <c r="I2775" i="2"/>
  <c r="I2779" i="2"/>
  <c r="J2696" i="2"/>
  <c r="I2696" i="2"/>
  <c r="J2720" i="2"/>
  <c r="K2720" i="2" s="1"/>
  <c r="I2720" i="2"/>
  <c r="I2711" i="2"/>
  <c r="J2721" i="2"/>
  <c r="J2744" i="2"/>
  <c r="I2744" i="2"/>
  <c r="J2743" i="2"/>
  <c r="K2743" i="2" s="1"/>
  <c r="J2666" i="2"/>
  <c r="K2666" i="2" s="1"/>
  <c r="I2661" i="2"/>
  <c r="J2710" i="2"/>
  <c r="I2710" i="2"/>
  <c r="J2734" i="2"/>
  <c r="K2734" i="2" s="1"/>
  <c r="I2734" i="2"/>
  <c r="J2733" i="2"/>
  <c r="K2733" i="2" s="1"/>
  <c r="I2725" i="2"/>
  <c r="J2656" i="2"/>
  <c r="K2656" i="2" s="1"/>
  <c r="I2647" i="2"/>
  <c r="J2655" i="2"/>
  <c r="K2655" i="2" s="1"/>
  <c r="J2661" i="2"/>
  <c r="K2661" i="2" s="1"/>
  <c r="J2667" i="2"/>
  <c r="K2667" i="2" s="1"/>
  <c r="J2700" i="2"/>
  <c r="I2700" i="2"/>
  <c r="I2691" i="2"/>
  <c r="J2724" i="2"/>
  <c r="K2724" i="2" s="1"/>
  <c r="I2724" i="2"/>
  <c r="I2715" i="2"/>
  <c r="J2725" i="2"/>
  <c r="K2725" i="2" s="1"/>
  <c r="J2748" i="2"/>
  <c r="I2748" i="2"/>
  <c r="J2747" i="2"/>
  <c r="K2747" i="2" s="1"/>
  <c r="J2714" i="2"/>
  <c r="I2714" i="2"/>
  <c r="I2705" i="2"/>
  <c r="J2738" i="2"/>
  <c r="I2738" i="2"/>
  <c r="J2737" i="2"/>
  <c r="K2737" i="2" s="1"/>
  <c r="I2729" i="2"/>
  <c r="J2654" i="2"/>
  <c r="K2654" i="2" s="1"/>
  <c r="I2642" i="2"/>
  <c r="J2664" i="2"/>
  <c r="K2664" i="2" s="1"/>
  <c r="I2650" i="2"/>
  <c r="J2672" i="2"/>
  <c r="I2672" i="2"/>
  <c r="J2678" i="2"/>
  <c r="K2678" i="2" s="1"/>
  <c r="I2678" i="2"/>
  <c r="J2684" i="2"/>
  <c r="I2684" i="2"/>
  <c r="I2671" i="2"/>
  <c r="J2681" i="2"/>
  <c r="K2681" i="2" s="1"/>
  <c r="J2704" i="2"/>
  <c r="I2704" i="2"/>
  <c r="I2695" i="2"/>
  <c r="J2705" i="2"/>
  <c r="K2705" i="2" s="1"/>
  <c r="J2728" i="2"/>
  <c r="I2728" i="2"/>
  <c r="I2719" i="2"/>
  <c r="J2729" i="2"/>
  <c r="J2752" i="2"/>
  <c r="I2752" i="2"/>
  <c r="J2751" i="2"/>
  <c r="K2751" i="2" s="1"/>
  <c r="J2756" i="2"/>
  <c r="K2756" i="2" s="1"/>
  <c r="I2756" i="2"/>
  <c r="J2755" i="2"/>
  <c r="K2755" i="2" s="1"/>
  <c r="J2760" i="2"/>
  <c r="I2760" i="2"/>
  <c r="J2759" i="2"/>
  <c r="K2759" i="2" s="1"/>
  <c r="J2764" i="2"/>
  <c r="I2764" i="2"/>
  <c r="J2763" i="2"/>
  <c r="J2768" i="2"/>
  <c r="I2768" i="2"/>
  <c r="J2767" i="2"/>
  <c r="K2767" i="2" s="1"/>
  <c r="J2772" i="2"/>
  <c r="K2772" i="2" s="1"/>
  <c r="I2772" i="2"/>
  <c r="J2771" i="2"/>
  <c r="J2776" i="2"/>
  <c r="I2776" i="2"/>
  <c r="J2775" i="2"/>
  <c r="K2775" i="2" s="1"/>
  <c r="J2780" i="2"/>
  <c r="I2780" i="2"/>
  <c r="J2779" i="2"/>
  <c r="K2779" i="2" s="1"/>
  <c r="J2784" i="2"/>
  <c r="I2784" i="2"/>
  <c r="J2783" i="2"/>
  <c r="K2783" i="2" s="1"/>
  <c r="I2783" i="2"/>
  <c r="J2788" i="2"/>
  <c r="I2788" i="2"/>
  <c r="J2787" i="2"/>
  <c r="I2787" i="2"/>
  <c r="J2792" i="2"/>
  <c r="I2792" i="2"/>
  <c r="J2791" i="2"/>
  <c r="K2791" i="2" s="1"/>
  <c r="I2791" i="2"/>
  <c r="J2795" i="2"/>
  <c r="I2795" i="2"/>
  <c r="J2652" i="2"/>
  <c r="K2652" i="2" s="1"/>
  <c r="J2645" i="2"/>
  <c r="K2645" i="2" s="1"/>
  <c r="J2659" i="2"/>
  <c r="K2659" i="2" s="1"/>
  <c r="I2662" i="2"/>
  <c r="J2665" i="2"/>
  <c r="K2665" i="2" s="1"/>
  <c r="I2668" i="2"/>
  <c r="I2675" i="2"/>
  <c r="J2708" i="2"/>
  <c r="I2708" i="2"/>
  <c r="J2709" i="2"/>
  <c r="K2709" i="2" s="1"/>
  <c r="J2732" i="2"/>
  <c r="I2732" i="2"/>
  <c r="I2723" i="2"/>
  <c r="L791" i="2"/>
  <c r="J809" i="2"/>
  <c r="J821" i="2"/>
  <c r="J833" i="2"/>
  <c r="J839" i="2"/>
  <c r="J851" i="2"/>
  <c r="I881" i="2"/>
  <c r="I893" i="2"/>
  <c r="J913" i="2"/>
  <c r="J945" i="2"/>
  <c r="J1054" i="2"/>
  <c r="K1054" i="2" s="1"/>
  <c r="J810" i="2"/>
  <c r="K810" i="2" s="1"/>
  <c r="J814" i="2"/>
  <c r="J818" i="2"/>
  <c r="J907" i="2"/>
  <c r="I918" i="2"/>
  <c r="J926" i="2"/>
  <c r="J973" i="2"/>
  <c r="J1360" i="2"/>
  <c r="I504" i="2"/>
  <c r="J815" i="2"/>
  <c r="J827" i="2"/>
  <c r="J845" i="2"/>
  <c r="J857" i="2"/>
  <c r="K857" i="2" s="1"/>
  <c r="J867" i="2"/>
  <c r="J900" i="2"/>
  <c r="K900" i="2" s="1"/>
  <c r="I795" i="2"/>
  <c r="I799" i="2"/>
  <c r="K799" i="2" s="1"/>
  <c r="I877" i="2"/>
  <c r="J881" i="2"/>
  <c r="K881" i="2" s="1"/>
  <c r="J943" i="2"/>
  <c r="J1320" i="2"/>
  <c r="K1320" i="2" s="1"/>
  <c r="J1328" i="2"/>
  <c r="J805" i="2"/>
  <c r="J847" i="2"/>
  <c r="J902" i="2"/>
  <c r="J1362" i="2"/>
  <c r="J1147" i="2"/>
  <c r="J1058" i="2"/>
  <c r="K1058" i="2" s="1"/>
  <c r="I1058" i="2"/>
  <c r="J1001" i="2"/>
  <c r="I998" i="2"/>
  <c r="I1005" i="2"/>
  <c r="J997" i="2"/>
  <c r="K997" i="2" s="1"/>
  <c r="I957" i="2"/>
  <c r="I954" i="2"/>
  <c r="J817" i="2"/>
  <c r="K817" i="2" s="1"/>
  <c r="I1348" i="2"/>
  <c r="J1352" i="2"/>
  <c r="J1354" i="2"/>
  <c r="J1346" i="2"/>
  <c r="J1348" i="2"/>
  <c r="J1350" i="2"/>
  <c r="J1239" i="2"/>
  <c r="J1123" i="2"/>
  <c r="J1125" i="2"/>
  <c r="J1011" i="2"/>
  <c r="J965" i="2"/>
  <c r="I970" i="2"/>
  <c r="I966" i="2"/>
  <c r="I796" i="2"/>
  <c r="I800" i="2"/>
  <c r="J859" i="2"/>
  <c r="J883" i="2"/>
  <c r="J896" i="2"/>
  <c r="J916" i="2"/>
  <c r="J903" i="2"/>
  <c r="K903" i="2" s="1"/>
  <c r="I926" i="2"/>
  <c r="I952" i="2"/>
  <c r="J957" i="2"/>
  <c r="K957" i="2" s="1"/>
  <c r="J1322" i="2"/>
  <c r="K1322" i="2" s="1"/>
  <c r="J823" i="2"/>
  <c r="J967" i="2"/>
  <c r="I1462" i="2"/>
  <c r="I1408" i="2"/>
  <c r="I1406" i="2"/>
  <c r="J1372" i="2"/>
  <c r="I1378" i="2"/>
  <c r="J1370" i="2"/>
  <c r="I1131" i="2"/>
  <c r="J1131" i="2"/>
  <c r="J1136" i="2"/>
  <c r="I1042" i="2"/>
  <c r="I992" i="2"/>
  <c r="J993" i="2"/>
  <c r="J991" i="2"/>
  <c r="J939" i="2"/>
  <c r="I938" i="2"/>
  <c r="I940" i="2"/>
  <c r="I903" i="2"/>
  <c r="J811" i="2"/>
  <c r="I1450" i="2"/>
  <c r="J1338" i="2"/>
  <c r="K1338" i="2" s="1"/>
  <c r="J1340" i="2"/>
  <c r="K1340" i="2" s="1"/>
  <c r="J1112" i="2"/>
  <c r="K1112" i="2" s="1"/>
  <c r="J1028" i="2"/>
  <c r="J977" i="2"/>
  <c r="I976" i="2"/>
  <c r="I973" i="2"/>
  <c r="J980" i="2"/>
  <c r="J812" i="2"/>
  <c r="J820" i="2"/>
  <c r="J832" i="2"/>
  <c r="J838" i="2"/>
  <c r="J844" i="2"/>
  <c r="J850" i="2"/>
  <c r="J856" i="2"/>
  <c r="K856" i="2" s="1"/>
  <c r="J862" i="2"/>
  <c r="K862" i="2" s="1"/>
  <c r="J868" i="2"/>
  <c r="J874" i="2"/>
  <c r="J879" i="2"/>
  <c r="K879" i="2" s="1"/>
  <c r="J884" i="2"/>
  <c r="J897" i="2"/>
  <c r="I914" i="2"/>
  <c r="J923" i="2"/>
  <c r="J953" i="2"/>
  <c r="I942" i="2"/>
  <c r="J987" i="2"/>
  <c r="I1016" i="2"/>
  <c r="I1059" i="2"/>
  <c r="J853" i="2"/>
  <c r="J944" i="2"/>
  <c r="I1418" i="2"/>
  <c r="I1426" i="2"/>
  <c r="J935" i="2"/>
  <c r="J927" i="2"/>
  <c r="K927" i="2" s="1"/>
  <c r="I933" i="2"/>
  <c r="J826" i="2"/>
  <c r="I793" i="2"/>
  <c r="I797" i="2"/>
  <c r="J801" i="2"/>
  <c r="K801" i="2" s="1"/>
  <c r="J807" i="2"/>
  <c r="K807" i="2" s="1"/>
  <c r="J819" i="2"/>
  <c r="J825" i="2"/>
  <c r="J831" i="2"/>
  <c r="J837" i="2"/>
  <c r="J843" i="2"/>
  <c r="J849" i="2"/>
  <c r="J855" i="2"/>
  <c r="J865" i="2"/>
  <c r="K865" i="2" s="1"/>
  <c r="J891" i="2"/>
  <c r="I904" i="2"/>
  <c r="I911" i="2"/>
  <c r="I939" i="2"/>
  <c r="I946" i="2"/>
  <c r="J951" i="2"/>
  <c r="K951" i="2" s="1"/>
  <c r="J829" i="2"/>
  <c r="J890" i="2"/>
  <c r="I945" i="2"/>
  <c r="J1364" i="2"/>
  <c r="J793" i="2"/>
  <c r="K793" i="2" s="1"/>
  <c r="J797" i="2"/>
  <c r="K797" i="2" s="1"/>
  <c r="I879" i="2"/>
  <c r="J918" i="2"/>
  <c r="K918" i="2" s="1"/>
  <c r="I1041" i="2"/>
  <c r="J835" i="2"/>
  <c r="K835" i="2" s="1"/>
  <c r="J1330" i="2"/>
  <c r="J1082" i="2"/>
  <c r="J861" i="2"/>
  <c r="J892" i="2"/>
  <c r="J905" i="2"/>
  <c r="J931" i="2"/>
  <c r="J947" i="2"/>
  <c r="J963" i="2"/>
  <c r="J1108" i="2"/>
  <c r="I1442" i="2"/>
  <c r="L799" i="2"/>
  <c r="J841" i="2"/>
  <c r="K841" i="2" s="1"/>
  <c r="I794" i="2"/>
  <c r="I919" i="2"/>
  <c r="J941" i="2"/>
  <c r="I981" i="2"/>
  <c r="I1013" i="2"/>
  <c r="J1022" i="2"/>
  <c r="J1142" i="2"/>
  <c r="I1324" i="2"/>
  <c r="I1326" i="2"/>
  <c r="J1366" i="2"/>
  <c r="I875" i="2"/>
  <c r="J877" i="2"/>
  <c r="K877" i="2" s="1"/>
  <c r="J888" i="2"/>
  <c r="K888" i="2" s="1"/>
  <c r="J893" i="2"/>
  <c r="J911" i="2"/>
  <c r="J919" i="2"/>
  <c r="K919" i="2" s="1"/>
  <c r="I930" i="2"/>
  <c r="J933" i="2"/>
  <c r="K933" i="2" s="1"/>
  <c r="I964" i="2"/>
  <c r="I971" i="2"/>
  <c r="J981" i="2"/>
  <c r="I988" i="2"/>
  <c r="I995" i="2"/>
  <c r="I1021" i="2"/>
  <c r="J1020" i="2"/>
  <c r="J1005" i="2"/>
  <c r="K1005" i="2" s="1"/>
  <c r="I1012" i="2"/>
  <c r="I1019" i="2"/>
  <c r="J1087" i="2"/>
  <c r="I1087" i="2"/>
  <c r="I1078" i="2"/>
  <c r="I873" i="2"/>
  <c r="I886" i="2"/>
  <c r="I891" i="2"/>
  <c r="I906" i="2"/>
  <c r="J971" i="2"/>
  <c r="K971" i="2" s="1"/>
  <c r="I1002" i="2"/>
  <c r="J1050" i="2"/>
  <c r="I1050" i="2"/>
  <c r="I1118" i="2"/>
  <c r="J1118" i="2"/>
  <c r="K1118" i="2" s="1"/>
  <c r="I1117" i="2"/>
  <c r="J1184" i="2"/>
  <c r="I1184" i="2"/>
  <c r="J1167" i="2"/>
  <c r="I871" i="2"/>
  <c r="J873" i="2"/>
  <c r="K873" i="2" s="1"/>
  <c r="I884" i="2"/>
  <c r="J886" i="2"/>
  <c r="K886" i="2" s="1"/>
  <c r="J898" i="2"/>
  <c r="I901" i="2"/>
  <c r="J906" i="2"/>
  <c r="I909" i="2"/>
  <c r="J914" i="2"/>
  <c r="K914" i="2" s="1"/>
  <c r="I917" i="2"/>
  <c r="J922" i="2"/>
  <c r="K922" i="2" s="1"/>
  <c r="I925" i="2"/>
  <c r="J950" i="2"/>
  <c r="J956" i="2"/>
  <c r="J962" i="2"/>
  <c r="J968" i="2"/>
  <c r="K968" i="2" s="1"/>
  <c r="J974" i="2"/>
  <c r="J961" i="2"/>
  <c r="K961" i="2" s="1"/>
  <c r="J984" i="2"/>
  <c r="I968" i="2"/>
  <c r="I975" i="2"/>
  <c r="J985" i="2"/>
  <c r="J1008" i="2"/>
  <c r="K1008" i="2" s="1"/>
  <c r="I999" i="2"/>
  <c r="I1025" i="2"/>
  <c r="J1009" i="2"/>
  <c r="K1009" i="2" s="1"/>
  <c r="I1045" i="2"/>
  <c r="J1031" i="2"/>
  <c r="I1043" i="2"/>
  <c r="J1088" i="2"/>
  <c r="J1093" i="2"/>
  <c r="I1093" i="2"/>
  <c r="I1098" i="2"/>
  <c r="I1095" i="2"/>
  <c r="I1097" i="2"/>
  <c r="I1084" i="2"/>
  <c r="I961" i="2"/>
  <c r="J994" i="2"/>
  <c r="K994" i="2" s="1"/>
  <c r="I978" i="2"/>
  <c r="I985" i="2"/>
  <c r="J995" i="2"/>
  <c r="I1009" i="2"/>
  <c r="I869" i="2"/>
  <c r="J871" i="2"/>
  <c r="K871" i="2" s="1"/>
  <c r="I882" i="2"/>
  <c r="I889" i="2"/>
  <c r="I896" i="2"/>
  <c r="J901" i="2"/>
  <c r="J909" i="2"/>
  <c r="J917" i="2"/>
  <c r="K917" i="2" s="1"/>
  <c r="J925" i="2"/>
  <c r="K925" i="2" s="1"/>
  <c r="I931" i="2"/>
  <c r="I937" i="2"/>
  <c r="I943" i="2"/>
  <c r="I949" i="2"/>
  <c r="I955" i="2"/>
  <c r="I965" i="2"/>
  <c r="J975" i="2"/>
  <c r="K975" i="2" s="1"/>
  <c r="J998" i="2"/>
  <c r="K998" i="2" s="1"/>
  <c r="I989" i="2"/>
  <c r="J999" i="2"/>
  <c r="K999" i="2" s="1"/>
  <c r="I1006" i="2"/>
  <c r="J1043" i="2"/>
  <c r="K1043" i="2" s="1"/>
  <c r="I1124" i="2"/>
  <c r="I1123" i="2"/>
  <c r="I1119" i="2"/>
  <c r="I1121" i="2"/>
  <c r="J1124" i="2"/>
  <c r="I1115" i="2"/>
  <c r="I1140" i="2"/>
  <c r="J1140" i="2"/>
  <c r="K1140" i="2" s="1"/>
  <c r="I1133" i="2"/>
  <c r="I1139" i="2"/>
  <c r="J875" i="2"/>
  <c r="K875" i="2" s="1"/>
  <c r="I898" i="2"/>
  <c r="I801" i="2"/>
  <c r="I803" i="2"/>
  <c r="I805" i="2"/>
  <c r="I807" i="2"/>
  <c r="I809" i="2"/>
  <c r="I811" i="2"/>
  <c r="I813" i="2"/>
  <c r="I815" i="2"/>
  <c r="I817" i="2"/>
  <c r="I819" i="2"/>
  <c r="I821" i="2"/>
  <c r="I823" i="2"/>
  <c r="I825" i="2"/>
  <c r="I827" i="2"/>
  <c r="I829" i="2"/>
  <c r="I831" i="2"/>
  <c r="I833" i="2"/>
  <c r="I835" i="2"/>
  <c r="I837" i="2"/>
  <c r="I839" i="2"/>
  <c r="I841" i="2"/>
  <c r="I843" i="2"/>
  <c r="I845" i="2"/>
  <c r="I847" i="2"/>
  <c r="I849" i="2"/>
  <c r="I851" i="2"/>
  <c r="I853" i="2"/>
  <c r="I855" i="2"/>
  <c r="I857" i="2"/>
  <c r="I859" i="2"/>
  <c r="I861" i="2"/>
  <c r="I863" i="2"/>
  <c r="K863" i="2" s="1"/>
  <c r="I865" i="2"/>
  <c r="I867" i="2"/>
  <c r="J869" i="2"/>
  <c r="K869" i="2" s="1"/>
  <c r="I880" i="2"/>
  <c r="J882" i="2"/>
  <c r="K882" i="2" s="1"/>
  <c r="J889" i="2"/>
  <c r="J934" i="2"/>
  <c r="K934" i="2" s="1"/>
  <c r="I920" i="2"/>
  <c r="J942" i="2"/>
  <c r="K942" i="2" s="1"/>
  <c r="I928" i="2"/>
  <c r="I934" i="2"/>
  <c r="J949" i="2"/>
  <c r="K949" i="2" s="1"/>
  <c r="J955" i="2"/>
  <c r="K955" i="2" s="1"/>
  <c r="J988" i="2"/>
  <c r="K988" i="2" s="1"/>
  <c r="I979" i="2"/>
  <c r="J989" i="2"/>
  <c r="K989" i="2" s="1"/>
  <c r="J1012" i="2"/>
  <c r="K1012" i="2" s="1"/>
  <c r="I996" i="2"/>
  <c r="I1003" i="2"/>
  <c r="J1029" i="2"/>
  <c r="J1013" i="2"/>
  <c r="K1013" i="2" s="1"/>
  <c r="I1039" i="2"/>
  <c r="I1024" i="2"/>
  <c r="I1036" i="2"/>
  <c r="J1063" i="2"/>
  <c r="J1062" i="2"/>
  <c r="I1062" i="2"/>
  <c r="I1063" i="2"/>
  <c r="J1068" i="2"/>
  <c r="K1068" i="2" s="1"/>
  <c r="I1068" i="2"/>
  <c r="I1054" i="2"/>
  <c r="I1094" i="2"/>
  <c r="J1094" i="2"/>
  <c r="K1094" i="2" s="1"/>
  <c r="J1099" i="2"/>
  <c r="I1104" i="2"/>
  <c r="I1103" i="2"/>
  <c r="J1102" i="2"/>
  <c r="J1104" i="2"/>
  <c r="J1090" i="2"/>
  <c r="K1090" i="2" s="1"/>
  <c r="I878" i="2"/>
  <c r="J880" i="2"/>
  <c r="I887" i="2"/>
  <c r="I894" i="2"/>
  <c r="I899" i="2"/>
  <c r="J904" i="2"/>
  <c r="K904" i="2" s="1"/>
  <c r="I907" i="2"/>
  <c r="J912" i="2"/>
  <c r="K912" i="2" s="1"/>
  <c r="I915" i="2"/>
  <c r="K915" i="2" s="1"/>
  <c r="J920" i="2"/>
  <c r="K920" i="2" s="1"/>
  <c r="I923" i="2"/>
  <c r="J978" i="2"/>
  <c r="I962" i="2"/>
  <c r="I969" i="2"/>
  <c r="J979" i="2"/>
  <c r="J1002" i="2"/>
  <c r="K1002" i="2" s="1"/>
  <c r="I986" i="2"/>
  <c r="I993" i="2"/>
  <c r="J1019" i="2"/>
  <c r="K1019" i="2" s="1"/>
  <c r="I1018" i="2"/>
  <c r="J1003" i="2"/>
  <c r="K1003" i="2" s="1"/>
  <c r="J1026" i="2"/>
  <c r="I1010" i="2"/>
  <c r="J1017" i="2"/>
  <c r="K1017" i="2" s="1"/>
  <c r="I1020" i="2"/>
  <c r="J1024" i="2"/>
  <c r="K1024" i="2" s="1"/>
  <c r="I1051" i="2"/>
  <c r="J1036" i="2"/>
  <c r="I1070" i="2"/>
  <c r="J887" i="2"/>
  <c r="K887" i="2" s="1"/>
  <c r="J894" i="2"/>
  <c r="J948" i="2"/>
  <c r="K948" i="2" s="1"/>
  <c r="J954" i="2"/>
  <c r="K954" i="2" s="1"/>
  <c r="J960" i="2"/>
  <c r="J966" i="2"/>
  <c r="J972" i="2"/>
  <c r="K972" i="2" s="1"/>
  <c r="J969" i="2"/>
  <c r="K969" i="2" s="1"/>
  <c r="J992" i="2"/>
  <c r="I983" i="2"/>
  <c r="J1016" i="2"/>
  <c r="I1000" i="2"/>
  <c r="I1007" i="2"/>
  <c r="I1032" i="2"/>
  <c r="J1064" i="2"/>
  <c r="K1064" i="2" s="1"/>
  <c r="J1069" i="2"/>
  <c r="K1069" i="2" s="1"/>
  <c r="I1069" i="2"/>
  <c r="J1074" i="2"/>
  <c r="I1074" i="2"/>
  <c r="I1060" i="2"/>
  <c r="I1100" i="2"/>
  <c r="I1099" i="2"/>
  <c r="J1100" i="2"/>
  <c r="K1100" i="2" s="1"/>
  <c r="J1105" i="2"/>
  <c r="J1122" i="2"/>
  <c r="J936" i="2"/>
  <c r="K936" i="2" s="1"/>
  <c r="I874" i="2"/>
  <c r="J876" i="2"/>
  <c r="K876" i="2" s="1"/>
  <c r="I885" i="2"/>
  <c r="I892" i="2"/>
  <c r="I897" i="2"/>
  <c r="I902" i="2"/>
  <c r="I910" i="2"/>
  <c r="J932" i="2"/>
  <c r="J940" i="2"/>
  <c r="K940" i="2" s="1"/>
  <c r="I929" i="2"/>
  <c r="I935" i="2"/>
  <c r="I941" i="2"/>
  <c r="I947" i="2"/>
  <c r="I953" i="2"/>
  <c r="J959" i="2"/>
  <c r="K959" i="2" s="1"/>
  <c r="J982" i="2"/>
  <c r="K982" i="2" s="1"/>
  <c r="J983" i="2"/>
  <c r="K983" i="2" s="1"/>
  <c r="J1006" i="2"/>
  <c r="K1006" i="2" s="1"/>
  <c r="I990" i="2"/>
  <c r="I997" i="2"/>
  <c r="J1023" i="2"/>
  <c r="J1007" i="2"/>
  <c r="K1007" i="2" s="1"/>
  <c r="J1030" i="2"/>
  <c r="K1030" i="2" s="1"/>
  <c r="I1014" i="2"/>
  <c r="J1044" i="2"/>
  <c r="J1046" i="2"/>
  <c r="K1046" i="2" s="1"/>
  <c r="J1048" i="2"/>
  <c r="K1048" i="2" s="1"/>
  <c r="I1076" i="2"/>
  <c r="I1091" i="2"/>
  <c r="J1164" i="2"/>
  <c r="K1164" i="2" s="1"/>
  <c r="I1164" i="2"/>
  <c r="I1160" i="2"/>
  <c r="I872" i="2"/>
  <c r="K872" i="2" s="1"/>
  <c r="I883" i="2"/>
  <c r="I905" i="2"/>
  <c r="I913" i="2"/>
  <c r="I921" i="2"/>
  <c r="K921" i="2" s="1"/>
  <c r="I932" i="2"/>
  <c r="I944" i="2"/>
  <c r="I950" i="2"/>
  <c r="I956" i="2"/>
  <c r="I963" i="2"/>
  <c r="J996" i="2"/>
  <c r="K996" i="2" s="1"/>
  <c r="I980" i="2"/>
  <c r="I987" i="2"/>
  <c r="I1004" i="2"/>
  <c r="I1011" i="2"/>
  <c r="I1037" i="2"/>
  <c r="I1040" i="2"/>
  <c r="J1025" i="2"/>
  <c r="K1025" i="2" s="1"/>
  <c r="I1029" i="2"/>
  <c r="J1037" i="2"/>
  <c r="J1070" i="2"/>
  <c r="K1070" i="2" s="1"/>
  <c r="J1075" i="2"/>
  <c r="K1075" i="2" s="1"/>
  <c r="I1075" i="2"/>
  <c r="J1080" i="2"/>
  <c r="I1080" i="2"/>
  <c r="I1066" i="2"/>
  <c r="I1106" i="2"/>
  <c r="J1106" i="2"/>
  <c r="K1106" i="2" s="1"/>
  <c r="I1105" i="2"/>
  <c r="I1116" i="2"/>
  <c r="J1116" i="2"/>
  <c r="I1109" i="2"/>
  <c r="I1107" i="2"/>
  <c r="J928" i="2"/>
  <c r="K928" i="2" s="1"/>
  <c r="I870" i="2"/>
  <c r="I890" i="2"/>
  <c r="I895" i="2"/>
  <c r="K895" i="2" s="1"/>
  <c r="J986" i="2"/>
  <c r="K986" i="2" s="1"/>
  <c r="I977" i="2"/>
  <c r="J1010" i="2"/>
  <c r="K1010" i="2" s="1"/>
  <c r="I994" i="2"/>
  <c r="I1001" i="2"/>
  <c r="J1027" i="2"/>
  <c r="J1034" i="2"/>
  <c r="J1018" i="2"/>
  <c r="K1018" i="2" s="1"/>
  <c r="J1021" i="2"/>
  <c r="K1021" i="2" s="1"/>
  <c r="J1033" i="2"/>
  <c r="I1046" i="2"/>
  <c r="I1082" i="2"/>
  <c r="J1132" i="2"/>
  <c r="I1148" i="2"/>
  <c r="L927" i="2"/>
  <c r="I802" i="2"/>
  <c r="I804" i="2"/>
  <c r="I806" i="2"/>
  <c r="I808" i="2"/>
  <c r="I810" i="2"/>
  <c r="I812" i="2"/>
  <c r="I814" i="2"/>
  <c r="I816" i="2"/>
  <c r="I818" i="2"/>
  <c r="I820" i="2"/>
  <c r="I822" i="2"/>
  <c r="I824" i="2"/>
  <c r="K824" i="2" s="1"/>
  <c r="I826" i="2"/>
  <c r="I828" i="2"/>
  <c r="I830" i="2"/>
  <c r="K830" i="2" s="1"/>
  <c r="I832" i="2"/>
  <c r="I834" i="2"/>
  <c r="I836" i="2"/>
  <c r="I838" i="2"/>
  <c r="I840" i="2"/>
  <c r="I842" i="2"/>
  <c r="K842" i="2" s="1"/>
  <c r="I844" i="2"/>
  <c r="I846" i="2"/>
  <c r="I848" i="2"/>
  <c r="K848" i="2" s="1"/>
  <c r="I850" i="2"/>
  <c r="I852" i="2"/>
  <c r="I854" i="2"/>
  <c r="K854" i="2" s="1"/>
  <c r="I856" i="2"/>
  <c r="I858" i="2"/>
  <c r="I860" i="2"/>
  <c r="K860" i="2" s="1"/>
  <c r="I862" i="2"/>
  <c r="I864" i="2"/>
  <c r="I866" i="2"/>
  <c r="K866" i="2" s="1"/>
  <c r="I868" i="2"/>
  <c r="I908" i="2"/>
  <c r="K908" i="2" s="1"/>
  <c r="J930" i="2"/>
  <c r="K930" i="2" s="1"/>
  <c r="I916" i="2"/>
  <c r="J938" i="2"/>
  <c r="K938" i="2" s="1"/>
  <c r="I924" i="2"/>
  <c r="J946" i="2"/>
  <c r="K946" i="2" s="1"/>
  <c r="J952" i="2"/>
  <c r="K952" i="2" s="1"/>
  <c r="J958" i="2"/>
  <c r="K958" i="2" s="1"/>
  <c r="J964" i="2"/>
  <c r="K964" i="2" s="1"/>
  <c r="J970" i="2"/>
  <c r="J976" i="2"/>
  <c r="K976" i="2" s="1"/>
  <c r="I960" i="2"/>
  <c r="I967" i="2"/>
  <c r="J1000" i="2"/>
  <c r="K1000" i="2" s="1"/>
  <c r="I984" i="2"/>
  <c r="I991" i="2"/>
  <c r="I1017" i="2"/>
  <c r="I1015" i="2"/>
  <c r="I1061" i="2"/>
  <c r="J1076" i="2"/>
  <c r="K1076" i="2" s="1"/>
  <c r="J1081" i="2"/>
  <c r="K1081" i="2" s="1"/>
  <c r="I1081" i="2"/>
  <c r="J1086" i="2"/>
  <c r="K1086" i="2" s="1"/>
  <c r="I1086" i="2"/>
  <c r="I1072" i="2"/>
  <c r="J1092" i="2"/>
  <c r="K1092" i="2" s="1"/>
  <c r="J792" i="2"/>
  <c r="K792" i="2" s="1"/>
  <c r="J794" i="2"/>
  <c r="K794" i="2" s="1"/>
  <c r="J796" i="2"/>
  <c r="K796" i="2" s="1"/>
  <c r="J798" i="2"/>
  <c r="K798" i="2" s="1"/>
  <c r="J800" i="2"/>
  <c r="K800" i="2" s="1"/>
  <c r="J802" i="2"/>
  <c r="K802" i="2" s="1"/>
  <c r="J804" i="2"/>
  <c r="J806" i="2"/>
  <c r="K806" i="2" s="1"/>
  <c r="J808" i="2"/>
  <c r="K808" i="2" s="1"/>
  <c r="J990" i="2"/>
  <c r="K990" i="2" s="1"/>
  <c r="I974" i="2"/>
  <c r="J1014" i="2"/>
  <c r="K1014" i="2" s="1"/>
  <c r="I1031" i="2"/>
  <c r="J1039" i="2"/>
  <c r="K1039" i="2" s="1"/>
  <c r="J1041" i="2"/>
  <c r="J1038" i="2"/>
  <c r="J1040" i="2"/>
  <c r="K1040" i="2" s="1"/>
  <c r="I1026" i="2"/>
  <c r="J1053" i="2"/>
  <c r="K1053" i="2" s="1"/>
  <c r="I1053" i="2"/>
  <c r="J1052" i="2"/>
  <c r="K1052" i="2" s="1"/>
  <c r="I1038" i="2"/>
  <c r="J1042" i="2"/>
  <c r="I1052" i="2"/>
  <c r="I1101" i="2"/>
  <c r="I1088" i="2"/>
  <c r="J1098" i="2"/>
  <c r="K1098" i="2" s="1"/>
  <c r="I1159" i="2"/>
  <c r="J1166" i="2"/>
  <c r="K1166" i="2" s="1"/>
  <c r="J1152" i="2"/>
  <c r="K1152" i="2" s="1"/>
  <c r="J1049" i="2"/>
  <c r="J1032" i="2"/>
  <c r="K1032" i="2" s="1"/>
  <c r="J1067" i="2"/>
  <c r="K1067" i="2" s="1"/>
  <c r="J1073" i="2"/>
  <c r="J1079" i="2"/>
  <c r="J1085" i="2"/>
  <c r="J1091" i="2"/>
  <c r="J1097" i="2"/>
  <c r="K1097" i="2" s="1"/>
  <c r="J1103" i="2"/>
  <c r="J1109" i="2"/>
  <c r="K1109" i="2" s="1"/>
  <c r="I1126" i="2"/>
  <c r="J1133" i="2"/>
  <c r="K1133" i="2" s="1"/>
  <c r="I1150" i="2"/>
  <c r="I1157" i="2"/>
  <c r="I1141" i="2"/>
  <c r="J1148" i="2"/>
  <c r="K1148" i="2" s="1"/>
  <c r="J1268" i="2"/>
  <c r="I1268" i="2"/>
  <c r="I1023" i="2"/>
  <c r="J1047" i="2"/>
  <c r="K1047" i="2" s="1"/>
  <c r="I1035" i="2"/>
  <c r="J1059" i="2"/>
  <c r="I1057" i="2"/>
  <c r="J1060" i="2"/>
  <c r="K1060" i="2" s="1"/>
  <c r="J1066" i="2"/>
  <c r="K1066" i="2" s="1"/>
  <c r="J1072" i="2"/>
  <c r="K1072" i="2" s="1"/>
  <c r="J1078" i="2"/>
  <c r="K1078" i="2" s="1"/>
  <c r="J1084" i="2"/>
  <c r="K1084" i="2" s="1"/>
  <c r="J1113" i="2"/>
  <c r="I1130" i="2"/>
  <c r="J1137" i="2"/>
  <c r="I1154" i="2"/>
  <c r="J1161" i="2"/>
  <c r="I1145" i="2"/>
  <c r="J1263" i="2"/>
  <c r="K1263" i="2" s="1"/>
  <c r="I1028" i="2"/>
  <c r="I1120" i="2"/>
  <c r="J1127" i="2"/>
  <c r="I1111" i="2"/>
  <c r="I1144" i="2"/>
  <c r="J1151" i="2"/>
  <c r="I1135" i="2"/>
  <c r="J1168" i="2"/>
  <c r="I1168" i="2"/>
  <c r="J1172" i="2"/>
  <c r="K1172" i="2" s="1"/>
  <c r="I1172" i="2"/>
  <c r="J1206" i="2"/>
  <c r="I1206" i="2"/>
  <c r="J1045" i="2"/>
  <c r="I1033" i="2"/>
  <c r="J1057" i="2"/>
  <c r="J1065" i="2"/>
  <c r="J1071" i="2"/>
  <c r="J1077" i="2"/>
  <c r="J1083" i="2"/>
  <c r="J1089" i="2"/>
  <c r="K1089" i="2" s="1"/>
  <c r="J1095" i="2"/>
  <c r="K1095" i="2" s="1"/>
  <c r="J1101" i="2"/>
  <c r="J1107" i="2"/>
  <c r="K1107" i="2" s="1"/>
  <c r="I1110" i="2"/>
  <c r="J1117" i="2"/>
  <c r="K1117" i="2" s="1"/>
  <c r="I1134" i="2"/>
  <c r="J1141" i="2"/>
  <c r="K1141" i="2" s="1"/>
  <c r="I1125" i="2"/>
  <c r="J1157" i="2"/>
  <c r="K1157" i="2" s="1"/>
  <c r="J1158" i="2"/>
  <c r="I1158" i="2"/>
  <c r="J1165" i="2"/>
  <c r="K1165" i="2" s="1"/>
  <c r="I1149" i="2"/>
  <c r="I1153" i="2"/>
  <c r="J1146" i="2"/>
  <c r="K1146" i="2" s="1"/>
  <c r="J1230" i="2"/>
  <c r="K1230" i="2" s="1"/>
  <c r="I1230" i="2"/>
  <c r="J1055" i="2"/>
  <c r="K1055" i="2" s="1"/>
  <c r="I1049" i="2"/>
  <c r="I1055" i="2"/>
  <c r="I1067" i="2"/>
  <c r="I1073" i="2"/>
  <c r="I1079" i="2"/>
  <c r="I1085" i="2"/>
  <c r="I1114" i="2"/>
  <c r="J1121" i="2"/>
  <c r="K1121" i="2" s="1"/>
  <c r="I1138" i="2"/>
  <c r="K1138" i="2" s="1"/>
  <c r="J1145" i="2"/>
  <c r="K1145" i="2" s="1"/>
  <c r="I1129" i="2"/>
  <c r="I1162" i="2"/>
  <c r="I1169" i="2"/>
  <c r="J1162" i="2"/>
  <c r="J1111" i="2"/>
  <c r="I1128" i="2"/>
  <c r="J1135" i="2"/>
  <c r="K1135" i="2" s="1"/>
  <c r="J1126" i="2"/>
  <c r="I1152" i="2"/>
  <c r="J1159" i="2"/>
  <c r="K1159" i="2" s="1"/>
  <c r="I1143" i="2"/>
  <c r="J1150" i="2"/>
  <c r="K1150" i="2" s="1"/>
  <c r="J1154" i="2"/>
  <c r="I1167" i="2"/>
  <c r="J1191" i="2"/>
  <c r="J1225" i="2"/>
  <c r="J1254" i="2"/>
  <c r="I1254" i="2"/>
  <c r="I1142" i="2"/>
  <c r="J1149" i="2"/>
  <c r="K1149" i="2" s="1"/>
  <c r="I1166" i="2"/>
  <c r="J1220" i="2"/>
  <c r="I1220" i="2"/>
  <c r="J1319" i="2"/>
  <c r="K1319" i="2" s="1"/>
  <c r="I1317" i="2"/>
  <c r="I1319" i="2"/>
  <c r="J1318" i="2"/>
  <c r="K1318" i="2" s="1"/>
  <c r="I1318" i="2"/>
  <c r="I1022" i="2"/>
  <c r="I1034" i="2"/>
  <c r="I1044" i="2"/>
  <c r="I1056" i="2"/>
  <c r="I1090" i="2"/>
  <c r="I1096" i="2"/>
  <c r="I1102" i="2"/>
  <c r="I1108" i="2"/>
  <c r="J1115" i="2"/>
  <c r="K1115" i="2" s="1"/>
  <c r="I1132" i="2"/>
  <c r="J1139" i="2"/>
  <c r="K1139" i="2" s="1"/>
  <c r="J1130" i="2"/>
  <c r="K1130" i="2" s="1"/>
  <c r="J1156" i="2"/>
  <c r="I1156" i="2"/>
  <c r="J1163" i="2"/>
  <c r="I1147" i="2"/>
  <c r="J1170" i="2"/>
  <c r="K1170" i="2" s="1"/>
  <c r="I1170" i="2"/>
  <c r="J1169" i="2"/>
  <c r="K1169" i="2" s="1"/>
  <c r="J1249" i="2"/>
  <c r="K1249" i="2" s="1"/>
  <c r="J1278" i="2"/>
  <c r="K1278" i="2" s="1"/>
  <c r="I1278" i="2"/>
  <c r="J1284" i="2"/>
  <c r="K1284" i="2" s="1"/>
  <c r="I1284" i="2"/>
  <c r="J1290" i="2"/>
  <c r="I1290" i="2"/>
  <c r="J1296" i="2"/>
  <c r="I1296" i="2"/>
  <c r="I1302" i="2"/>
  <c r="J1302" i="2"/>
  <c r="J1308" i="2"/>
  <c r="I1308" i="2"/>
  <c r="I1307" i="2"/>
  <c r="J1314" i="2"/>
  <c r="I1027" i="2"/>
  <c r="J1051" i="2"/>
  <c r="K1051" i="2" s="1"/>
  <c r="I1047" i="2"/>
  <c r="I1065" i="2"/>
  <c r="I1071" i="2"/>
  <c r="I1077" i="2"/>
  <c r="I1083" i="2"/>
  <c r="I1089" i="2"/>
  <c r="J1096" i="2"/>
  <c r="K1096" i="2" s="1"/>
  <c r="I1122" i="2"/>
  <c r="J1129" i="2"/>
  <c r="K1129" i="2" s="1"/>
  <c r="I1113" i="2"/>
  <c r="J1120" i="2"/>
  <c r="K1120" i="2" s="1"/>
  <c r="I1146" i="2"/>
  <c r="J1153" i="2"/>
  <c r="K1153" i="2" s="1"/>
  <c r="I1137" i="2"/>
  <c r="J1144" i="2"/>
  <c r="K1144" i="2" s="1"/>
  <c r="I1151" i="2"/>
  <c r="I1155" i="2"/>
  <c r="J1215" i="2"/>
  <c r="J1244" i="2"/>
  <c r="I1244" i="2"/>
  <c r="I1295" i="2"/>
  <c r="J1061" i="2"/>
  <c r="I1112" i="2"/>
  <c r="J1119" i="2"/>
  <c r="K1119" i="2" s="1"/>
  <c r="J1110" i="2"/>
  <c r="I1136" i="2"/>
  <c r="J1143" i="2"/>
  <c r="I1127" i="2"/>
  <c r="J1134" i="2"/>
  <c r="K1134" i="2" s="1"/>
  <c r="J1160" i="2"/>
  <c r="K1160" i="2" s="1"/>
  <c r="J1155" i="2"/>
  <c r="K1155" i="2" s="1"/>
  <c r="J1179" i="2"/>
  <c r="K1179" i="2" s="1"/>
  <c r="J1183" i="2"/>
  <c r="J1273" i="2"/>
  <c r="J1177" i="2"/>
  <c r="I1165" i="2"/>
  <c r="J1189" i="2"/>
  <c r="J1193" i="2"/>
  <c r="J1197" i="2"/>
  <c r="J1211" i="2"/>
  <c r="K1211" i="2" s="1"/>
  <c r="J1216" i="2"/>
  <c r="K1216" i="2" s="1"/>
  <c r="I1216" i="2"/>
  <c r="J1235" i="2"/>
  <c r="K1235" i="2" s="1"/>
  <c r="J1240" i="2"/>
  <c r="K1240" i="2" s="1"/>
  <c r="I1240" i="2"/>
  <c r="J1259" i="2"/>
  <c r="J1264" i="2"/>
  <c r="K1264" i="2" s="1"/>
  <c r="I1264" i="2"/>
  <c r="J1279" i="2"/>
  <c r="J1285" i="2"/>
  <c r="J1291" i="2"/>
  <c r="I1297" i="2"/>
  <c r="I1309" i="2"/>
  <c r="L1320" i="2"/>
  <c r="J1401" i="2"/>
  <c r="I1401" i="2"/>
  <c r="J1400" i="2"/>
  <c r="K1400" i="2" s="1"/>
  <c r="I1400" i="2"/>
  <c r="I1398" i="2"/>
  <c r="J1182" i="2"/>
  <c r="I1182" i="2"/>
  <c r="J1202" i="2"/>
  <c r="I1202" i="2"/>
  <c r="J1221" i="2"/>
  <c r="J1226" i="2"/>
  <c r="I1226" i="2"/>
  <c r="J1245" i="2"/>
  <c r="J1250" i="2"/>
  <c r="K1250" i="2" s="1"/>
  <c r="I1250" i="2"/>
  <c r="J1269" i="2"/>
  <c r="J1274" i="2"/>
  <c r="K1274" i="2" s="1"/>
  <c r="I1274" i="2"/>
  <c r="I1315" i="2"/>
  <c r="J1425" i="2"/>
  <c r="I1425" i="2"/>
  <c r="J1424" i="2"/>
  <c r="K1424" i="2" s="1"/>
  <c r="I1424" i="2"/>
  <c r="I1422" i="2"/>
  <c r="I1430" i="2"/>
  <c r="J1175" i="2"/>
  <c r="K1175" i="2" s="1"/>
  <c r="I1163" i="2"/>
  <c r="J1187" i="2"/>
  <c r="J1207" i="2"/>
  <c r="J1212" i="2"/>
  <c r="I1212" i="2"/>
  <c r="J1231" i="2"/>
  <c r="J1236" i="2"/>
  <c r="I1236" i="2"/>
  <c r="J1255" i="2"/>
  <c r="J1260" i="2"/>
  <c r="I1260" i="2"/>
  <c r="J1280" i="2"/>
  <c r="K1280" i="2" s="1"/>
  <c r="I1280" i="2"/>
  <c r="J1286" i="2"/>
  <c r="I1286" i="2"/>
  <c r="J1292" i="2"/>
  <c r="I1292" i="2"/>
  <c r="J1297" i="2"/>
  <c r="J1298" i="2"/>
  <c r="I1298" i="2"/>
  <c r="J1304" i="2"/>
  <c r="K1304" i="2" s="1"/>
  <c r="I1304" i="2"/>
  <c r="J1303" i="2"/>
  <c r="I1303" i="2"/>
  <c r="J1309" i="2"/>
  <c r="K1309" i="2" s="1"/>
  <c r="J1310" i="2"/>
  <c r="I1310" i="2"/>
  <c r="J1342" i="2"/>
  <c r="K1342" i="2" s="1"/>
  <c r="I1342" i="2"/>
  <c r="I1382" i="2"/>
  <c r="J1449" i="2"/>
  <c r="I1449" i="2"/>
  <c r="J1448" i="2"/>
  <c r="K1448" i="2" s="1"/>
  <c r="I1448" i="2"/>
  <c r="I1446" i="2"/>
  <c r="I1454" i="2"/>
  <c r="J1180" i="2"/>
  <c r="K1180" i="2" s="1"/>
  <c r="I1180" i="2"/>
  <c r="J1190" i="2"/>
  <c r="K1190" i="2" s="1"/>
  <c r="I1190" i="2"/>
  <c r="J1194" i="2"/>
  <c r="I1194" i="2"/>
  <c r="J1198" i="2"/>
  <c r="I1198" i="2"/>
  <c r="J1217" i="2"/>
  <c r="J1222" i="2"/>
  <c r="I1222" i="2"/>
  <c r="J1241" i="2"/>
  <c r="K1241" i="2" s="1"/>
  <c r="J1246" i="2"/>
  <c r="K1246" i="2" s="1"/>
  <c r="I1246" i="2"/>
  <c r="J1265" i="2"/>
  <c r="J1270" i="2"/>
  <c r="I1270" i="2"/>
  <c r="J1316" i="2"/>
  <c r="J1171" i="2"/>
  <c r="I1171" i="2"/>
  <c r="J1173" i="2"/>
  <c r="K1173" i="2" s="1"/>
  <c r="I1173" i="2"/>
  <c r="I1161" i="2"/>
  <c r="J1185" i="2"/>
  <c r="K1185" i="2" s="1"/>
  <c r="J1203" i="2"/>
  <c r="J1208" i="2"/>
  <c r="I1208" i="2"/>
  <c r="J1227" i="2"/>
  <c r="J1232" i="2"/>
  <c r="I1232" i="2"/>
  <c r="J1251" i="2"/>
  <c r="J1256" i="2"/>
  <c r="K1256" i="2" s="1"/>
  <c r="I1256" i="2"/>
  <c r="J1275" i="2"/>
  <c r="J1281" i="2"/>
  <c r="K1281" i="2" s="1"/>
  <c r="J1287" i="2"/>
  <c r="K1287" i="2" s="1"/>
  <c r="J1293" i="2"/>
  <c r="J1299" i="2"/>
  <c r="I1305" i="2"/>
  <c r="L1340" i="2"/>
  <c r="I1414" i="2"/>
  <c r="J1178" i="2"/>
  <c r="I1178" i="2"/>
  <c r="J1213" i="2"/>
  <c r="J1218" i="2"/>
  <c r="K1218" i="2" s="1"/>
  <c r="I1218" i="2"/>
  <c r="J1237" i="2"/>
  <c r="K1237" i="2" s="1"/>
  <c r="J1242" i="2"/>
  <c r="K1242" i="2" s="1"/>
  <c r="I1242" i="2"/>
  <c r="J1261" i="2"/>
  <c r="J1266" i="2"/>
  <c r="K1266" i="2" s="1"/>
  <c r="I1266" i="2"/>
  <c r="L1338" i="2"/>
  <c r="I1396" i="2"/>
  <c r="I1432" i="2"/>
  <c r="I1438" i="2"/>
  <c r="J1199" i="2"/>
  <c r="J1204" i="2"/>
  <c r="I1204" i="2"/>
  <c r="J1223" i="2"/>
  <c r="K1223" i="2" s="1"/>
  <c r="J1228" i="2"/>
  <c r="K1228" i="2" s="1"/>
  <c r="I1228" i="2"/>
  <c r="J1247" i="2"/>
  <c r="J1252" i="2"/>
  <c r="K1252" i="2" s="1"/>
  <c r="I1252" i="2"/>
  <c r="J1271" i="2"/>
  <c r="J1276" i="2"/>
  <c r="I1276" i="2"/>
  <c r="J1282" i="2"/>
  <c r="K1282" i="2" s="1"/>
  <c r="I1282" i="2"/>
  <c r="J1288" i="2"/>
  <c r="I1288" i="2"/>
  <c r="J1294" i="2"/>
  <c r="K1294" i="2" s="1"/>
  <c r="I1294" i="2"/>
  <c r="J1300" i="2"/>
  <c r="K1300" i="2" s="1"/>
  <c r="I1300" i="2"/>
  <c r="J1306" i="2"/>
  <c r="K1306" i="2" s="1"/>
  <c r="I1306" i="2"/>
  <c r="J1305" i="2"/>
  <c r="J1312" i="2"/>
  <c r="K1312" i="2" s="1"/>
  <c r="J1176" i="2"/>
  <c r="K1176" i="2" s="1"/>
  <c r="I1176" i="2"/>
  <c r="J1188" i="2"/>
  <c r="I1188" i="2"/>
  <c r="J1209" i="2"/>
  <c r="K1209" i="2" s="1"/>
  <c r="J1214" i="2"/>
  <c r="I1214" i="2"/>
  <c r="J1233" i="2"/>
  <c r="J1238" i="2"/>
  <c r="K1238" i="2" s="1"/>
  <c r="I1238" i="2"/>
  <c r="J1257" i="2"/>
  <c r="J1262" i="2"/>
  <c r="K1262" i="2" s="1"/>
  <c r="I1262" i="2"/>
  <c r="J1336" i="2"/>
  <c r="I1444" i="2"/>
  <c r="J1181" i="2"/>
  <c r="K1181" i="2" s="1"/>
  <c r="J1200" i="2"/>
  <c r="K1200" i="2" s="1"/>
  <c r="I1200" i="2"/>
  <c r="J1219" i="2"/>
  <c r="J1224" i="2"/>
  <c r="K1224" i="2" s="1"/>
  <c r="I1224" i="2"/>
  <c r="J1243" i="2"/>
  <c r="J1248" i="2"/>
  <c r="I1248" i="2"/>
  <c r="J1267" i="2"/>
  <c r="J1272" i="2"/>
  <c r="I1272" i="2"/>
  <c r="J1277" i="2"/>
  <c r="K1277" i="2" s="1"/>
  <c r="J1283" i="2"/>
  <c r="J1289" i="2"/>
  <c r="J1295" i="2"/>
  <c r="K1295" i="2" s="1"/>
  <c r="J1301" i="2"/>
  <c r="J1307" i="2"/>
  <c r="K1307" i="2" s="1"/>
  <c r="J1334" i="2"/>
  <c r="I1392" i="2"/>
  <c r="J1174" i="2"/>
  <c r="K1174" i="2" s="1"/>
  <c r="I1174" i="2"/>
  <c r="J1186" i="2"/>
  <c r="I1186" i="2"/>
  <c r="J1192" i="2"/>
  <c r="K1192" i="2" s="1"/>
  <c r="I1192" i="2"/>
  <c r="J1196" i="2"/>
  <c r="I1196" i="2"/>
  <c r="J1205" i="2"/>
  <c r="J1210" i="2"/>
  <c r="K1210" i="2" s="1"/>
  <c r="I1210" i="2"/>
  <c r="J1229" i="2"/>
  <c r="K1229" i="2" s="1"/>
  <c r="J1234" i="2"/>
  <c r="K1234" i="2" s="1"/>
  <c r="I1234" i="2"/>
  <c r="J1253" i="2"/>
  <c r="J1258" i="2"/>
  <c r="I1258" i="2"/>
  <c r="I1175" i="2"/>
  <c r="I1177" i="2"/>
  <c r="I1179" i="2"/>
  <c r="I1181" i="2"/>
  <c r="I1183" i="2"/>
  <c r="I1185" i="2"/>
  <c r="I1187" i="2"/>
  <c r="I1189" i="2"/>
  <c r="I1191" i="2"/>
  <c r="I1193" i="2"/>
  <c r="I1195" i="2"/>
  <c r="I1197" i="2"/>
  <c r="I1199" i="2"/>
  <c r="I1201" i="2"/>
  <c r="I1203" i="2"/>
  <c r="I1205" i="2"/>
  <c r="I1207" i="2"/>
  <c r="I1209" i="2"/>
  <c r="I1211" i="2"/>
  <c r="I1213" i="2"/>
  <c r="I1215" i="2"/>
  <c r="I1217" i="2"/>
  <c r="I1219" i="2"/>
  <c r="I1221" i="2"/>
  <c r="I1223" i="2"/>
  <c r="I1225" i="2"/>
  <c r="I1227" i="2"/>
  <c r="I1229" i="2"/>
  <c r="I1231" i="2"/>
  <c r="I1233" i="2"/>
  <c r="I1235" i="2"/>
  <c r="I1237" i="2"/>
  <c r="I1239" i="2"/>
  <c r="I1241" i="2"/>
  <c r="I1243" i="2"/>
  <c r="I1245" i="2"/>
  <c r="I1247" i="2"/>
  <c r="I1249" i="2"/>
  <c r="I1251" i="2"/>
  <c r="I1253" i="2"/>
  <c r="I1255" i="2"/>
  <c r="I1257" i="2"/>
  <c r="I1259" i="2"/>
  <c r="I1261" i="2"/>
  <c r="I1263" i="2"/>
  <c r="I1265" i="2"/>
  <c r="I1267" i="2"/>
  <c r="I1269" i="2"/>
  <c r="I1271" i="2"/>
  <c r="I1273" i="2"/>
  <c r="I1275" i="2"/>
  <c r="I1277" i="2"/>
  <c r="I1279" i="2"/>
  <c r="I1281" i="2"/>
  <c r="I1283" i="2"/>
  <c r="I1285" i="2"/>
  <c r="I1287" i="2"/>
  <c r="I1289" i="2"/>
  <c r="I1291" i="2"/>
  <c r="I1293" i="2"/>
  <c r="J1326" i="2"/>
  <c r="K1326" i="2" s="1"/>
  <c r="J1411" i="2"/>
  <c r="I1411" i="2"/>
  <c r="J1410" i="2"/>
  <c r="J1435" i="2"/>
  <c r="K1435" i="2" s="1"/>
  <c r="I1435" i="2"/>
  <c r="J1434" i="2"/>
  <c r="J1459" i="2"/>
  <c r="K1459" i="2" s="1"/>
  <c r="I1459" i="2"/>
  <c r="J1458" i="2"/>
  <c r="J1317" i="2"/>
  <c r="K1317" i="2" s="1"/>
  <c r="J1329" i="2"/>
  <c r="K1329" i="2" s="1"/>
  <c r="I1329" i="2"/>
  <c r="J1337" i="2"/>
  <c r="I1337" i="2"/>
  <c r="J1349" i="2"/>
  <c r="K1349" i="2" s="1"/>
  <c r="I1349" i="2"/>
  <c r="J1397" i="2"/>
  <c r="I1397" i="2"/>
  <c r="J1396" i="2"/>
  <c r="K1396" i="2" s="1"/>
  <c r="J1421" i="2"/>
  <c r="K1421" i="2" s="1"/>
  <c r="I1421" i="2"/>
  <c r="J1420" i="2"/>
  <c r="K1420" i="2" s="1"/>
  <c r="J1445" i="2"/>
  <c r="K1445" i="2" s="1"/>
  <c r="I1445" i="2"/>
  <c r="J1444" i="2"/>
  <c r="J1343" i="2"/>
  <c r="K1343" i="2" s="1"/>
  <c r="I1343" i="2"/>
  <c r="I1330" i="2"/>
  <c r="J1407" i="2"/>
  <c r="I1407" i="2"/>
  <c r="J1406" i="2"/>
  <c r="K1406" i="2" s="1"/>
  <c r="J1431" i="2"/>
  <c r="K1431" i="2" s="1"/>
  <c r="I1431" i="2"/>
  <c r="J1430" i="2"/>
  <c r="K1430" i="2" s="1"/>
  <c r="J1455" i="2"/>
  <c r="K1455" i="2" s="1"/>
  <c r="I1455" i="2"/>
  <c r="J1454" i="2"/>
  <c r="J1315" i="2"/>
  <c r="K1315" i="2" s="1"/>
  <c r="J1327" i="2"/>
  <c r="K1327" i="2" s="1"/>
  <c r="I1327" i="2"/>
  <c r="J1353" i="2"/>
  <c r="I1353" i="2"/>
  <c r="J1357" i="2"/>
  <c r="K1357" i="2" s="1"/>
  <c r="I1357" i="2"/>
  <c r="J1361" i="2"/>
  <c r="I1361" i="2"/>
  <c r="J1365" i="2"/>
  <c r="K1365" i="2" s="1"/>
  <c r="I1365" i="2"/>
  <c r="J1369" i="2"/>
  <c r="I1369" i="2"/>
  <c r="J1373" i="2"/>
  <c r="K1373" i="2" s="1"/>
  <c r="I1373" i="2"/>
  <c r="J1377" i="2"/>
  <c r="I1377" i="2"/>
  <c r="J1376" i="2"/>
  <c r="J1381" i="2"/>
  <c r="K1381" i="2" s="1"/>
  <c r="I1381" i="2"/>
  <c r="J1380" i="2"/>
  <c r="K1380" i="2" s="1"/>
  <c r="J1385" i="2"/>
  <c r="K1385" i="2" s="1"/>
  <c r="I1385" i="2"/>
  <c r="J1384" i="2"/>
  <c r="K1384" i="2" s="1"/>
  <c r="J1389" i="2"/>
  <c r="K1389" i="2" s="1"/>
  <c r="I1389" i="2"/>
  <c r="J1388" i="2"/>
  <c r="J1393" i="2"/>
  <c r="I1393" i="2"/>
  <c r="J1392" i="2"/>
  <c r="K1392" i="2" s="1"/>
  <c r="I1388" i="2"/>
  <c r="J1417" i="2"/>
  <c r="I1417" i="2"/>
  <c r="J1416" i="2"/>
  <c r="K1416" i="2" s="1"/>
  <c r="I1412" i="2"/>
  <c r="J1441" i="2"/>
  <c r="I1441" i="2"/>
  <c r="J1440" i="2"/>
  <c r="K1440" i="2" s="1"/>
  <c r="I1436" i="2"/>
  <c r="I1460" i="2"/>
  <c r="I1313" i="2"/>
  <c r="J1335" i="2"/>
  <c r="K1335" i="2" s="1"/>
  <c r="I1335" i="2"/>
  <c r="I1334" i="2"/>
  <c r="I1346" i="2"/>
  <c r="I1350" i="2"/>
  <c r="I1354" i="2"/>
  <c r="I1358" i="2"/>
  <c r="I1362" i="2"/>
  <c r="I1366" i="2"/>
  <c r="I1370" i="2"/>
  <c r="I1374" i="2"/>
  <c r="J1403" i="2"/>
  <c r="I1403" i="2"/>
  <c r="J1402" i="2"/>
  <c r="K1402" i="2" s="1"/>
  <c r="J1427" i="2"/>
  <c r="I1427" i="2"/>
  <c r="J1426" i="2"/>
  <c r="K1426" i="2" s="1"/>
  <c r="J1451" i="2"/>
  <c r="K1451" i="2" s="1"/>
  <c r="I1451" i="2"/>
  <c r="J1450" i="2"/>
  <c r="K1450" i="2" s="1"/>
  <c r="J1311" i="2"/>
  <c r="J1313" i="2"/>
  <c r="I1301" i="2"/>
  <c r="J1325" i="2"/>
  <c r="I1325" i="2"/>
  <c r="I1316" i="2"/>
  <c r="I1384" i="2"/>
  <c r="J1413" i="2"/>
  <c r="I1413" i="2"/>
  <c r="J1412" i="2"/>
  <c r="K1412" i="2" s="1"/>
  <c r="J1437" i="2"/>
  <c r="I1437" i="2"/>
  <c r="J1436" i="2"/>
  <c r="K1436" i="2" s="1"/>
  <c r="J1461" i="2"/>
  <c r="I1461" i="2"/>
  <c r="J1460" i="2"/>
  <c r="K1460" i="2" s="1"/>
  <c r="J1341" i="2"/>
  <c r="K1341" i="2" s="1"/>
  <c r="I1341" i="2"/>
  <c r="J1347" i="2"/>
  <c r="I1347" i="2"/>
  <c r="J1399" i="2"/>
  <c r="K1399" i="2" s="1"/>
  <c r="I1399" i="2"/>
  <c r="J1398" i="2"/>
  <c r="K1398" i="2" s="1"/>
  <c r="J1423" i="2"/>
  <c r="K1423" i="2" s="1"/>
  <c r="I1423" i="2"/>
  <c r="J1422" i="2"/>
  <c r="K1422" i="2" s="1"/>
  <c r="J1447" i="2"/>
  <c r="I1447" i="2"/>
  <c r="J1446" i="2"/>
  <c r="I1299" i="2"/>
  <c r="J1323" i="2"/>
  <c r="I1323" i="2"/>
  <c r="I1311" i="2"/>
  <c r="J1333" i="2"/>
  <c r="K1333" i="2" s="1"/>
  <c r="I1333" i="2"/>
  <c r="I1322" i="2"/>
  <c r="I1328" i="2"/>
  <c r="I1380" i="2"/>
  <c r="J1409" i="2"/>
  <c r="I1409" i="2"/>
  <c r="J1408" i="2"/>
  <c r="K1408" i="2" s="1"/>
  <c r="I1404" i="2"/>
  <c r="J1433" i="2"/>
  <c r="I1433" i="2"/>
  <c r="J1432" i="2"/>
  <c r="K1432" i="2" s="1"/>
  <c r="I1428" i="2"/>
  <c r="J1457" i="2"/>
  <c r="I1457" i="2"/>
  <c r="J1456" i="2"/>
  <c r="K1456" i="2" s="1"/>
  <c r="I1452" i="2"/>
  <c r="I1314" i="2"/>
  <c r="J1351" i="2"/>
  <c r="I1351" i="2"/>
  <c r="J1395" i="2"/>
  <c r="K1395" i="2" s="1"/>
  <c r="I1395" i="2"/>
  <c r="J1394" i="2"/>
  <c r="K1394" i="2" s="1"/>
  <c r="I1390" i="2"/>
  <c r="J1419" i="2"/>
  <c r="K1419" i="2" s="1"/>
  <c r="I1419" i="2"/>
  <c r="J1418" i="2"/>
  <c r="K1418" i="2" s="1"/>
  <c r="J1443" i="2"/>
  <c r="K1443" i="2" s="1"/>
  <c r="I1443" i="2"/>
  <c r="J1442" i="2"/>
  <c r="K1442" i="2" s="1"/>
  <c r="J1321" i="2"/>
  <c r="I1321" i="2"/>
  <c r="I1332" i="2"/>
  <c r="J1355" i="2"/>
  <c r="I1355" i="2"/>
  <c r="J1359" i="2"/>
  <c r="K1359" i="2" s="1"/>
  <c r="I1359" i="2"/>
  <c r="J1363" i="2"/>
  <c r="I1363" i="2"/>
  <c r="J1367" i="2"/>
  <c r="K1367" i="2" s="1"/>
  <c r="I1367" i="2"/>
  <c r="J1371" i="2"/>
  <c r="I1371" i="2"/>
  <c r="J1375" i="2"/>
  <c r="K1375" i="2" s="1"/>
  <c r="I1375" i="2"/>
  <c r="J1374" i="2"/>
  <c r="K1374" i="2" s="1"/>
  <c r="J1379" i="2"/>
  <c r="I1379" i="2"/>
  <c r="J1378" i="2"/>
  <c r="K1378" i="2" s="1"/>
  <c r="J1383" i="2"/>
  <c r="I1383" i="2"/>
  <c r="J1382" i="2"/>
  <c r="K1382" i="2" s="1"/>
  <c r="J1387" i="2"/>
  <c r="I1387" i="2"/>
  <c r="J1386" i="2"/>
  <c r="J1391" i="2"/>
  <c r="K1391" i="2" s="1"/>
  <c r="I1391" i="2"/>
  <c r="J1390" i="2"/>
  <c r="I1376" i="2"/>
  <c r="J1405" i="2"/>
  <c r="K1405" i="2" s="1"/>
  <c r="I1405" i="2"/>
  <c r="J1404" i="2"/>
  <c r="K1404" i="2" s="1"/>
  <c r="J1429" i="2"/>
  <c r="K1429" i="2" s="1"/>
  <c r="I1429" i="2"/>
  <c r="J1428" i="2"/>
  <c r="J1453" i="2"/>
  <c r="I1453" i="2"/>
  <c r="J1452" i="2"/>
  <c r="K1452" i="2" s="1"/>
  <c r="J1331" i="2"/>
  <c r="K1331" i="2" s="1"/>
  <c r="I1331" i="2"/>
  <c r="J1339" i="2"/>
  <c r="I1339" i="2"/>
  <c r="J1345" i="2"/>
  <c r="K1345" i="2" s="1"/>
  <c r="I1345" i="2"/>
  <c r="I1336" i="2"/>
  <c r="I1344" i="2"/>
  <c r="I1352" i="2"/>
  <c r="I1356" i="2"/>
  <c r="I1360" i="2"/>
  <c r="I1364" i="2"/>
  <c r="I1368" i="2"/>
  <c r="I1372" i="2"/>
  <c r="I1386" i="2"/>
  <c r="J1415" i="2"/>
  <c r="K1415" i="2" s="1"/>
  <c r="I1415" i="2"/>
  <c r="J1414" i="2"/>
  <c r="K1414" i="2" s="1"/>
  <c r="I1410" i="2"/>
  <c r="J1439" i="2"/>
  <c r="K1439" i="2" s="1"/>
  <c r="I1439" i="2"/>
  <c r="J1438" i="2"/>
  <c r="I1434" i="2"/>
  <c r="J1462" i="2"/>
  <c r="K1462" i="2" s="1"/>
  <c r="I1458" i="2"/>
  <c r="J489" i="2"/>
  <c r="I492" i="2"/>
  <c r="J657" i="2"/>
  <c r="K657" i="2" s="1"/>
  <c r="J610" i="2"/>
  <c r="J564" i="2"/>
  <c r="J562" i="2"/>
  <c r="J422" i="2"/>
  <c r="I418" i="2"/>
  <c r="I405" i="2"/>
  <c r="J410" i="2"/>
  <c r="J407" i="2"/>
  <c r="J386" i="2"/>
  <c r="J382" i="2"/>
  <c r="J374" i="2"/>
  <c r="K374" i="2" s="1"/>
  <c r="J346" i="2"/>
  <c r="K346" i="2" s="1"/>
  <c r="J344" i="2"/>
  <c r="J347" i="2"/>
  <c r="J314" i="2"/>
  <c r="J313" i="2"/>
  <c r="J311" i="2"/>
  <c r="J310" i="2"/>
  <c r="I309" i="2"/>
  <c r="I342" i="2"/>
  <c r="I576" i="2"/>
  <c r="I552" i="2"/>
  <c r="J542" i="2"/>
  <c r="I542" i="2"/>
  <c r="J538" i="2"/>
  <c r="K538" i="2" s="1"/>
  <c r="I538" i="2"/>
  <c r="I528" i="2"/>
  <c r="J517" i="2"/>
  <c r="I507" i="2"/>
  <c r="I506" i="2"/>
  <c r="I501" i="2"/>
  <c r="K501" i="2" s="1"/>
  <c r="I500" i="2"/>
  <c r="J506" i="2"/>
  <c r="K506" i="2" s="1"/>
  <c r="J500" i="2"/>
  <c r="J505" i="2"/>
  <c r="I505" i="2"/>
  <c r="J503" i="2"/>
  <c r="I496" i="2"/>
  <c r="I502" i="2"/>
  <c r="I489" i="2"/>
  <c r="J490" i="2"/>
  <c r="I494" i="2"/>
  <c r="I488" i="2"/>
  <c r="J494" i="2"/>
  <c r="K494" i="2" s="1"/>
  <c r="I493" i="2"/>
  <c r="I490" i="2"/>
  <c r="J492" i="2"/>
  <c r="K492" i="2" s="1"/>
  <c r="I491" i="2"/>
  <c r="J491" i="2"/>
  <c r="I479" i="2"/>
  <c r="J480" i="2"/>
  <c r="J322" i="2"/>
  <c r="J320" i="2"/>
  <c r="J323" i="2"/>
  <c r="I384" i="2"/>
  <c r="J493" i="2"/>
  <c r="K493" i="2" s="1"/>
  <c r="J375" i="2"/>
  <c r="I486" i="2"/>
  <c r="J527" i="2"/>
  <c r="K527" i="2" s="1"/>
  <c r="I503" i="2"/>
  <c r="J488" i="2"/>
  <c r="K488" i="2" s="1"/>
  <c r="I432" i="2"/>
  <c r="I430" i="2"/>
  <c r="J396" i="2"/>
  <c r="K396" i="2" s="1"/>
  <c r="I396" i="2"/>
  <c r="I398" i="2"/>
  <c r="J337" i="2"/>
  <c r="J335" i="2"/>
  <c r="J332" i="2"/>
  <c r="J566" i="2"/>
  <c r="J334" i="2"/>
  <c r="K334" i="2" s="1"/>
  <c r="J420" i="2"/>
  <c r="I564" i="2"/>
  <c r="J508" i="2"/>
  <c r="J496" i="2"/>
  <c r="K496" i="2" s="1"/>
  <c r="J321" i="2"/>
  <c r="I467" i="2"/>
  <c r="J642" i="2"/>
  <c r="J570" i="2"/>
  <c r="J556" i="2"/>
  <c r="I533" i="2"/>
  <c r="J509" i="2"/>
  <c r="I495" i="2"/>
  <c r="J486" i="2"/>
  <c r="K486" i="2" s="1"/>
  <c r="J474" i="2"/>
  <c r="I449" i="2"/>
  <c r="I435" i="2"/>
  <c r="J413" i="2"/>
  <c r="J401" i="2"/>
  <c r="J390" i="2"/>
  <c r="J377" i="2"/>
  <c r="I366" i="2"/>
  <c r="I354" i="2"/>
  <c r="I316" i="2"/>
  <c r="I571" i="2"/>
  <c r="I340" i="2"/>
  <c r="J379" i="2"/>
  <c r="J427" i="2"/>
  <c r="I358" i="2"/>
  <c r="I557" i="2"/>
  <c r="I581" i="2"/>
  <c r="J653" i="2"/>
  <c r="I545" i="2"/>
  <c r="I330" i="2"/>
  <c r="I422" i="2"/>
  <c r="J498" i="2"/>
  <c r="K498" i="2" s="1"/>
  <c r="J507" i="2"/>
  <c r="K507" i="2" s="1"/>
  <c r="J412" i="2"/>
  <c r="I318" i="2"/>
  <c r="I371" i="2"/>
  <c r="I509" i="2"/>
  <c r="I353" i="2"/>
  <c r="I364" i="2"/>
  <c r="J497" i="2"/>
  <c r="J502" i="2"/>
  <c r="K502" i="2" s="1"/>
  <c r="I497" i="2"/>
  <c r="I499" i="2"/>
  <c r="I328" i="2"/>
  <c r="I352" i="2"/>
  <c r="J355" i="2"/>
  <c r="K355" i="2" s="1"/>
  <c r="J448" i="2"/>
  <c r="J499" i="2"/>
  <c r="K499" i="2" s="1"/>
  <c r="I641" i="2"/>
  <c r="J495" i="2"/>
  <c r="J309" i="2"/>
  <c r="K309" i="2" s="1"/>
  <c r="I338" i="2"/>
  <c r="I350" i="2"/>
  <c r="I297" i="2"/>
  <c r="J304" i="2"/>
  <c r="K304" i="2" s="1"/>
  <c r="J316" i="2"/>
  <c r="K316" i="2" s="1"/>
  <c r="I321" i="2"/>
  <c r="J328" i="2"/>
  <c r="K328" i="2" s="1"/>
  <c r="I333" i="2"/>
  <c r="J340" i="2"/>
  <c r="I345" i="2"/>
  <c r="J352" i="2"/>
  <c r="J357" i="2"/>
  <c r="J365" i="2"/>
  <c r="J373" i="2"/>
  <c r="I376" i="2"/>
  <c r="J408" i="2"/>
  <c r="I415" i="2"/>
  <c r="I425" i="2"/>
  <c r="I429" i="2"/>
  <c r="J434" i="2"/>
  <c r="I484" i="2"/>
  <c r="J484" i="2"/>
  <c r="K484" i="2" s="1"/>
  <c r="J483" i="2"/>
  <c r="I302" i="2"/>
  <c r="I326" i="2"/>
  <c r="I289" i="2"/>
  <c r="I291" i="2"/>
  <c r="I293" i="2"/>
  <c r="J295" i="2"/>
  <c r="J302" i="2"/>
  <c r="K302" i="2" s="1"/>
  <c r="I307" i="2"/>
  <c r="I319" i="2"/>
  <c r="J326" i="2"/>
  <c r="K326" i="2" s="1"/>
  <c r="I331" i="2"/>
  <c r="J338" i="2"/>
  <c r="K338" i="2" s="1"/>
  <c r="I343" i="2"/>
  <c r="J350" i="2"/>
  <c r="I355" i="2"/>
  <c r="I363" i="2"/>
  <c r="J402" i="2"/>
  <c r="J403" i="2"/>
  <c r="J426" i="2"/>
  <c r="K426" i="2" s="1"/>
  <c r="J424" i="2"/>
  <c r="K424" i="2" s="1"/>
  <c r="J431" i="2"/>
  <c r="I458" i="2"/>
  <c r="J457" i="2"/>
  <c r="J476" i="2"/>
  <c r="J297" i="2"/>
  <c r="J381" i="2"/>
  <c r="I382" i="2"/>
  <c r="J293" i="2"/>
  <c r="K293" i="2" s="1"/>
  <c r="I312" i="2"/>
  <c r="J319" i="2"/>
  <c r="I324" i="2"/>
  <c r="J331" i="2"/>
  <c r="K331" i="2" s="1"/>
  <c r="I336" i="2"/>
  <c r="J343" i="2"/>
  <c r="K343" i="2" s="1"/>
  <c r="I348" i="2"/>
  <c r="J372" i="2"/>
  <c r="J363" i="2"/>
  <c r="J383" i="2"/>
  <c r="J400" i="2"/>
  <c r="I414" i="2"/>
  <c r="I472" i="2"/>
  <c r="J471" i="2"/>
  <c r="J470" i="2"/>
  <c r="K470" i="2" s="1"/>
  <c r="J360" i="2"/>
  <c r="K360" i="2" s="1"/>
  <c r="J300" i="2"/>
  <c r="I305" i="2"/>
  <c r="J312" i="2"/>
  <c r="K312" i="2" s="1"/>
  <c r="I317" i="2"/>
  <c r="J324" i="2"/>
  <c r="I329" i="2"/>
  <c r="J336" i="2"/>
  <c r="K336" i="2" s="1"/>
  <c r="I341" i="2"/>
  <c r="J348" i="2"/>
  <c r="I379" i="2"/>
  <c r="J380" i="2"/>
  <c r="K380" i="2" s="1"/>
  <c r="J388" i="2"/>
  <c r="K388" i="2" s="1"/>
  <c r="I374" i="2"/>
  <c r="I380" i="2"/>
  <c r="I406" i="2"/>
  <c r="I390" i="2"/>
  <c r="J411" i="2"/>
  <c r="J414" i="2"/>
  <c r="J421" i="2"/>
  <c r="I455" i="2"/>
  <c r="J475" i="2"/>
  <c r="J531" i="2"/>
  <c r="I531" i="2"/>
  <c r="J518" i="2"/>
  <c r="K518" i="2" s="1"/>
  <c r="J515" i="2"/>
  <c r="I521" i="2"/>
  <c r="I530" i="2"/>
  <c r="I298" i="2"/>
  <c r="J305" i="2"/>
  <c r="I310" i="2"/>
  <c r="J317" i="2"/>
  <c r="K317" i="2" s="1"/>
  <c r="I322" i="2"/>
  <c r="J329" i="2"/>
  <c r="K329" i="2" s="1"/>
  <c r="I334" i="2"/>
  <c r="J358" i="2"/>
  <c r="K358" i="2" s="1"/>
  <c r="J341" i="2"/>
  <c r="K341" i="2" s="1"/>
  <c r="I346" i="2"/>
  <c r="J370" i="2"/>
  <c r="J353" i="2"/>
  <c r="K353" i="2" s="1"/>
  <c r="I361" i="2"/>
  <c r="I369" i="2"/>
  <c r="J387" i="2"/>
  <c r="J397" i="2"/>
  <c r="I444" i="2"/>
  <c r="J444" i="2"/>
  <c r="J436" i="2"/>
  <c r="J463" i="2"/>
  <c r="K463" i="2" s="1"/>
  <c r="J465" i="2"/>
  <c r="K465" i="2" s="1"/>
  <c r="J634" i="2"/>
  <c r="K634" i="2" s="1"/>
  <c r="I634" i="2"/>
  <c r="J298" i="2"/>
  <c r="K298" i="2" s="1"/>
  <c r="I303" i="2"/>
  <c r="I315" i="2"/>
  <c r="I327" i="2"/>
  <c r="I339" i="2"/>
  <c r="I351" i="2"/>
  <c r="J361" i="2"/>
  <c r="K361" i="2" s="1"/>
  <c r="J369" i="2"/>
  <c r="K369" i="2" s="1"/>
  <c r="I394" i="2"/>
  <c r="I420" i="2"/>
  <c r="J419" i="2"/>
  <c r="J425" i="2"/>
  <c r="I460" i="2"/>
  <c r="J459" i="2"/>
  <c r="J458" i="2"/>
  <c r="K458" i="2" s="1"/>
  <c r="I295" i="2"/>
  <c r="J333" i="2"/>
  <c r="K333" i="2" s="1"/>
  <c r="I368" i="2"/>
  <c r="J307" i="2"/>
  <c r="J371" i="2"/>
  <c r="K371" i="2" s="1"/>
  <c r="I296" i="2"/>
  <c r="J303" i="2"/>
  <c r="K303" i="2" s="1"/>
  <c r="I308" i="2"/>
  <c r="J315" i="2"/>
  <c r="K315" i="2" s="1"/>
  <c r="I320" i="2"/>
  <c r="J327" i="2"/>
  <c r="K327" i="2" s="1"/>
  <c r="I332" i="2"/>
  <c r="J356" i="2"/>
  <c r="J339" i="2"/>
  <c r="K339" i="2" s="1"/>
  <c r="I344" i="2"/>
  <c r="J368" i="2"/>
  <c r="J351" i="2"/>
  <c r="I356" i="2"/>
  <c r="I377" i="2"/>
  <c r="J378" i="2"/>
  <c r="J385" i="2"/>
  <c r="I386" i="2"/>
  <c r="I372" i="2"/>
  <c r="J394" i="2"/>
  <c r="J393" i="2"/>
  <c r="I400" i="2"/>
  <c r="J399" i="2"/>
  <c r="K399" i="2" s="1"/>
  <c r="I408" i="2"/>
  <c r="I431" i="2"/>
  <c r="J429" i="2"/>
  <c r="I448" i="2"/>
  <c r="J445" i="2"/>
  <c r="J447" i="2"/>
  <c r="I629" i="2"/>
  <c r="J629" i="2"/>
  <c r="J627" i="2"/>
  <c r="J291" i="2"/>
  <c r="I290" i="2"/>
  <c r="I292" i="2"/>
  <c r="I294" i="2"/>
  <c r="J296" i="2"/>
  <c r="I301" i="2"/>
  <c r="J308" i="2"/>
  <c r="K308" i="2" s="1"/>
  <c r="I313" i="2"/>
  <c r="I325" i="2"/>
  <c r="I337" i="2"/>
  <c r="I349" i="2"/>
  <c r="I359" i="2"/>
  <c r="I367" i="2"/>
  <c r="I378" i="2"/>
  <c r="I407" i="2"/>
  <c r="J405" i="2"/>
  <c r="K405" i="2" s="1"/>
  <c r="I424" i="2"/>
  <c r="J423" i="2"/>
  <c r="K423" i="2" s="1"/>
  <c r="I412" i="2"/>
  <c r="J451" i="2"/>
  <c r="J453" i="2"/>
  <c r="I482" i="2"/>
  <c r="J477" i="2"/>
  <c r="J482" i="2"/>
  <c r="J481" i="2"/>
  <c r="J478" i="2"/>
  <c r="J472" i="2"/>
  <c r="K472" i="2" s="1"/>
  <c r="I314" i="2"/>
  <c r="J289" i="2"/>
  <c r="K289" i="2" s="1"/>
  <c r="I300" i="2"/>
  <c r="J290" i="2"/>
  <c r="K290" i="2" s="1"/>
  <c r="J292" i="2"/>
  <c r="J294" i="2"/>
  <c r="K294" i="2" s="1"/>
  <c r="J301" i="2"/>
  <c r="I306" i="2"/>
  <c r="J325" i="2"/>
  <c r="J366" i="2"/>
  <c r="J349" i="2"/>
  <c r="K349" i="2" s="1"/>
  <c r="J359" i="2"/>
  <c r="K359" i="2" s="1"/>
  <c r="J367" i="2"/>
  <c r="K367" i="2" s="1"/>
  <c r="I388" i="2"/>
  <c r="J428" i="2"/>
  <c r="I428" i="2"/>
  <c r="I438" i="2"/>
  <c r="J438" i="2"/>
  <c r="K438" i="2" s="1"/>
  <c r="J435" i="2"/>
  <c r="K435" i="2" s="1"/>
  <c r="J437" i="2"/>
  <c r="J446" i="2"/>
  <c r="J455" i="2"/>
  <c r="I523" i="2"/>
  <c r="I516" i="2"/>
  <c r="I360" i="2"/>
  <c r="I299" i="2"/>
  <c r="I311" i="2"/>
  <c r="J318" i="2"/>
  <c r="K318" i="2" s="1"/>
  <c r="I323" i="2"/>
  <c r="J330" i="2"/>
  <c r="I335" i="2"/>
  <c r="J342" i="2"/>
  <c r="I347" i="2"/>
  <c r="J354" i="2"/>
  <c r="K354" i="2" s="1"/>
  <c r="I375" i="2"/>
  <c r="J376" i="2"/>
  <c r="K376" i="2" s="1"/>
  <c r="J384" i="2"/>
  <c r="K384" i="2" s="1"/>
  <c r="I370" i="2"/>
  <c r="I392" i="2"/>
  <c r="J391" i="2"/>
  <c r="K391" i="2" s="1"/>
  <c r="J404" i="2"/>
  <c r="I404" i="2"/>
  <c r="I442" i="2"/>
  <c r="J440" i="2"/>
  <c r="J442" i="2"/>
  <c r="J441" i="2"/>
  <c r="J306" i="2"/>
  <c r="K306" i="2" s="1"/>
  <c r="I362" i="2"/>
  <c r="J299" i="2"/>
  <c r="K299" i="2" s="1"/>
  <c r="J364" i="2"/>
  <c r="K364" i="2" s="1"/>
  <c r="I357" i="2"/>
  <c r="I365" i="2"/>
  <c r="I373" i="2"/>
  <c r="J398" i="2"/>
  <c r="K398" i="2" s="1"/>
  <c r="I401" i="2"/>
  <c r="I411" i="2"/>
  <c r="J418" i="2"/>
  <c r="K418" i="2" s="1"/>
  <c r="I416" i="2"/>
  <c r="J415" i="2"/>
  <c r="K415" i="2" s="1"/>
  <c r="J417" i="2"/>
  <c r="K417" i="2" s="1"/>
  <c r="J432" i="2"/>
  <c r="K432" i="2" s="1"/>
  <c r="J416" i="2"/>
  <c r="K416" i="2" s="1"/>
  <c r="I439" i="2"/>
  <c r="I453" i="2"/>
  <c r="J461" i="2"/>
  <c r="I470" i="2"/>
  <c r="J469" i="2"/>
  <c r="J460" i="2"/>
  <c r="K460" i="2" s="1"/>
  <c r="I403" i="2"/>
  <c r="I427" i="2"/>
  <c r="I410" i="2"/>
  <c r="I440" i="2"/>
  <c r="I451" i="2"/>
  <c r="I434" i="2"/>
  <c r="I465" i="2"/>
  <c r="I477" i="2"/>
  <c r="I562" i="2"/>
  <c r="I567" i="2"/>
  <c r="I515" i="2"/>
  <c r="J528" i="2"/>
  <c r="K528" i="2" s="1"/>
  <c r="I513" i="2"/>
  <c r="J516" i="2"/>
  <c r="J543" i="2"/>
  <c r="I543" i="2"/>
  <c r="J548" i="2"/>
  <c r="J558" i="2"/>
  <c r="I558" i="2"/>
  <c r="I570" i="2"/>
  <c r="I582" i="2"/>
  <c r="J582" i="2"/>
  <c r="K582" i="2" s="1"/>
  <c r="J596" i="2"/>
  <c r="J624" i="2"/>
  <c r="I381" i="2"/>
  <c r="I383" i="2"/>
  <c r="I385" i="2"/>
  <c r="I387" i="2"/>
  <c r="I389" i="2"/>
  <c r="I391" i="2"/>
  <c r="I393" i="2"/>
  <c r="I395" i="2"/>
  <c r="I397" i="2"/>
  <c r="I399" i="2"/>
  <c r="J395" i="2"/>
  <c r="I423" i="2"/>
  <c r="I436" i="2"/>
  <c r="I447" i="2"/>
  <c r="J439" i="2"/>
  <c r="I463" i="2"/>
  <c r="I475" i="2"/>
  <c r="I487" i="2"/>
  <c r="J473" i="2"/>
  <c r="K473" i="2" s="1"/>
  <c r="I519" i="2"/>
  <c r="I522" i="2"/>
  <c r="J513" i="2"/>
  <c r="K513" i="2" s="1"/>
  <c r="I520" i="2"/>
  <c r="J563" i="2"/>
  <c r="I563" i="2"/>
  <c r="I568" i="2"/>
  <c r="J587" i="2"/>
  <c r="I587" i="2"/>
  <c r="J592" i="2"/>
  <c r="J687" i="2"/>
  <c r="I687" i="2"/>
  <c r="I421" i="2"/>
  <c r="J406" i="2"/>
  <c r="K406" i="2" s="1"/>
  <c r="I445" i="2"/>
  <c r="J430" i="2"/>
  <c r="K430" i="2" s="1"/>
  <c r="I456" i="2"/>
  <c r="I468" i="2"/>
  <c r="J456" i="2"/>
  <c r="K456" i="2" s="1"/>
  <c r="I480" i="2"/>
  <c r="J468" i="2"/>
  <c r="K468" i="2" s="1"/>
  <c r="J536" i="2"/>
  <c r="J520" i="2"/>
  <c r="J549" i="2"/>
  <c r="I549" i="2"/>
  <c r="J573" i="2"/>
  <c r="I573" i="2"/>
  <c r="J597" i="2"/>
  <c r="K597" i="2" s="1"/>
  <c r="I597" i="2"/>
  <c r="I419" i="2"/>
  <c r="I402" i="2"/>
  <c r="I443" i="2"/>
  <c r="I426" i="2"/>
  <c r="I461" i="2"/>
  <c r="I473" i="2"/>
  <c r="I485" i="2"/>
  <c r="J514" i="2"/>
  <c r="K514" i="2" s="1"/>
  <c r="J533" i="2"/>
  <c r="K533" i="2" s="1"/>
  <c r="J532" i="2"/>
  <c r="I517" i="2"/>
  <c r="I525" i="2"/>
  <c r="I551" i="2"/>
  <c r="J554" i="2"/>
  <c r="I540" i="2"/>
  <c r="I554" i="2"/>
  <c r="I577" i="2"/>
  <c r="I575" i="2"/>
  <c r="J578" i="2"/>
  <c r="I578" i="2"/>
  <c r="J631" i="2"/>
  <c r="J637" i="2"/>
  <c r="J389" i="2"/>
  <c r="K389" i="2" s="1"/>
  <c r="I417" i="2"/>
  <c r="I441" i="2"/>
  <c r="I454" i="2"/>
  <c r="I466" i="2"/>
  <c r="J454" i="2"/>
  <c r="K454" i="2" s="1"/>
  <c r="I478" i="2"/>
  <c r="J466" i="2"/>
  <c r="J479" i="2"/>
  <c r="K479" i="2" s="1"/>
  <c r="J487" i="2"/>
  <c r="K487" i="2" s="1"/>
  <c r="I514" i="2"/>
  <c r="I539" i="2"/>
  <c r="J540" i="2"/>
  <c r="K540" i="2" s="1"/>
  <c r="J568" i="2"/>
  <c r="K568" i="2" s="1"/>
  <c r="I569" i="2"/>
  <c r="I624" i="2"/>
  <c r="I671" i="2"/>
  <c r="J671" i="2"/>
  <c r="K671" i="2" s="1"/>
  <c r="I452" i="2"/>
  <c r="I459" i="2"/>
  <c r="I471" i="2"/>
  <c r="I483" i="2"/>
  <c r="J519" i="2"/>
  <c r="J523" i="2"/>
  <c r="K523" i="2" s="1"/>
  <c r="I526" i="2"/>
  <c r="J544" i="2"/>
  <c r="I550" i="2"/>
  <c r="I555" i="2"/>
  <c r="J550" i="2"/>
  <c r="K550" i="2" s="1"/>
  <c r="I574" i="2"/>
  <c r="I579" i="2"/>
  <c r="J615" i="2"/>
  <c r="I615" i="2"/>
  <c r="I413" i="2"/>
  <c r="J409" i="2"/>
  <c r="I437" i="2"/>
  <c r="I450" i="2"/>
  <c r="J433" i="2"/>
  <c r="I464" i="2"/>
  <c r="J452" i="2"/>
  <c r="I476" i="2"/>
  <c r="J464" i="2"/>
  <c r="K464" i="2" s="1"/>
  <c r="J511" i="2"/>
  <c r="K511" i="2" s="1"/>
  <c r="J530" i="2"/>
  <c r="K530" i="2" s="1"/>
  <c r="J534" i="2"/>
  <c r="I534" i="2"/>
  <c r="I535" i="2"/>
  <c r="I560" i="2"/>
  <c r="J565" i="2"/>
  <c r="K565" i="2" s="1"/>
  <c r="I565" i="2"/>
  <c r="J589" i="2"/>
  <c r="I589" i="2"/>
  <c r="J588" i="2"/>
  <c r="I457" i="2"/>
  <c r="I469" i="2"/>
  <c r="I481" i="2"/>
  <c r="J546" i="2"/>
  <c r="I546" i="2"/>
  <c r="J580" i="2"/>
  <c r="I580" i="2"/>
  <c r="I610" i="2"/>
  <c r="J633" i="2"/>
  <c r="I639" i="2"/>
  <c r="J639" i="2"/>
  <c r="K639" i="2" s="1"/>
  <c r="I409" i="2"/>
  <c r="I433" i="2"/>
  <c r="I446" i="2"/>
  <c r="I462" i="2"/>
  <c r="J450" i="2"/>
  <c r="K450" i="2" s="1"/>
  <c r="I474" i="2"/>
  <c r="J462" i="2"/>
  <c r="K462" i="2" s="1"/>
  <c r="J522" i="2"/>
  <c r="K522" i="2" s="1"/>
  <c r="I532" i="2"/>
  <c r="J561" i="2"/>
  <c r="K561" i="2" s="1"/>
  <c r="I561" i="2"/>
  <c r="I566" i="2"/>
  <c r="I556" i="2"/>
  <c r="J585" i="2"/>
  <c r="K585" i="2" s="1"/>
  <c r="I585" i="2"/>
  <c r="J584" i="2"/>
  <c r="I590" i="2"/>
  <c r="J590" i="2"/>
  <c r="K590" i="2" s="1"/>
  <c r="J605" i="2"/>
  <c r="I605" i="2"/>
  <c r="J535" i="2"/>
  <c r="K535" i="2" s="1"/>
  <c r="I518" i="2"/>
  <c r="J526" i="2"/>
  <c r="J559" i="2"/>
  <c r="J560" i="2"/>
  <c r="K560" i="2" s="1"/>
  <c r="J583" i="2"/>
  <c r="K583" i="2" s="1"/>
  <c r="I583" i="2"/>
  <c r="I600" i="2"/>
  <c r="I614" i="2"/>
  <c r="J619" i="2"/>
  <c r="K619" i="2" s="1"/>
  <c r="I619" i="2"/>
  <c r="J614" i="2"/>
  <c r="J638" i="2"/>
  <c r="I665" i="2"/>
  <c r="J681" i="2"/>
  <c r="I681" i="2"/>
  <c r="J697" i="2"/>
  <c r="I697" i="2"/>
  <c r="J529" i="2"/>
  <c r="I512" i="2"/>
  <c r="J521" i="2"/>
  <c r="K521" i="2" s="1"/>
  <c r="I524" i="2"/>
  <c r="I527" i="2"/>
  <c r="J553" i="2"/>
  <c r="I537" i="2"/>
  <c r="I544" i="2"/>
  <c r="J577" i="2"/>
  <c r="I594" i="2"/>
  <c r="J601" i="2"/>
  <c r="I601" i="2"/>
  <c r="I620" i="2"/>
  <c r="I625" i="2"/>
  <c r="J625" i="2"/>
  <c r="K625" i="2" s="1"/>
  <c r="J620" i="2"/>
  <c r="K620" i="2" s="1"/>
  <c r="I647" i="2"/>
  <c r="J647" i="2"/>
  <c r="K647" i="2" s="1"/>
  <c r="I661" i="2"/>
  <c r="J677" i="2"/>
  <c r="K677" i="2" s="1"/>
  <c r="I677" i="2"/>
  <c r="J704" i="2"/>
  <c r="J710" i="2"/>
  <c r="J716" i="2"/>
  <c r="J722" i="2"/>
  <c r="J728" i="2"/>
  <c r="J734" i="2"/>
  <c r="K734" i="2" s="1"/>
  <c r="J740" i="2"/>
  <c r="K740" i="2" s="1"/>
  <c r="J746" i="2"/>
  <c r="J752" i="2"/>
  <c r="J758" i="2"/>
  <c r="I510" i="2"/>
  <c r="J512" i="2"/>
  <c r="K512" i="2" s="1"/>
  <c r="J524" i="2"/>
  <c r="J567" i="2"/>
  <c r="K567" i="2" s="1"/>
  <c r="I584" i="2"/>
  <c r="J591" i="2"/>
  <c r="K591" i="2" s="1"/>
  <c r="I591" i="2"/>
  <c r="I606" i="2"/>
  <c r="J611" i="2"/>
  <c r="K611" i="2" s="1"/>
  <c r="I611" i="2"/>
  <c r="J606" i="2"/>
  <c r="J630" i="2"/>
  <c r="K630" i="2" s="1"/>
  <c r="I630" i="2"/>
  <c r="I635" i="2"/>
  <c r="J635" i="2"/>
  <c r="I667" i="2"/>
  <c r="J667" i="2"/>
  <c r="K667" i="2" s="1"/>
  <c r="J683" i="2"/>
  <c r="K683" i="2" s="1"/>
  <c r="I683" i="2"/>
  <c r="J669" i="2"/>
  <c r="K669" i="2" s="1"/>
  <c r="I508" i="2"/>
  <c r="J510" i="2"/>
  <c r="K510" i="2" s="1"/>
  <c r="J541" i="2"/>
  <c r="K541" i="2" s="1"/>
  <c r="J557" i="2"/>
  <c r="K557" i="2" s="1"/>
  <c r="I541" i="2"/>
  <c r="I548" i="2"/>
  <c r="J581" i="2"/>
  <c r="K581" i="2" s="1"/>
  <c r="I572" i="2"/>
  <c r="I598" i="2"/>
  <c r="I616" i="2"/>
  <c r="J621" i="2"/>
  <c r="I621" i="2"/>
  <c r="J616" i="2"/>
  <c r="K616" i="2" s="1"/>
  <c r="J640" i="2"/>
  <c r="J652" i="2"/>
  <c r="J694" i="2"/>
  <c r="J547" i="2"/>
  <c r="K547" i="2" s="1"/>
  <c r="J571" i="2"/>
  <c r="I588" i="2"/>
  <c r="J572" i="2"/>
  <c r="K572" i="2" s="1"/>
  <c r="J595" i="2"/>
  <c r="K595" i="2" s="1"/>
  <c r="I595" i="2"/>
  <c r="I602" i="2"/>
  <c r="J607" i="2"/>
  <c r="I607" i="2"/>
  <c r="J602" i="2"/>
  <c r="K602" i="2" s="1"/>
  <c r="J626" i="2"/>
  <c r="I626" i="2"/>
  <c r="I631" i="2"/>
  <c r="I657" i="2"/>
  <c r="J655" i="2"/>
  <c r="J673" i="2"/>
  <c r="I673" i="2"/>
  <c r="J689" i="2"/>
  <c r="K689" i="2" s="1"/>
  <c r="I689" i="2"/>
  <c r="I612" i="2"/>
  <c r="J617" i="2"/>
  <c r="K617" i="2" s="1"/>
  <c r="I617" i="2"/>
  <c r="J612" i="2"/>
  <c r="J636" i="2"/>
  <c r="K636" i="2" s="1"/>
  <c r="I636" i="2"/>
  <c r="I663" i="2"/>
  <c r="J663" i="2"/>
  <c r="J649" i="2"/>
  <c r="J679" i="2"/>
  <c r="K679" i="2" s="1"/>
  <c r="I679" i="2"/>
  <c r="J539" i="2"/>
  <c r="K539" i="2" s="1"/>
  <c r="J525" i="2"/>
  <c r="K525" i="2" s="1"/>
  <c r="J551" i="2"/>
  <c r="K551" i="2" s="1"/>
  <c r="J552" i="2"/>
  <c r="K552" i="2" s="1"/>
  <c r="J575" i="2"/>
  <c r="K575" i="2" s="1"/>
  <c r="I559" i="2"/>
  <c r="I592" i="2"/>
  <c r="J576" i="2"/>
  <c r="K576" i="2" s="1"/>
  <c r="J599" i="2"/>
  <c r="I599" i="2"/>
  <c r="J603" i="2"/>
  <c r="K603" i="2" s="1"/>
  <c r="I603" i="2"/>
  <c r="J598" i="2"/>
  <c r="J622" i="2"/>
  <c r="I622" i="2"/>
  <c r="I627" i="2"/>
  <c r="I608" i="2"/>
  <c r="J613" i="2"/>
  <c r="K613" i="2" s="1"/>
  <c r="I613" i="2"/>
  <c r="J608" i="2"/>
  <c r="J632" i="2"/>
  <c r="I632" i="2"/>
  <c r="I637" i="2"/>
  <c r="I669" i="2"/>
  <c r="J685" i="2"/>
  <c r="I685" i="2"/>
  <c r="J701" i="2"/>
  <c r="K701" i="2" s="1"/>
  <c r="I701" i="2"/>
  <c r="J707" i="2"/>
  <c r="I707" i="2"/>
  <c r="J713" i="2"/>
  <c r="I713" i="2"/>
  <c r="J719" i="2"/>
  <c r="I719" i="2"/>
  <c r="J725" i="2"/>
  <c r="K725" i="2" s="1"/>
  <c r="I725" i="2"/>
  <c r="J731" i="2"/>
  <c r="I731" i="2"/>
  <c r="I730" i="2"/>
  <c r="J737" i="2"/>
  <c r="I737" i="2"/>
  <c r="I736" i="2"/>
  <c r="J743" i="2"/>
  <c r="I743" i="2"/>
  <c r="I742" i="2"/>
  <c r="J749" i="2"/>
  <c r="I749" i="2"/>
  <c r="I748" i="2"/>
  <c r="J755" i="2"/>
  <c r="I755" i="2"/>
  <c r="I754" i="2"/>
  <c r="J761" i="2"/>
  <c r="I761" i="2"/>
  <c r="I760" i="2"/>
  <c r="J767" i="2"/>
  <c r="I767" i="2"/>
  <c r="I766" i="2"/>
  <c r="J773" i="2"/>
  <c r="I773" i="2"/>
  <c r="I772" i="2"/>
  <c r="J779" i="2"/>
  <c r="I779" i="2"/>
  <c r="I778" i="2"/>
  <c r="J545" i="2"/>
  <c r="K545" i="2" s="1"/>
  <c r="J555" i="2"/>
  <c r="K555" i="2" s="1"/>
  <c r="J579" i="2"/>
  <c r="K579" i="2" s="1"/>
  <c r="I596" i="2"/>
  <c r="J594" i="2"/>
  <c r="K594" i="2" s="1"/>
  <c r="I618" i="2"/>
  <c r="I623" i="2"/>
  <c r="J618" i="2"/>
  <c r="K618" i="2" s="1"/>
  <c r="J654" i="2"/>
  <c r="I659" i="2"/>
  <c r="J659" i="2"/>
  <c r="K659" i="2" s="1"/>
  <c r="J645" i="2"/>
  <c r="K645" i="2" s="1"/>
  <c r="J675" i="2"/>
  <c r="I675" i="2"/>
  <c r="J661" i="2"/>
  <c r="K661" i="2" s="1"/>
  <c r="J691" i="2"/>
  <c r="I691" i="2"/>
  <c r="J537" i="2"/>
  <c r="K537" i="2" s="1"/>
  <c r="I529" i="2"/>
  <c r="I536" i="2"/>
  <c r="J569" i="2"/>
  <c r="K569" i="2" s="1"/>
  <c r="I553" i="2"/>
  <c r="I586" i="2"/>
  <c r="J593" i="2"/>
  <c r="K593" i="2" s="1"/>
  <c r="I593" i="2"/>
  <c r="I604" i="2"/>
  <c r="J609" i="2"/>
  <c r="K609" i="2" s="1"/>
  <c r="I609" i="2"/>
  <c r="J604" i="2"/>
  <c r="J628" i="2"/>
  <c r="I628" i="2"/>
  <c r="I633" i="2"/>
  <c r="J623" i="2"/>
  <c r="K623" i="2" s="1"/>
  <c r="J644" i="2"/>
  <c r="I653" i="2"/>
  <c r="J703" i="2"/>
  <c r="K703" i="2" s="1"/>
  <c r="I703" i="2"/>
  <c r="J709" i="2"/>
  <c r="I709" i="2"/>
  <c r="J715" i="2"/>
  <c r="I715" i="2"/>
  <c r="J721" i="2"/>
  <c r="I721" i="2"/>
  <c r="J727" i="2"/>
  <c r="K727" i="2" s="1"/>
  <c r="I727" i="2"/>
  <c r="J733" i="2"/>
  <c r="I733" i="2"/>
  <c r="I732" i="2"/>
  <c r="J739" i="2"/>
  <c r="I739" i="2"/>
  <c r="I738" i="2"/>
  <c r="J745" i="2"/>
  <c r="I745" i="2"/>
  <c r="I744" i="2"/>
  <c r="J751" i="2"/>
  <c r="I751" i="2"/>
  <c r="I750" i="2"/>
  <c r="J757" i="2"/>
  <c r="I757" i="2"/>
  <c r="I756" i="2"/>
  <c r="J763" i="2"/>
  <c r="I763" i="2"/>
  <c r="I762" i="2"/>
  <c r="J769" i="2"/>
  <c r="I769" i="2"/>
  <c r="I768" i="2"/>
  <c r="J775" i="2"/>
  <c r="I775" i="2"/>
  <c r="I774" i="2"/>
  <c r="J781" i="2"/>
  <c r="I781" i="2"/>
  <c r="J780" i="2"/>
  <c r="K780" i="2" s="1"/>
  <c r="I780" i="2"/>
  <c r="J787" i="2"/>
  <c r="I787" i="2"/>
  <c r="J786" i="2"/>
  <c r="I786" i="2"/>
  <c r="J650" i="2"/>
  <c r="J693" i="2"/>
  <c r="I693" i="2"/>
  <c r="J698" i="2"/>
  <c r="J764" i="2"/>
  <c r="J770" i="2"/>
  <c r="K770" i="2" s="1"/>
  <c r="J776" i="2"/>
  <c r="K776" i="2" s="1"/>
  <c r="J658" i="2"/>
  <c r="J662" i="2"/>
  <c r="J666" i="2"/>
  <c r="J670" i="2"/>
  <c r="J674" i="2"/>
  <c r="J678" i="2"/>
  <c r="J682" i="2"/>
  <c r="J686" i="2"/>
  <c r="J690" i="2"/>
  <c r="J699" i="2"/>
  <c r="I699" i="2"/>
  <c r="J705" i="2"/>
  <c r="K705" i="2" s="1"/>
  <c r="I705" i="2"/>
  <c r="J711" i="2"/>
  <c r="I711" i="2"/>
  <c r="J717" i="2"/>
  <c r="I717" i="2"/>
  <c r="J723" i="2"/>
  <c r="I723" i="2"/>
  <c r="J729" i="2"/>
  <c r="K729" i="2" s="1"/>
  <c r="I729" i="2"/>
  <c r="I728" i="2"/>
  <c r="J735" i="2"/>
  <c r="I735" i="2"/>
  <c r="I734" i="2"/>
  <c r="J741" i="2"/>
  <c r="I741" i="2"/>
  <c r="I740" i="2"/>
  <c r="J747" i="2"/>
  <c r="K747" i="2" s="1"/>
  <c r="I747" i="2"/>
  <c r="I746" i="2"/>
  <c r="J753" i="2"/>
  <c r="K753" i="2" s="1"/>
  <c r="I753" i="2"/>
  <c r="I752" i="2"/>
  <c r="J759" i="2"/>
  <c r="I759" i="2"/>
  <c r="I758" i="2"/>
  <c r="J765" i="2"/>
  <c r="I765" i="2"/>
  <c r="I764" i="2"/>
  <c r="J771" i="2"/>
  <c r="K771" i="2" s="1"/>
  <c r="I771" i="2"/>
  <c r="I770" i="2"/>
  <c r="J777" i="2"/>
  <c r="K777" i="2" s="1"/>
  <c r="I777" i="2"/>
  <c r="I776" i="2"/>
  <c r="J783" i="2"/>
  <c r="I783" i="2"/>
  <c r="J782" i="2"/>
  <c r="I782" i="2"/>
  <c r="J789" i="2"/>
  <c r="K789" i="2" s="1"/>
  <c r="I789" i="2"/>
  <c r="J788" i="2"/>
  <c r="K788" i="2" s="1"/>
  <c r="I788" i="2"/>
  <c r="I645" i="2"/>
  <c r="I651" i="2"/>
  <c r="J643" i="2"/>
  <c r="K643" i="2" s="1"/>
  <c r="J651" i="2"/>
  <c r="J648" i="2"/>
  <c r="K648" i="2" s="1"/>
  <c r="J695" i="2"/>
  <c r="K695" i="2" s="1"/>
  <c r="I695" i="2"/>
  <c r="J700" i="2"/>
  <c r="J706" i="2"/>
  <c r="K706" i="2" s="1"/>
  <c r="J712" i="2"/>
  <c r="J718" i="2"/>
  <c r="J724" i="2"/>
  <c r="J730" i="2"/>
  <c r="J736" i="2"/>
  <c r="K736" i="2" s="1"/>
  <c r="J742" i="2"/>
  <c r="K742" i="2" s="1"/>
  <c r="J748" i="2"/>
  <c r="K748" i="2" s="1"/>
  <c r="J754" i="2"/>
  <c r="J760" i="2"/>
  <c r="K760" i="2" s="1"/>
  <c r="J766" i="2"/>
  <c r="K766" i="2" s="1"/>
  <c r="J772" i="2"/>
  <c r="K772" i="2" s="1"/>
  <c r="J778" i="2"/>
  <c r="J790" i="2"/>
  <c r="I643" i="2"/>
  <c r="I655" i="2"/>
  <c r="J785" i="2"/>
  <c r="I785" i="2"/>
  <c r="J784" i="2"/>
  <c r="K784" i="2" s="1"/>
  <c r="I784" i="2"/>
  <c r="J646" i="2"/>
  <c r="K646" i="2" s="1"/>
  <c r="I649" i="2"/>
  <c r="J656" i="2"/>
  <c r="J660" i="2"/>
  <c r="J664" i="2"/>
  <c r="K664" i="2" s="1"/>
  <c r="J668" i="2"/>
  <c r="J672" i="2"/>
  <c r="J676" i="2"/>
  <c r="J680" i="2"/>
  <c r="J684" i="2"/>
  <c r="J688" i="2"/>
  <c r="K688" i="2" s="1"/>
  <c r="J692" i="2"/>
  <c r="J702" i="2"/>
  <c r="K702" i="2" s="1"/>
  <c r="J708" i="2"/>
  <c r="K708" i="2" s="1"/>
  <c r="J714" i="2"/>
  <c r="J720" i="2"/>
  <c r="K720" i="2" s="1"/>
  <c r="J726" i="2"/>
  <c r="J732" i="2"/>
  <c r="J738" i="2"/>
  <c r="K738" i="2" s="1"/>
  <c r="J744" i="2"/>
  <c r="K744" i="2" s="1"/>
  <c r="J750" i="2"/>
  <c r="K750" i="2" s="1"/>
  <c r="J756" i="2"/>
  <c r="J762" i="2"/>
  <c r="K762" i="2" s="1"/>
  <c r="J768" i="2"/>
  <c r="K768" i="2" s="1"/>
  <c r="J774" i="2"/>
  <c r="K774" i="2" s="1"/>
  <c r="I638" i="2"/>
  <c r="I640" i="2"/>
  <c r="I642" i="2"/>
  <c r="I644" i="2"/>
  <c r="I646" i="2"/>
  <c r="I648" i="2"/>
  <c r="I650" i="2"/>
  <c r="I652" i="2"/>
  <c r="I654" i="2"/>
  <c r="I656" i="2"/>
  <c r="I658" i="2"/>
  <c r="I660" i="2"/>
  <c r="I662" i="2"/>
  <c r="I664" i="2"/>
  <c r="I666" i="2"/>
  <c r="I668" i="2"/>
  <c r="I670" i="2"/>
  <c r="I672" i="2"/>
  <c r="I674" i="2"/>
  <c r="I676" i="2"/>
  <c r="I678" i="2"/>
  <c r="I680" i="2"/>
  <c r="I682" i="2"/>
  <c r="I684" i="2"/>
  <c r="I686" i="2"/>
  <c r="I688" i="2"/>
  <c r="I690" i="2"/>
  <c r="I692" i="2"/>
  <c r="I694" i="2"/>
  <c r="I696" i="2"/>
  <c r="I698" i="2"/>
  <c r="I700" i="2"/>
  <c r="I702" i="2"/>
  <c r="I704" i="2"/>
  <c r="I706" i="2"/>
  <c r="I708" i="2"/>
  <c r="I710" i="2"/>
  <c r="I712" i="2"/>
  <c r="I714" i="2"/>
  <c r="I716" i="2"/>
  <c r="I718" i="2"/>
  <c r="I720" i="2"/>
  <c r="I722" i="2"/>
  <c r="I724" i="2"/>
  <c r="I726" i="2"/>
  <c r="I790" i="2"/>
  <c r="J63" i="2"/>
  <c r="J98" i="2"/>
  <c r="J133" i="2"/>
  <c r="K133" i="2" s="1"/>
  <c r="I250" i="2"/>
  <c r="I214" i="2"/>
  <c r="I178" i="2"/>
  <c r="J58" i="2"/>
  <c r="I27" i="2"/>
  <c r="I39" i="2"/>
  <c r="J155" i="2"/>
  <c r="J26" i="2"/>
  <c r="J38" i="2"/>
  <c r="J285" i="2"/>
  <c r="J261" i="2"/>
  <c r="K261" i="2" s="1"/>
  <c r="J249" i="2"/>
  <c r="K249" i="2" s="1"/>
  <c r="J237" i="2"/>
  <c r="J225" i="2"/>
  <c r="J213" i="2"/>
  <c r="J201" i="2"/>
  <c r="J189" i="2"/>
  <c r="I69" i="2"/>
  <c r="J27" i="2"/>
  <c r="K27" i="2" s="1"/>
  <c r="J39" i="2"/>
  <c r="K39" i="2" s="1"/>
  <c r="J128" i="2"/>
  <c r="J116" i="2"/>
  <c r="J104" i="2"/>
  <c r="J92" i="2"/>
  <c r="K92" i="2" s="1"/>
  <c r="J80" i="2"/>
  <c r="J68" i="2"/>
  <c r="J56" i="2"/>
  <c r="I44" i="2"/>
  <c r="J29" i="2"/>
  <c r="I139" i="2"/>
  <c r="J67" i="2"/>
  <c r="J55" i="2"/>
  <c r="J43" i="2"/>
  <c r="J30" i="2"/>
  <c r="J166" i="2"/>
  <c r="K166" i="2" s="1"/>
  <c r="J66" i="2"/>
  <c r="K66" i="2" s="1"/>
  <c r="J54" i="2"/>
  <c r="J42" i="2"/>
  <c r="J31" i="2"/>
  <c r="I238" i="2"/>
  <c r="J161" i="2"/>
  <c r="I149" i="2"/>
  <c r="I71" i="2"/>
  <c r="J65" i="2"/>
  <c r="J51" i="2"/>
  <c r="K51" i="2" s="1"/>
  <c r="J41" i="2"/>
  <c r="J32" i="2"/>
  <c r="K32" i="2" s="1"/>
  <c r="J172" i="2"/>
  <c r="K172" i="2" s="1"/>
  <c r="J64" i="2"/>
  <c r="J52" i="2"/>
  <c r="I30" i="2"/>
  <c r="J243" i="2"/>
  <c r="J207" i="2"/>
  <c r="I63" i="2"/>
  <c r="I51" i="2"/>
  <c r="J22" i="2"/>
  <c r="K22" i="2" s="1"/>
  <c r="J122" i="2"/>
  <c r="J110" i="2"/>
  <c r="I98" i="2"/>
  <c r="J86" i="2"/>
  <c r="K86" i="2" s="1"/>
  <c r="J74" i="2"/>
  <c r="J62" i="2"/>
  <c r="J50" i="2"/>
  <c r="I133" i="2"/>
  <c r="J61" i="2"/>
  <c r="J49" i="2"/>
  <c r="J24" i="2"/>
  <c r="J36" i="2"/>
  <c r="J144" i="2"/>
  <c r="J72" i="2"/>
  <c r="J60" i="2"/>
  <c r="K60" i="2" s="1"/>
  <c r="J44" i="2"/>
  <c r="K44" i="2" s="1"/>
  <c r="J25" i="2"/>
  <c r="J37" i="2"/>
  <c r="J269" i="2"/>
  <c r="K269" i="2" s="1"/>
  <c r="I269" i="2"/>
  <c r="J221" i="2"/>
  <c r="K221" i="2" s="1"/>
  <c r="I221" i="2"/>
  <c r="J125" i="2"/>
  <c r="I125" i="2"/>
  <c r="J45" i="2"/>
  <c r="J282" i="2"/>
  <c r="I282" i="2"/>
  <c r="J270" i="2"/>
  <c r="K270" i="2" s="1"/>
  <c r="I270" i="2"/>
  <c r="J258" i="2"/>
  <c r="I258" i="2"/>
  <c r="J246" i="2"/>
  <c r="I246" i="2"/>
  <c r="J234" i="2"/>
  <c r="I234" i="2"/>
  <c r="J222" i="2"/>
  <c r="K222" i="2" s="1"/>
  <c r="I222" i="2"/>
  <c r="J210" i="2"/>
  <c r="I210" i="2"/>
  <c r="J198" i="2"/>
  <c r="K198" i="2" s="1"/>
  <c r="I198" i="2"/>
  <c r="J186" i="2"/>
  <c r="I186" i="2"/>
  <c r="J174" i="2"/>
  <c r="I174" i="2"/>
  <c r="J162" i="2"/>
  <c r="I162" i="2"/>
  <c r="J150" i="2"/>
  <c r="K150" i="2" s="1"/>
  <c r="I138" i="2"/>
  <c r="J126" i="2"/>
  <c r="I126" i="2"/>
  <c r="J114" i="2"/>
  <c r="K114" i="2" s="1"/>
  <c r="I114" i="2"/>
  <c r="J102" i="2"/>
  <c r="I102" i="2"/>
  <c r="J90" i="2"/>
  <c r="I90" i="2"/>
  <c r="J78" i="2"/>
  <c r="I78" i="2"/>
  <c r="I33" i="2"/>
  <c r="I45" i="2"/>
  <c r="I57" i="2"/>
  <c r="J57" i="2"/>
  <c r="K57" i="2" s="1"/>
  <c r="J280" i="2"/>
  <c r="K280" i="2" s="1"/>
  <c r="I280" i="2"/>
  <c r="J268" i="2"/>
  <c r="I268" i="2"/>
  <c r="J256" i="2"/>
  <c r="J244" i="2"/>
  <c r="J232" i="2"/>
  <c r="J220" i="2"/>
  <c r="J208" i="2"/>
  <c r="K208" i="2" s="1"/>
  <c r="J196" i="2"/>
  <c r="J184" i="2"/>
  <c r="I160" i="2"/>
  <c r="J148" i="2"/>
  <c r="K148" i="2" s="1"/>
  <c r="I148" i="2"/>
  <c r="J136" i="2"/>
  <c r="I136" i="2"/>
  <c r="J124" i="2"/>
  <c r="I124" i="2"/>
  <c r="J112" i="2"/>
  <c r="I112" i="2"/>
  <c r="J100" i="2"/>
  <c r="K100" i="2" s="1"/>
  <c r="I100" i="2"/>
  <c r="J88" i="2"/>
  <c r="I88" i="2"/>
  <c r="J76" i="2"/>
  <c r="K76" i="2" s="1"/>
  <c r="I76" i="2"/>
  <c r="I22" i="2"/>
  <c r="I28" i="2"/>
  <c r="I34" i="2"/>
  <c r="I40" i="2"/>
  <c r="I46" i="2"/>
  <c r="I52" i="2"/>
  <c r="I58" i="2"/>
  <c r="I64" i="2"/>
  <c r="J71" i="2"/>
  <c r="K71" i="2" s="1"/>
  <c r="I104" i="2"/>
  <c r="J138" i="2"/>
  <c r="K138" i="2" s="1"/>
  <c r="I172" i="2"/>
  <c r="I279" i="2"/>
  <c r="I267" i="2"/>
  <c r="I255" i="2"/>
  <c r="I243" i="2"/>
  <c r="I231" i="2"/>
  <c r="I219" i="2"/>
  <c r="I207" i="2"/>
  <c r="I195" i="2"/>
  <c r="I183" i="2"/>
  <c r="J171" i="2"/>
  <c r="I171" i="2"/>
  <c r="J159" i="2"/>
  <c r="I159" i="2"/>
  <c r="J147" i="2"/>
  <c r="K147" i="2" s="1"/>
  <c r="I147" i="2"/>
  <c r="J135" i="2"/>
  <c r="K135" i="2" s="1"/>
  <c r="I135" i="2"/>
  <c r="J123" i="2"/>
  <c r="I123" i="2"/>
  <c r="J111" i="2"/>
  <c r="K111" i="2" s="1"/>
  <c r="I111" i="2"/>
  <c r="J99" i="2"/>
  <c r="I99" i="2"/>
  <c r="J87" i="2"/>
  <c r="I87" i="2"/>
  <c r="J75" i="2"/>
  <c r="K75" i="2" s="1"/>
  <c r="I75" i="2"/>
  <c r="I2" i="2"/>
  <c r="J28" i="2"/>
  <c r="J34" i="2"/>
  <c r="K34" i="2" s="1"/>
  <c r="J40" i="2"/>
  <c r="K40" i="2" s="1"/>
  <c r="J46" i="2"/>
  <c r="K46" i="2" s="1"/>
  <c r="I208" i="2"/>
  <c r="I244" i="2"/>
  <c r="J173" i="2"/>
  <c r="K173" i="2" s="1"/>
  <c r="I173" i="2"/>
  <c r="J278" i="2"/>
  <c r="I278" i="2"/>
  <c r="J266" i="2"/>
  <c r="I266" i="2"/>
  <c r="J254" i="2"/>
  <c r="I254" i="2"/>
  <c r="J242" i="2"/>
  <c r="K242" i="2" s="1"/>
  <c r="I242" i="2"/>
  <c r="J230" i="2"/>
  <c r="I230" i="2"/>
  <c r="J218" i="2"/>
  <c r="K218" i="2" s="1"/>
  <c r="I218" i="2"/>
  <c r="J206" i="2"/>
  <c r="I206" i="2"/>
  <c r="J194" i="2"/>
  <c r="I194" i="2"/>
  <c r="J182" i="2"/>
  <c r="I182" i="2"/>
  <c r="J170" i="2"/>
  <c r="K170" i="2" s="1"/>
  <c r="I170" i="2"/>
  <c r="J158" i="2"/>
  <c r="I158" i="2"/>
  <c r="J146" i="2"/>
  <c r="K146" i="2" s="1"/>
  <c r="I146" i="2"/>
  <c r="J134" i="2"/>
  <c r="I134" i="2"/>
  <c r="J2" i="2"/>
  <c r="K2" i="2" s="1"/>
  <c r="I23" i="2"/>
  <c r="I29" i="2"/>
  <c r="I35" i="2"/>
  <c r="I41" i="2"/>
  <c r="I47" i="2"/>
  <c r="I53" i="2"/>
  <c r="I59" i="2"/>
  <c r="I65" i="2"/>
  <c r="I74" i="2"/>
  <c r="I110" i="2"/>
  <c r="J257" i="2"/>
  <c r="K257" i="2" s="1"/>
  <c r="I257" i="2"/>
  <c r="J209" i="2"/>
  <c r="K209" i="2" s="1"/>
  <c r="I209" i="2"/>
  <c r="J101" i="2"/>
  <c r="I101" i="2"/>
  <c r="J33" i="2"/>
  <c r="J277" i="2"/>
  <c r="I277" i="2"/>
  <c r="J265" i="2"/>
  <c r="K265" i="2" s="1"/>
  <c r="I265" i="2"/>
  <c r="J253" i="2"/>
  <c r="I253" i="2"/>
  <c r="J241" i="2"/>
  <c r="I241" i="2"/>
  <c r="J229" i="2"/>
  <c r="I229" i="2"/>
  <c r="J217" i="2"/>
  <c r="K217" i="2" s="1"/>
  <c r="I217" i="2"/>
  <c r="J205" i="2"/>
  <c r="I205" i="2"/>
  <c r="J193" i="2"/>
  <c r="K193" i="2" s="1"/>
  <c r="I193" i="2"/>
  <c r="J181" i="2"/>
  <c r="I181" i="2"/>
  <c r="J169" i="2"/>
  <c r="I169" i="2"/>
  <c r="J157" i="2"/>
  <c r="I157" i="2"/>
  <c r="J145" i="2"/>
  <c r="K145" i="2" s="1"/>
  <c r="I145" i="2"/>
  <c r="I121" i="2"/>
  <c r="J121" i="2"/>
  <c r="K121" i="2" s="1"/>
  <c r="I109" i="2"/>
  <c r="J109" i="2"/>
  <c r="I97" i="2"/>
  <c r="J97" i="2"/>
  <c r="I85" i="2"/>
  <c r="J85" i="2"/>
  <c r="K85" i="2" s="1"/>
  <c r="I73" i="2"/>
  <c r="J73" i="2"/>
  <c r="K73" i="2" s="1"/>
  <c r="J23" i="2"/>
  <c r="K23" i="2" s="1"/>
  <c r="J35" i="2"/>
  <c r="K35" i="2" s="1"/>
  <c r="J47" i="2"/>
  <c r="J53" i="2"/>
  <c r="K53" i="2" s="1"/>
  <c r="J59" i="2"/>
  <c r="K59" i="2" s="1"/>
  <c r="J288" i="2"/>
  <c r="I288" i="2"/>
  <c r="J276" i="2"/>
  <c r="K276" i="2" s="1"/>
  <c r="I276" i="2"/>
  <c r="J264" i="2"/>
  <c r="K264" i="2" s="1"/>
  <c r="I264" i="2"/>
  <c r="J252" i="2"/>
  <c r="I252" i="2"/>
  <c r="J240" i="2"/>
  <c r="K240" i="2" s="1"/>
  <c r="I240" i="2"/>
  <c r="J228" i="2"/>
  <c r="I228" i="2"/>
  <c r="J216" i="2"/>
  <c r="I216" i="2"/>
  <c r="J204" i="2"/>
  <c r="K204" i="2" s="1"/>
  <c r="I204" i="2"/>
  <c r="J192" i="2"/>
  <c r="K192" i="2" s="1"/>
  <c r="I192" i="2"/>
  <c r="J180" i="2"/>
  <c r="I180" i="2"/>
  <c r="J168" i="2"/>
  <c r="K168" i="2" s="1"/>
  <c r="I168" i="2"/>
  <c r="J156" i="2"/>
  <c r="I156" i="2"/>
  <c r="I144" i="2"/>
  <c r="J132" i="2"/>
  <c r="I132" i="2"/>
  <c r="J120" i="2"/>
  <c r="I120" i="2"/>
  <c r="J108" i="2"/>
  <c r="I108" i="2"/>
  <c r="J96" i="2"/>
  <c r="K96" i="2" s="1"/>
  <c r="I96" i="2"/>
  <c r="J84" i="2"/>
  <c r="I84" i="2"/>
  <c r="I72" i="2"/>
  <c r="J19" i="2"/>
  <c r="I24" i="2"/>
  <c r="I36" i="2"/>
  <c r="I42" i="2"/>
  <c r="I48" i="2"/>
  <c r="I54" i="2"/>
  <c r="I60" i="2"/>
  <c r="I66" i="2"/>
  <c r="I80" i="2"/>
  <c r="I116" i="2"/>
  <c r="J149" i="2"/>
  <c r="K149" i="2" s="1"/>
  <c r="J183" i="2"/>
  <c r="K183" i="2" s="1"/>
  <c r="J219" i="2"/>
  <c r="K219" i="2" s="1"/>
  <c r="J255" i="2"/>
  <c r="K255" i="2" s="1"/>
  <c r="J89" i="2"/>
  <c r="K89" i="2" s="1"/>
  <c r="I89" i="2"/>
  <c r="I202" i="2"/>
  <c r="J287" i="2"/>
  <c r="I287" i="2"/>
  <c r="J275" i="2"/>
  <c r="K275" i="2" s="1"/>
  <c r="I275" i="2"/>
  <c r="J263" i="2"/>
  <c r="I263" i="2"/>
  <c r="J251" i="2"/>
  <c r="K251" i="2" s="1"/>
  <c r="I251" i="2"/>
  <c r="J239" i="2"/>
  <c r="K239" i="2" s="1"/>
  <c r="I239" i="2"/>
  <c r="J227" i="2"/>
  <c r="I227" i="2"/>
  <c r="J215" i="2"/>
  <c r="I215" i="2"/>
  <c r="J203" i="2"/>
  <c r="K203" i="2" s="1"/>
  <c r="I203" i="2"/>
  <c r="J191" i="2"/>
  <c r="I191" i="2"/>
  <c r="J179" i="2"/>
  <c r="K179" i="2" s="1"/>
  <c r="I179" i="2"/>
  <c r="J167" i="2"/>
  <c r="J143" i="2"/>
  <c r="K143" i="2" s="1"/>
  <c r="I143" i="2"/>
  <c r="J131" i="2"/>
  <c r="K131" i="2" s="1"/>
  <c r="I131" i="2"/>
  <c r="J119" i="2"/>
  <c r="I119" i="2"/>
  <c r="J107" i="2"/>
  <c r="K107" i="2" s="1"/>
  <c r="I107" i="2"/>
  <c r="J95" i="2"/>
  <c r="I95" i="2"/>
  <c r="J83" i="2"/>
  <c r="I83" i="2"/>
  <c r="J48" i="2"/>
  <c r="K48" i="2" s="1"/>
  <c r="I150" i="2"/>
  <c r="I184" i="2"/>
  <c r="I220" i="2"/>
  <c r="I256" i="2"/>
  <c r="J233" i="2"/>
  <c r="K233" i="2" s="1"/>
  <c r="I233" i="2"/>
  <c r="J197" i="2"/>
  <c r="I197" i="2"/>
  <c r="J113" i="2"/>
  <c r="K113" i="2" s="1"/>
  <c r="I113" i="2"/>
  <c r="J286" i="2"/>
  <c r="K286" i="2" s="1"/>
  <c r="I286" i="2"/>
  <c r="J274" i="2"/>
  <c r="I274" i="2"/>
  <c r="J262" i="2"/>
  <c r="I262" i="2"/>
  <c r="J250" i="2"/>
  <c r="K250" i="2" s="1"/>
  <c r="J238" i="2"/>
  <c r="K238" i="2" s="1"/>
  <c r="J226" i="2"/>
  <c r="J214" i="2"/>
  <c r="K214" i="2" s="1"/>
  <c r="J202" i="2"/>
  <c r="K202" i="2" s="1"/>
  <c r="J190" i="2"/>
  <c r="J178" i="2"/>
  <c r="K178" i="2" s="1"/>
  <c r="I166" i="2"/>
  <c r="I154" i="2"/>
  <c r="J154" i="2"/>
  <c r="K154" i="2" s="1"/>
  <c r="J142" i="2"/>
  <c r="I142" i="2"/>
  <c r="J130" i="2"/>
  <c r="K130" i="2" s="1"/>
  <c r="I130" i="2"/>
  <c r="J118" i="2"/>
  <c r="I118" i="2"/>
  <c r="J106" i="2"/>
  <c r="K106" i="2" s="1"/>
  <c r="I106" i="2"/>
  <c r="J94" i="2"/>
  <c r="K94" i="2" s="1"/>
  <c r="I94" i="2"/>
  <c r="J82" i="2"/>
  <c r="I82" i="2"/>
  <c r="J70" i="2"/>
  <c r="I70" i="2"/>
  <c r="I25" i="2"/>
  <c r="I31" i="2"/>
  <c r="I37" i="2"/>
  <c r="I43" i="2"/>
  <c r="I49" i="2"/>
  <c r="I55" i="2"/>
  <c r="I61" i="2"/>
  <c r="I67" i="2"/>
  <c r="I86" i="2"/>
  <c r="I122" i="2"/>
  <c r="I155" i="2"/>
  <c r="I285" i="2"/>
  <c r="I273" i="2"/>
  <c r="I261" i="2"/>
  <c r="I249" i="2"/>
  <c r="I237" i="2"/>
  <c r="I225" i="2"/>
  <c r="I213" i="2"/>
  <c r="I201" i="2"/>
  <c r="I189" i="2"/>
  <c r="I177" i="2"/>
  <c r="J177" i="2"/>
  <c r="K177" i="2" s="1"/>
  <c r="J165" i="2"/>
  <c r="I165" i="2"/>
  <c r="J153" i="2"/>
  <c r="K153" i="2" s="1"/>
  <c r="I153" i="2"/>
  <c r="J141" i="2"/>
  <c r="I141" i="2"/>
  <c r="J129" i="2"/>
  <c r="K129" i="2" s="1"/>
  <c r="I129" i="2"/>
  <c r="J117" i="2"/>
  <c r="K117" i="2" s="1"/>
  <c r="I117" i="2"/>
  <c r="J105" i="2"/>
  <c r="I105" i="2"/>
  <c r="J93" i="2"/>
  <c r="I93" i="2"/>
  <c r="J81" i="2"/>
  <c r="K81" i="2" s="1"/>
  <c r="I81" i="2"/>
  <c r="J69" i="2"/>
  <c r="K69" i="2" s="1"/>
  <c r="I190" i="2"/>
  <c r="I226" i="2"/>
  <c r="J267" i="2"/>
  <c r="K267" i="2" s="1"/>
  <c r="J245" i="2"/>
  <c r="K245" i="2" s="1"/>
  <c r="I245" i="2"/>
  <c r="J137" i="2"/>
  <c r="I137" i="2"/>
  <c r="J284" i="2"/>
  <c r="I284" i="2"/>
  <c r="J272" i="2"/>
  <c r="K272" i="2" s="1"/>
  <c r="I272" i="2"/>
  <c r="J260" i="2"/>
  <c r="I260" i="2"/>
  <c r="J248" i="2"/>
  <c r="K248" i="2" s="1"/>
  <c r="I248" i="2"/>
  <c r="J236" i="2"/>
  <c r="K236" i="2" s="1"/>
  <c r="I236" i="2"/>
  <c r="J224" i="2"/>
  <c r="I224" i="2"/>
  <c r="J212" i="2"/>
  <c r="I212" i="2"/>
  <c r="J200" i="2"/>
  <c r="K200" i="2" s="1"/>
  <c r="I200" i="2"/>
  <c r="J188" i="2"/>
  <c r="I188" i="2"/>
  <c r="J176" i="2"/>
  <c r="K176" i="2" s="1"/>
  <c r="I176" i="2"/>
  <c r="J164" i="2"/>
  <c r="K164" i="2" s="1"/>
  <c r="I164" i="2"/>
  <c r="J152" i="2"/>
  <c r="I152" i="2"/>
  <c r="J140" i="2"/>
  <c r="I140" i="2"/>
  <c r="I26" i="2"/>
  <c r="I32" i="2"/>
  <c r="I38" i="2"/>
  <c r="I50" i="2"/>
  <c r="I56" i="2"/>
  <c r="I62" i="2"/>
  <c r="I68" i="2"/>
  <c r="I92" i="2"/>
  <c r="I128" i="2"/>
  <c r="J160" i="2"/>
  <c r="J195" i="2"/>
  <c r="K195" i="2" s="1"/>
  <c r="J231" i="2"/>
  <c r="K231" i="2" s="1"/>
  <c r="J273" i="2"/>
  <c r="K273" i="2" s="1"/>
  <c r="J281" i="2"/>
  <c r="K281" i="2" s="1"/>
  <c r="I281" i="2"/>
  <c r="J185" i="2"/>
  <c r="I185" i="2"/>
  <c r="J77" i="2"/>
  <c r="I77" i="2"/>
  <c r="I167" i="2"/>
  <c r="J283" i="2"/>
  <c r="I283" i="2"/>
  <c r="J271" i="2"/>
  <c r="I271" i="2"/>
  <c r="J259" i="2"/>
  <c r="K259" i="2" s="1"/>
  <c r="I259" i="2"/>
  <c r="J247" i="2"/>
  <c r="I247" i="2"/>
  <c r="J235" i="2"/>
  <c r="K235" i="2" s="1"/>
  <c r="I235" i="2"/>
  <c r="J223" i="2"/>
  <c r="K223" i="2" s="1"/>
  <c r="I223" i="2"/>
  <c r="J211" i="2"/>
  <c r="I211" i="2"/>
  <c r="J199" i="2"/>
  <c r="I199" i="2"/>
  <c r="J187" i="2"/>
  <c r="K187" i="2" s="1"/>
  <c r="I187" i="2"/>
  <c r="J175" i="2"/>
  <c r="I175" i="2"/>
  <c r="J163" i="2"/>
  <c r="K163" i="2" s="1"/>
  <c r="I163" i="2"/>
  <c r="J151" i="2"/>
  <c r="I151" i="2"/>
  <c r="J139" i="2"/>
  <c r="K139" i="2" s="1"/>
  <c r="I127" i="2"/>
  <c r="J127" i="2"/>
  <c r="I115" i="2"/>
  <c r="J115" i="2"/>
  <c r="K115" i="2" s="1"/>
  <c r="I103" i="2"/>
  <c r="J103" i="2"/>
  <c r="I91" i="2"/>
  <c r="J91" i="2"/>
  <c r="K91" i="2" s="1"/>
  <c r="I79" i="2"/>
  <c r="J79" i="2"/>
  <c r="K79" i="2" s="1"/>
  <c r="I161" i="2"/>
  <c r="I196" i="2"/>
  <c r="I232" i="2"/>
  <c r="J279" i="2"/>
  <c r="K279" i="2" s="1"/>
  <c r="I5" i="2"/>
  <c r="J12" i="2"/>
  <c r="K12" i="2" s="1"/>
  <c r="I17" i="2"/>
  <c r="J3" i="2"/>
  <c r="I8" i="2"/>
  <c r="J15" i="2"/>
  <c r="K15" i="2" s="1"/>
  <c r="I20" i="2"/>
  <c r="J17" i="2"/>
  <c r="I3" i="2"/>
  <c r="J10" i="2"/>
  <c r="J8" i="2"/>
  <c r="I13" i="2"/>
  <c r="J20" i="2"/>
  <c r="K20" i="2" s="1"/>
  <c r="I15" i="2"/>
  <c r="I6" i="2"/>
  <c r="J13" i="2"/>
  <c r="I18" i="2"/>
  <c r="J6" i="2"/>
  <c r="K6" i="2" s="1"/>
  <c r="I11" i="2"/>
  <c r="J18" i="2"/>
  <c r="I4" i="2"/>
  <c r="J11" i="2"/>
  <c r="I16" i="2"/>
  <c r="J4" i="2"/>
  <c r="I9" i="2"/>
  <c r="J16" i="2"/>
  <c r="K16" i="2" s="1"/>
  <c r="I21" i="2"/>
  <c r="J9" i="2"/>
  <c r="I14" i="2"/>
  <c r="J21" i="2"/>
  <c r="K21" i="2" s="1"/>
  <c r="I10" i="2"/>
  <c r="I7" i="2"/>
  <c r="J14" i="2"/>
  <c r="I19" i="2"/>
  <c r="J7" i="2"/>
  <c r="I12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K4631" i="2" l="1"/>
  <c r="L4631" i="2" s="1"/>
  <c r="K4617" i="2"/>
  <c r="L4617" i="2" s="1"/>
  <c r="K4538" i="2"/>
  <c r="L4538" i="2"/>
  <c r="L4473" i="2"/>
  <c r="K4473" i="2"/>
  <c r="K4460" i="2"/>
  <c r="L4460" i="2" s="1"/>
  <c r="K4359" i="2"/>
  <c r="L4359" i="2" s="1"/>
  <c r="K4388" i="2"/>
  <c r="L4388" i="2"/>
  <c r="K4321" i="2"/>
  <c r="L4321" i="2" s="1"/>
  <c r="K4472" i="2"/>
  <c r="L4472" i="2" s="1"/>
  <c r="L4327" i="2"/>
  <c r="K4327" i="2"/>
  <c r="K4448" i="2"/>
  <c r="L4448" i="2" s="1"/>
  <c r="K4348" i="2"/>
  <c r="L4348" i="2" s="1"/>
  <c r="K4281" i="2"/>
  <c r="L4281" i="2"/>
  <c r="K4651" i="2"/>
  <c r="L4651" i="2" s="1"/>
  <c r="K4662" i="2"/>
  <c r="L4662" i="2" s="1"/>
  <c r="L4601" i="2"/>
  <c r="K4601" i="2"/>
  <c r="K4585" i="2"/>
  <c r="L4585" i="2" s="1"/>
  <c r="K4569" i="2"/>
  <c r="L4569" i="2" s="1"/>
  <c r="K4667" i="2"/>
  <c r="L4667" i="2" s="1"/>
  <c r="K4638" i="2"/>
  <c r="L4638" i="2" s="1"/>
  <c r="K4648" i="2"/>
  <c r="L4648" i="2" s="1"/>
  <c r="K4522" i="2"/>
  <c r="L4522" i="2" s="1"/>
  <c r="K4591" i="2"/>
  <c r="L4591" i="2" s="1"/>
  <c r="K4575" i="2"/>
  <c r="L4575" i="2" s="1"/>
  <c r="K4540" i="2"/>
  <c r="L4540" i="2"/>
  <c r="K4452" i="2"/>
  <c r="L4452" i="2" s="1"/>
  <c r="K4528" i="2"/>
  <c r="L4528" i="2"/>
  <c r="L4445" i="2"/>
  <c r="K4445" i="2"/>
  <c r="L4495" i="2"/>
  <c r="K4495" i="2"/>
  <c r="K4481" i="2"/>
  <c r="L4481" i="2" s="1"/>
  <c r="K4491" i="2"/>
  <c r="L4491" i="2" s="1"/>
  <c r="K4441" i="2"/>
  <c r="L4441" i="2" s="1"/>
  <c r="K4530" i="2"/>
  <c r="L4530" i="2"/>
  <c r="L4450" i="2"/>
  <c r="K4450" i="2"/>
  <c r="L4397" i="2"/>
  <c r="K4397" i="2"/>
  <c r="K4646" i="2"/>
  <c r="L4646" i="2" s="1"/>
  <c r="K4462" i="2"/>
  <c r="L4462" i="2" s="1"/>
  <c r="K4253" i="2"/>
  <c r="L4253" i="2" s="1"/>
  <c r="K4301" i="2"/>
  <c r="L4301" i="2" s="1"/>
  <c r="L4353" i="2"/>
  <c r="K4353" i="2"/>
  <c r="L4440" i="2"/>
  <c r="K4440" i="2"/>
  <c r="K4340" i="2"/>
  <c r="L4340" i="2" s="1"/>
  <c r="K4657" i="2"/>
  <c r="L4657" i="2" s="1"/>
  <c r="K4536" i="2"/>
  <c r="L4536" i="2"/>
  <c r="K4475" i="2"/>
  <c r="L4475" i="2" s="1"/>
  <c r="L4451" i="2"/>
  <c r="K4451" i="2"/>
  <c r="K4520" i="2"/>
  <c r="L4520" i="2" s="1"/>
  <c r="K4447" i="2"/>
  <c r="L4447" i="2" s="1"/>
  <c r="K4550" i="2"/>
  <c r="L4550" i="2"/>
  <c r="K4406" i="2"/>
  <c r="L4406" i="2" s="1"/>
  <c r="K4382" i="2"/>
  <c r="L4382" i="2"/>
  <c r="L4255" i="2"/>
  <c r="K4255" i="2"/>
  <c r="L4381" i="2"/>
  <c r="K4381" i="2"/>
  <c r="K4271" i="2"/>
  <c r="L4271" i="2"/>
  <c r="K4455" i="2"/>
  <c r="L4455" i="2" s="1"/>
  <c r="K4627" i="2"/>
  <c r="L4627" i="2" s="1"/>
  <c r="K4645" i="2"/>
  <c r="L4645" i="2" s="1"/>
  <c r="L4623" i="2"/>
  <c r="K4623" i="2"/>
  <c r="L4639" i="2"/>
  <c r="K4639" i="2"/>
  <c r="K4622" i="2"/>
  <c r="L4622" i="2"/>
  <c r="K4661" i="2"/>
  <c r="L4661" i="2" s="1"/>
  <c r="K4558" i="2"/>
  <c r="L4558" i="2"/>
  <c r="K4535" i="2"/>
  <c r="L4535" i="2"/>
  <c r="L4628" i="2"/>
  <c r="K4628" i="2"/>
  <c r="L4553" i="2"/>
  <c r="K4553" i="2"/>
  <c r="K4539" i="2"/>
  <c r="L4539" i="2" s="1"/>
  <c r="K4439" i="2"/>
  <c r="L4439" i="2" s="1"/>
  <c r="K4471" i="2"/>
  <c r="L4471" i="2" s="1"/>
  <c r="K4458" i="2"/>
  <c r="L4458" i="2" s="1"/>
  <c r="K4516" i="2"/>
  <c r="L4516" i="2" s="1"/>
  <c r="L4435" i="2"/>
  <c r="K4435" i="2"/>
  <c r="K4641" i="2"/>
  <c r="L4641" i="2" s="1"/>
  <c r="K4493" i="2"/>
  <c r="L4493" i="2" s="1"/>
  <c r="K4355" i="2"/>
  <c r="L4355" i="2" s="1"/>
  <c r="K4465" i="2"/>
  <c r="L4465" i="2" s="1"/>
  <c r="L4664" i="2"/>
  <c r="K4664" i="2"/>
  <c r="L4313" i="2"/>
  <c r="K4313" i="2"/>
  <c r="K4320" i="2"/>
  <c r="L4320" i="2" s="1"/>
  <c r="K4289" i="2"/>
  <c r="L4289" i="2"/>
  <c r="K4396" i="2"/>
  <c r="L4396" i="2" s="1"/>
  <c r="K4332" i="2"/>
  <c r="L4332" i="2" s="1"/>
  <c r="L4268" i="2"/>
  <c r="K4268" i="2"/>
  <c r="L4655" i="2"/>
  <c r="K4655" i="2"/>
  <c r="K4554" i="2"/>
  <c r="L4554" i="2"/>
  <c r="K4665" i="2"/>
  <c r="L4665" i="2" s="1"/>
  <c r="K4531" i="2"/>
  <c r="L4531" i="2"/>
  <c r="K4459" i="2"/>
  <c r="L4459" i="2" s="1"/>
  <c r="L4470" i="2"/>
  <c r="K4470" i="2"/>
  <c r="L4399" i="2"/>
  <c r="K4399" i="2"/>
  <c r="K4312" i="2"/>
  <c r="L4312" i="2" s="1"/>
  <c r="K4479" i="2"/>
  <c r="L4479" i="2" s="1"/>
  <c r="K4269" i="2"/>
  <c r="L4269" i="2"/>
  <c r="K4373" i="2"/>
  <c r="L4373" i="2" s="1"/>
  <c r="L4349" i="2"/>
  <c r="K4349" i="2"/>
  <c r="L4401" i="2"/>
  <c r="K4401" i="2"/>
  <c r="K4498" i="2"/>
  <c r="L4498" i="2" s="1"/>
  <c r="K4385" i="2"/>
  <c r="L4385" i="2" s="1"/>
  <c r="K4656" i="2"/>
  <c r="L4656" i="2" s="1"/>
  <c r="K4597" i="2"/>
  <c r="L4597" i="2" s="1"/>
  <c r="L4581" i="2"/>
  <c r="K4581" i="2"/>
  <c r="L4565" i="2"/>
  <c r="K4565" i="2"/>
  <c r="K4649" i="2"/>
  <c r="L4649" i="2" s="1"/>
  <c r="K4666" i="2"/>
  <c r="L4666" i="2" s="1"/>
  <c r="K4546" i="2"/>
  <c r="L4546" i="2"/>
  <c r="K4659" i="2"/>
  <c r="L4659" i="2" s="1"/>
  <c r="L4587" i="2"/>
  <c r="K4587" i="2"/>
  <c r="L4571" i="2"/>
  <c r="K4571" i="2"/>
  <c r="K4560" i="2"/>
  <c r="L4560" i="2"/>
  <c r="K4467" i="2"/>
  <c r="L4467" i="2" s="1"/>
  <c r="K4525" i="2"/>
  <c r="L4525" i="2"/>
  <c r="K4430" i="2"/>
  <c r="L4430" i="2" s="1"/>
  <c r="L4436" i="2"/>
  <c r="K4436" i="2"/>
  <c r="L4351" i="2"/>
  <c r="K4351" i="2"/>
  <c r="K4394" i="2"/>
  <c r="L4394" i="2" s="1"/>
  <c r="K4341" i="2"/>
  <c r="L4341" i="2" s="1"/>
  <c r="K4305" i="2"/>
  <c r="L4305" i="2" s="1"/>
  <c r="K4480" i="2"/>
  <c r="L4480" i="2" s="1"/>
  <c r="L4326" i="2"/>
  <c r="K4326" i="2"/>
  <c r="K4502" i="2"/>
  <c r="L4502" i="2" s="1"/>
  <c r="K4380" i="2"/>
  <c r="L4380" i="2"/>
  <c r="K4640" i="2"/>
  <c r="L4640" i="2" s="1"/>
  <c r="K4545" i="2"/>
  <c r="L4545" i="2" s="1"/>
  <c r="K4457" i="2"/>
  <c r="L4457" i="2" s="1"/>
  <c r="L4377" i="2"/>
  <c r="K4377" i="2"/>
  <c r="L4503" i="2"/>
  <c r="K4503" i="2"/>
  <c r="K4395" i="2"/>
  <c r="L4395" i="2" s="1"/>
  <c r="K4561" i="2"/>
  <c r="L4561" i="2" s="1"/>
  <c r="K4557" i="2"/>
  <c r="L4557" i="2" s="1"/>
  <c r="K4647" i="2"/>
  <c r="L4647" i="2" s="1"/>
  <c r="K4556" i="2"/>
  <c r="L4556" i="2" s="1"/>
  <c r="L4490" i="2"/>
  <c r="K4490" i="2"/>
  <c r="K4434" i="2"/>
  <c r="L4434" i="2" s="1"/>
  <c r="K4501" i="2"/>
  <c r="L4501" i="2" s="1"/>
  <c r="K4496" i="2"/>
  <c r="L4496" i="2" s="1"/>
  <c r="K4424" i="2"/>
  <c r="L4424" i="2" s="1"/>
  <c r="L4446" i="2"/>
  <c r="K4446" i="2"/>
  <c r="L4371" i="2"/>
  <c r="K4371" i="2"/>
  <c r="K4288" i="2"/>
  <c r="L4288" i="2" s="1"/>
  <c r="K4386" i="2"/>
  <c r="L4386" i="2"/>
  <c r="K4292" i="2"/>
  <c r="L4292" i="2" s="1"/>
  <c r="K4297" i="2"/>
  <c r="L4297" i="2" s="1"/>
  <c r="K4374" i="2"/>
  <c r="L4374" i="2" s="1"/>
  <c r="L4488" i="2"/>
  <c r="K4488" i="2"/>
  <c r="K4391" i="2"/>
  <c r="L4391" i="2" s="1"/>
  <c r="K4277" i="2"/>
  <c r="L4277" i="2"/>
  <c r="K4658" i="2"/>
  <c r="L4658" i="2" s="1"/>
  <c r="K4427" i="2"/>
  <c r="L4427" i="2" s="1"/>
  <c r="L4650" i="2"/>
  <c r="K4650" i="2"/>
  <c r="L4593" i="2"/>
  <c r="K4593" i="2"/>
  <c r="K4577" i="2"/>
  <c r="L4577" i="2" s="1"/>
  <c r="K4660" i="2"/>
  <c r="L4660" i="2" s="1"/>
  <c r="K4642" i="2"/>
  <c r="L4642" i="2" s="1"/>
  <c r="K4637" i="2"/>
  <c r="L4637" i="2" s="1"/>
  <c r="L4599" i="2"/>
  <c r="K4599" i="2"/>
  <c r="L4583" i="2"/>
  <c r="K4583" i="2"/>
  <c r="K4567" i="2"/>
  <c r="L4567" i="2" s="1"/>
  <c r="K4524" i="2"/>
  <c r="L4524" i="2"/>
  <c r="K4517" i="2"/>
  <c r="L4517" i="2"/>
  <c r="K4428" i="2"/>
  <c r="L4428" i="2" s="1"/>
  <c r="L4636" i="2"/>
  <c r="K4636" i="2"/>
  <c r="L4487" i="2"/>
  <c r="K4487" i="2"/>
  <c r="K4421" i="2"/>
  <c r="L4421" i="2" s="1"/>
  <c r="K4518" i="2"/>
  <c r="L4518" i="2"/>
  <c r="K4279" i="2"/>
  <c r="L4279" i="2"/>
  <c r="K4378" i="2"/>
  <c r="L4378" i="2"/>
  <c r="L4333" i="2"/>
  <c r="K4333" i="2"/>
  <c r="L4334" i="2"/>
  <c r="K4334" i="2"/>
  <c r="K4345" i="2"/>
  <c r="L4345" i="2" s="1"/>
  <c r="K4365" i="2"/>
  <c r="L4365" i="2" s="1"/>
  <c r="K4310" i="2"/>
  <c r="L4310" i="2" s="1"/>
  <c r="K4307" i="2"/>
  <c r="L4307" i="2" s="1"/>
  <c r="K4368" i="2"/>
  <c r="L4368" i="2" s="1"/>
  <c r="L4634" i="2"/>
  <c r="K4634" i="2"/>
  <c r="K4328" i="2"/>
  <c r="L4328" i="2" s="1"/>
  <c r="K4369" i="2"/>
  <c r="L4369" i="2" s="1"/>
  <c r="K4630" i="2"/>
  <c r="L4630" i="2" s="1"/>
  <c r="K4549" i="2"/>
  <c r="L4549" i="2" s="1"/>
  <c r="K4533" i="2"/>
  <c r="L4533" i="2" s="1"/>
  <c r="L4633" i="2"/>
  <c r="K4633" i="2"/>
  <c r="K4620" i="2"/>
  <c r="L4620" i="2"/>
  <c r="K4537" i="2"/>
  <c r="L4537" i="2" s="1"/>
  <c r="K4542" i="2"/>
  <c r="L4542" i="2"/>
  <c r="K4499" i="2"/>
  <c r="L4499" i="2" s="1"/>
  <c r="L4485" i="2"/>
  <c r="K4485" i="2"/>
  <c r="L4555" i="2"/>
  <c r="K4555" i="2"/>
  <c r="K4512" i="2"/>
  <c r="L4512" i="2"/>
  <c r="K4422" i="2"/>
  <c r="L4422" i="2" s="1"/>
  <c r="K4559" i="2"/>
  <c r="L4559" i="2" s="1"/>
  <c r="K4523" i="2"/>
  <c r="L4523" i="2"/>
  <c r="L4477" i="2"/>
  <c r="K4477" i="2"/>
  <c r="L4463" i="2"/>
  <c r="K4463" i="2"/>
  <c r="K4418" i="2"/>
  <c r="L4418" i="2" s="1"/>
  <c r="K4515" i="2"/>
  <c r="L4515" i="2"/>
  <c r="K4449" i="2"/>
  <c r="L4449" i="2" s="1"/>
  <c r="K4367" i="2"/>
  <c r="L4367" i="2" s="1"/>
  <c r="L4456" i="2"/>
  <c r="K4456" i="2"/>
  <c r="L4347" i="2"/>
  <c r="K4347" i="2"/>
  <c r="K4500" i="2"/>
  <c r="L4500" i="2"/>
  <c r="K4492" i="2"/>
  <c r="L4492" i="2" s="1"/>
  <c r="K4302" i="2"/>
  <c r="L4302" i="2" s="1"/>
  <c r="K4486" i="2"/>
  <c r="L4486" i="2" s="1"/>
  <c r="K4392" i="2"/>
  <c r="L4392" i="2" s="1"/>
  <c r="L4364" i="2"/>
  <c r="K4364" i="2"/>
  <c r="K4331" i="2"/>
  <c r="L4331" i="2" s="1"/>
  <c r="K4653" i="2"/>
  <c r="L4653" i="2" s="1"/>
  <c r="K4548" i="2"/>
  <c r="L4548" i="2"/>
  <c r="K4293" i="2"/>
  <c r="L4293" i="2" s="1"/>
  <c r="L4304" i="2"/>
  <c r="K4304" i="2"/>
  <c r="L4339" i="2"/>
  <c r="K4339" i="2"/>
  <c r="K4551" i="2"/>
  <c r="L4551" i="2" s="1"/>
  <c r="K4629" i="2"/>
  <c r="L4629" i="2" s="1"/>
  <c r="K4476" i="2"/>
  <c r="L4476" i="2" s="1"/>
  <c r="K4547" i="2"/>
  <c r="L4547" i="2" s="1"/>
  <c r="K4509" i="2"/>
  <c r="L4509" i="2" s="1"/>
  <c r="L4416" i="2"/>
  <c r="K4416" i="2"/>
  <c r="K4532" i="2"/>
  <c r="L4532" i="2"/>
  <c r="K4497" i="2"/>
  <c r="L4497" i="2" s="1"/>
  <c r="K4415" i="2"/>
  <c r="L4415" i="2" s="1"/>
  <c r="K4484" i="2"/>
  <c r="L4484" i="2" s="1"/>
  <c r="L4443" i="2"/>
  <c r="K4443" i="2"/>
  <c r="L4303" i="2"/>
  <c r="K4303" i="2"/>
  <c r="K4370" i="2"/>
  <c r="L4370" i="2"/>
  <c r="K4325" i="2"/>
  <c r="L4325" i="2" s="1"/>
  <c r="K4466" i="2"/>
  <c r="L4466" i="2" s="1"/>
  <c r="K4261" i="2"/>
  <c r="L4261" i="2" s="1"/>
  <c r="L4343" i="2"/>
  <c r="K4343" i="2"/>
  <c r="L4389" i="2"/>
  <c r="K4389" i="2"/>
  <c r="K4361" i="2"/>
  <c r="L4361" i="2" s="1"/>
  <c r="K4294" i="2"/>
  <c r="L4294" i="2" s="1"/>
  <c r="K4390" i="2"/>
  <c r="L4390" i="2"/>
  <c r="K4337" i="2"/>
  <c r="L4337" i="2" s="1"/>
  <c r="L4454" i="2"/>
  <c r="K4454" i="2"/>
  <c r="L4360" i="2"/>
  <c r="K4360" i="2"/>
  <c r="K4618" i="2"/>
  <c r="L4618" i="2"/>
  <c r="K4624" i="2"/>
  <c r="L4624" i="2"/>
  <c r="K4494" i="2"/>
  <c r="L4494" i="2" s="1"/>
  <c r="K4668" i="2"/>
  <c r="L4668" i="2" s="1"/>
  <c r="L4644" i="2"/>
  <c r="K4644" i="2"/>
  <c r="L4589" i="2"/>
  <c r="K4589" i="2"/>
  <c r="K4573" i="2"/>
  <c r="L4573" i="2" s="1"/>
  <c r="K4541" i="2"/>
  <c r="L4541" i="2" s="1"/>
  <c r="K4643" i="2"/>
  <c r="L4643" i="2" s="1"/>
  <c r="K4654" i="2"/>
  <c r="L4654" i="2" s="1"/>
  <c r="L4625" i="2"/>
  <c r="K4625" i="2"/>
  <c r="L4595" i="2"/>
  <c r="K4595" i="2"/>
  <c r="K4579" i="2"/>
  <c r="L4579" i="2" s="1"/>
  <c r="K4563" i="2"/>
  <c r="L4563" i="2" s="1"/>
  <c r="K4461" i="2"/>
  <c r="L4461" i="2" s="1"/>
  <c r="K4410" i="2"/>
  <c r="L4410" i="2" s="1"/>
  <c r="K4519" i="2"/>
  <c r="L4519" i="2" s="1"/>
  <c r="K4511" i="2"/>
  <c r="L4511" i="2" s="1"/>
  <c r="K4474" i="2"/>
  <c r="L4474" i="2" s="1"/>
  <c r="K4412" i="2"/>
  <c r="L4412" i="2" s="1"/>
  <c r="K4437" i="2"/>
  <c r="L4437" i="2" s="1"/>
  <c r="K4363" i="2"/>
  <c r="L4363" i="2" s="1"/>
  <c r="L4464" i="2"/>
  <c r="K4464" i="2"/>
  <c r="L4259" i="2"/>
  <c r="K4259" i="2"/>
  <c r="K4652" i="2"/>
  <c r="L4652" i="2" s="1"/>
  <c r="K4489" i="2"/>
  <c r="L4489" i="2" s="1"/>
  <c r="K4384" i="2"/>
  <c r="L4384" i="2"/>
  <c r="K4356" i="2"/>
  <c r="L4356" i="2" s="1"/>
  <c r="L4619" i="2"/>
  <c r="K4619" i="2"/>
  <c r="L4433" i="2"/>
  <c r="K4433" i="2"/>
  <c r="K4469" i="2"/>
  <c r="L4469" i="2" s="1"/>
  <c r="K4318" i="2"/>
  <c r="L4318" i="2" s="1"/>
  <c r="K4663" i="2"/>
  <c r="L4663" i="2" s="1"/>
  <c r="K4635" i="2"/>
  <c r="L4635" i="2" s="1"/>
  <c r="L4626" i="2"/>
  <c r="K4626" i="2"/>
  <c r="L4543" i="2"/>
  <c r="K4543" i="2"/>
  <c r="K4621" i="2"/>
  <c r="L4621" i="2" s="1"/>
  <c r="K4632" i="2"/>
  <c r="L4632" i="2" s="1"/>
  <c r="K4616" i="2"/>
  <c r="L4616" i="2"/>
  <c r="K4438" i="2"/>
  <c r="L4438" i="2" s="1"/>
  <c r="L4482" i="2"/>
  <c r="K4482" i="2"/>
  <c r="L4407" i="2"/>
  <c r="K4407" i="2"/>
  <c r="K4504" i="2"/>
  <c r="L4504" i="2"/>
  <c r="K4453" i="2"/>
  <c r="L4453" i="2" s="1"/>
  <c r="K4544" i="2"/>
  <c r="L4544" i="2"/>
  <c r="K4409" i="2"/>
  <c r="L4409" i="2" s="1"/>
  <c r="L4483" i="2"/>
  <c r="K4483" i="2"/>
  <c r="L4507" i="2"/>
  <c r="K4507" i="2"/>
  <c r="K4383" i="2"/>
  <c r="L4383" i="2" s="1"/>
  <c r="K4393" i="2"/>
  <c r="L4393" i="2" s="1"/>
  <c r="K4257" i="2"/>
  <c r="L4257" i="2" s="1"/>
  <c r="K4478" i="2"/>
  <c r="L4478" i="2" s="1"/>
  <c r="L4335" i="2"/>
  <c r="K4335" i="2"/>
  <c r="L4357" i="2"/>
  <c r="K4357" i="2"/>
  <c r="K4376" i="2"/>
  <c r="L4376" i="2"/>
  <c r="K4329" i="2"/>
  <c r="L4329" i="2" s="1"/>
  <c r="K4352" i="2"/>
  <c r="L4352" i="2" s="1"/>
  <c r="K962" i="2"/>
  <c r="K902" i="2"/>
  <c r="K2493" i="2"/>
  <c r="K156" i="2"/>
  <c r="K98" i="2"/>
  <c r="K783" i="2"/>
  <c r="K542" i="2"/>
  <c r="K1339" i="2"/>
  <c r="K1303" i="2"/>
  <c r="K847" i="2"/>
  <c r="K2782" i="2"/>
  <c r="L2782" i="2" s="1"/>
  <c r="K2615" i="2"/>
  <c r="K2510" i="2"/>
  <c r="K9" i="2"/>
  <c r="K13" i="2"/>
  <c r="K3" i="2"/>
  <c r="K103" i="2"/>
  <c r="K175" i="2"/>
  <c r="K247" i="2"/>
  <c r="K188" i="2"/>
  <c r="K260" i="2"/>
  <c r="K141" i="2"/>
  <c r="K118" i="2"/>
  <c r="L118" i="2" s="1"/>
  <c r="K226" i="2"/>
  <c r="K197" i="2"/>
  <c r="K191" i="2"/>
  <c r="K263" i="2"/>
  <c r="K84" i="2"/>
  <c r="K47" i="2"/>
  <c r="K205" i="2"/>
  <c r="K277" i="2"/>
  <c r="K158" i="2"/>
  <c r="K230" i="2"/>
  <c r="K88" i="2"/>
  <c r="K184" i="2"/>
  <c r="L184" i="2" s="1"/>
  <c r="K126" i="2"/>
  <c r="K210" i="2"/>
  <c r="K282" i="2"/>
  <c r="K72" i="2"/>
  <c r="K110" i="2"/>
  <c r="K41" i="2"/>
  <c r="K30" i="2"/>
  <c r="K116" i="2"/>
  <c r="K285" i="2"/>
  <c r="K63" i="2"/>
  <c r="K692" i="2"/>
  <c r="K651" i="2"/>
  <c r="L651" i="2" s="1"/>
  <c r="K699" i="2"/>
  <c r="K764" i="2"/>
  <c r="K781" i="2"/>
  <c r="K757" i="2"/>
  <c r="K733" i="2"/>
  <c r="K644" i="2"/>
  <c r="K779" i="2"/>
  <c r="K755" i="2"/>
  <c r="K731" i="2"/>
  <c r="K685" i="2"/>
  <c r="K598" i="2"/>
  <c r="K621" i="2"/>
  <c r="L621" i="2" s="1"/>
  <c r="K728" i="2"/>
  <c r="K584" i="2"/>
  <c r="K615" i="2"/>
  <c r="K466" i="2"/>
  <c r="K520" i="2"/>
  <c r="K687" i="2"/>
  <c r="K558" i="2"/>
  <c r="K296" i="2"/>
  <c r="K351" i="2"/>
  <c r="K436" i="2"/>
  <c r="K531" i="2"/>
  <c r="K471" i="2"/>
  <c r="L471" i="2" s="1"/>
  <c r="K319" i="2"/>
  <c r="K403" i="2"/>
  <c r="K295" i="2"/>
  <c r="K509" i="2"/>
  <c r="K566" i="2"/>
  <c r="K500" i="2"/>
  <c r="K382" i="2"/>
  <c r="K489" i="2"/>
  <c r="K1390" i="2"/>
  <c r="K1355" i="2"/>
  <c r="K1433" i="2"/>
  <c r="K1323" i="2"/>
  <c r="L1323" i="2" s="1"/>
  <c r="K1347" i="2"/>
  <c r="K1427" i="2"/>
  <c r="K1417" i="2"/>
  <c r="K1361" i="2"/>
  <c r="K1458" i="2"/>
  <c r="K1253" i="2"/>
  <c r="K1186" i="2"/>
  <c r="K1272" i="2"/>
  <c r="K1336" i="2"/>
  <c r="K1204" i="2"/>
  <c r="K1275" i="2"/>
  <c r="K1222" i="2"/>
  <c r="L1222" i="2" s="1"/>
  <c r="K1260" i="2"/>
  <c r="K1215" i="2"/>
  <c r="K1302" i="2"/>
  <c r="K1220" i="2"/>
  <c r="K1101" i="2"/>
  <c r="K1059" i="2"/>
  <c r="K1038" i="2"/>
  <c r="K1034" i="2"/>
  <c r="K1037" i="2"/>
  <c r="K1074" i="2"/>
  <c r="K966" i="2"/>
  <c r="K1104" i="2"/>
  <c r="L1104" i="2" s="1"/>
  <c r="K1062" i="2"/>
  <c r="K909" i="2"/>
  <c r="K950" i="2"/>
  <c r="K1366" i="2"/>
  <c r="K987" i="2"/>
  <c r="K850" i="2"/>
  <c r="K1136" i="2"/>
  <c r="K965" i="2"/>
  <c r="K805" i="2"/>
  <c r="K827" i="2"/>
  <c r="K945" i="2"/>
  <c r="K2732" i="2"/>
  <c r="L2732" i="2" s="1"/>
  <c r="K2795" i="2"/>
  <c r="K2784" i="2"/>
  <c r="K2768" i="2"/>
  <c r="K2752" i="2"/>
  <c r="K2684" i="2"/>
  <c r="K2738" i="2"/>
  <c r="K2710" i="2"/>
  <c r="K2688" i="2"/>
  <c r="K2727" i="2"/>
  <c r="K2695" i="2"/>
  <c r="K2564" i="2"/>
  <c r="K2715" i="2"/>
  <c r="L2715" i="2" s="1"/>
  <c r="K2613" i="2"/>
  <c r="K2675" i="2"/>
  <c r="K2558" i="2"/>
  <c r="K95" i="2"/>
  <c r="K99" i="2"/>
  <c r="K735" i="2"/>
  <c r="K428" i="2"/>
  <c r="K1379" i="2"/>
  <c r="K1244" i="2"/>
  <c r="K956" i="2"/>
  <c r="K2717" i="2"/>
  <c r="K33" i="2"/>
  <c r="L33" i="2" s="1"/>
  <c r="K196" i="2"/>
  <c r="K45" i="2"/>
  <c r="K144" i="2"/>
  <c r="K122" i="2"/>
  <c r="K43" i="2"/>
  <c r="K128" i="2"/>
  <c r="K38" i="2"/>
  <c r="K690" i="2"/>
  <c r="K698" i="2"/>
  <c r="K654" i="2"/>
  <c r="K722" i="2"/>
  <c r="K529" i="2"/>
  <c r="L529" i="2" s="1"/>
  <c r="K536" i="2"/>
  <c r="K592" i="2"/>
  <c r="K548" i="2"/>
  <c r="K368" i="2"/>
  <c r="K307" i="2"/>
  <c r="K444" i="2"/>
  <c r="K475" i="2"/>
  <c r="K348" i="2"/>
  <c r="K402" i="2"/>
  <c r="K408" i="2"/>
  <c r="K332" i="2"/>
  <c r="K375" i="2"/>
  <c r="L375" i="2" s="1"/>
  <c r="K386" i="2"/>
  <c r="K1267" i="2"/>
  <c r="K1199" i="2"/>
  <c r="K1217" i="2"/>
  <c r="K1255" i="2"/>
  <c r="K1226" i="2"/>
  <c r="K1161" i="2"/>
  <c r="K1103" i="2"/>
  <c r="K1041" i="2"/>
  <c r="K1027" i="2"/>
  <c r="K1116" i="2"/>
  <c r="K960" i="2"/>
  <c r="L960" i="2" s="1"/>
  <c r="K1026" i="2"/>
  <c r="K1102" i="2"/>
  <c r="K1063" i="2"/>
  <c r="K901" i="2"/>
  <c r="K1167" i="2"/>
  <c r="K981" i="2"/>
  <c r="K1108" i="2"/>
  <c r="K891" i="2"/>
  <c r="K844" i="2"/>
  <c r="K1131" i="2"/>
  <c r="K1011" i="2"/>
  <c r="K1328" i="2"/>
  <c r="K815" i="2"/>
  <c r="K913" i="2"/>
  <c r="K2763" i="2"/>
  <c r="K2729" i="2"/>
  <c r="K2700" i="2"/>
  <c r="K2750" i="2"/>
  <c r="K2690" i="2"/>
  <c r="K412" i="2"/>
  <c r="K104" i="2"/>
  <c r="K607" i="2"/>
  <c r="K534" i="2"/>
  <c r="K1258" i="2"/>
  <c r="L1258" i="2" s="1"/>
  <c r="K36" i="2"/>
  <c r="K65" i="2"/>
  <c r="K55" i="2"/>
  <c r="K26" i="2"/>
  <c r="K756" i="2"/>
  <c r="K684" i="2"/>
  <c r="K686" i="2"/>
  <c r="K716" i="2"/>
  <c r="K556" i="2"/>
  <c r="K335" i="2"/>
  <c r="K407" i="2"/>
  <c r="K1446" i="2"/>
  <c r="K1376" i="2"/>
  <c r="K1213" i="2"/>
  <c r="K1221" i="2"/>
  <c r="K1126" i="2"/>
  <c r="K963" i="2"/>
  <c r="K826" i="2"/>
  <c r="K953" i="2"/>
  <c r="K838" i="2"/>
  <c r="K1125" i="2"/>
  <c r="L2719" i="2"/>
  <c r="K2719" i="2"/>
  <c r="K2572" i="2"/>
  <c r="L2572" i="2" s="1"/>
  <c r="K2546" i="2"/>
  <c r="K2647" i="2"/>
  <c r="K420" i="2"/>
  <c r="K754" i="2"/>
  <c r="K622" i="2"/>
  <c r="K505" i="2"/>
  <c r="K1188" i="2"/>
  <c r="K845" i="2"/>
  <c r="K2673" i="2"/>
  <c r="K2671" i="2"/>
  <c r="K119" i="2"/>
  <c r="K180" i="2"/>
  <c r="L180" i="2" s="1"/>
  <c r="K252" i="2"/>
  <c r="K101" i="2"/>
  <c r="K123" i="2"/>
  <c r="K220" i="2"/>
  <c r="K125" i="2"/>
  <c r="K24" i="2"/>
  <c r="K67" i="2"/>
  <c r="K155" i="2"/>
  <c r="K680" i="2"/>
  <c r="K785" i="2"/>
  <c r="K730" i="2"/>
  <c r="K682" i="2"/>
  <c r="L682" i="2" s="1"/>
  <c r="K693" i="2"/>
  <c r="K775" i="2"/>
  <c r="K751" i="2"/>
  <c r="K773" i="2"/>
  <c r="K749" i="2"/>
  <c r="K649" i="2"/>
  <c r="K673" i="2"/>
  <c r="K710" i="2"/>
  <c r="K601" i="2"/>
  <c r="K697" i="2"/>
  <c r="K588" i="2"/>
  <c r="K587" i="2"/>
  <c r="L587" i="2" s="1"/>
  <c r="K439" i="2"/>
  <c r="K543" i="2"/>
  <c r="K478" i="2"/>
  <c r="K397" i="2"/>
  <c r="K421" i="2"/>
  <c r="K400" i="2"/>
  <c r="K373" i="2"/>
  <c r="K377" i="2"/>
  <c r="K570" i="2"/>
  <c r="K337" i="2"/>
  <c r="K410" i="2"/>
  <c r="K1386" i="2"/>
  <c r="K1321" i="2"/>
  <c r="K1351" i="2"/>
  <c r="K1325" i="2"/>
  <c r="K1403" i="2"/>
  <c r="K1434" i="2"/>
  <c r="K1248" i="2"/>
  <c r="K1257" i="2"/>
  <c r="K1305" i="2"/>
  <c r="K1276" i="2"/>
  <c r="K1251" i="2"/>
  <c r="K1171" i="2"/>
  <c r="K1198" i="2"/>
  <c r="L1198" i="2" s="1"/>
  <c r="K1449" i="2"/>
  <c r="K1298" i="2"/>
  <c r="K1236" i="2"/>
  <c r="K1291" i="2"/>
  <c r="K1197" i="2"/>
  <c r="K1143" i="2"/>
  <c r="K1296" i="2"/>
  <c r="K1163" i="2"/>
  <c r="K1083" i="2"/>
  <c r="K1168" i="2"/>
  <c r="K1137" i="2"/>
  <c r="K1091" i="2"/>
  <c r="L1091" i="2" s="1"/>
  <c r="K1044" i="2"/>
  <c r="K985" i="2"/>
  <c r="K1184" i="2"/>
  <c r="K1142" i="2"/>
  <c r="K947" i="2"/>
  <c r="K855" i="2"/>
  <c r="K923" i="2"/>
  <c r="K832" i="2"/>
  <c r="K811" i="2"/>
  <c r="K1370" i="2"/>
  <c r="K1123" i="2"/>
  <c r="K943" i="2"/>
  <c r="L943" i="2" s="1"/>
  <c r="K1360" i="2"/>
  <c r="K2708" i="2"/>
  <c r="K2780" i="2"/>
  <c r="K2764" i="2"/>
  <c r="K2714" i="2"/>
  <c r="K2706" i="2"/>
  <c r="K2790" i="2"/>
  <c r="K2726" i="2"/>
  <c r="K2670" i="2"/>
  <c r="K2612" i="2"/>
  <c r="K2595" i="2"/>
  <c r="K2502" i="2"/>
  <c r="L2502" i="2" s="1"/>
  <c r="K2551" i="2"/>
  <c r="K2438" i="2"/>
  <c r="K2511" i="2"/>
  <c r="K2523" i="2"/>
  <c r="K823" i="2"/>
  <c r="K228" i="2"/>
  <c r="K549" i="2"/>
  <c r="K1401" i="2"/>
  <c r="K2794" i="2"/>
  <c r="K2687" i="2"/>
  <c r="K4" i="2"/>
  <c r="K127" i="2"/>
  <c r="K199" i="2"/>
  <c r="K271" i="2"/>
  <c r="K140" i="2"/>
  <c r="K212" i="2"/>
  <c r="K284" i="2"/>
  <c r="K93" i="2"/>
  <c r="K165" i="2"/>
  <c r="K70" i="2"/>
  <c r="K142" i="2"/>
  <c r="K262" i="2"/>
  <c r="K215" i="2"/>
  <c r="K287" i="2"/>
  <c r="L287" i="2" s="1"/>
  <c r="K108" i="2"/>
  <c r="K157" i="2"/>
  <c r="K229" i="2"/>
  <c r="K182" i="2"/>
  <c r="K254" i="2"/>
  <c r="K28" i="2"/>
  <c r="K112" i="2"/>
  <c r="K232" i="2"/>
  <c r="K78" i="2"/>
  <c r="K162" i="2"/>
  <c r="K234" i="2"/>
  <c r="K49" i="2"/>
  <c r="L49" i="2" s="1"/>
  <c r="K676" i="2"/>
  <c r="K724" i="2"/>
  <c r="K723" i="2"/>
  <c r="K678" i="2"/>
  <c r="K650" i="2"/>
  <c r="K721" i="2"/>
  <c r="K628" i="2"/>
  <c r="K719" i="2"/>
  <c r="K632" i="2"/>
  <c r="K599" i="2"/>
  <c r="K663" i="2"/>
  <c r="K655" i="2"/>
  <c r="L655" i="2" s="1"/>
  <c r="K635" i="2"/>
  <c r="K524" i="2"/>
  <c r="K704" i="2"/>
  <c r="K559" i="2"/>
  <c r="K452" i="2"/>
  <c r="K554" i="2"/>
  <c r="K516" i="2"/>
  <c r="K441" i="2"/>
  <c r="K455" i="2"/>
  <c r="K366" i="2"/>
  <c r="K481" i="2"/>
  <c r="K291" i="2"/>
  <c r="L291" i="2" s="1"/>
  <c r="K393" i="2"/>
  <c r="K356" i="2"/>
  <c r="K387" i="2"/>
  <c r="K414" i="2"/>
  <c r="K383" i="2"/>
  <c r="K381" i="2"/>
  <c r="K350" i="2"/>
  <c r="K365" i="2"/>
  <c r="K497" i="2"/>
  <c r="K653" i="2"/>
  <c r="K390" i="2"/>
  <c r="K642" i="2"/>
  <c r="L642" i="2" s="1"/>
  <c r="K323" i="2"/>
  <c r="K310" i="2"/>
  <c r="K1438" i="2"/>
  <c r="K1453" i="2"/>
  <c r="K1371" i="2"/>
  <c r="K1409" i="2"/>
  <c r="K1447" i="2"/>
  <c r="K1393" i="2"/>
  <c r="K1377" i="2"/>
  <c r="K1353" i="2"/>
  <c r="K1407" i="2"/>
  <c r="K1397" i="2"/>
  <c r="L1397" i="2" s="1"/>
  <c r="K1334" i="2"/>
  <c r="K1243" i="2"/>
  <c r="K1271" i="2"/>
  <c r="K1178" i="2"/>
  <c r="K1316" i="2"/>
  <c r="K1297" i="2"/>
  <c r="K1231" i="2"/>
  <c r="K1425" i="2"/>
  <c r="K1202" i="2"/>
  <c r="K1285" i="2"/>
  <c r="K1193" i="2"/>
  <c r="K1158" i="2"/>
  <c r="L1158" i="2" s="1"/>
  <c r="K1077" i="2"/>
  <c r="K1085" i="2"/>
  <c r="K894" i="2"/>
  <c r="K1099" i="2"/>
  <c r="K1022" i="2"/>
  <c r="K931" i="2"/>
  <c r="K1364" i="2"/>
  <c r="K849" i="2"/>
  <c r="K820" i="2"/>
  <c r="K916" i="2"/>
  <c r="K1239" i="2"/>
  <c r="K973" i="2"/>
  <c r="L973" i="2" s="1"/>
  <c r="K851" i="2"/>
  <c r="K2792" i="2"/>
  <c r="K2728" i="2"/>
  <c r="K2672" i="2"/>
  <c r="K2692" i="2"/>
  <c r="K2703" i="2"/>
  <c r="K2676" i="2"/>
  <c r="K2662" i="2"/>
  <c r="K2694" i="2"/>
  <c r="K2526" i="2"/>
  <c r="K2679" i="2"/>
  <c r="K2528" i="2"/>
  <c r="L2528" i="2" s="1"/>
  <c r="K2606" i="2"/>
  <c r="K2513" i="2"/>
  <c r="K2373" i="2"/>
  <c r="K7" i="2"/>
  <c r="K8" i="2"/>
  <c r="K160" i="2"/>
  <c r="K244" i="2"/>
  <c r="K61" i="2"/>
  <c r="K207" i="2"/>
  <c r="K161" i="2"/>
  <c r="K29" i="2"/>
  <c r="K189" i="2"/>
  <c r="L189" i="2" s="1"/>
  <c r="K672" i="2"/>
  <c r="K718" i="2"/>
  <c r="K674" i="2"/>
  <c r="K604" i="2"/>
  <c r="K608" i="2"/>
  <c r="K571" i="2"/>
  <c r="K577" i="2"/>
  <c r="K681" i="2"/>
  <c r="K526" i="2"/>
  <c r="K589" i="2"/>
  <c r="K442" i="2"/>
  <c r="K446" i="2"/>
  <c r="L446" i="2" s="1"/>
  <c r="K325" i="2"/>
  <c r="K482" i="2"/>
  <c r="K627" i="2"/>
  <c r="K394" i="2"/>
  <c r="K305" i="2"/>
  <c r="K411" i="2"/>
  <c r="K324" i="2"/>
  <c r="K363" i="2"/>
  <c r="K297" i="2"/>
  <c r="K357" i="2"/>
  <c r="K401" i="2"/>
  <c r="K320" i="2"/>
  <c r="L320" i="2" s="1"/>
  <c r="K490" i="2"/>
  <c r="K311" i="2"/>
  <c r="K1428" i="2"/>
  <c r="K1387" i="2"/>
  <c r="K1461" i="2"/>
  <c r="K1313" i="2"/>
  <c r="K1388" i="2"/>
  <c r="K1232" i="2"/>
  <c r="K1194" i="2"/>
  <c r="K1279" i="2"/>
  <c r="K1189" i="2"/>
  <c r="K1110" i="2"/>
  <c r="L1110" i="2" s="1"/>
  <c r="K1290" i="2"/>
  <c r="K1156" i="2"/>
  <c r="K1254" i="2"/>
  <c r="K1111" i="2"/>
  <c r="K1071" i="2"/>
  <c r="K1151" i="2"/>
  <c r="K1113" i="2"/>
  <c r="K1268" i="2"/>
  <c r="K1079" i="2"/>
  <c r="K1042" i="2"/>
  <c r="K1122" i="2"/>
  <c r="K1124" i="2"/>
  <c r="L1124" i="2" s="1"/>
  <c r="K1087" i="2"/>
  <c r="K905" i="2"/>
  <c r="K843" i="2"/>
  <c r="K935" i="2"/>
  <c r="K897" i="2"/>
  <c r="K812" i="2"/>
  <c r="K1372" i="2"/>
  <c r="K896" i="2"/>
  <c r="K1350" i="2"/>
  <c r="K1001" i="2"/>
  <c r="K926" i="2"/>
  <c r="K839" i="2"/>
  <c r="K2744" i="2"/>
  <c r="K2785" i="2"/>
  <c r="K2774" i="2"/>
  <c r="K2758" i="2"/>
  <c r="K2663" i="2"/>
  <c r="K2735" i="2"/>
  <c r="K2650" i="2"/>
  <c r="K2707" i="2"/>
  <c r="K2600" i="2"/>
  <c r="K2685" i="2"/>
  <c r="K2635" i="2"/>
  <c r="K2527" i="2"/>
  <c r="L2527" i="2" s="1"/>
  <c r="K2557" i="2"/>
  <c r="K2440" i="2"/>
  <c r="K2488" i="2"/>
  <c r="K185" i="2"/>
  <c r="K171" i="2"/>
  <c r="K759" i="2"/>
  <c r="K578" i="2"/>
  <c r="K11" i="2"/>
  <c r="K10" i="2"/>
  <c r="K211" i="2"/>
  <c r="K283" i="2"/>
  <c r="K152" i="2"/>
  <c r="K224" i="2"/>
  <c r="K137" i="2"/>
  <c r="K105" i="2"/>
  <c r="K82" i="2"/>
  <c r="K274" i="2"/>
  <c r="K227" i="2"/>
  <c r="K120" i="2"/>
  <c r="K169" i="2"/>
  <c r="K241" i="2"/>
  <c r="K194" i="2"/>
  <c r="K266" i="2"/>
  <c r="K124" i="2"/>
  <c r="L124" i="2" s="1"/>
  <c r="K256" i="2"/>
  <c r="K90" i="2"/>
  <c r="K174" i="2"/>
  <c r="K246" i="2"/>
  <c r="K243" i="2"/>
  <c r="K201" i="2"/>
  <c r="K58" i="2"/>
  <c r="K732" i="2"/>
  <c r="K668" i="2"/>
  <c r="K790" i="2"/>
  <c r="K712" i="2"/>
  <c r="K717" i="2"/>
  <c r="L717" i="2" s="1"/>
  <c r="K670" i="2"/>
  <c r="K786" i="2"/>
  <c r="K769" i="2"/>
  <c r="K745" i="2"/>
  <c r="K715" i="2"/>
  <c r="K691" i="2"/>
  <c r="K767" i="2"/>
  <c r="K743" i="2"/>
  <c r="K713" i="2"/>
  <c r="K633" i="2"/>
  <c r="K433" i="2"/>
  <c r="K544" i="2"/>
  <c r="L544" i="2" s="1"/>
  <c r="K563" i="2"/>
  <c r="K624" i="2"/>
  <c r="K440" i="2"/>
  <c r="K342" i="2"/>
  <c r="K437" i="2"/>
  <c r="K477" i="2"/>
  <c r="K629" i="2"/>
  <c r="K459" i="2"/>
  <c r="K372" i="2"/>
  <c r="K476" i="2"/>
  <c r="K483" i="2"/>
  <c r="K352" i="2"/>
  <c r="L352" i="2" s="1"/>
  <c r="K495" i="2"/>
  <c r="K413" i="2"/>
  <c r="K321" i="2"/>
  <c r="K322" i="2"/>
  <c r="K517" i="2"/>
  <c r="K313" i="2"/>
  <c r="K422" i="2"/>
  <c r="K1311" i="2"/>
  <c r="K1410" i="2"/>
  <c r="K1205" i="2"/>
  <c r="K1301" i="2"/>
  <c r="K1233" i="2"/>
  <c r="L1233" i="2" s="1"/>
  <c r="K1227" i="2"/>
  <c r="K1270" i="2"/>
  <c r="K1292" i="2"/>
  <c r="K1212" i="2"/>
  <c r="K1182" i="2"/>
  <c r="K1225" i="2"/>
  <c r="K1162" i="2"/>
  <c r="K1065" i="2"/>
  <c r="K1073" i="2"/>
  <c r="K1132" i="2"/>
  <c r="K1105" i="2"/>
  <c r="K1029" i="2"/>
  <c r="L1029" i="2" s="1"/>
  <c r="K1093" i="2"/>
  <c r="K984" i="2"/>
  <c r="K906" i="2"/>
  <c r="K892" i="2"/>
  <c r="K890" i="2"/>
  <c r="K837" i="2"/>
  <c r="K884" i="2"/>
  <c r="K980" i="2"/>
  <c r="K883" i="2"/>
  <c r="K1348" i="2"/>
  <c r="K833" i="2"/>
  <c r="K2787" i="2"/>
  <c r="L2787" i="2" s="1"/>
  <c r="K2776" i="2"/>
  <c r="K2760" i="2"/>
  <c r="K2748" i="2"/>
  <c r="K2721" i="2"/>
  <c r="K2680" i="2"/>
  <c r="K2536" i="2"/>
  <c r="K2677" i="2"/>
  <c r="K2701" i="2"/>
  <c r="K2594" i="2"/>
  <c r="K978" i="2"/>
  <c r="K2696" i="2"/>
  <c r="K2722" i="2"/>
  <c r="L2722" i="2" s="1"/>
  <c r="K2562" i="2"/>
  <c r="K14" i="2"/>
  <c r="K97" i="2"/>
  <c r="K50" i="2"/>
  <c r="K31" i="2"/>
  <c r="K56" i="2"/>
  <c r="K213" i="2"/>
  <c r="K726" i="2"/>
  <c r="K778" i="2"/>
  <c r="K666" i="2"/>
  <c r="K694" i="2"/>
  <c r="K758" i="2"/>
  <c r="L758" i="2" s="1"/>
  <c r="K638" i="2"/>
  <c r="K395" i="2"/>
  <c r="K596" i="2"/>
  <c r="K469" i="2"/>
  <c r="K301" i="2"/>
  <c r="K457" i="2"/>
  <c r="K480" i="2"/>
  <c r="K314" i="2"/>
  <c r="K562" i="2"/>
  <c r="K1219" i="2"/>
  <c r="K1247" i="2"/>
  <c r="K1265" i="2"/>
  <c r="L1265" i="2" s="1"/>
  <c r="K1207" i="2"/>
  <c r="K1177" i="2"/>
  <c r="K1191" i="2"/>
  <c r="K1057" i="2"/>
  <c r="K1023" i="2"/>
  <c r="K1016" i="2"/>
  <c r="K1036" i="2"/>
  <c r="K1088" i="2"/>
  <c r="K911" i="2"/>
  <c r="K941" i="2"/>
  <c r="K861" i="2"/>
  <c r="K829" i="2"/>
  <c r="L829" i="2" s="1"/>
  <c r="K831" i="2"/>
  <c r="K939" i="2"/>
  <c r="K859" i="2"/>
  <c r="K1346" i="2"/>
  <c r="K795" i="2"/>
  <c r="L795" i="2" s="1"/>
  <c r="K907" i="2"/>
  <c r="K821" i="2"/>
  <c r="K2771" i="2"/>
  <c r="K2642" i="2"/>
  <c r="K2668" i="2"/>
  <c r="K2626" i="2"/>
  <c r="L2626" i="2" s="1"/>
  <c r="K2586" i="2"/>
  <c r="K1413" i="2"/>
  <c r="K1308" i="2"/>
  <c r="K2740" i="2"/>
  <c r="K18" i="2"/>
  <c r="K167" i="2"/>
  <c r="K132" i="2"/>
  <c r="K181" i="2"/>
  <c r="K253" i="2"/>
  <c r="K134" i="2"/>
  <c r="K206" i="2"/>
  <c r="K278" i="2"/>
  <c r="L278" i="2" s="1"/>
  <c r="K136" i="2"/>
  <c r="K268" i="2"/>
  <c r="K102" i="2"/>
  <c r="K186" i="2"/>
  <c r="K258" i="2"/>
  <c r="K37" i="2"/>
  <c r="K62" i="2"/>
  <c r="K52" i="2"/>
  <c r="K42" i="2"/>
  <c r="K68" i="2"/>
  <c r="K225" i="2"/>
  <c r="K660" i="2"/>
  <c r="L660" i="2" s="1"/>
  <c r="K700" i="2"/>
  <c r="K765" i="2"/>
  <c r="K741" i="2"/>
  <c r="K711" i="2"/>
  <c r="K662" i="2"/>
  <c r="K787" i="2"/>
  <c r="K709" i="2"/>
  <c r="K707" i="2"/>
  <c r="K612" i="2"/>
  <c r="K626" i="2"/>
  <c r="K652" i="2"/>
  <c r="K606" i="2"/>
  <c r="K752" i="2"/>
  <c r="K553" i="2"/>
  <c r="K614" i="2"/>
  <c r="K637" i="2"/>
  <c r="K532" i="2"/>
  <c r="K330" i="2"/>
  <c r="K453" i="2"/>
  <c r="K447" i="2"/>
  <c r="K385" i="2"/>
  <c r="K425" i="2"/>
  <c r="K370" i="2"/>
  <c r="K340" i="2"/>
  <c r="L340" i="2" s="1"/>
  <c r="K427" i="2"/>
  <c r="K508" i="2"/>
  <c r="K347" i="2"/>
  <c r="K564" i="2"/>
  <c r="K1383" i="2"/>
  <c r="K1363" i="2"/>
  <c r="K1457" i="2"/>
  <c r="K1437" i="2"/>
  <c r="K1441" i="2"/>
  <c r="K1369" i="2"/>
  <c r="K1454" i="2"/>
  <c r="K1444" i="2"/>
  <c r="L1444" i="2" s="1"/>
  <c r="K1337" i="2"/>
  <c r="K1411" i="2"/>
  <c r="K1196" i="2"/>
  <c r="K1289" i="2"/>
  <c r="K1214" i="2"/>
  <c r="K1261" i="2"/>
  <c r="K1299" i="2"/>
  <c r="K1208" i="2"/>
  <c r="K1310" i="2"/>
  <c r="K1286" i="2"/>
  <c r="K1187" i="2"/>
  <c r="K1269" i="2"/>
  <c r="K1259" i="2"/>
  <c r="K1273" i="2"/>
  <c r="K1061" i="2"/>
  <c r="K1314" i="2"/>
  <c r="K1127" i="2"/>
  <c r="K970" i="2"/>
  <c r="K1080" i="2"/>
  <c r="K932" i="2"/>
  <c r="K979" i="2"/>
  <c r="K889" i="2"/>
  <c r="K995" i="2"/>
  <c r="K974" i="2"/>
  <c r="L974" i="2" s="1"/>
  <c r="K898" i="2"/>
  <c r="K1050" i="2"/>
  <c r="K893" i="2"/>
  <c r="K1082" i="2"/>
  <c r="K825" i="2"/>
  <c r="K944" i="2"/>
  <c r="K874" i="2"/>
  <c r="K991" i="2"/>
  <c r="K1354" i="2"/>
  <c r="K1147" i="2"/>
  <c r="K818" i="2"/>
  <c r="K809" i="2"/>
  <c r="L809" i="2" s="1"/>
  <c r="K2788" i="2"/>
  <c r="K2704" i="2"/>
  <c r="K2770" i="2"/>
  <c r="K2754" i="2"/>
  <c r="K2660" i="2"/>
  <c r="K2713" i="2"/>
  <c r="K2746" i="2"/>
  <c r="K2578" i="2"/>
  <c r="K2653" i="2"/>
  <c r="K1028" i="2"/>
  <c r="K546" i="2"/>
  <c r="K429" i="2"/>
  <c r="L429" i="2" s="1"/>
  <c r="K1288" i="2"/>
  <c r="K1245" i="2"/>
  <c r="K1206" i="2"/>
  <c r="K2766" i="2"/>
  <c r="K2631" i="2"/>
  <c r="K17" i="2"/>
  <c r="K151" i="2"/>
  <c r="K77" i="2"/>
  <c r="K190" i="2"/>
  <c r="K83" i="2"/>
  <c r="K19" i="2"/>
  <c r="K216" i="2"/>
  <c r="L216" i="2" s="1"/>
  <c r="K288" i="2"/>
  <c r="K109" i="2"/>
  <c r="K87" i="2"/>
  <c r="K159" i="2"/>
  <c r="K25" i="2"/>
  <c r="K74" i="2"/>
  <c r="K64" i="2"/>
  <c r="K54" i="2"/>
  <c r="K80" i="2"/>
  <c r="K237" i="2"/>
  <c r="K714" i="2"/>
  <c r="K656" i="2"/>
  <c r="L656" i="2" s="1"/>
  <c r="K782" i="2"/>
  <c r="K658" i="2"/>
  <c r="K763" i="2"/>
  <c r="K739" i="2"/>
  <c r="K675" i="2"/>
  <c r="K761" i="2"/>
  <c r="K737" i="2"/>
  <c r="K640" i="2"/>
  <c r="K746" i="2"/>
  <c r="K605" i="2"/>
  <c r="K580" i="2"/>
  <c r="K409" i="2"/>
  <c r="L409" i="2" s="1"/>
  <c r="K519" i="2"/>
  <c r="K631" i="2"/>
  <c r="K573" i="2"/>
  <c r="K461" i="2"/>
  <c r="K404" i="2"/>
  <c r="K292" i="2"/>
  <c r="K451" i="2"/>
  <c r="K445" i="2"/>
  <c r="K378" i="2"/>
  <c r="K419" i="2"/>
  <c r="K515" i="2"/>
  <c r="K300" i="2"/>
  <c r="L300" i="2" s="1"/>
  <c r="K431" i="2"/>
  <c r="K434" i="2"/>
  <c r="K448" i="2"/>
  <c r="K379" i="2"/>
  <c r="K474" i="2"/>
  <c r="K491" i="2"/>
  <c r="K503" i="2"/>
  <c r="K344" i="2"/>
  <c r="K610" i="2"/>
  <c r="K1283" i="2"/>
  <c r="K1293" i="2"/>
  <c r="K1203" i="2"/>
  <c r="K1183" i="2"/>
  <c r="K1154" i="2"/>
  <c r="K1045" i="2"/>
  <c r="K1049" i="2"/>
  <c r="K804" i="2"/>
  <c r="K1033" i="2"/>
  <c r="K992" i="2"/>
  <c r="K880" i="2"/>
  <c r="K1031" i="2"/>
  <c r="K1020" i="2"/>
  <c r="K1330" i="2"/>
  <c r="K819" i="2"/>
  <c r="L819" i="2" s="1"/>
  <c r="K853" i="2"/>
  <c r="K868" i="2"/>
  <c r="K977" i="2"/>
  <c r="K993" i="2"/>
  <c r="K967" i="2"/>
  <c r="K1352" i="2"/>
  <c r="K1362" i="2"/>
  <c r="K867" i="2"/>
  <c r="K814" i="2"/>
  <c r="K2739" i="2"/>
  <c r="K2723" i="2"/>
  <c r="K2643" i="2"/>
  <c r="L2643" i="2" s="1"/>
  <c r="K2357" i="2"/>
  <c r="K2381" i="2"/>
  <c r="K2349" i="2"/>
  <c r="K2370" i="2"/>
  <c r="K2260" i="2"/>
  <c r="K2328" i="2"/>
  <c r="K2185" i="2"/>
  <c r="K2161" i="2"/>
  <c r="K2131" i="2"/>
  <c r="K2113" i="2"/>
  <c r="K2134" i="2"/>
  <c r="K2130" i="2"/>
  <c r="L2130" i="2" s="1"/>
  <c r="K2203" i="2"/>
  <c r="K2076" i="2"/>
  <c r="K2144" i="2"/>
  <c r="K2270" i="2"/>
  <c r="K2033" i="2"/>
  <c r="K2070" i="2"/>
  <c r="K2051" i="2"/>
  <c r="K1878" i="2"/>
  <c r="K1605" i="2"/>
  <c r="K1989" i="2"/>
  <c r="K1643" i="2"/>
  <c r="K1914" i="2"/>
  <c r="L1914" i="2" s="1"/>
  <c r="K1886" i="2"/>
  <c r="K1707" i="2"/>
  <c r="K1613" i="2"/>
  <c r="K1663" i="2"/>
  <c r="K1581" i="2"/>
  <c r="K1621" i="2"/>
  <c r="K1690" i="2"/>
  <c r="K1890" i="2"/>
  <c r="K1872" i="2"/>
  <c r="K1603" i="2"/>
  <c r="K1761" i="2"/>
  <c r="K1600" i="2"/>
  <c r="L1600" i="2" s="1"/>
  <c r="K1489" i="2"/>
  <c r="K1958" i="2"/>
  <c r="K1537" i="2"/>
  <c r="K1559" i="2"/>
  <c r="K2172" i="2"/>
  <c r="K1757" i="2"/>
  <c r="K2627" i="2"/>
  <c r="K2009" i="2"/>
  <c r="K2574" i="2"/>
  <c r="K2158" i="2"/>
  <c r="K1978" i="2"/>
  <c r="K2302" i="2"/>
  <c r="L2302" i="2" s="1"/>
  <c r="K2075" i="2"/>
  <c r="K1688" i="2"/>
  <c r="K1785" i="2"/>
  <c r="K1998" i="2"/>
  <c r="K2240" i="2"/>
  <c r="K2251" i="2"/>
  <c r="K641" i="2"/>
  <c r="K1114" i="2"/>
  <c r="K665" i="2"/>
  <c r="K803" i="2"/>
  <c r="K1368" i="2"/>
  <c r="K3052" i="2"/>
  <c r="L3052" i="2" s="1"/>
  <c r="K2970" i="2"/>
  <c r="K2957" i="2"/>
  <c r="K4081" i="2"/>
  <c r="L4081" i="2" s="1"/>
  <c r="K2543" i="2"/>
  <c r="K2407" i="2"/>
  <c r="K2473" i="2"/>
  <c r="K2448" i="2"/>
  <c r="K2363" i="2"/>
  <c r="K2464" i="2"/>
  <c r="L2464" i="2" s="1"/>
  <c r="K2497" i="2"/>
  <c r="K2340" i="2"/>
  <c r="K2431" i="2"/>
  <c r="K2377" i="2"/>
  <c r="K2266" i="2"/>
  <c r="K2480" i="2"/>
  <c r="K2273" i="2"/>
  <c r="K2108" i="2"/>
  <c r="K2139" i="2"/>
  <c r="K2179" i="2"/>
  <c r="K2155" i="2"/>
  <c r="K2216" i="2"/>
  <c r="L2216" i="2" s="1"/>
  <c r="K1980" i="2"/>
  <c r="K2029" i="2"/>
  <c r="K1903" i="2"/>
  <c r="K2057" i="2"/>
  <c r="K1895" i="2"/>
  <c r="K1611" i="2"/>
  <c r="K1918" i="2"/>
  <c r="K1699" i="2"/>
  <c r="K1739" i="2"/>
  <c r="K1591" i="2"/>
  <c r="K1602" i="2"/>
  <c r="K1588" i="2"/>
  <c r="L1588" i="2" s="1"/>
  <c r="K1650" i="2"/>
  <c r="K1744" i="2"/>
  <c r="K1724" i="2"/>
  <c r="L1538" i="2"/>
  <c r="K1538" i="2"/>
  <c r="K1815" i="2"/>
  <c r="L1815" i="2" s="1"/>
  <c r="K1531" i="2"/>
  <c r="K1484" i="2"/>
  <c r="K2166" i="2"/>
  <c r="K1665" i="2"/>
  <c r="K2315" i="2"/>
  <c r="L2315" i="2" s="1"/>
  <c r="K1920" i="2"/>
  <c r="K2621" i="2"/>
  <c r="K2561" i="2"/>
  <c r="K2092" i="2"/>
  <c r="K1516" i="2"/>
  <c r="K1848" i="2"/>
  <c r="L1800" i="2"/>
  <c r="K1800" i="2"/>
  <c r="K1527" i="2"/>
  <c r="K1721" i="2"/>
  <c r="K2253" i="2"/>
  <c r="K2063" i="2"/>
  <c r="L2063" i="2" s="1"/>
  <c r="K1530" i="2"/>
  <c r="K1773" i="2"/>
  <c r="K1712" i="2"/>
  <c r="K2228" i="2"/>
  <c r="K2084" i="2"/>
  <c r="K1491" i="2"/>
  <c r="K1995" i="2"/>
  <c r="K1195" i="2"/>
  <c r="K816" i="2"/>
  <c r="K3079" i="2"/>
  <c r="K3077" i="2"/>
  <c r="K3037" i="2"/>
  <c r="L3037" i="2" s="1"/>
  <c r="K2798" i="2"/>
  <c r="K2958" i="2"/>
  <c r="L2826" i="2"/>
  <c r="K2826" i="2"/>
  <c r="K2499" i="2"/>
  <c r="K2459" i="2"/>
  <c r="K2350" i="2"/>
  <c r="K2372" i="2"/>
  <c r="K2330" i="2"/>
  <c r="K2204" i="2"/>
  <c r="K2036" i="2"/>
  <c r="K1992" i="2"/>
  <c r="L1992" i="2" s="1"/>
  <c r="K2048" i="2"/>
  <c r="K1631" i="2"/>
  <c r="K1955" i="2"/>
  <c r="K1691" i="2"/>
  <c r="K1735" i="2"/>
  <c r="K1682" i="2"/>
  <c r="K1767" i="2"/>
  <c r="K1910" i="2"/>
  <c r="K2582" i="2"/>
  <c r="K2160" i="2"/>
  <c r="K1667" i="2"/>
  <c r="L1667" i="2" s="1"/>
  <c r="K1997" i="2"/>
  <c r="K2547" i="2"/>
  <c r="K1990" i="2"/>
  <c r="K1566" i="2"/>
  <c r="K1844" i="2"/>
  <c r="K1521" i="2"/>
  <c r="K1696" i="2"/>
  <c r="K2093" i="2"/>
  <c r="K2539" i="2"/>
  <c r="K1736" i="2"/>
  <c r="K1713" i="2"/>
  <c r="K2072" i="2"/>
  <c r="L2072" i="2" s="1"/>
  <c r="K2078" i="2"/>
  <c r="K2500" i="2"/>
  <c r="K822" i="2"/>
  <c r="K1324" i="2"/>
  <c r="K813" i="2"/>
  <c r="K828" i="2"/>
  <c r="K2997" i="2"/>
  <c r="K2984" i="2"/>
  <c r="K2967" i="2"/>
  <c r="K1868" i="2"/>
  <c r="K2154" i="2"/>
  <c r="L2154" i="2" s="1"/>
  <c r="K2254" i="2"/>
  <c r="K1849" i="2"/>
  <c r="K2006" i="2"/>
  <c r="K2310" i="2"/>
  <c r="K2069" i="2"/>
  <c r="K846" i="2"/>
  <c r="K1358" i="2"/>
  <c r="K834" i="2"/>
  <c r="K840" i="2"/>
  <c r="K2832" i="2"/>
  <c r="L2832" i="2" s="1"/>
  <c r="K2410" i="2"/>
  <c r="K2469" i="2"/>
  <c r="K2498" i="2"/>
  <c r="K2426" i="2"/>
  <c r="K2367" i="2"/>
  <c r="K2326" i="2"/>
  <c r="K2359" i="2"/>
  <c r="K2329" i="2"/>
  <c r="K2309" i="2"/>
  <c r="K2338" i="2"/>
  <c r="K2382" i="2"/>
  <c r="K2267" i="2"/>
  <c r="L2267" i="2" s="1"/>
  <c r="K2231" i="2"/>
  <c r="K2129" i="2"/>
  <c r="K2135" i="2"/>
  <c r="K2177" i="2"/>
  <c r="K2153" i="2"/>
  <c r="K2118" i="2"/>
  <c r="K2109" i="2"/>
  <c r="K2115" i="2"/>
  <c r="K2120" i="2"/>
  <c r="K2117" i="2"/>
  <c r="K2116" i="2"/>
  <c r="K2137" i="2"/>
  <c r="L2137" i="2" s="1"/>
  <c r="K2038" i="2"/>
  <c r="K1971" i="2"/>
  <c r="K2056" i="2"/>
  <c r="K1879" i="2"/>
  <c r="K1768" i="2"/>
  <c r="K1659" i="2"/>
  <c r="K1472" i="2"/>
  <c r="K1567" i="2"/>
  <c r="K1722" i="2"/>
  <c r="K1658" i="2"/>
  <c r="K1606" i="2"/>
  <c r="K1593" i="2"/>
  <c r="L1593" i="2" s="1"/>
  <c r="K2566" i="2"/>
  <c r="K1913" i="2"/>
  <c r="K2320" i="2"/>
  <c r="K1500" i="2"/>
  <c r="K2005" i="2"/>
  <c r="K2559" i="2"/>
  <c r="K1752" i="2"/>
  <c r="K1876" i="2"/>
  <c r="K1845" i="2"/>
  <c r="K2246" i="2"/>
  <c r="K1788" i="2"/>
  <c r="L1788" i="2" s="1"/>
  <c r="K1509" i="2"/>
  <c r="K2408" i="2"/>
  <c r="K1689" i="2"/>
  <c r="K2021" i="2"/>
  <c r="K1923" i="2"/>
  <c r="K2014" i="2"/>
  <c r="K2304" i="2"/>
  <c r="K1784" i="2"/>
  <c r="K870" i="2"/>
  <c r="K858" i="2"/>
  <c r="K852" i="2"/>
  <c r="K1056" i="2"/>
  <c r="K3093" i="2"/>
  <c r="K3075" i="2"/>
  <c r="K3050" i="2"/>
  <c r="K3041" i="2"/>
  <c r="K3073" i="2"/>
  <c r="K3010" i="2"/>
  <c r="K2976" i="2"/>
  <c r="K2443" i="2"/>
  <c r="K2406" i="2"/>
  <c r="K2489" i="2"/>
  <c r="K2311" i="2"/>
  <c r="L2311" i="2" s="1"/>
  <c r="K2285" i="2"/>
  <c r="K2358" i="2"/>
  <c r="K2386" i="2"/>
  <c r="K2119" i="2"/>
  <c r="K2286" i="2"/>
  <c r="K2280" i="2"/>
  <c r="K2147" i="2"/>
  <c r="K2150" i="2"/>
  <c r="K2133" i="2"/>
  <c r="K2039" i="2"/>
  <c r="K2041" i="2"/>
  <c r="K1870" i="2"/>
  <c r="L1870" i="2" s="1"/>
  <c r="K1891" i="2"/>
  <c r="K1887" i="2"/>
  <c r="K1703" i="2"/>
  <c r="K1618" i="2"/>
  <c r="K1669" i="2"/>
  <c r="K1582" i="2"/>
  <c r="K1898" i="2"/>
  <c r="K1708" i="2"/>
  <c r="K1775" i="2"/>
  <c r="L1775" i="2" s="1"/>
  <c r="K1495" i="2"/>
  <c r="K2026" i="2"/>
  <c r="L2026" i="2" s="1"/>
  <c r="K2592" i="2"/>
  <c r="K2218" i="2"/>
  <c r="K2568" i="2"/>
  <c r="K1672" i="2"/>
  <c r="K1786" i="2"/>
  <c r="K2348" i="2"/>
  <c r="K1481" i="2"/>
  <c r="K2306" i="2"/>
  <c r="K1765" i="2"/>
  <c r="K1780" i="2"/>
  <c r="K1758" i="2"/>
  <c r="K899" i="2"/>
  <c r="L899" i="2" s="1"/>
  <c r="K885" i="2"/>
  <c r="K485" i="2"/>
  <c r="K864" i="2"/>
  <c r="K3091" i="2"/>
  <c r="K3014" i="2"/>
  <c r="K2969" i="2"/>
  <c r="K2520" i="2"/>
  <c r="K2501" i="2"/>
  <c r="K2496" i="2"/>
  <c r="K2402" i="2"/>
  <c r="K2490" i="2"/>
  <c r="K2472" i="2"/>
  <c r="L2472" i="2" s="1"/>
  <c r="K2457" i="2"/>
  <c r="K2423" i="2"/>
  <c r="K2327" i="2"/>
  <c r="K2269" i="2"/>
  <c r="K2214" i="2"/>
  <c r="K2265" i="2"/>
  <c r="K2324" i="2"/>
  <c r="K2305" i="2"/>
  <c r="K2297" i="2"/>
  <c r="K2223" i="2"/>
  <c r="K2206" i="2"/>
  <c r="K2226" i="2"/>
  <c r="L2226" i="2" s="1"/>
  <c r="K2173" i="2"/>
  <c r="K2149" i="2"/>
  <c r="K2107" i="2"/>
  <c r="K2208" i="2"/>
  <c r="K2094" i="2"/>
  <c r="K2101" i="2"/>
  <c r="K2132" i="2"/>
  <c r="K2050" i="2"/>
  <c r="K2044" i="2"/>
  <c r="K1977" i="2"/>
  <c r="K1859" i="2"/>
  <c r="K2058" i="2"/>
  <c r="L2058" i="2" s="1"/>
  <c r="K1863" i="2"/>
  <c r="K1894" i="2"/>
  <c r="K1641" i="2"/>
  <c r="K1873" i="2"/>
  <c r="K1695" i="2"/>
  <c r="K1607" i="2"/>
  <c r="K1881" i="2"/>
  <c r="K1962" i="2"/>
  <c r="K1899" i="2"/>
  <c r="K1896" i="2"/>
  <c r="K1865" i="2"/>
  <c r="K1649" i="2"/>
  <c r="L1649" i="2" s="1"/>
  <c r="K1746" i="2"/>
  <c r="K1470" i="2"/>
  <c r="K1627" i="2"/>
  <c r="K1620" i="2"/>
  <c r="K1522" i="2"/>
  <c r="K1714" i="2"/>
  <c r="K1636" i="2"/>
  <c r="K1645" i="2"/>
  <c r="K1904" i="2"/>
  <c r="K1756" i="2"/>
  <c r="K2623" i="2"/>
  <c r="K1779" i="2"/>
  <c r="L1779" i="2" s="1"/>
  <c r="K1858" i="2"/>
  <c r="K1553" i="2"/>
  <c r="K2616" i="2"/>
  <c r="K1529" i="2"/>
  <c r="K2531" i="2"/>
  <c r="K2194" i="2"/>
  <c r="K2711" i="2"/>
  <c r="K1497" i="2"/>
  <c r="K1554" i="2"/>
  <c r="K1774" i="2"/>
  <c r="K1749" i="2"/>
  <c r="K2022" i="2"/>
  <c r="L2022" i="2" s="1"/>
  <c r="K2300" i="2"/>
  <c r="K1973" i="2"/>
  <c r="K1764" i="2"/>
  <c r="K1728" i="2"/>
  <c r="K1485" i="2"/>
  <c r="K5" i="2"/>
  <c r="K910" i="2"/>
  <c r="K504" i="2"/>
  <c r="K1465" i="2"/>
  <c r="K3089" i="2"/>
  <c r="K2994" i="2"/>
  <c r="K3045" i="2"/>
  <c r="L3045" i="2" s="1"/>
  <c r="K3035" i="2"/>
  <c r="K3054" i="2"/>
  <c r="K3002" i="2"/>
  <c r="K2948" i="2"/>
  <c r="K2954" i="2"/>
  <c r="K2213" i="2"/>
  <c r="K2366" i="2"/>
  <c r="K2392" i="2"/>
  <c r="K2114" i="2"/>
  <c r="K2100" i="2"/>
  <c r="K2346" i="2"/>
  <c r="K2334" i="2"/>
  <c r="L2334" i="2" s="1"/>
  <c r="K2191" i="2"/>
  <c r="K2167" i="2"/>
  <c r="K2143" i="2"/>
  <c r="K2091" i="2"/>
  <c r="K2040" i="2"/>
  <c r="K2095" i="2"/>
  <c r="K2128" i="2"/>
  <c r="K2053" i="2"/>
  <c r="K2047" i="2"/>
  <c r="K1862" i="2"/>
  <c r="K1850" i="2"/>
  <c r="K1731" i="2"/>
  <c r="L1731" i="2" s="1"/>
  <c r="K1855" i="2"/>
  <c r="K1687" i="2"/>
  <c r="K1755" i="2"/>
  <c r="K1951" i="2"/>
  <c r="K1968" i="2"/>
  <c r="K1902" i="2"/>
  <c r="K1647" i="2"/>
  <c r="K1676" i="2"/>
  <c r="K1556" i="2"/>
  <c r="K1624" i="2"/>
  <c r="K1630" i="2"/>
  <c r="K1487" i="2"/>
  <c r="K1710" i="2"/>
  <c r="K1888" i="2"/>
  <c r="K1639" i="2"/>
  <c r="K1471" i="2"/>
  <c r="K1901" i="2"/>
  <c r="K1737" i="2"/>
  <c r="K1700" i="2"/>
  <c r="K2221" i="2"/>
  <c r="K2544" i="2"/>
  <c r="K2610" i="2"/>
  <c r="K1494" i="2"/>
  <c r="K2483" i="2"/>
  <c r="L2483" i="2" s="1"/>
  <c r="K1552" i="2"/>
  <c r="K2188" i="2"/>
  <c r="K1747" i="2"/>
  <c r="K2691" i="2"/>
  <c r="K2590" i="2"/>
  <c r="K1750" i="2"/>
  <c r="K2556" i="2"/>
  <c r="K2002" i="2"/>
  <c r="K1742" i="2"/>
  <c r="K1628" i="2"/>
  <c r="K1705" i="2"/>
  <c r="K1940" i="2"/>
  <c r="L1940" i="2" s="1"/>
  <c r="K2045" i="2"/>
  <c r="K937" i="2"/>
  <c r="K345" i="2"/>
  <c r="K929" i="2"/>
  <c r="K878" i="2"/>
  <c r="K1128" i="2"/>
  <c r="K1466" i="2"/>
  <c r="K3087" i="2"/>
  <c r="K3071" i="2"/>
  <c r="K2991" i="2"/>
  <c r="K3085" i="2"/>
  <c r="K3069" i="2"/>
  <c r="K2810" i="2"/>
  <c r="K2985" i="2"/>
  <c r="K3017" i="2"/>
  <c r="K2403" i="2"/>
  <c r="K2352" i="2"/>
  <c r="K2439" i="2"/>
  <c r="K2475" i="2"/>
  <c r="K2322" i="2"/>
  <c r="K2202" i="2"/>
  <c r="K2264" i="2"/>
  <c r="K2335" i="2"/>
  <c r="K2234" i="2"/>
  <c r="L2234" i="2" s="1"/>
  <c r="K2088" i="2"/>
  <c r="K2037" i="2"/>
  <c r="K2052" i="2"/>
  <c r="K2046" i="2"/>
  <c r="K1991" i="2"/>
  <c r="K1629" i="2"/>
  <c r="K1595" i="2"/>
  <c r="K1885" i="2"/>
  <c r="K1874" i="2"/>
  <c r="K1857" i="2"/>
  <c r="K1637" i="2"/>
  <c r="K1573" i="2"/>
  <c r="L1573" i="2" s="1"/>
  <c r="K1476" i="2"/>
  <c r="K1753" i="2"/>
  <c r="K1706" i="2"/>
  <c r="K1880" i="2"/>
  <c r="K1577" i="2"/>
  <c r="K1525" i="2"/>
  <c r="K2247" i="2"/>
  <c r="K1656" i="2"/>
  <c r="K2196" i="2"/>
  <c r="K2604" i="2"/>
  <c r="K1507" i="2"/>
  <c r="K1493" i="2"/>
  <c r="L1493" i="2" s="1"/>
  <c r="K2182" i="2"/>
  <c r="K1677" i="2"/>
  <c r="K1917" i="2"/>
  <c r="K1673" i="2"/>
  <c r="K1931" i="2"/>
  <c r="L1931" i="2" s="1"/>
  <c r="K1730" i="2"/>
  <c r="K1680" i="2"/>
  <c r="K1934" i="2"/>
  <c r="K392" i="2"/>
  <c r="K362" i="2"/>
  <c r="K586" i="2"/>
  <c r="L586" i="2" s="1"/>
  <c r="K836" i="2"/>
  <c r="K2808" i="2"/>
  <c r="K2961" i="2"/>
  <c r="K3001" i="2"/>
  <c r="K2360" i="2"/>
  <c r="K2415" i="2"/>
  <c r="K2233" i="2"/>
  <c r="K2030" i="2"/>
  <c r="K1759" i="2"/>
  <c r="K1956" i="2"/>
  <c r="K1590" i="2"/>
  <c r="K1638" i="2"/>
  <c r="L1638" i="2" s="1"/>
  <c r="K1654" i="2"/>
  <c r="K1692" i="2"/>
  <c r="K1576" i="2"/>
  <c r="K1479" i="2"/>
  <c r="K1982" i="2"/>
  <c r="K1644" i="2"/>
  <c r="K2190" i="2"/>
  <c r="K1536" i="2"/>
  <c r="K2593" i="2"/>
  <c r="K2598" i="2"/>
  <c r="K1505" i="2"/>
  <c r="K2176" i="2"/>
  <c r="L2176" i="2" s="1"/>
  <c r="K1911" i="2"/>
  <c r="K2537" i="2"/>
  <c r="K1738" i="2"/>
  <c r="K1925" i="2"/>
  <c r="K1704" i="2"/>
  <c r="K1928" i="2"/>
  <c r="K2013" i="2"/>
  <c r="K443" i="2"/>
  <c r="K1004" i="2"/>
  <c r="K449" i="2"/>
  <c r="K1035" i="2"/>
  <c r="K600" i="2"/>
  <c r="L600" i="2" s="1"/>
  <c r="K1332" i="2"/>
  <c r="K2980" i="2"/>
  <c r="K3058" i="2"/>
  <c r="K2972" i="2"/>
  <c r="K2952" i="2"/>
  <c r="K3065" i="2"/>
  <c r="K2964" i="2"/>
  <c r="K2456" i="2"/>
  <c r="K2420" i="2"/>
  <c r="K2463" i="2"/>
  <c r="K2405" i="2"/>
  <c r="K2252" i="2"/>
  <c r="L2252" i="2" s="1"/>
  <c r="K2479" i="2"/>
  <c r="K2291" i="2"/>
  <c r="K2450" i="2"/>
  <c r="K2362" i="2"/>
  <c r="K2283" i="2"/>
  <c r="K2293" i="2"/>
  <c r="K2288" i="2"/>
  <c r="K2274" i="2"/>
  <c r="K2189" i="2"/>
  <c r="K2165" i="2"/>
  <c r="K2138" i="2"/>
  <c r="K2124" i="2"/>
  <c r="L2124" i="2" s="1"/>
  <c r="K2289" i="2"/>
  <c r="K2215" i="2"/>
  <c r="K2140" i="2"/>
  <c r="K2065" i="2"/>
  <c r="K1909" i="2"/>
  <c r="K1864" i="2"/>
  <c r="K1617" i="2"/>
  <c r="K1986" i="2"/>
  <c r="K1655" i="2"/>
  <c r="K1963" i="2"/>
  <c r="K1883" i="2"/>
  <c r="K1723" i="2"/>
  <c r="K1625" i="2"/>
  <c r="K1587" i="2"/>
  <c r="K1578" i="2"/>
  <c r="K1589" i="2"/>
  <c r="K1763" i="2"/>
  <c r="K1698" i="2"/>
  <c r="K1480" i="2"/>
  <c r="K1889" i="2"/>
  <c r="K1555" i="2"/>
  <c r="K1597" i="2"/>
  <c r="K1648" i="2"/>
  <c r="K1512" i="2"/>
  <c r="L1512" i="2" s="1"/>
  <c r="K2239" i="2"/>
  <c r="K1598" i="2"/>
  <c r="K1586" i="2"/>
  <c r="K2184" i="2"/>
  <c r="K2587" i="2"/>
  <c r="K2639" i="2"/>
  <c r="K2170" i="2"/>
  <c r="K2229" i="2"/>
  <c r="K1560" i="2"/>
  <c r="K2018" i="2"/>
  <c r="K2545" i="2"/>
  <c r="K1732" i="2"/>
  <c r="L1732" i="2" s="1"/>
  <c r="K1919" i="2"/>
  <c r="K2027" i="2"/>
  <c r="K1616" i="2"/>
  <c r="K1922" i="2"/>
  <c r="K467" i="2"/>
  <c r="K1015" i="2"/>
  <c r="K1201" i="2"/>
  <c r="K696" i="2"/>
  <c r="K924" i="2"/>
  <c r="K1344" i="2"/>
  <c r="K3105" i="2"/>
  <c r="K2963" i="2"/>
  <c r="L2963" i="2" s="1"/>
  <c r="K3064" i="2"/>
  <c r="K2943" i="2"/>
  <c r="K2514" i="2"/>
  <c r="K2541" i="2"/>
  <c r="K2535" i="2"/>
  <c r="K2466" i="2"/>
  <c r="K2361" i="2"/>
  <c r="K2421" i="2"/>
  <c r="K2401" i="2"/>
  <c r="K2249" i="2"/>
  <c r="K2477" i="2"/>
  <c r="K2368" i="2"/>
  <c r="L2368" i="2" s="1"/>
  <c r="K2192" i="2"/>
  <c r="L2192" i="2" s="1"/>
  <c r="K2219" i="2"/>
  <c r="K2316" i="2"/>
  <c r="K2198" i="2"/>
  <c r="K2268" i="2"/>
  <c r="K1969" i="2"/>
  <c r="K2064" i="2"/>
  <c r="K1912" i="2"/>
  <c r="K1988" i="2"/>
  <c r="K1974" i="2"/>
  <c r="K1961" i="2"/>
  <c r="L1961" i="2" s="1"/>
  <c r="K1623" i="2"/>
  <c r="K1715" i="2"/>
  <c r="K1662" i="2"/>
  <c r="K1760" i="2"/>
  <c r="K1499" i="2"/>
  <c r="K1684" i="2"/>
  <c r="K1468" i="2"/>
  <c r="K1546" i="2"/>
  <c r="K2255" i="2"/>
  <c r="K2178" i="2"/>
  <c r="K2632" i="2"/>
  <c r="K2164" i="2"/>
  <c r="L2164" i="2" s="1"/>
  <c r="K1528" i="2"/>
  <c r="K1777" i="2"/>
  <c r="L1777" i="2" s="1"/>
  <c r="K1545" i="2"/>
  <c r="K1994" i="2"/>
  <c r="K2308" i="2"/>
  <c r="K2081" i="2"/>
  <c r="K1720" i="2"/>
  <c r="K1860" i="2"/>
  <c r="K2010" i="2"/>
  <c r="K2549" i="2"/>
  <c r="K2584" i="2"/>
  <c r="K1580" i="2"/>
  <c r="L1580" i="2" s="1"/>
  <c r="K1916" i="2"/>
  <c r="K2001" i="2"/>
  <c r="K574" i="2"/>
  <c r="K1356" i="2"/>
  <c r="K2989" i="2"/>
  <c r="K3053" i="2"/>
  <c r="K3043" i="2"/>
  <c r="K3019" i="2"/>
  <c r="K4158" i="2"/>
  <c r="K4113" i="2"/>
  <c r="K4110" i="2"/>
  <c r="L4110" i="2" s="1"/>
  <c r="K4021" i="2"/>
  <c r="K3967" i="2"/>
  <c r="K4148" i="2"/>
  <c r="K4007" i="2"/>
  <c r="K3946" i="2"/>
  <c r="K3970" i="2"/>
  <c r="K3918" i="2"/>
  <c r="K3887" i="2"/>
  <c r="K3948" i="2"/>
  <c r="K4034" i="2"/>
  <c r="K3896" i="2"/>
  <c r="K3820" i="2"/>
  <c r="L3820" i="2" s="1"/>
  <c r="K3929" i="2"/>
  <c r="K3645" i="2"/>
  <c r="K3860" i="2"/>
  <c r="K3680" i="2"/>
  <c r="K3525" i="2"/>
  <c r="K3477" i="2"/>
  <c r="K3476" i="2"/>
  <c r="K3556" i="2"/>
  <c r="K3500" i="2"/>
  <c r="K3483" i="2"/>
  <c r="L3483" i="2" s="1"/>
  <c r="K3207" i="2"/>
  <c r="K3183" i="2"/>
  <c r="K3304" i="2"/>
  <c r="K3314" i="2"/>
  <c r="K3266" i="2"/>
  <c r="K3136" i="2"/>
  <c r="L3136" i="2" s="1"/>
  <c r="L3138" i="2"/>
  <c r="K3109" i="2"/>
  <c r="L3109" i="2" s="1"/>
  <c r="K3112" i="2"/>
  <c r="K3391" i="2"/>
  <c r="L2924" i="2"/>
  <c r="K2924" i="2"/>
  <c r="K3138" i="2"/>
  <c r="K3406" i="2"/>
  <c r="K3464" i="2"/>
  <c r="L3464" i="2" s="1"/>
  <c r="K3466" i="2"/>
  <c r="L3466" i="2" s="1"/>
  <c r="K3673" i="2"/>
  <c r="L3673" i="2" s="1"/>
  <c r="K3722" i="2"/>
  <c r="K3774" i="2"/>
  <c r="L3774" i="2" s="1"/>
  <c r="K3786" i="2"/>
  <c r="L3786" i="2" s="1"/>
  <c r="K4000" i="2"/>
  <c r="L4000" i="2" s="1"/>
  <c r="K4049" i="2"/>
  <c r="L4049" i="2" s="1"/>
  <c r="K4059" i="2"/>
  <c r="L4059" i="2" s="1"/>
  <c r="K4191" i="2"/>
  <c r="K4209" i="2"/>
  <c r="L4209" i="2" s="1"/>
  <c r="K2915" i="2"/>
  <c r="L2915" i="2" s="1"/>
  <c r="K2814" i="2"/>
  <c r="K3778" i="2"/>
  <c r="L3778" i="2" s="1"/>
  <c r="K3446" i="2"/>
  <c r="L3446" i="2" s="1"/>
  <c r="K2893" i="2"/>
  <c r="L2893" i="2" s="1"/>
  <c r="K1950" i="2"/>
  <c r="L4078" i="2"/>
  <c r="K4189" i="2"/>
  <c r="K4106" i="2"/>
  <c r="K4098" i="2"/>
  <c r="K4119" i="2"/>
  <c r="K4012" i="2"/>
  <c r="K4038" i="2"/>
  <c r="K3869" i="2"/>
  <c r="K3968" i="2"/>
  <c r="K3991" i="2"/>
  <c r="K3806" i="2"/>
  <c r="K3822" i="2"/>
  <c r="L3822" i="2" s="1"/>
  <c r="K3908" i="2"/>
  <c r="K3817" i="2"/>
  <c r="K3805" i="2"/>
  <c r="K3864" i="2"/>
  <c r="K3634" i="2"/>
  <c r="K3496" i="2"/>
  <c r="K3585" i="2"/>
  <c r="K3474" i="2"/>
  <c r="K3417" i="2"/>
  <c r="L3258" i="2"/>
  <c r="K3277" i="2"/>
  <c r="K3416" i="2"/>
  <c r="K3376" i="2"/>
  <c r="K3297" i="2"/>
  <c r="K3264" i="2"/>
  <c r="K3133" i="2"/>
  <c r="K3111" i="2"/>
  <c r="K3114" i="2"/>
  <c r="K3378" i="2"/>
  <c r="K3414" i="2"/>
  <c r="K3716" i="2"/>
  <c r="L3716" i="2" s="1"/>
  <c r="K3900" i="2"/>
  <c r="K3998" i="2"/>
  <c r="K4130" i="2"/>
  <c r="L4130" i="2" s="1"/>
  <c r="K4241" i="2"/>
  <c r="L4241" i="2" s="1"/>
  <c r="K3142" i="2"/>
  <c r="L3142" i="2" s="1"/>
  <c r="K3434" i="2"/>
  <c r="L3434" i="2" s="1"/>
  <c r="K1944" i="2"/>
  <c r="L1944" i="2" s="1"/>
  <c r="K4134" i="2"/>
  <c r="K4087" i="2"/>
  <c r="K4185" i="2"/>
  <c r="L4191" i="2"/>
  <c r="K4146" i="2"/>
  <c r="L4146" i="2" s="1"/>
  <c r="K3893" i="2"/>
  <c r="K3996" i="2"/>
  <c r="K4035" i="2"/>
  <c r="K3947" i="2"/>
  <c r="K3811" i="2"/>
  <c r="K3513" i="2"/>
  <c r="K3580" i="2"/>
  <c r="L3471" i="2"/>
  <c r="K3479" i="2"/>
  <c r="L3479" i="2" s="1"/>
  <c r="K3510" i="2"/>
  <c r="K3325" i="2"/>
  <c r="K3159" i="2"/>
  <c r="K3113" i="2"/>
  <c r="K3116" i="2"/>
  <c r="K2941" i="2"/>
  <c r="K3411" i="2"/>
  <c r="K3613" i="2"/>
  <c r="L3613" i="2" s="1"/>
  <c r="K3726" i="2"/>
  <c r="L3777" i="2"/>
  <c r="K3777" i="2"/>
  <c r="K4039" i="2"/>
  <c r="K4082" i="2"/>
  <c r="K4128" i="2"/>
  <c r="L4128" i="2" s="1"/>
  <c r="K1828" i="2"/>
  <c r="K3713" i="2"/>
  <c r="L3713" i="2" s="1"/>
  <c r="K4231" i="2"/>
  <c r="L4231" i="2" s="1"/>
  <c r="K1938" i="2"/>
  <c r="K3409" i="2"/>
  <c r="L3409" i="2" s="1"/>
  <c r="K4218" i="2"/>
  <c r="K4171" i="2"/>
  <c r="K4165" i="2"/>
  <c r="L4165" i="2" s="1"/>
  <c r="K4096" i="2"/>
  <c r="K4126" i="2"/>
  <c r="K4120" i="2"/>
  <c r="K4032" i="2"/>
  <c r="K4003" i="2"/>
  <c r="K4149" i="2"/>
  <c r="K3956" i="2"/>
  <c r="K3894" i="2"/>
  <c r="K3798" i="2"/>
  <c r="K3978" i="2"/>
  <c r="K3843" i="2"/>
  <c r="K3686" i="2"/>
  <c r="L3686" i="2" s="1"/>
  <c r="K3658" i="2"/>
  <c r="K3743" i="2"/>
  <c r="K3687" i="2"/>
  <c r="K3591" i="2"/>
  <c r="L3516" i="2"/>
  <c r="K3486" i="2"/>
  <c r="K3387" i="2"/>
  <c r="K3283" i="2"/>
  <c r="K3260" i="2"/>
  <c r="K2816" i="2"/>
  <c r="L2816" i="2" s="1"/>
  <c r="K4199" i="2"/>
  <c r="L4199" i="2" s="1"/>
  <c r="K1835" i="2"/>
  <c r="K3905" i="2"/>
  <c r="K4040" i="2"/>
  <c r="L4040" i="2" s="1"/>
  <c r="K4077" i="2"/>
  <c r="L4077" i="2" s="1"/>
  <c r="K4129" i="2"/>
  <c r="L4129" i="2" s="1"/>
  <c r="K1820" i="2"/>
  <c r="L1820" i="2" s="1"/>
  <c r="K3708" i="2"/>
  <c r="L3708" i="2" s="1"/>
  <c r="K4223" i="2"/>
  <c r="L4223" i="2" s="1"/>
  <c r="K2869" i="2"/>
  <c r="L2869" i="2" s="1"/>
  <c r="K3258" i="2"/>
  <c r="K4232" i="2"/>
  <c r="L4232" i="2" s="1"/>
  <c r="K4208" i="2"/>
  <c r="K4174" i="2"/>
  <c r="K4168" i="2"/>
  <c r="K4141" i="2"/>
  <c r="K4186" i="2"/>
  <c r="L4116" i="2"/>
  <c r="K4006" i="2"/>
  <c r="K3943" i="2"/>
  <c r="K4105" i="2"/>
  <c r="K4004" i="2"/>
  <c r="L4004" i="2" s="1"/>
  <c r="K4023" i="2"/>
  <c r="K3855" i="2"/>
  <c r="K4005" i="2"/>
  <c r="K3992" i="2"/>
  <c r="K3729" i="2"/>
  <c r="K3940" i="2"/>
  <c r="K3825" i="2"/>
  <c r="K3868" i="2"/>
  <c r="K3983" i="2"/>
  <c r="K3866" i="2"/>
  <c r="K3683" i="2"/>
  <c r="K3844" i="2"/>
  <c r="L3844" i="2" s="1"/>
  <c r="K3750" i="2"/>
  <c r="L3536" i="2"/>
  <c r="K3586" i="2"/>
  <c r="K3548" i="2"/>
  <c r="K3564" i="2"/>
  <c r="K3340" i="2"/>
  <c r="L3411" i="2"/>
  <c r="K3396" i="2"/>
  <c r="K3322" i="2"/>
  <c r="K3318" i="2"/>
  <c r="L3318" i="2" s="1"/>
  <c r="K3594" i="2"/>
  <c r="K3278" i="2"/>
  <c r="K3169" i="2"/>
  <c r="K3162" i="2"/>
  <c r="K3117" i="2"/>
  <c r="K3120" i="2"/>
  <c r="K3666" i="2"/>
  <c r="L3666" i="2" s="1"/>
  <c r="K1823" i="2"/>
  <c r="K3380" i="2"/>
  <c r="L3380" i="2" s="1"/>
  <c r="K3536" i="2"/>
  <c r="L3771" i="2"/>
  <c r="K3771" i="2"/>
  <c r="K3911" i="2"/>
  <c r="L3911" i="2" s="1"/>
  <c r="K4125" i="2"/>
  <c r="L4125" i="2" s="1"/>
  <c r="K3516" i="2"/>
  <c r="K1808" i="2"/>
  <c r="K3623" i="2"/>
  <c r="L3623" i="2" s="1"/>
  <c r="K2843" i="2"/>
  <c r="L2843" i="2" s="1"/>
  <c r="K3664" i="2"/>
  <c r="L3664" i="2" s="1"/>
  <c r="K3158" i="2"/>
  <c r="L3158" i="2" s="1"/>
  <c r="K4166" i="2"/>
  <c r="K4093" i="2"/>
  <c r="K4144" i="2"/>
  <c r="L4144" i="2" s="1"/>
  <c r="K4127" i="2"/>
  <c r="K4153" i="2"/>
  <c r="K4177" i="2"/>
  <c r="K4018" i="2"/>
  <c r="K4024" i="2"/>
  <c r="K3933" i="2"/>
  <c r="K4017" i="2"/>
  <c r="K4104" i="2"/>
  <c r="K3925" i="2"/>
  <c r="K3915" i="2"/>
  <c r="K3987" i="2"/>
  <c r="L3987" i="2" s="1"/>
  <c r="K3875" i="2"/>
  <c r="K3818" i="2"/>
  <c r="K3794" i="2"/>
  <c r="L3900" i="2"/>
  <c r="K3872" i="2"/>
  <c r="K3747" i="2"/>
  <c r="K3838" i="2"/>
  <c r="K3727" i="2"/>
  <c r="K3744" i="2"/>
  <c r="L3744" i="2" s="1"/>
  <c r="K3675" i="2"/>
  <c r="K3669" i="2"/>
  <c r="K3590" i="2"/>
  <c r="K3657" i="2"/>
  <c r="K3468" i="2"/>
  <c r="K3572" i="2"/>
  <c r="K3554" i="2"/>
  <c r="K3489" i="2"/>
  <c r="K3482" i="2"/>
  <c r="K3509" i="2"/>
  <c r="K3310" i="2"/>
  <c r="K3407" i="2"/>
  <c r="L3407" i="2" s="1"/>
  <c r="K3326" i="2"/>
  <c r="K3301" i="2"/>
  <c r="K3245" i="2"/>
  <c r="K3221" i="2"/>
  <c r="K3197" i="2"/>
  <c r="K3173" i="2"/>
  <c r="K3157" i="2"/>
  <c r="K3154" i="2"/>
  <c r="K3324" i="2"/>
  <c r="K3119" i="2"/>
  <c r="K3122" i="2"/>
  <c r="K3303" i="2"/>
  <c r="L3303" i="2" s="1"/>
  <c r="K2981" i="2"/>
  <c r="L2981" i="2" s="1"/>
  <c r="K3130" i="2"/>
  <c r="L3130" i="2" s="1"/>
  <c r="K3456" i="2"/>
  <c r="L3456" i="2" s="1"/>
  <c r="K3685" i="2"/>
  <c r="L3685" i="2" s="1"/>
  <c r="K4064" i="2"/>
  <c r="L4064" i="2" s="1"/>
  <c r="K4078" i="2"/>
  <c r="K1796" i="2"/>
  <c r="K3094" i="2"/>
  <c r="L3094" i="2" s="1"/>
  <c r="K3518" i="2"/>
  <c r="L3518" i="2" s="1"/>
  <c r="K3796" i="2"/>
  <c r="L3796" i="2" s="1"/>
  <c r="K4175" i="2"/>
  <c r="K4145" i="2"/>
  <c r="K4020" i="2"/>
  <c r="K3931" i="2"/>
  <c r="K4016" i="2"/>
  <c r="K4014" i="2"/>
  <c r="L3782" i="2"/>
  <c r="K3899" i="2"/>
  <c r="K4011" i="2"/>
  <c r="K3932" i="2"/>
  <c r="K3874" i="2"/>
  <c r="K3993" i="2"/>
  <c r="K3902" i="2"/>
  <c r="L3902" i="2" s="1"/>
  <c r="K3873" i="2"/>
  <c r="K3721" i="2"/>
  <c r="K3736" i="2"/>
  <c r="K3841" i="2"/>
  <c r="K3674" i="2"/>
  <c r="K3845" i="2"/>
  <c r="K3655" i="2"/>
  <c r="K3748" i="2"/>
  <c r="K3665" i="2"/>
  <c r="K3569" i="2"/>
  <c r="K3538" i="2"/>
  <c r="L3538" i="2" s="1"/>
  <c r="K3412" i="2"/>
  <c r="K3570" i="2"/>
  <c r="K3369" i="2"/>
  <c r="K3276" i="2"/>
  <c r="K3331" i="2"/>
  <c r="K3368" i="2"/>
  <c r="K3164" i="2"/>
  <c r="K1811" i="2"/>
  <c r="L1811" i="2" s="1"/>
  <c r="K3137" i="2"/>
  <c r="L3137" i="2" s="1"/>
  <c r="K3420" i="2"/>
  <c r="L3420" i="2" s="1"/>
  <c r="K3720" i="2"/>
  <c r="L3720" i="2" s="1"/>
  <c r="L3773" i="2"/>
  <c r="K3773" i="2"/>
  <c r="K3780" i="2"/>
  <c r="L3780" i="2" s="1"/>
  <c r="K4044" i="2"/>
  <c r="L4044" i="2" s="1"/>
  <c r="K4085" i="2"/>
  <c r="L4085" i="2" s="1"/>
  <c r="K4229" i="2"/>
  <c r="L4229" i="2" s="1"/>
  <c r="K4237" i="2"/>
  <c r="L4237" i="2" s="1"/>
  <c r="K3102" i="2"/>
  <c r="L3102" i="2" s="1"/>
  <c r="K1803" i="2"/>
  <c r="K2925" i="2"/>
  <c r="L2925" i="2" s="1"/>
  <c r="K2935" i="2"/>
  <c r="L2935" i="2" s="1"/>
  <c r="K1562" i="2"/>
  <c r="L4082" i="2"/>
  <c r="L4088" i="2"/>
  <c r="K4140" i="2"/>
  <c r="K4154" i="2"/>
  <c r="K4178" i="2"/>
  <c r="K4028" i="2"/>
  <c r="L3998" i="2"/>
  <c r="K3889" i="2"/>
  <c r="L3905" i="2"/>
  <c r="K3995" i="2"/>
  <c r="K4015" i="2"/>
  <c r="K3974" i="2"/>
  <c r="K3788" i="2"/>
  <c r="K3803" i="2"/>
  <c r="K3856" i="2"/>
  <c r="K4027" i="2"/>
  <c r="K3739" i="2"/>
  <c r="K3624" i="2"/>
  <c r="L3624" i="2" s="1"/>
  <c r="K3804" i="2"/>
  <c r="K3632" i="2"/>
  <c r="K3620" i="2"/>
  <c r="K3656" i="2"/>
  <c r="K3495" i="2"/>
  <c r="K3561" i="2"/>
  <c r="K3465" i="2"/>
  <c r="K3550" i="2"/>
  <c r="K3566" i="2"/>
  <c r="K3480" i="2"/>
  <c r="K3504" i="2"/>
  <c r="L3504" i="2" s="1"/>
  <c r="K3330" i="2"/>
  <c r="K3316" i="2"/>
  <c r="K3410" i="2"/>
  <c r="K3265" i="2"/>
  <c r="K3388" i="2"/>
  <c r="K3298" i="2"/>
  <c r="L3378" i="2"/>
  <c r="K3294" i="2"/>
  <c r="K3576" i="2"/>
  <c r="K3345" i="2"/>
  <c r="K3364" i="2"/>
  <c r="K3300" i="2"/>
  <c r="L3300" i="2" s="1"/>
  <c r="K3307" i="2"/>
  <c r="K3123" i="2"/>
  <c r="K3527" i="2"/>
  <c r="K3129" i="2"/>
  <c r="L3129" i="2" s="1"/>
  <c r="K3725" i="2"/>
  <c r="K3020" i="2"/>
  <c r="K3145" i="2"/>
  <c r="L3145" i="2" s="1"/>
  <c r="K3259" i="2"/>
  <c r="L3259" i="2" s="1"/>
  <c r="K3424" i="2"/>
  <c r="K3455" i="2"/>
  <c r="L3455" i="2" s="1"/>
  <c r="K3532" i="2"/>
  <c r="L3532" i="2" s="1"/>
  <c r="K3607" i="2"/>
  <c r="L3607" i="2" s="1"/>
  <c r="K3730" i="2"/>
  <c r="L3730" i="2" s="1"/>
  <c r="L3769" i="2"/>
  <c r="K3769" i="2"/>
  <c r="K4207" i="2"/>
  <c r="L4207" i="2" s="1"/>
  <c r="K4239" i="2"/>
  <c r="L4239" i="2" s="1"/>
  <c r="K1790" i="2"/>
  <c r="K3661" i="2"/>
  <c r="L3661" i="2" s="1"/>
  <c r="K3919" i="2"/>
  <c r="K4107" i="2"/>
  <c r="K4033" i="2"/>
  <c r="L3722" i="2"/>
  <c r="L3751" i="2"/>
  <c r="K3731" i="2"/>
  <c r="L3649" i="2"/>
  <c r="K3637" i="2"/>
  <c r="K3850" i="2"/>
  <c r="K3617" i="2"/>
  <c r="K3654" i="2"/>
  <c r="K3394" i="2"/>
  <c r="K3143" i="2"/>
  <c r="L3143" i="2" s="1"/>
  <c r="K3125" i="2"/>
  <c r="K3156" i="2"/>
  <c r="L2892" i="2"/>
  <c r="K2892" i="2"/>
  <c r="K3030" i="2"/>
  <c r="L3030" i="2" s="1"/>
  <c r="K3398" i="2"/>
  <c r="L3398" i="2" s="1"/>
  <c r="K3602" i="2"/>
  <c r="L3602" i="2" s="1"/>
  <c r="K3830" i="2"/>
  <c r="L3830" i="2" s="1"/>
  <c r="K3954" i="2"/>
  <c r="L3954" i="2" s="1"/>
  <c r="K4089" i="2"/>
  <c r="L4089" i="2" s="1"/>
  <c r="K3714" i="2"/>
  <c r="L3714" i="2" s="1"/>
  <c r="K1836" i="2"/>
  <c r="L1836" i="2" s="1"/>
  <c r="K2919" i="2"/>
  <c r="L2919" i="2" s="1"/>
  <c r="K4100" i="2"/>
  <c r="K4230" i="2"/>
  <c r="K4206" i="2"/>
  <c r="K4084" i="2"/>
  <c r="K4121" i="2"/>
  <c r="K4152" i="2"/>
  <c r="L4152" i="2" s="1"/>
  <c r="K4139" i="2"/>
  <c r="K4176" i="2"/>
  <c r="K4091" i="2"/>
  <c r="K3901" i="2"/>
  <c r="K3963" i="2"/>
  <c r="K3867" i="2"/>
  <c r="K3984" i="2"/>
  <c r="K3879" i="2"/>
  <c r="K3898" i="2"/>
  <c r="K3982" i="2"/>
  <c r="K3985" i="2"/>
  <c r="K3935" i="2"/>
  <c r="K3916" i="2"/>
  <c r="K4029" i="2"/>
  <c r="L4029" i="2" s="1"/>
  <c r="K3723" i="2"/>
  <c r="K3746" i="2"/>
  <c r="K3662" i="2"/>
  <c r="K3802" i="2"/>
  <c r="K3858" i="2"/>
  <c r="K3628" i="2"/>
  <c r="K3545" i="2"/>
  <c r="L3527" i="2"/>
  <c r="L3389" i="2"/>
  <c r="K3630" i="2"/>
  <c r="K3546" i="2"/>
  <c r="K3530" i="2"/>
  <c r="L3530" i="2" s="1"/>
  <c r="K3481" i="2"/>
  <c r="K3505" i="2"/>
  <c r="K3358" i="2"/>
  <c r="K3290" i="2"/>
  <c r="L3414" i="2"/>
  <c r="K3402" i="2"/>
  <c r="K3377" i="2"/>
  <c r="K3286" i="2"/>
  <c r="K3237" i="2"/>
  <c r="K3213" i="2"/>
  <c r="K3189" i="2"/>
  <c r="K3328" i="2"/>
  <c r="K3338" i="2"/>
  <c r="K3272" i="2"/>
  <c r="K3296" i="2"/>
  <c r="K3348" i="2"/>
  <c r="K3295" i="2"/>
  <c r="K3171" i="2"/>
  <c r="K3320" i="2"/>
  <c r="K3149" i="2"/>
  <c r="K3279" i="2"/>
  <c r="K3127" i="2"/>
  <c r="L3127" i="2" s="1"/>
  <c r="K3161" i="2"/>
  <c r="K2858" i="2"/>
  <c r="L2858" i="2" s="1"/>
  <c r="K2896" i="2"/>
  <c r="L2896" i="2" s="1"/>
  <c r="K2923" i="2"/>
  <c r="L2923" i="2" s="1"/>
  <c r="K3146" i="2"/>
  <c r="K3401" i="2"/>
  <c r="L3401" i="2" s="1"/>
  <c r="K3443" i="2"/>
  <c r="L3443" i="2" s="1"/>
  <c r="K3595" i="2"/>
  <c r="L3595" i="2" s="1"/>
  <c r="K3663" i="2"/>
  <c r="L3663" i="2" s="1"/>
  <c r="K3700" i="2"/>
  <c r="L3700" i="2" s="1"/>
  <c r="K3763" i="2"/>
  <c r="L3763" i="2" s="1"/>
  <c r="K3960" i="2"/>
  <c r="K4062" i="2"/>
  <c r="L4062" i="2" s="1"/>
  <c r="K4094" i="2"/>
  <c r="L4094" i="2" s="1"/>
  <c r="K2986" i="2"/>
  <c r="L2986" i="2" s="1"/>
  <c r="K2898" i="2"/>
  <c r="L2898" i="2" s="1"/>
  <c r="K3697" i="2"/>
  <c r="L3697" i="2" s="1"/>
  <c r="K3403" i="2"/>
  <c r="L3403" i="2" s="1"/>
  <c r="K3150" i="2"/>
  <c r="L3150" i="2" s="1"/>
  <c r="K2966" i="2"/>
  <c r="K4220" i="2"/>
  <c r="K4194" i="2"/>
  <c r="K4184" i="2"/>
  <c r="K4137" i="2"/>
  <c r="K4118" i="2"/>
  <c r="K4160" i="2"/>
  <c r="K4192" i="2"/>
  <c r="K4135" i="2"/>
  <c r="K4179" i="2"/>
  <c r="K3979" i="2"/>
  <c r="K3907" i="2"/>
  <c r="K4147" i="2"/>
  <c r="K4108" i="2"/>
  <c r="K3999" i="2"/>
  <c r="K3886" i="2"/>
  <c r="L3886" i="2" s="1"/>
  <c r="K3980" i="2"/>
  <c r="K3831" i="2"/>
  <c r="K3962" i="2"/>
  <c r="K4036" i="2"/>
  <c r="K3881" i="2"/>
  <c r="K3859" i="2"/>
  <c r="K3926" i="2"/>
  <c r="K3971" i="2"/>
  <c r="K3792" i="2"/>
  <c r="L3625" i="2"/>
  <c r="K3846" i="2"/>
  <c r="L3846" i="2" s="1"/>
  <c r="K3631" i="2"/>
  <c r="K3862" i="2"/>
  <c r="L3678" i="2"/>
  <c r="K3672" i="2"/>
  <c r="K3537" i="2"/>
  <c r="K3584" i="2"/>
  <c r="K3522" i="2"/>
  <c r="K3478" i="2"/>
  <c r="L3424" i="2"/>
  <c r="L3406" i="2"/>
  <c r="K3395" i="2"/>
  <c r="K3426" i="2"/>
  <c r="L3426" i="2" s="1"/>
  <c r="K3370" i="2"/>
  <c r="K3366" i="2"/>
  <c r="K3235" i="2"/>
  <c r="K3211" i="2"/>
  <c r="K3187" i="2"/>
  <c r="K3321" i="2"/>
  <c r="K3270" i="2"/>
  <c r="K3367" i="2"/>
  <c r="K3135" i="2"/>
  <c r="K3202" i="2"/>
  <c r="L3202" i="2" s="1"/>
  <c r="K3400" i="2"/>
  <c r="L3400" i="2" s="1"/>
  <c r="K3596" i="2"/>
  <c r="L3596" i="2" s="1"/>
  <c r="K3600" i="2"/>
  <c r="L3600" i="2" s="1"/>
  <c r="L3767" i="2"/>
  <c r="K3767" i="2"/>
  <c r="K3966" i="2"/>
  <c r="L3966" i="2" s="1"/>
  <c r="K4041" i="2"/>
  <c r="L4041" i="2" s="1"/>
  <c r="K4101" i="2"/>
  <c r="L4101" i="2" s="1"/>
  <c r="K1795" i="2"/>
  <c r="K3651" i="2"/>
  <c r="L3651" i="2" s="1"/>
  <c r="K2903" i="2"/>
  <c r="L2903" i="2" s="1"/>
  <c r="K3386" i="2"/>
  <c r="L3386" i="2" s="1"/>
  <c r="K3170" i="2"/>
  <c r="L3170" i="2" s="1"/>
  <c r="K4114" i="2"/>
  <c r="K4117" i="2"/>
  <c r="L4039" i="2"/>
  <c r="L3960" i="2"/>
  <c r="L3725" i="2"/>
  <c r="L3737" i="2"/>
  <c r="L3726" i="2"/>
  <c r="K3854" i="2"/>
  <c r="L3599" i="2"/>
  <c r="K3848" i="2"/>
  <c r="K3639" i="2"/>
  <c r="L3639" i="2" s="1"/>
  <c r="K3374" i="2"/>
  <c r="K3506" i="2"/>
  <c r="K3349" i="2"/>
  <c r="K3397" i="2"/>
  <c r="L3144" i="2"/>
  <c r="L3146" i="2"/>
  <c r="K3141" i="2"/>
  <c r="L3166" i="2"/>
  <c r="K3390" i="2"/>
  <c r="K3462" i="2"/>
  <c r="L3462" i="2" s="1"/>
  <c r="K2836" i="2"/>
  <c r="L2836" i="2" s="1"/>
  <c r="L2880" i="2"/>
  <c r="K2880" i="2"/>
  <c r="K2890" i="2"/>
  <c r="L2890" i="2" s="1"/>
  <c r="L2920" i="2"/>
  <c r="K2920" i="2"/>
  <c r="K2937" i="2"/>
  <c r="L2937" i="2" s="1"/>
  <c r="K3038" i="2"/>
  <c r="K3132" i="2"/>
  <c r="L3132" i="2" s="1"/>
  <c r="K3238" i="2"/>
  <c r="L3238" i="2" s="1"/>
  <c r="K3362" i="2"/>
  <c r="L3362" i="2" s="1"/>
  <c r="K3415" i="2"/>
  <c r="L3415" i="2" s="1"/>
  <c r="K3430" i="2"/>
  <c r="L3430" i="2" s="1"/>
  <c r="K3678" i="2"/>
  <c r="K3719" i="2"/>
  <c r="L3719" i="2" s="1"/>
  <c r="K3749" i="2"/>
  <c r="L3749" i="2" s="1"/>
  <c r="K3768" i="2"/>
  <c r="L3768" i="2" s="1"/>
  <c r="K3781" i="2"/>
  <c r="L3781" i="2" s="1"/>
  <c r="K3888" i="2"/>
  <c r="L3888" i="2" s="1"/>
  <c r="K3986" i="2"/>
  <c r="L3986" i="2" s="1"/>
  <c r="K4045" i="2"/>
  <c r="L4045" i="2" s="1"/>
  <c r="K4055" i="2"/>
  <c r="L4055" i="2" s="1"/>
  <c r="K4217" i="2"/>
  <c r="L4217" i="2" s="1"/>
  <c r="K4221" i="2"/>
  <c r="L4221" i="2" s="1"/>
  <c r="K3693" i="2"/>
  <c r="L3693" i="2" s="1"/>
  <c r="K4056" i="2"/>
  <c r="L4056" i="2" s="1"/>
  <c r="K3192" i="2"/>
  <c r="L3192" i="2" s="1"/>
  <c r="K1789" i="2"/>
  <c r="K2417" i="2"/>
  <c r="K3733" i="2"/>
  <c r="L3733" i="2" s="1"/>
  <c r="L4230" i="2"/>
  <c r="L3270" i="2"/>
  <c r="L4224" i="2"/>
  <c r="L4200" i="2"/>
  <c r="L4190" i="2"/>
  <c r="L4175" i="2"/>
  <c r="L4114" i="2"/>
  <c r="L4090" i="2"/>
  <c r="L4198" i="2"/>
  <c r="L4180" i="2"/>
  <c r="L4009" i="2"/>
  <c r="L3931" i="2"/>
  <c r="L4003" i="2"/>
  <c r="L4149" i="2"/>
  <c r="L3945" i="2"/>
  <c r="L3973" i="2"/>
  <c r="L3901" i="2"/>
  <c r="L4010" i="2"/>
  <c r="L3797" i="2"/>
  <c r="L3972" i="2"/>
  <c r="L3882" i="2"/>
  <c r="L4033" i="2"/>
  <c r="L3890" i="2"/>
  <c r="L3995" i="2"/>
  <c r="L3910" i="2"/>
  <c r="L4015" i="2"/>
  <c r="L3800" i="2"/>
  <c r="L4036" i="2"/>
  <c r="L3790" i="2"/>
  <c r="L3814" i="2"/>
  <c r="L3727" i="2"/>
  <c r="L3655" i="2"/>
  <c r="L3665" i="2"/>
  <c r="L3555" i="2"/>
  <c r="L3642" i="2"/>
  <c r="L3519" i="2"/>
  <c r="L3617" i="2"/>
  <c r="L3559" i="2"/>
  <c r="L3634" i="2"/>
  <c r="L3537" i="2"/>
  <c r="L3447" i="2"/>
  <c r="L3550" i="2"/>
  <c r="L3558" i="2"/>
  <c r="L3463" i="2"/>
  <c r="L3293" i="2"/>
  <c r="L3330" i="2"/>
  <c r="L3277" i="2"/>
  <c r="L3413" i="2"/>
  <c r="L3387" i="2"/>
  <c r="L3255" i="2"/>
  <c r="L3231" i="2"/>
  <c r="L3207" i="2"/>
  <c r="L3183" i="2"/>
  <c r="L3328" i="2"/>
  <c r="L3338" i="2"/>
  <c r="L3272" i="2"/>
  <c r="L3169" i="2"/>
  <c r="L3348" i="2"/>
  <c r="L3159" i="2"/>
  <c r="L3113" i="2"/>
  <c r="L3116" i="2"/>
  <c r="L3344" i="2"/>
  <c r="L3153" i="2"/>
  <c r="L4032" i="2"/>
  <c r="L3984" i="2"/>
  <c r="L3741" i="2"/>
  <c r="L3750" i="2"/>
  <c r="L3551" i="2"/>
  <c r="L3457" i="2"/>
  <c r="L3229" i="2"/>
  <c r="L3147" i="2"/>
  <c r="L4220" i="2"/>
  <c r="L4194" i="2"/>
  <c r="L4184" i="2"/>
  <c r="L4173" i="2"/>
  <c r="L4115" i="2"/>
  <c r="L4140" i="2"/>
  <c r="L4133" i="2"/>
  <c r="L4138" i="2"/>
  <c r="L4181" i="2"/>
  <c r="L4025" i="2"/>
  <c r="L4012" i="2"/>
  <c r="L3919" i="2"/>
  <c r="L4024" i="2"/>
  <c r="L3933" i="2"/>
  <c r="L4002" i="2"/>
  <c r="L3961" i="2"/>
  <c r="L3999" i="2"/>
  <c r="L3793" i="2"/>
  <c r="L3964" i="2"/>
  <c r="L3857" i="2"/>
  <c r="L3982" i="2"/>
  <c r="L4034" i="2"/>
  <c r="L3856" i="2"/>
  <c r="L3805" i="2"/>
  <c r="L3826" i="2"/>
  <c r="L3739" i="2"/>
  <c r="L3677" i="2"/>
  <c r="L3643" i="2"/>
  <c r="L3650" i="2"/>
  <c r="L3667" i="2"/>
  <c r="L3539" i="2"/>
  <c r="L3633" i="2"/>
  <c r="L3490" i="2"/>
  <c r="L3533" i="2"/>
  <c r="L3543" i="2"/>
  <c r="L3535" i="2"/>
  <c r="L3525" i="2"/>
  <c r="L3435" i="2"/>
  <c r="L3542" i="2"/>
  <c r="L3630" i="2"/>
  <c r="L3546" i="2"/>
  <c r="L3554" i="2"/>
  <c r="L3451" i="2"/>
  <c r="L3526" i="2"/>
  <c r="L3509" i="2"/>
  <c r="L3358" i="2"/>
  <c r="L3290" i="2"/>
  <c r="L3382" i="2"/>
  <c r="L3313" i="2"/>
  <c r="L3323" i="2"/>
  <c r="L3333" i="2"/>
  <c r="L3273" i="2"/>
  <c r="L3305" i="2"/>
  <c r="L3383" i="2"/>
  <c r="L3325" i="2"/>
  <c r="L3251" i="2"/>
  <c r="L3227" i="2"/>
  <c r="L3203" i="2"/>
  <c r="L3179" i="2"/>
  <c r="L3397" i="2"/>
  <c r="L3268" i="2"/>
  <c r="L3327" i="2"/>
  <c r="L3320" i="2"/>
  <c r="L3149" i="2"/>
  <c r="L3367" i="2"/>
  <c r="L3117" i="2"/>
  <c r="L3120" i="2"/>
  <c r="L3312" i="2"/>
  <c r="L3817" i="2"/>
  <c r="L3441" i="2"/>
  <c r="L3350" i="2"/>
  <c r="L3322" i="2"/>
  <c r="L3423" i="2"/>
  <c r="L4226" i="2"/>
  <c r="L4202" i="2"/>
  <c r="L4111" i="2"/>
  <c r="L4159" i="2"/>
  <c r="L4143" i="2"/>
  <c r="L4176" i="2"/>
  <c r="L4091" i="2"/>
  <c r="L4018" i="2"/>
  <c r="L4016" i="2"/>
  <c r="L4007" i="2"/>
  <c r="L3951" i="2"/>
  <c r="L3832" i="2"/>
  <c r="L3791" i="2"/>
  <c r="L3941" i="2"/>
  <c r="L3852" i="2"/>
  <c r="L3883" i="2"/>
  <c r="L3936" i="2"/>
  <c r="L3980" i="2"/>
  <c r="L3839" i="2"/>
  <c r="L3729" i="2"/>
  <c r="L3940" i="2"/>
  <c r="L3825" i="2"/>
  <c r="L3798" i="2"/>
  <c r="L3950" i="2"/>
  <c r="L3916" i="2"/>
  <c r="L3717" i="2"/>
  <c r="L3745" i="2"/>
  <c r="L3731" i="2"/>
  <c r="L3674" i="2"/>
  <c r="L3627" i="2"/>
  <c r="L3748" i="2"/>
  <c r="L3503" i="2"/>
  <c r="L3622" i="2"/>
  <c r="L3668" i="2"/>
  <c r="L3507" i="2"/>
  <c r="L3521" i="2"/>
  <c r="L3491" i="2"/>
  <c r="L3652" i="2"/>
  <c r="L3496" i="2"/>
  <c r="L3461" i="2"/>
  <c r="L3427" i="2"/>
  <c r="L3588" i="2"/>
  <c r="L3445" i="2"/>
  <c r="L3481" i="2"/>
  <c r="L3359" i="2"/>
  <c r="L3271" i="2"/>
  <c r="L3404" i="2"/>
  <c r="L3360" i="2"/>
  <c r="L3363" i="2"/>
  <c r="L3249" i="2"/>
  <c r="L3225" i="2"/>
  <c r="L3201" i="2"/>
  <c r="L3177" i="2"/>
  <c r="L3304" i="2"/>
  <c r="L3314" i="2"/>
  <c r="L3266" i="2"/>
  <c r="L3139" i="2"/>
  <c r="L3324" i="2"/>
  <c r="L3119" i="2"/>
  <c r="L3122" i="2"/>
  <c r="L4028" i="2"/>
  <c r="L3963" i="2"/>
  <c r="L3898" i="2"/>
  <c r="L4037" i="2"/>
  <c r="L3612" i="2"/>
  <c r="L3340" i="2"/>
  <c r="L3281" i="2"/>
  <c r="L3205" i="2"/>
  <c r="L3311" i="2"/>
  <c r="L4240" i="2"/>
  <c r="L4216" i="2"/>
  <c r="L4188" i="2"/>
  <c r="L4137" i="2"/>
  <c r="L4092" i="2"/>
  <c r="L4162" i="2"/>
  <c r="L4121" i="2"/>
  <c r="L4126" i="2"/>
  <c r="L4098" i="2"/>
  <c r="L4139" i="2"/>
  <c r="L4179" i="2"/>
  <c r="L3979" i="2"/>
  <c r="L3907" i="2"/>
  <c r="L3921" i="2"/>
  <c r="L4031" i="2"/>
  <c r="L3949" i="2"/>
  <c r="L4038" i="2"/>
  <c r="L3847" i="2"/>
  <c r="L3789" i="2"/>
  <c r="L3946" i="2"/>
  <c r="L3853" i="2"/>
  <c r="L3952" i="2"/>
  <c r="L3833" i="2"/>
  <c r="L3959" i="2"/>
  <c r="L3884" i="2"/>
  <c r="L3815" i="2"/>
  <c r="L3718" i="2"/>
  <c r="L4035" i="2"/>
  <c r="L3881" i="2"/>
  <c r="L3728" i="2"/>
  <c r="L3866" i="2"/>
  <c r="L3734" i="2"/>
  <c r="L3840" i="2"/>
  <c r="L3816" i="2"/>
  <c r="L3682" i="2"/>
  <c r="L3631" i="2"/>
  <c r="L3638" i="2"/>
  <c r="L3811" i="2"/>
  <c r="L3581" i="2"/>
  <c r="L3523" i="2"/>
  <c r="L3657" i="2"/>
  <c r="L3578" i="2"/>
  <c r="L3513" i="2"/>
  <c r="L3419" i="2"/>
  <c r="L3646" i="2"/>
  <c r="L3515" i="2"/>
  <c r="L3439" i="2"/>
  <c r="L3522" i="2"/>
  <c r="L3478" i="2"/>
  <c r="L3341" i="2"/>
  <c r="L3280" i="2"/>
  <c r="L3306" i="2"/>
  <c r="L3422" i="2"/>
  <c r="L3316" i="2"/>
  <c r="L3326" i="2"/>
  <c r="L3269" i="2"/>
  <c r="L3343" i="2"/>
  <c r="L3381" i="2"/>
  <c r="L3298" i="2"/>
  <c r="L3247" i="2"/>
  <c r="L3223" i="2"/>
  <c r="L3199" i="2"/>
  <c r="L3175" i="2"/>
  <c r="L3376" i="2"/>
  <c r="L3297" i="2"/>
  <c r="L3264" i="2"/>
  <c r="L3285" i="2"/>
  <c r="L3141" i="2"/>
  <c r="L3162" i="2"/>
  <c r="L3151" i="2"/>
  <c r="L3121" i="2"/>
  <c r="L3124" i="2"/>
  <c r="L4206" i="2"/>
  <c r="L4084" i="2"/>
  <c r="L4155" i="2"/>
  <c r="L3795" i="2"/>
  <c r="L3863" i="2"/>
  <c r="L3683" i="2"/>
  <c r="L3618" i="2"/>
  <c r="L3647" i="2"/>
  <c r="L3253" i="2"/>
  <c r="L3321" i="2"/>
  <c r="L4242" i="2"/>
  <c r="L4222" i="2"/>
  <c r="L4168" i="2"/>
  <c r="L4189" i="2"/>
  <c r="L4160" i="2"/>
  <c r="L4193" i="2"/>
  <c r="L4183" i="2"/>
  <c r="L4087" i="2"/>
  <c r="L4187" i="2"/>
  <c r="L4135" i="2"/>
  <c r="L4006" i="2"/>
  <c r="L4017" i="2"/>
  <c r="L4104" i="2"/>
  <c r="L3939" i="2"/>
  <c r="L3917" i="2"/>
  <c r="L3787" i="2"/>
  <c r="L3944" i="2"/>
  <c r="L3869" i="2"/>
  <c r="L3809" i="2"/>
  <c r="L3970" i="2"/>
  <c r="L3885" i="2"/>
  <c r="L3918" i="2"/>
  <c r="L3990" i="2"/>
  <c r="L3985" i="2"/>
  <c r="L3974" i="2"/>
  <c r="L3818" i="2"/>
  <c r="L3794" i="2"/>
  <c r="L3868" i="2"/>
  <c r="L3978" i="2"/>
  <c r="L3859" i="2"/>
  <c r="L4027" i="2"/>
  <c r="L3872" i="2"/>
  <c r="L3756" i="2"/>
  <c r="L3742" i="2"/>
  <c r="L3615" i="2"/>
  <c r="L3679" i="2"/>
  <c r="L3743" i="2"/>
  <c r="L3573" i="2"/>
  <c r="L3511" i="2"/>
  <c r="L3497" i="2"/>
  <c r="L3477" i="2"/>
  <c r="L3433" i="2"/>
  <c r="L3399" i="2"/>
  <c r="L3418" i="2"/>
  <c r="L3309" i="2"/>
  <c r="L3267" i="2"/>
  <c r="L3416" i="2"/>
  <c r="L3405" i="2"/>
  <c r="L3356" i="2"/>
  <c r="L3301" i="2"/>
  <c r="L3245" i="2"/>
  <c r="L3221" i="2"/>
  <c r="L3197" i="2"/>
  <c r="L3173" i="2"/>
  <c r="L3288" i="2"/>
  <c r="L3262" i="2"/>
  <c r="L3131" i="2"/>
  <c r="L3295" i="2"/>
  <c r="L3289" i="2"/>
  <c r="L3154" i="2"/>
  <c r="L3123" i="2"/>
  <c r="L3126" i="2"/>
  <c r="L3164" i="2"/>
  <c r="L4105" i="2"/>
  <c r="L3904" i="2"/>
  <c r="L3351" i="2"/>
  <c r="L4236" i="2"/>
  <c r="L4212" i="2"/>
  <c r="L4182" i="2"/>
  <c r="L4142" i="2"/>
  <c r="L4166" i="2"/>
  <c r="L4093" i="2"/>
  <c r="L4163" i="2"/>
  <c r="L4095" i="2"/>
  <c r="L4127" i="2"/>
  <c r="L4117" i="2"/>
  <c r="L4001" i="2"/>
  <c r="L3967" i="2"/>
  <c r="L3981" i="2"/>
  <c r="L3909" i="2"/>
  <c r="L4014" i="2"/>
  <c r="L4019" i="2"/>
  <c r="L3937" i="2"/>
  <c r="L4030" i="2"/>
  <c r="L4022" i="2"/>
  <c r="L3893" i="2"/>
  <c r="L3808" i="2"/>
  <c r="L3785" i="2"/>
  <c r="L3922" i="2"/>
  <c r="L3930" i="2"/>
  <c r="L3829" i="2"/>
  <c r="L3871" i="2"/>
  <c r="L3938" i="2"/>
  <c r="L3968" i="2"/>
  <c r="L3991" i="2"/>
  <c r="L3942" i="2"/>
  <c r="L3983" i="2"/>
  <c r="L3896" i="2"/>
  <c r="L3926" i="2"/>
  <c r="L3873" i="2"/>
  <c r="L3747" i="2"/>
  <c r="L3838" i="2"/>
  <c r="L3834" i="2"/>
  <c r="L3845" i="2"/>
  <c r="L3658" i="2"/>
  <c r="L3653" i="2"/>
  <c r="L3676" i="2"/>
  <c r="L3619" i="2"/>
  <c r="L3626" i="2"/>
  <c r="L3621" i="2"/>
  <c r="L3632" i="2"/>
  <c r="L3669" i="2"/>
  <c r="L3565" i="2"/>
  <c r="L3850" i="2"/>
  <c r="L3687" i="2"/>
  <c r="L3493" i="2"/>
  <c r="L3656" i="2"/>
  <c r="L3591" i="2"/>
  <c r="L3585" i="2"/>
  <c r="L3474" i="2"/>
  <c r="L3564" i="2"/>
  <c r="L3425" i="2"/>
  <c r="L3505" i="2"/>
  <c r="L3334" i="2"/>
  <c r="L3361" i="2"/>
  <c r="L3287" i="2"/>
  <c r="L3299" i="2"/>
  <c r="L3410" i="2"/>
  <c r="L3265" i="2"/>
  <c r="L3421" i="2"/>
  <c r="L3336" i="2"/>
  <c r="L3377" i="2"/>
  <c r="L3286" i="2"/>
  <c r="L3339" i="2"/>
  <c r="L3243" i="2"/>
  <c r="L3219" i="2"/>
  <c r="L3195" i="2"/>
  <c r="L3283" i="2"/>
  <c r="L3260" i="2"/>
  <c r="L3163" i="2"/>
  <c r="L3331" i="2"/>
  <c r="L3165" i="2"/>
  <c r="L3133" i="2"/>
  <c r="L3125" i="2"/>
  <c r="L4100" i="2"/>
  <c r="L4021" i="2"/>
  <c r="L3953" i="2"/>
  <c r="L3897" i="2"/>
  <c r="L3803" i="2"/>
  <c r="L3547" i="2"/>
  <c r="L3275" i="2"/>
  <c r="L3115" i="2"/>
  <c r="L4136" i="2"/>
  <c r="L4218" i="2"/>
  <c r="L4169" i="2"/>
  <c r="L4158" i="2"/>
  <c r="L4123" i="2"/>
  <c r="L4192" i="2"/>
  <c r="L4113" i="2"/>
  <c r="L4195" i="2"/>
  <c r="L4119" i="2"/>
  <c r="L4147" i="2"/>
  <c r="L4109" i="2"/>
  <c r="L3927" i="2"/>
  <c r="L3876" i="2"/>
  <c r="L3823" i="2"/>
  <c r="L3783" i="2"/>
  <c r="L3920" i="2"/>
  <c r="L3836" i="2"/>
  <c r="L3996" i="2"/>
  <c r="L3958" i="2"/>
  <c r="L3861" i="2"/>
  <c r="L3935" i="2"/>
  <c r="L3828" i="2"/>
  <c r="L3819" i="2"/>
  <c r="L3788" i="2"/>
  <c r="L3989" i="2"/>
  <c r="L3842" i="2"/>
  <c r="L3715" i="2"/>
  <c r="L3854" i="2"/>
  <c r="L3721" i="2"/>
  <c r="L3736" i="2"/>
  <c r="L3841" i="2"/>
  <c r="L3754" i="2"/>
  <c r="L3641" i="2"/>
  <c r="L3660" i="2"/>
  <c r="L3593" i="2"/>
  <c r="L3557" i="2"/>
  <c r="L3858" i="2"/>
  <c r="L3592" i="2"/>
  <c r="L3654" i="2"/>
  <c r="L3495" i="2"/>
  <c r="L3577" i="2"/>
  <c r="L3468" i="2"/>
  <c r="L3586" i="2"/>
  <c r="L3485" i="2"/>
  <c r="L3580" i="2"/>
  <c r="L3476" i="2"/>
  <c r="L3584" i="2"/>
  <c r="L3499" i="2"/>
  <c r="L3498" i="2"/>
  <c r="L3417" i="2"/>
  <c r="L3502" i="2"/>
  <c r="L3510" i="2"/>
  <c r="L3302" i="2"/>
  <c r="L3263" i="2"/>
  <c r="L3408" i="2"/>
  <c r="L3319" i="2"/>
  <c r="L3370" i="2"/>
  <c r="L3294" i="2"/>
  <c r="L3241" i="2"/>
  <c r="L3217" i="2"/>
  <c r="L3193" i="2"/>
  <c r="L3594" i="2"/>
  <c r="L3278" i="2"/>
  <c r="L3375" i="2"/>
  <c r="L3307" i="2"/>
  <c r="L3156" i="2"/>
  <c r="L4086" i="2"/>
  <c r="L3988" i="2"/>
  <c r="L3867" i="2"/>
  <c r="L3865" i="2"/>
  <c r="L4208" i="2"/>
  <c r="L4122" i="2"/>
  <c r="L4164" i="2"/>
  <c r="L4161" i="2"/>
  <c r="L4106" i="2"/>
  <c r="L4102" i="2"/>
  <c r="L4153" i="2"/>
  <c r="L4185" i="2"/>
  <c r="L3955" i="2"/>
  <c r="L4150" i="2"/>
  <c r="L3969" i="2"/>
  <c r="L3892" i="2"/>
  <c r="L4107" i="2"/>
  <c r="L3925" i="2"/>
  <c r="L4026" i="2"/>
  <c r="L3870" i="2"/>
  <c r="L4023" i="2"/>
  <c r="L3851" i="2"/>
  <c r="L3855" i="2"/>
  <c r="L3912" i="2"/>
  <c r="L3956" i="2"/>
  <c r="L3894" i="2"/>
  <c r="L3994" i="2"/>
  <c r="L3887" i="2"/>
  <c r="L3971" i="2"/>
  <c r="L3629" i="2"/>
  <c r="L3614" i="2"/>
  <c r="L3684" i="2"/>
  <c r="L3640" i="2"/>
  <c r="L3590" i="2"/>
  <c r="L3635" i="2"/>
  <c r="L3549" i="2"/>
  <c r="L3862" i="2"/>
  <c r="L3589" i="2"/>
  <c r="L3598" i="2"/>
  <c r="L3681" i="2"/>
  <c r="L3569" i="2"/>
  <c r="L3572" i="2"/>
  <c r="L3492" i="2"/>
  <c r="L3552" i="2"/>
  <c r="L3560" i="2"/>
  <c r="L3473" i="2"/>
  <c r="L3475" i="2"/>
  <c r="L3384" i="2"/>
  <c r="L3317" i="2"/>
  <c r="L3514" i="2"/>
  <c r="L3354" i="2"/>
  <c r="L3282" i="2"/>
  <c r="L3292" i="2"/>
  <c r="L3402" i="2"/>
  <c r="L3261" i="2"/>
  <c r="L3396" i="2"/>
  <c r="L3353" i="2"/>
  <c r="L3506" i="2"/>
  <c r="L3332" i="2"/>
  <c r="L3394" i="2"/>
  <c r="L3291" i="2"/>
  <c r="L3239" i="2"/>
  <c r="L3215" i="2"/>
  <c r="L3191" i="2"/>
  <c r="L3352" i="2"/>
  <c r="L3372" i="2"/>
  <c r="L3168" i="2"/>
  <c r="L3167" i="2"/>
  <c r="L3135" i="2"/>
  <c r="L3108" i="2"/>
  <c r="L3161" i="2"/>
  <c r="L3908" i="2"/>
  <c r="L3342" i="2"/>
  <c r="L3181" i="2"/>
  <c r="L3582" i="2"/>
  <c r="L4124" i="2"/>
  <c r="L4238" i="2"/>
  <c r="L4214" i="2"/>
  <c r="L4171" i="2"/>
  <c r="L4131" i="2"/>
  <c r="L4167" i="2"/>
  <c r="L4134" i="2"/>
  <c r="L4156" i="2"/>
  <c r="L4120" i="2"/>
  <c r="L4148" i="2"/>
  <c r="L4008" i="2"/>
  <c r="L3915" i="2"/>
  <c r="L3878" i="2"/>
  <c r="L3784" i="2"/>
  <c r="L3895" i="2"/>
  <c r="L3906" i="2"/>
  <c r="L3928" i="2"/>
  <c r="L4005" i="2"/>
  <c r="L3837" i="2"/>
  <c r="L3992" i="2"/>
  <c r="L3880" i="2"/>
  <c r="L3831" i="2"/>
  <c r="L3807" i="2"/>
  <c r="L3801" i="2"/>
  <c r="L3735" i="2"/>
  <c r="L3843" i="2"/>
  <c r="L3977" i="2"/>
  <c r="L3849" i="2"/>
  <c r="L3746" i="2"/>
  <c r="L3752" i="2"/>
  <c r="L3929" i="2"/>
  <c r="L3648" i="2"/>
  <c r="L3804" i="2"/>
  <c r="L3579" i="2"/>
  <c r="L3637" i="2"/>
  <c r="L3587" i="2"/>
  <c r="L3645" i="2"/>
  <c r="L3541" i="2"/>
  <c r="L3848" i="2"/>
  <c r="L3616" i="2"/>
  <c r="L3583" i="2"/>
  <c r="L3672" i="2"/>
  <c r="L3628" i="2"/>
  <c r="L3561" i="2"/>
  <c r="L3534" i="2"/>
  <c r="L3465" i="2"/>
  <c r="L3568" i="2"/>
  <c r="L3501" i="2"/>
  <c r="L3488" i="2"/>
  <c r="L3548" i="2"/>
  <c r="L3470" i="2"/>
  <c r="L3556" i="2"/>
  <c r="L3500" i="2"/>
  <c r="L3566" i="2"/>
  <c r="L3469" i="2"/>
  <c r="L3486" i="2"/>
  <c r="L3512" i="2"/>
  <c r="L3371" i="2"/>
  <c r="L3395" i="2"/>
  <c r="L3428" i="2"/>
  <c r="L3315" i="2"/>
  <c r="L3237" i="2"/>
  <c r="L3213" i="2"/>
  <c r="L3189" i="2"/>
  <c r="L3570" i="2"/>
  <c r="L3369" i="2"/>
  <c r="L3276" i="2"/>
  <c r="L3160" i="2"/>
  <c r="L3171" i="2"/>
  <c r="L3279" i="2"/>
  <c r="L3110" i="2"/>
  <c r="L3393" i="2"/>
  <c r="L3355" i="2"/>
  <c r="L4170" i="2"/>
  <c r="L4145" i="2"/>
  <c r="L4178" i="2"/>
  <c r="L3879" i="2"/>
  <c r="L3948" i="2"/>
  <c r="L3494" i="2"/>
  <c r="L3480" i="2"/>
  <c r="L3118" i="2"/>
  <c r="L4228" i="2"/>
  <c r="L4204" i="2"/>
  <c r="L4196" i="2"/>
  <c r="L4174" i="2"/>
  <c r="L4197" i="2"/>
  <c r="L4096" i="2"/>
  <c r="L4103" i="2"/>
  <c r="L4154" i="2"/>
  <c r="L4020" i="2"/>
  <c r="L4186" i="2"/>
  <c r="L3943" i="2"/>
  <c r="L4151" i="2"/>
  <c r="L3957" i="2"/>
  <c r="L4108" i="2"/>
  <c r="L3913" i="2"/>
  <c r="L3812" i="2"/>
  <c r="L3899" i="2"/>
  <c r="L3934" i="2"/>
  <c r="L3813" i="2"/>
  <c r="L3875" i="2"/>
  <c r="L3962" i="2"/>
  <c r="L3821" i="2"/>
  <c r="L3723" i="2"/>
  <c r="L3835" i="2"/>
  <c r="L3753" i="2"/>
  <c r="L3636" i="2"/>
  <c r="L3670" i="2"/>
  <c r="L3810" i="2"/>
  <c r="L3571" i="2"/>
  <c r="L3688" i="2"/>
  <c r="L3529" i="2"/>
  <c r="L3531" i="2"/>
  <c r="L3860" i="2"/>
  <c r="L3575" i="2"/>
  <c r="L3553" i="2"/>
  <c r="L3544" i="2"/>
  <c r="L3489" i="2"/>
  <c r="L3574" i="2"/>
  <c r="L3310" i="2"/>
  <c r="L3337" i="2"/>
  <c r="L3374" i="2"/>
  <c r="L3284" i="2"/>
  <c r="L3412" i="2"/>
  <c r="L3346" i="2"/>
  <c r="L3429" i="2"/>
  <c r="L3366" i="2"/>
  <c r="L3235" i="2"/>
  <c r="L3211" i="2"/>
  <c r="L3187" i="2"/>
  <c r="L3335" i="2"/>
  <c r="L3576" i="2"/>
  <c r="L3345" i="2"/>
  <c r="L3296" i="2"/>
  <c r="L3364" i="2"/>
  <c r="L3155" i="2"/>
  <c r="L3152" i="2"/>
  <c r="L3157" i="2"/>
  <c r="L3112" i="2"/>
  <c r="L3390" i="2"/>
  <c r="L4112" i="2"/>
  <c r="L4234" i="2"/>
  <c r="L4210" i="2"/>
  <c r="L4172" i="2"/>
  <c r="L4132" i="2"/>
  <c r="L4118" i="2"/>
  <c r="L4141" i="2"/>
  <c r="L4099" i="2"/>
  <c r="L4157" i="2"/>
  <c r="L4177" i="2"/>
  <c r="L4097" i="2"/>
  <c r="L3997" i="2"/>
  <c r="L4013" i="2"/>
  <c r="L3975" i="2"/>
  <c r="L3903" i="2"/>
  <c r="L3799" i="2"/>
  <c r="L3976" i="2"/>
  <c r="L3889" i="2"/>
  <c r="L3827" i="2"/>
  <c r="L3891" i="2"/>
  <c r="L4011" i="2"/>
  <c r="L3914" i="2"/>
  <c r="L3932" i="2"/>
  <c r="L3874" i="2"/>
  <c r="L3993" i="2"/>
  <c r="L3877" i="2"/>
  <c r="L3806" i="2"/>
  <c r="L3824" i="2"/>
  <c r="L3923" i="2"/>
  <c r="L3924" i="2"/>
  <c r="L3965" i="2"/>
  <c r="L3792" i="2"/>
  <c r="L3947" i="2"/>
  <c r="L3662" i="2"/>
  <c r="L3802" i="2"/>
  <c r="L3675" i="2"/>
  <c r="L3563" i="2"/>
  <c r="L3689" i="2"/>
  <c r="L3517" i="2"/>
  <c r="L3644" i="2"/>
  <c r="L3864" i="2"/>
  <c r="L3620" i="2"/>
  <c r="L3567" i="2"/>
  <c r="L3680" i="2"/>
  <c r="L3545" i="2"/>
  <c r="L3508" i="2"/>
  <c r="L3453" i="2"/>
  <c r="L3540" i="2"/>
  <c r="L3487" i="2"/>
  <c r="L3467" i="2"/>
  <c r="L3562" i="2"/>
  <c r="L3524" i="2"/>
  <c r="L3482" i="2"/>
  <c r="L3472" i="2"/>
  <c r="L3379" i="2"/>
  <c r="L3347" i="2"/>
  <c r="L3357" i="2"/>
  <c r="L3388" i="2"/>
  <c r="L3329" i="2"/>
  <c r="L3385" i="2"/>
  <c r="L3308" i="2"/>
  <c r="L3349" i="2"/>
  <c r="L3257" i="2"/>
  <c r="L3233" i="2"/>
  <c r="L3209" i="2"/>
  <c r="L3185" i="2"/>
  <c r="L3274" i="2"/>
  <c r="L3368" i="2"/>
  <c r="L3111" i="2"/>
  <c r="L3114" i="2"/>
  <c r="L3391" i="2"/>
  <c r="L2090" i="2"/>
  <c r="L1797" i="2"/>
  <c r="L1464" i="2"/>
  <c r="L1795" i="2"/>
  <c r="L2019" i="2"/>
  <c r="L1787" i="2"/>
  <c r="L2296" i="2"/>
  <c r="L1824" i="2"/>
  <c r="L3026" i="2"/>
  <c r="L2951" i="2"/>
  <c r="L1789" i="2"/>
  <c r="L1832" i="2"/>
  <c r="L1664" i="2"/>
  <c r="L1781" i="2"/>
  <c r="L1950" i="2"/>
  <c r="L3020" i="2"/>
  <c r="L2814" i="2"/>
  <c r="L1799" i="2"/>
  <c r="L2256" i="2"/>
  <c r="L1839" i="2"/>
  <c r="L1941" i="2"/>
  <c r="L2087" i="2"/>
  <c r="L1938" i="2"/>
  <c r="L1812" i="2"/>
  <c r="L2545" i="2"/>
  <c r="L1816" i="2"/>
  <c r="L1827" i="2"/>
  <c r="L1831" i="2"/>
  <c r="L3032" i="2"/>
  <c r="L2250" i="2"/>
  <c r="L2186" i="2"/>
  <c r="L1776" i="2"/>
  <c r="L1823" i="2"/>
  <c r="L1932" i="2"/>
  <c r="L2991" i="2"/>
  <c r="L1828" i="2"/>
  <c r="L1791" i="2"/>
  <c r="L1819" i="2"/>
  <c r="L1926" i="2"/>
  <c r="L2009" i="2"/>
  <c r="L1804" i="2"/>
  <c r="L2969" i="2"/>
  <c r="L1808" i="2"/>
  <c r="L1609" i="2"/>
  <c r="L3038" i="2"/>
  <c r="L2092" i="2"/>
  <c r="L1721" i="2"/>
  <c r="L1773" i="2"/>
  <c r="L3107" i="2"/>
  <c r="L2993" i="2"/>
  <c r="L1835" i="2"/>
  <c r="L2962" i="2"/>
  <c r="L1943" i="2"/>
  <c r="L1796" i="2"/>
  <c r="L1790" i="2"/>
  <c r="L2525" i="2"/>
  <c r="L1807" i="2"/>
  <c r="L1937" i="2"/>
  <c r="L1840" i="2"/>
  <c r="L1792" i="2"/>
  <c r="L2818" i="2"/>
  <c r="L1803" i="2"/>
  <c r="L2941" i="2"/>
  <c r="L2940" i="2"/>
  <c r="L1772" i="2"/>
  <c r="L1651" i="2"/>
  <c r="L2977" i="2"/>
  <c r="L3087" i="2"/>
  <c r="L3071" i="2"/>
  <c r="L3062" i="2"/>
  <c r="L2996" i="2"/>
  <c r="L3046" i="2"/>
  <c r="L3035" i="2"/>
  <c r="L3077" i="2"/>
  <c r="L2988" i="2"/>
  <c r="L2796" i="2"/>
  <c r="L3001" i="2"/>
  <c r="L2809" i="2"/>
  <c r="L2966" i="2"/>
  <c r="L3105" i="2"/>
  <c r="L3086" i="2"/>
  <c r="L3070" i="2"/>
  <c r="L3011" i="2"/>
  <c r="L3076" i="2"/>
  <c r="L3061" i="2"/>
  <c r="L2972" i="2"/>
  <c r="L2958" i="2"/>
  <c r="L2824" i="2"/>
  <c r="L2982" i="2"/>
  <c r="L2830" i="2"/>
  <c r="L3009" i="2"/>
  <c r="L2807" i="2"/>
  <c r="L3103" i="2"/>
  <c r="L3039" i="2"/>
  <c r="L3021" i="2"/>
  <c r="L3059" i="2"/>
  <c r="L3029" i="2"/>
  <c r="L3060" i="2"/>
  <c r="L3031" i="2"/>
  <c r="L2975" i="2"/>
  <c r="L2831" i="2"/>
  <c r="L2983" i="2"/>
  <c r="L2805" i="2"/>
  <c r="L3016" i="2"/>
  <c r="L2823" i="2"/>
  <c r="L3101" i="2"/>
  <c r="L2992" i="2"/>
  <c r="L3083" i="2"/>
  <c r="L3067" i="2"/>
  <c r="L2980" i="2"/>
  <c r="L3058" i="2"/>
  <c r="L3073" i="2"/>
  <c r="L2959" i="2"/>
  <c r="L2820" i="2"/>
  <c r="L2950" i="2"/>
  <c r="L2970" i="2"/>
  <c r="L2803" i="2"/>
  <c r="L3099" i="2"/>
  <c r="L3082" i="2"/>
  <c r="L3066" i="2"/>
  <c r="L3033" i="2"/>
  <c r="L3013" i="2"/>
  <c r="L2995" i="2"/>
  <c r="L3023" i="2"/>
  <c r="L3072" i="2"/>
  <c r="L3055" i="2"/>
  <c r="L3025" i="2"/>
  <c r="L2946" i="2"/>
  <c r="L2829" i="2"/>
  <c r="L2812" i="2"/>
  <c r="L2985" i="2"/>
  <c r="L2828" i="2"/>
  <c r="L2801" i="2"/>
  <c r="L3017" i="2"/>
  <c r="L3097" i="2"/>
  <c r="L3007" i="2"/>
  <c r="L3044" i="2"/>
  <c r="L2989" i="2"/>
  <c r="L3053" i="2"/>
  <c r="L3054" i="2"/>
  <c r="L2810" i="2"/>
  <c r="L3014" i="2"/>
  <c r="L3018" i="2"/>
  <c r="L2799" i="2"/>
  <c r="L3095" i="2"/>
  <c r="L3079" i="2"/>
  <c r="L3057" i="2"/>
  <c r="L3027" i="2"/>
  <c r="L2965" i="2"/>
  <c r="L2956" i="2"/>
  <c r="L3015" i="2"/>
  <c r="L3085" i="2"/>
  <c r="L3069" i="2"/>
  <c r="L2808" i="2"/>
  <c r="L2968" i="2"/>
  <c r="L2948" i="2"/>
  <c r="L3008" i="2"/>
  <c r="L3065" i="2"/>
  <c r="L2797" i="2"/>
  <c r="L2964" i="2"/>
  <c r="L3093" i="2"/>
  <c r="L3078" i="2"/>
  <c r="L3056" i="2"/>
  <c r="L3040" i="2"/>
  <c r="L3084" i="2"/>
  <c r="L3068" i="2"/>
  <c r="L3049" i="2"/>
  <c r="L3005" i="2"/>
  <c r="L2806" i="2"/>
  <c r="L2976" i="2"/>
  <c r="L3019" i="2"/>
  <c r="L2953" i="2"/>
  <c r="L3064" i="2"/>
  <c r="L2819" i="2"/>
  <c r="L2979" i="2"/>
  <c r="L3091" i="2"/>
  <c r="L3034" i="2"/>
  <c r="L3047" i="2"/>
  <c r="L2997" i="2"/>
  <c r="L2998" i="2"/>
  <c r="L3048" i="2"/>
  <c r="L2955" i="2"/>
  <c r="L3010" i="2"/>
  <c r="L2804" i="2"/>
  <c r="L2949" i="2"/>
  <c r="L2961" i="2"/>
  <c r="L2974" i="2"/>
  <c r="L3000" i="2"/>
  <c r="L2817" i="2"/>
  <c r="L3089" i="2"/>
  <c r="L3075" i="2"/>
  <c r="L3051" i="2"/>
  <c r="L3028" i="2"/>
  <c r="L2971" i="2"/>
  <c r="L3081" i="2"/>
  <c r="L2999" i="2"/>
  <c r="L2942" i="2"/>
  <c r="L2802" i="2"/>
  <c r="L2952" i="2"/>
  <c r="L2815" i="2"/>
  <c r="L2978" i="2"/>
  <c r="L3074" i="2"/>
  <c r="L3050" i="2"/>
  <c r="L3022" i="2"/>
  <c r="L3041" i="2"/>
  <c r="L3080" i="2"/>
  <c r="L2973" i="2"/>
  <c r="L3043" i="2"/>
  <c r="L3002" i="2"/>
  <c r="L2800" i="2"/>
  <c r="L2960" i="2"/>
  <c r="L2822" i="2"/>
  <c r="L2957" i="2"/>
  <c r="L2954" i="2"/>
  <c r="L3012" i="2"/>
  <c r="L2943" i="2"/>
  <c r="L2813" i="2"/>
  <c r="L2967" i="2"/>
  <c r="L2827" i="2"/>
  <c r="L2994" i="2"/>
  <c r="L3063" i="2"/>
  <c r="L3004" i="2"/>
  <c r="L3003" i="2"/>
  <c r="L2798" i="2"/>
  <c r="L2947" i="2"/>
  <c r="L2944" i="2"/>
  <c r="L2833" i="2"/>
  <c r="L2984" i="2"/>
  <c r="L2811" i="2"/>
  <c r="L2162" i="2"/>
  <c r="L7" i="2"/>
  <c r="L8" i="2"/>
  <c r="L160" i="2"/>
  <c r="L221" i="2"/>
  <c r="L61" i="2"/>
  <c r="L207" i="2"/>
  <c r="L674" i="2"/>
  <c r="L594" i="2"/>
  <c r="L576" i="2"/>
  <c r="L543" i="2"/>
  <c r="L415" i="2"/>
  <c r="L478" i="2"/>
  <c r="L407" i="2"/>
  <c r="L1391" i="2"/>
  <c r="L1508" i="2"/>
  <c r="L293" i="2"/>
  <c r="L139" i="2"/>
  <c r="L256" i="2"/>
  <c r="L516" i="2"/>
  <c r="L441" i="2"/>
  <c r="L373" i="2"/>
  <c r="L502" i="2"/>
  <c r="L2042" i="2"/>
  <c r="L262" i="2"/>
  <c r="L157" i="2"/>
  <c r="L2310" i="2"/>
  <c r="L75" i="2"/>
  <c r="L50" i="2"/>
  <c r="L31" i="2"/>
  <c r="L636" i="2"/>
  <c r="L694" i="2"/>
  <c r="L630" i="2"/>
  <c r="L394" i="2"/>
  <c r="L458" i="2"/>
  <c r="L305" i="2"/>
  <c r="L1371" i="2"/>
  <c r="L1409" i="2"/>
  <c r="L1447" i="2"/>
  <c r="L79" i="2"/>
  <c r="L132" i="2"/>
  <c r="L181" i="2"/>
  <c r="L62" i="2"/>
  <c r="L52" i="2"/>
  <c r="L711" i="2"/>
  <c r="L662" i="2"/>
  <c r="L787" i="2"/>
  <c r="L752" i="2"/>
  <c r="L647" i="2"/>
  <c r="L553" i="2"/>
  <c r="L477" i="2"/>
  <c r="L311" i="2"/>
  <c r="L723" i="2"/>
  <c r="L472" i="2"/>
  <c r="L190" i="2"/>
  <c r="L658" i="2"/>
  <c r="L552" i="2"/>
  <c r="L602" i="2"/>
  <c r="L483" i="2"/>
  <c r="L495" i="2"/>
  <c r="L2438" i="2"/>
  <c r="L1740" i="2"/>
  <c r="L108" i="2"/>
  <c r="L176" i="2"/>
  <c r="L248" i="2"/>
  <c r="L129" i="2"/>
  <c r="L173" i="2"/>
  <c r="L138" i="2"/>
  <c r="L76" i="2"/>
  <c r="L645" i="2"/>
  <c r="L616" i="2"/>
  <c r="L1507" i="2"/>
  <c r="L2576" i="2"/>
  <c r="L1802" i="2"/>
  <c r="L1821" i="2"/>
  <c r="L1551" i="2"/>
  <c r="L1697" i="2"/>
  <c r="L2017" i="2"/>
  <c r="L1571" i="2"/>
  <c r="L2006" i="2"/>
  <c r="L1770" i="2"/>
  <c r="L1463" i="2"/>
  <c r="L199" i="2"/>
  <c r="L57" i="2"/>
  <c r="L60" i="2"/>
  <c r="L734" i="2"/>
  <c r="L625" i="2"/>
  <c r="L499" i="2"/>
  <c r="L508" i="2"/>
  <c r="L1273" i="2"/>
  <c r="L1061" i="2"/>
  <c r="L71" i="2"/>
  <c r="L72" i="2"/>
  <c r="L41" i="2"/>
  <c r="L391" i="2"/>
  <c r="L465" i="2"/>
  <c r="L503" i="2"/>
  <c r="L344" i="2"/>
  <c r="L1293" i="2"/>
  <c r="L259" i="2"/>
  <c r="L200" i="2"/>
  <c r="L272" i="2"/>
  <c r="L170" i="2"/>
  <c r="L242" i="2"/>
  <c r="L100" i="2"/>
  <c r="L679" i="2"/>
  <c r="L595" i="2"/>
  <c r="L498" i="2"/>
  <c r="L531" i="2"/>
  <c r="L334" i="2"/>
  <c r="L1245" i="2"/>
  <c r="L1401" i="2"/>
  <c r="L1155" i="2"/>
  <c r="L1634" i="2"/>
  <c r="L1433" i="2"/>
  <c r="L1204" i="2"/>
  <c r="L1275" i="2"/>
  <c r="L1017" i="2"/>
  <c r="L978" i="2"/>
  <c r="L1028" i="2"/>
  <c r="L2746" i="2"/>
  <c r="L2624" i="2"/>
  <c r="L2584" i="2"/>
  <c r="L2499" i="2"/>
  <c r="L2412" i="2"/>
  <c r="L2459" i="2"/>
  <c r="L2408" i="2"/>
  <c r="L2108" i="2"/>
  <c r="L2316" i="2"/>
  <c r="L2227" i="2"/>
  <c r="L2277" i="2"/>
  <c r="L1873" i="2"/>
  <c r="L1895" i="2"/>
  <c r="L1752" i="2"/>
  <c r="L1739" i="2"/>
  <c r="L1686" i="2"/>
  <c r="L1890" i="2"/>
  <c r="L1519" i="2"/>
  <c r="L2582" i="2"/>
  <c r="L1997" i="2"/>
  <c r="L2547" i="2"/>
  <c r="L1990" i="2"/>
  <c r="L2539" i="2"/>
  <c r="L1736" i="2"/>
  <c r="L1713" i="2"/>
  <c r="L1929" i="2"/>
  <c r="L2078" i="2"/>
  <c r="L2500" i="2"/>
  <c r="L1459" i="2"/>
  <c r="L1234" i="2"/>
  <c r="L1174" i="2"/>
  <c r="L1089" i="2"/>
  <c r="L1047" i="2"/>
  <c r="L794" i="2"/>
  <c r="L951" i="2"/>
  <c r="L1366" i="2"/>
  <c r="L918" i="2"/>
  <c r="L987" i="2"/>
  <c r="L2783" i="2"/>
  <c r="L2751" i="2"/>
  <c r="L2724" i="2"/>
  <c r="L2561" i="2"/>
  <c r="L2462" i="2"/>
  <c r="L2367" i="2"/>
  <c r="L2326" i="2"/>
  <c r="L2160" i="2"/>
  <c r="L2253" i="2"/>
  <c r="L2106" i="2"/>
  <c r="L2189" i="2"/>
  <c r="L2070" i="2"/>
  <c r="L1850" i="2"/>
  <c r="L1614" i="2"/>
  <c r="L1470" i="2"/>
  <c r="L1527" i="2"/>
  <c r="L2320" i="2"/>
  <c r="L1500" i="2"/>
  <c r="L2005" i="2"/>
  <c r="L2559" i="2"/>
  <c r="L1946" i="2"/>
  <c r="L1509" i="2"/>
  <c r="L1689" i="2"/>
  <c r="L2021" i="2"/>
  <c r="L1923" i="2"/>
  <c r="L2014" i="2"/>
  <c r="L2304" i="2"/>
  <c r="L1784" i="2"/>
  <c r="L1562" i="2"/>
  <c r="L1257" i="2"/>
  <c r="L1251" i="2"/>
  <c r="L1291" i="2"/>
  <c r="L981" i="2"/>
  <c r="L1108" i="2"/>
  <c r="L2740" i="2"/>
  <c r="L2596" i="2"/>
  <c r="L2566" i="2"/>
  <c r="L2689" i="2"/>
  <c r="L2556" i="2"/>
  <c r="L2513" i="2"/>
  <c r="L2396" i="2"/>
  <c r="L2285" i="2"/>
  <c r="L2295" i="2"/>
  <c r="L2306" i="2"/>
  <c r="L2129" i="2"/>
  <c r="L2122" i="2"/>
  <c r="L2330" i="2"/>
  <c r="L2069" i="2"/>
  <c r="L2047" i="2"/>
  <c r="L2062" i="2"/>
  <c r="L1848" i="2"/>
  <c r="L1676" i="2"/>
  <c r="L1646" i="2"/>
  <c r="L1531" i="2"/>
  <c r="L1742" i="2"/>
  <c r="L1729" i="2"/>
  <c r="L1495" i="2"/>
  <c r="L1783" i="2"/>
  <c r="L1535" i="2"/>
  <c r="L2218" i="2"/>
  <c r="L1672" i="2"/>
  <c r="L1786" i="2"/>
  <c r="L2348" i="2"/>
  <c r="L1780" i="2"/>
  <c r="L1758" i="2"/>
  <c r="L2428" i="2"/>
  <c r="L1334" i="2"/>
  <c r="L1010" i="2"/>
  <c r="L894" i="2"/>
  <c r="L813" i="2"/>
  <c r="L1324" i="2"/>
  <c r="L997" i="2"/>
  <c r="L2784" i="2"/>
  <c r="L2623" i="2"/>
  <c r="L2636" i="2"/>
  <c r="L2423" i="2"/>
  <c r="L2214" i="2"/>
  <c r="L2065" i="2"/>
  <c r="L1876" i="2"/>
  <c r="L1734" i="2"/>
  <c r="L1560" i="2"/>
  <c r="L1484" i="2"/>
  <c r="L1756" i="2"/>
  <c r="L1858" i="2"/>
  <c r="L2616" i="2"/>
  <c r="L2531" i="2"/>
  <c r="L2711" i="2"/>
  <c r="L1497" i="2"/>
  <c r="L1554" i="2"/>
  <c r="L1774" i="2"/>
  <c r="L1749" i="2"/>
  <c r="L2300" i="2"/>
  <c r="L1485" i="2"/>
  <c r="L504" i="2"/>
  <c r="L1465" i="2"/>
  <c r="L1210" i="2"/>
  <c r="L1307" i="2"/>
  <c r="L1238" i="2"/>
  <c r="L1071" i="2"/>
  <c r="L1184" i="2"/>
  <c r="L1142" i="2"/>
  <c r="L1360" i="2"/>
  <c r="L2708" i="2"/>
  <c r="L2675" i="2"/>
  <c r="L2610" i="2"/>
  <c r="L2468" i="2"/>
  <c r="L2491" i="2"/>
  <c r="L2481" i="2"/>
  <c r="L2337" i="2"/>
  <c r="L2298" i="2"/>
  <c r="L2345" i="2"/>
  <c r="L2324" i="2"/>
  <c r="L2178" i="2"/>
  <c r="L2134" i="2"/>
  <c r="L2215" i="2"/>
  <c r="L1844" i="2"/>
  <c r="L1910" i="2"/>
  <c r="L1878" i="2"/>
  <c r="L1696" i="2"/>
  <c r="L1529" i="2"/>
  <c r="L1473" i="2"/>
  <c r="L2544" i="2"/>
  <c r="L1494" i="2"/>
  <c r="L2188" i="2"/>
  <c r="L1747" i="2"/>
  <c r="L2691" i="2"/>
  <c r="L2590" i="2"/>
  <c r="L1750" i="2"/>
  <c r="L2002" i="2"/>
  <c r="L1628" i="2"/>
  <c r="L1705" i="2"/>
  <c r="L929" i="2"/>
  <c r="L878" i="2"/>
  <c r="L1128" i="2"/>
  <c r="L1466" i="2"/>
  <c r="L2180" i="2"/>
  <c r="L916" i="2"/>
  <c r="L2505" i="2"/>
  <c r="L2403" i="2"/>
  <c r="L2439" i="2"/>
  <c r="L2475" i="2"/>
  <c r="L2254" i="2"/>
  <c r="L2366" i="2"/>
  <c r="L2060" i="2"/>
  <c r="L1688" i="2"/>
  <c r="L1955" i="2"/>
  <c r="L1723" i="2"/>
  <c r="L1481" i="2"/>
  <c r="L1516" i="2"/>
  <c r="L1552" i="2"/>
  <c r="L1656" i="2"/>
  <c r="L2196" i="2"/>
  <c r="L2182" i="2"/>
  <c r="L1677" i="2"/>
  <c r="L1917" i="2"/>
  <c r="L1673" i="2"/>
  <c r="L1730" i="2"/>
  <c r="L1934" i="2"/>
  <c r="L2312" i="2"/>
  <c r="L1389" i="2"/>
  <c r="L1343" i="2"/>
  <c r="L1295" i="2"/>
  <c r="L1177" i="2"/>
  <c r="L1120" i="2"/>
  <c r="L1284" i="2"/>
  <c r="L1016" i="2"/>
  <c r="L1118" i="2"/>
  <c r="L926" i="2"/>
  <c r="L839" i="2"/>
  <c r="L2718" i="2"/>
  <c r="L2604" i="2"/>
  <c r="L2447" i="2"/>
  <c r="L2263" i="2"/>
  <c r="L2398" i="2"/>
  <c r="L2244" i="2"/>
  <c r="L2246" i="2"/>
  <c r="L2174" i="2"/>
  <c r="L2111" i="2"/>
  <c r="L2127" i="2"/>
  <c r="L2093" i="2"/>
  <c r="L1845" i="2"/>
  <c r="L1908" i="2"/>
  <c r="L1976" i="2"/>
  <c r="L1521" i="2"/>
  <c r="L1513" i="2"/>
  <c r="L1491" i="2"/>
  <c r="L1566" i="2"/>
  <c r="L1982" i="2"/>
  <c r="L1644" i="2"/>
  <c r="L2190" i="2"/>
  <c r="L1536" i="2"/>
  <c r="L2593" i="2"/>
  <c r="L1505" i="2"/>
  <c r="L1483" i="2"/>
  <c r="L1738" i="2"/>
  <c r="L1925" i="2"/>
  <c r="L1704" i="2"/>
  <c r="L1681" i="2"/>
  <c r="L1928" i="2"/>
  <c r="L2013" i="2"/>
  <c r="L2630" i="2"/>
  <c r="L2156" i="2"/>
  <c r="L2290" i="2"/>
  <c r="L806" i="2"/>
  <c r="L833" i="2"/>
  <c r="L2665" i="2"/>
  <c r="L2649" i="2"/>
  <c r="L2405" i="2"/>
  <c r="L2236" i="2"/>
  <c r="L2248" i="2"/>
  <c r="L2220" i="2"/>
  <c r="L2057" i="2"/>
  <c r="L1680" i="2"/>
  <c r="L1595" i="2"/>
  <c r="L1707" i="2"/>
  <c r="L1544" i="2"/>
  <c r="L2239" i="2"/>
  <c r="L1598" i="2"/>
  <c r="L1586" i="2"/>
  <c r="L2184" i="2"/>
  <c r="L2587" i="2"/>
  <c r="L2639" i="2"/>
  <c r="L2229" i="2"/>
  <c r="L2018" i="2"/>
  <c r="L2027" i="2"/>
  <c r="L1616" i="2"/>
  <c r="L1922" i="2"/>
  <c r="L467" i="2"/>
  <c r="L2404" i="2"/>
  <c r="L1892" i="2"/>
  <c r="L2272" i="2"/>
  <c r="L1574" i="2"/>
  <c r="L1278" i="2"/>
  <c r="L1053" i="2"/>
  <c r="L1346" i="2"/>
  <c r="L907" i="2"/>
  <c r="L821" i="2"/>
  <c r="L2741" i="2"/>
  <c r="L2598" i="2"/>
  <c r="L2568" i="2"/>
  <c r="L2361" i="2"/>
  <c r="L2255" i="2"/>
  <c r="L2210" i="2"/>
  <c r="L2362" i="2"/>
  <c r="L2283" i="2"/>
  <c r="L2194" i="2"/>
  <c r="L2170" i="2"/>
  <c r="L2115" i="2"/>
  <c r="L2010" i="2"/>
  <c r="L1919" i="2"/>
  <c r="L1699" i="2"/>
  <c r="L1654" i="2"/>
  <c r="L1543" i="2"/>
  <c r="L2632" i="2"/>
  <c r="L1528" i="2"/>
  <c r="L1545" i="2"/>
  <c r="L1994" i="2"/>
  <c r="L2308" i="2"/>
  <c r="L1720" i="2"/>
  <c r="L1860" i="2"/>
  <c r="L2549" i="2"/>
  <c r="L1916" i="2"/>
  <c r="L2001" i="2"/>
  <c r="L574" i="2"/>
  <c r="L1356" i="2"/>
  <c r="L2400" i="2"/>
  <c r="L818" i="2"/>
  <c r="L2592" i="2"/>
  <c r="L2537" i="2"/>
  <c r="L2292" i="2"/>
  <c r="L2247" i="2"/>
  <c r="L2224" i="2"/>
  <c r="L2209" i="2"/>
  <c r="L2168" i="2"/>
  <c r="L1958" i="2"/>
  <c r="L1913" i="2"/>
  <c r="L1993" i="2"/>
  <c r="L1911" i="2"/>
  <c r="L1765" i="2"/>
  <c r="L1489" i="2"/>
  <c r="L1537" i="2"/>
  <c r="L1559" i="2"/>
  <c r="L2172" i="2"/>
  <c r="L1757" i="2"/>
  <c r="L2627" i="2"/>
  <c r="L2574" i="2"/>
  <c r="L2158" i="2"/>
  <c r="L1978" i="2"/>
  <c r="L2075" i="2"/>
  <c r="L1785" i="2"/>
  <c r="L1998" i="2"/>
  <c r="L2240" i="2"/>
  <c r="L2251" i="2"/>
  <c r="L1782" i="2"/>
  <c r="L803" i="2"/>
  <c r="L2417" i="2"/>
  <c r="L2497" i="2"/>
  <c r="L2221" i="2"/>
  <c r="L2081" i="2"/>
  <c r="L2045" i="2"/>
  <c r="L1887" i="2"/>
  <c r="L1553" i="2"/>
  <c r="L1700" i="2"/>
  <c r="L2166" i="2"/>
  <c r="L1665" i="2"/>
  <c r="L1920" i="2"/>
  <c r="L2621" i="2"/>
  <c r="L1530" i="2"/>
  <c r="L1712" i="2"/>
  <c r="L2228" i="2"/>
  <c r="L2084" i="2"/>
  <c r="L2284" i="2"/>
  <c r="L2066" i="2"/>
  <c r="L1995" i="2"/>
  <c r="L881" i="2"/>
  <c r="L1868" i="2"/>
  <c r="L1348" i="2"/>
  <c r="L939" i="2"/>
  <c r="L900" i="2"/>
  <c r="L841" i="2"/>
  <c r="L1949" i="2"/>
  <c r="L2011" i="2"/>
  <c r="L1504" i="2"/>
  <c r="L505" i="2"/>
  <c r="L1728" i="2"/>
  <c r="L1764" i="2"/>
  <c r="L1563" i="2"/>
  <c r="L1131" i="2"/>
  <c r="L957" i="2"/>
  <c r="L1546" i="2"/>
  <c r="L1849" i="2"/>
  <c r="L1973" i="2"/>
  <c r="L1771" i="2"/>
  <c r="L2735" i="2"/>
  <c r="L2579" i="2"/>
  <c r="L2629" i="2"/>
  <c r="L2570" i="2"/>
  <c r="L2478" i="2"/>
  <c r="L2275" i="2"/>
  <c r="L2145" i="2"/>
  <c r="L2198" i="2"/>
  <c r="L2052" i="2"/>
  <c r="L1977" i="2"/>
  <c r="L1866" i="2"/>
  <c r="L1956" i="2"/>
  <c r="L1735" i="2"/>
  <c r="L1684" i="2"/>
  <c r="L2644" i="2"/>
  <c r="L2515" i="2"/>
  <c r="L2532" i="2"/>
  <c r="L2342" i="2"/>
  <c r="L2503" i="2"/>
  <c r="L2363" i="2"/>
  <c r="L2305" i="2"/>
  <c r="L2242" i="2"/>
  <c r="L2136" i="2"/>
  <c r="L2222" i="2"/>
  <c r="L2203" i="2"/>
  <c r="L2031" i="2"/>
  <c r="L2095" i="2"/>
  <c r="L2125" i="2"/>
  <c r="L2016" i="2"/>
  <c r="L2089" i="2"/>
  <c r="L1981" i="2"/>
  <c r="L1862" i="2"/>
  <c r="L1867" i="2"/>
  <c r="L1843" i="2"/>
  <c r="L1907" i="2"/>
  <c r="L1893" i="2"/>
  <c r="L1719" i="2"/>
  <c r="L1897" i="2"/>
  <c r="L1964" i="2"/>
  <c r="L1963" i="2"/>
  <c r="L1900" i="2"/>
  <c r="L1611" i="2"/>
  <c r="L1540" i="2"/>
  <c r="L1709" i="2"/>
  <c r="L1498" i="2"/>
  <c r="L1558" i="2"/>
  <c r="L1502" i="2"/>
  <c r="L1522" i="2"/>
  <c r="L1726" i="2"/>
  <c r="L1889" i="2"/>
  <c r="L1555" i="2"/>
  <c r="L1469" i="2"/>
  <c r="L1597" i="2"/>
  <c r="L1622" i="2"/>
  <c r="L1486" i="2"/>
  <c r="L1499" i="2"/>
  <c r="L2656" i="2"/>
  <c r="L2753" i="2"/>
  <c r="L2493" i="2"/>
  <c r="L2448" i="2"/>
  <c r="L2452" i="2"/>
  <c r="L2352" i="2"/>
  <c r="L2197" i="2"/>
  <c r="L2297" i="2"/>
  <c r="L2231" i="2"/>
  <c r="L2233" i="2"/>
  <c r="L2082" i="2"/>
  <c r="L2645" i="2"/>
  <c r="L2771" i="2"/>
  <c r="L2755" i="2"/>
  <c r="L2725" i="2"/>
  <c r="L2642" i="2"/>
  <c r="L2786" i="2"/>
  <c r="L2668" i="2"/>
  <c r="L2736" i="2"/>
  <c r="L2651" i="2"/>
  <c r="L2522" i="2"/>
  <c r="L2571" i="2"/>
  <c r="L2742" i="2"/>
  <c r="L2540" i="2"/>
  <c r="L2613" i="2"/>
  <c r="L2558" i="2"/>
  <c r="L2658" i="2"/>
  <c r="L2529" i="2"/>
  <c r="L2434" i="2"/>
  <c r="L2441" i="2"/>
  <c r="L2388" i="2"/>
  <c r="L2383" i="2"/>
  <c r="L2504" i="2"/>
  <c r="L2419" i="2"/>
  <c r="L2415" i="2"/>
  <c r="L2205" i="2"/>
  <c r="L2235" i="2"/>
  <c r="L2271" i="2"/>
  <c r="L2325" i="2"/>
  <c r="L2211" i="2"/>
  <c r="L2213" i="2"/>
  <c r="L2375" i="2"/>
  <c r="L2219" i="2"/>
  <c r="L2165" i="2"/>
  <c r="L2138" i="2"/>
  <c r="L2107" i="2"/>
  <c r="L2175" i="2"/>
  <c r="L2151" i="2"/>
  <c r="L2079" i="2"/>
  <c r="L2028" i="2"/>
  <c r="L2103" i="2"/>
  <c r="L2152" i="2"/>
  <c r="L2086" i="2"/>
  <c r="L2015" i="2"/>
  <c r="L1847" i="2"/>
  <c r="L2046" i="2"/>
  <c r="L1846" i="2"/>
  <c r="L2051" i="2"/>
  <c r="L1909" i="2"/>
  <c r="L1864" i="2"/>
  <c r="L1617" i="2"/>
  <c r="L1711" i="2"/>
  <c r="L1619" i="2"/>
  <c r="L1974" i="2"/>
  <c r="L1970" i="2"/>
  <c r="L1918" i="2"/>
  <c r="L1625" i="2"/>
  <c r="L1532" i="2"/>
  <c r="L1701" i="2"/>
  <c r="L1474" i="2"/>
  <c r="L1579" i="2"/>
  <c r="L1596" i="2"/>
  <c r="L1501" i="2"/>
  <c r="L1722" i="2"/>
  <c r="L1610" i="2"/>
  <c r="L1569" i="2"/>
  <c r="L1744" i="2"/>
  <c r="L1724" i="2"/>
  <c r="L2445" i="2"/>
  <c r="L1631" i="2"/>
  <c r="L1637" i="2"/>
  <c r="L1468" i="2"/>
  <c r="L2652" i="2"/>
  <c r="L2654" i="2"/>
  <c r="L2733" i="2"/>
  <c r="L2770" i="2"/>
  <c r="L2660" i="2"/>
  <c r="L2713" i="2"/>
  <c r="L2679" i="2"/>
  <c r="L2697" i="2"/>
  <c r="L2607" i="2"/>
  <c r="L2687" i="2"/>
  <c r="L2530" i="2"/>
  <c r="L2432" i="2"/>
  <c r="L2508" i="2"/>
  <c r="L2487" i="2"/>
  <c r="L2437" i="2"/>
  <c r="L2351" i="2"/>
  <c r="L2384" i="2"/>
  <c r="L2414" i="2"/>
  <c r="L2355" i="2"/>
  <c r="L2433" i="2"/>
  <c r="L2413" i="2"/>
  <c r="L2436" i="2"/>
  <c r="L2365" i="2"/>
  <c r="L2327" i="2"/>
  <c r="L2269" i="2"/>
  <c r="L2359" i="2"/>
  <c r="L2450" i="2"/>
  <c r="L2301" i="2"/>
  <c r="L2264" i="2"/>
  <c r="L2391" i="2"/>
  <c r="L2223" i="2"/>
  <c r="L2204" i="2"/>
  <c r="L2076" i="2"/>
  <c r="L2116" i="2"/>
  <c r="L2008" i="2"/>
  <c r="L2083" i="2"/>
  <c r="L1980" i="2"/>
  <c r="L1859" i="2"/>
  <c r="L1855" i="2"/>
  <c r="L1703" i="2"/>
  <c r="L1871" i="2"/>
  <c r="L1755" i="2"/>
  <c r="L1967" i="2"/>
  <c r="L1670" i="2"/>
  <c r="L1599" i="2"/>
  <c r="L1921" i="2"/>
  <c r="L1715" i="2"/>
  <c r="L1590" i="2"/>
  <c r="L1693" i="2"/>
  <c r="L1594" i="2"/>
  <c r="L1633" i="2"/>
  <c r="L1550" i="2"/>
  <c r="L1753" i="2"/>
  <c r="L1718" i="2"/>
  <c r="L1652" i="2"/>
  <c r="L1547" i="2"/>
  <c r="L1872" i="2"/>
  <c r="L1603" i="2"/>
  <c r="L1650" i="2"/>
  <c r="L1745" i="2"/>
  <c r="L2705" i="2"/>
  <c r="L2774" i="2"/>
  <c r="L2480" i="2"/>
  <c r="L2193" i="2"/>
  <c r="L2085" i="2"/>
  <c r="L1954" i="2"/>
  <c r="L1874" i="2"/>
  <c r="L2748" i="2"/>
  <c r="L2745" i="2"/>
  <c r="L2671" i="2"/>
  <c r="L2788" i="2"/>
  <c r="L2704" i="2"/>
  <c r="L2754" i="2"/>
  <c r="L2772" i="2"/>
  <c r="L2756" i="2"/>
  <c r="L2681" i="2"/>
  <c r="L2720" i="2"/>
  <c r="L2793" i="2"/>
  <c r="L2781" i="2"/>
  <c r="L2765" i="2"/>
  <c r="L2739" i="2"/>
  <c r="L2622" i="2"/>
  <c r="L2563" i="2"/>
  <c r="L2637" i="2"/>
  <c r="L2707" i="2"/>
  <c r="L2633" i="2"/>
  <c r="L2601" i="2"/>
  <c r="L2546" i="2"/>
  <c r="L2454" i="2"/>
  <c r="L2430" i="2"/>
  <c r="L2533" i="2"/>
  <c r="L2514" i="2"/>
  <c r="L2524" i="2"/>
  <c r="L2523" i="2"/>
  <c r="L2485" i="2"/>
  <c r="L2442" i="2"/>
  <c r="L2397" i="2"/>
  <c r="L2496" i="2"/>
  <c r="L2410" i="2"/>
  <c r="L2380" i="2"/>
  <c r="L2435" i="2"/>
  <c r="L2401" i="2"/>
  <c r="L2307" i="2"/>
  <c r="L2390" i="2"/>
  <c r="L2262" i="2"/>
  <c r="L2344" i="2"/>
  <c r="L2358" i="2"/>
  <c r="L2321" i="2"/>
  <c r="L2278" i="2"/>
  <c r="L2199" i="2"/>
  <c r="L2201" i="2"/>
  <c r="L2392" i="2"/>
  <c r="L2104" i="2"/>
  <c r="L2139" i="2"/>
  <c r="L2332" i="2"/>
  <c r="L2185" i="2"/>
  <c r="L2161" i="2"/>
  <c r="L2131" i="2"/>
  <c r="L2141" i="2"/>
  <c r="L2105" i="2"/>
  <c r="L2171" i="2"/>
  <c r="L2147" i="2"/>
  <c r="L2073" i="2"/>
  <c r="L2133" i="2"/>
  <c r="L2080" i="2"/>
  <c r="L2132" i="2"/>
  <c r="L2007" i="2"/>
  <c r="L1852" i="2"/>
  <c r="L2048" i="2"/>
  <c r="L1912" i="2"/>
  <c r="L1605" i="2"/>
  <c r="L1851" i="2"/>
  <c r="L1695" i="2"/>
  <c r="L1607" i="2"/>
  <c r="L1881" i="2"/>
  <c r="L1748" i="2"/>
  <c r="L1952" i="2"/>
  <c r="L1768" i="2"/>
  <c r="L1613" i="2"/>
  <c r="L1587" i="2"/>
  <c r="L1621" i="2"/>
  <c r="L1524" i="2"/>
  <c r="L1685" i="2"/>
  <c r="L1575" i="2"/>
  <c r="L1478" i="2"/>
  <c r="L1762" i="2"/>
  <c r="L1714" i="2"/>
  <c r="L1636" i="2"/>
  <c r="L1678" i="2"/>
  <c r="L1591" i="2"/>
  <c r="L1766" i="2"/>
  <c r="L1602" i="2"/>
  <c r="L1743" i="2"/>
  <c r="L1716" i="2"/>
  <c r="L1612" i="2"/>
  <c r="L2785" i="2"/>
  <c r="L2354" i="2"/>
  <c r="L2416" i="2"/>
  <c r="L2169" i="2"/>
  <c r="L2155" i="2"/>
  <c r="L1996" i="2"/>
  <c r="L2776" i="2"/>
  <c r="L2536" i="2"/>
  <c r="L2619" i="2"/>
  <c r="L2257" i="2"/>
  <c r="L2795" i="2"/>
  <c r="L2767" i="2"/>
  <c r="L2737" i="2"/>
  <c r="L2648" i="2"/>
  <c r="L2712" i="2"/>
  <c r="L2620" i="2"/>
  <c r="L2638" i="2"/>
  <c r="L2555" i="2"/>
  <c r="L2641" i="2"/>
  <c r="L2677" i="2"/>
  <c r="L2701" i="2"/>
  <c r="L2612" i="2"/>
  <c r="L2595" i="2"/>
  <c r="L2517" i="2"/>
  <c r="L2690" i="2"/>
  <c r="L2520" i="2"/>
  <c r="L2510" i="2"/>
  <c r="L2521" i="2"/>
  <c r="L2511" i="2"/>
  <c r="L2519" i="2"/>
  <c r="L2339" i="2"/>
  <c r="L2364" i="2"/>
  <c r="L2353" i="2"/>
  <c r="L2393" i="2"/>
  <c r="L2406" i="2"/>
  <c r="L2343" i="2"/>
  <c r="L2357" i="2"/>
  <c r="L2512" i="2"/>
  <c r="L2381" i="2"/>
  <c r="L2322" i="2"/>
  <c r="L2238" i="2"/>
  <c r="L2265" i="2"/>
  <c r="L2245" i="2"/>
  <c r="L2279" i="2"/>
  <c r="L2102" i="2"/>
  <c r="L2206" i="2"/>
  <c r="L2142" i="2"/>
  <c r="L2067" i="2"/>
  <c r="L2097" i="2"/>
  <c r="L2000" i="2"/>
  <c r="L2077" i="2"/>
  <c r="L1999" i="2"/>
  <c r="L1957" i="2"/>
  <c r="L2054" i="2"/>
  <c r="L1915" i="2"/>
  <c r="L1687" i="2"/>
  <c r="L2146" i="2"/>
  <c r="L1975" i="2"/>
  <c r="L1899" i="2"/>
  <c r="L1751" i="2"/>
  <c r="L1662" i="2"/>
  <c r="L1669" i="2"/>
  <c r="L1604" i="2"/>
  <c r="L1542" i="2"/>
  <c r="L1763" i="2"/>
  <c r="L1710" i="2"/>
  <c r="L1675" i="2"/>
  <c r="L1539" i="2"/>
  <c r="L1767" i="2"/>
  <c r="L1898" i="2"/>
  <c r="L2744" i="2"/>
  <c r="L2474" i="2"/>
  <c r="L2458" i="2"/>
  <c r="L2276" i="2"/>
  <c r="L2109" i="2"/>
  <c r="L2034" i="2"/>
  <c r="L1640" i="2"/>
  <c r="L1561" i="2"/>
  <c r="L1761" i="2"/>
  <c r="L2721" i="2"/>
  <c r="L2680" i="2"/>
  <c r="L2470" i="2"/>
  <c r="L2734" i="2"/>
  <c r="L2709" i="2"/>
  <c r="L2696" i="2"/>
  <c r="L2794" i="2"/>
  <c r="L2766" i="2"/>
  <c r="L2749" i="2"/>
  <c r="L2618" i="2"/>
  <c r="L2615" i="2"/>
  <c r="L2631" i="2"/>
  <c r="L2562" i="2"/>
  <c r="L2669" i="2"/>
  <c r="L2606" i="2"/>
  <c r="L2683" i="2"/>
  <c r="L2589" i="2"/>
  <c r="L2534" i="2"/>
  <c r="L2647" i="2"/>
  <c r="L2509" i="2"/>
  <c r="L2492" i="2"/>
  <c r="L2535" i="2"/>
  <c r="L2488" i="2"/>
  <c r="L2411" i="2"/>
  <c r="L2402" i="2"/>
  <c r="L2389" i="2"/>
  <c r="L2340" i="2"/>
  <c r="L2431" i="2"/>
  <c r="L2377" i="2"/>
  <c r="L2323" i="2"/>
  <c r="L2303" i="2"/>
  <c r="L2230" i="2"/>
  <c r="L2287" i="2"/>
  <c r="L2394" i="2"/>
  <c r="L2114" i="2"/>
  <c r="L2100" i="2"/>
  <c r="L2181" i="2"/>
  <c r="L2157" i="2"/>
  <c r="L2121" i="2"/>
  <c r="L2280" i="2"/>
  <c r="L2123" i="2"/>
  <c r="L2191" i="2"/>
  <c r="L2167" i="2"/>
  <c r="L2143" i="2"/>
  <c r="L2061" i="2"/>
  <c r="L2074" i="2"/>
  <c r="L2099" i="2"/>
  <c r="L2020" i="2"/>
  <c r="L2033" i="2"/>
  <c r="L1972" i="2"/>
  <c r="L1971" i="2"/>
  <c r="L2036" i="2"/>
  <c r="L2056" i="2"/>
  <c r="L1854" i="2"/>
  <c r="L1666" i="2"/>
  <c r="L1986" i="2"/>
  <c r="L1679" i="2"/>
  <c r="L1882" i="2"/>
  <c r="L1902" i="2"/>
  <c r="L1691" i="2"/>
  <c r="L1601" i="2"/>
  <c r="L1663" i="2"/>
  <c r="L1581" i="2"/>
  <c r="L1592" i="2"/>
  <c r="L1657" i="2"/>
  <c r="L1661" i="2"/>
  <c r="L1567" i="2"/>
  <c r="L1620" i="2"/>
  <c r="L1760" i="2"/>
  <c r="L1706" i="2"/>
  <c r="L1674" i="2"/>
  <c r="L1572" i="2"/>
  <c r="L1523" i="2"/>
  <c r="L1565" i="2"/>
  <c r="L1904" i="2"/>
  <c r="L1606" i="2"/>
  <c r="L1741" i="2"/>
  <c r="L1708" i="2"/>
  <c r="L1503" i="2"/>
  <c r="L2542" i="2"/>
  <c r="L2443" i="2"/>
  <c r="L2422" i="2"/>
  <c r="L2760" i="2"/>
  <c r="L2768" i="2"/>
  <c r="L2752" i="2"/>
  <c r="L2684" i="2"/>
  <c r="L2738" i="2"/>
  <c r="L2710" i="2"/>
  <c r="L2777" i="2"/>
  <c r="L2761" i="2"/>
  <c r="L2688" i="2"/>
  <c r="L2727" i="2"/>
  <c r="L2588" i="2"/>
  <c r="L2609" i="2"/>
  <c r="L2695" i="2"/>
  <c r="L2573" i="2"/>
  <c r="L2617" i="2"/>
  <c r="L2600" i="2"/>
  <c r="L2685" i="2"/>
  <c r="L2583" i="2"/>
  <c r="L2635" i="2"/>
  <c r="L2577" i="2"/>
  <c r="L2518" i="2"/>
  <c r="L2657" i="2"/>
  <c r="L2501" i="2"/>
  <c r="L2440" i="2"/>
  <c r="L2484" i="2"/>
  <c r="L2373" i="2"/>
  <c r="L2449" i="2"/>
  <c r="L2341" i="2"/>
  <c r="L2360" i="2"/>
  <c r="L2455" i="2"/>
  <c r="L2429" i="2"/>
  <c r="L2356" i="2"/>
  <c r="L2333" i="2"/>
  <c r="L2427" i="2"/>
  <c r="L2318" i="2"/>
  <c r="L2241" i="2"/>
  <c r="L2202" i="2"/>
  <c r="L2349" i="2"/>
  <c r="L2317" i="2"/>
  <c r="L2370" i="2"/>
  <c r="L2293" i="2"/>
  <c r="L2098" i="2"/>
  <c r="L2346" i="2"/>
  <c r="L2135" i="2"/>
  <c r="L2286" i="2"/>
  <c r="L2055" i="2"/>
  <c r="L1953" i="2"/>
  <c r="L2029" i="2"/>
  <c r="L1969" i="2"/>
  <c r="L1991" i="2"/>
  <c r="L1987" i="2"/>
  <c r="L2064" i="2"/>
  <c r="L2059" i="2"/>
  <c r="L1863" i="2"/>
  <c r="L1869" i="2"/>
  <c r="L1988" i="2"/>
  <c r="L1759" i="2"/>
  <c r="L1671" i="2"/>
  <c r="L1853" i="2"/>
  <c r="L1668" i="2"/>
  <c r="L1885" i="2"/>
  <c r="L1647" i="2"/>
  <c r="L1865" i="2"/>
  <c r="L1683" i="2"/>
  <c r="L1608" i="2"/>
  <c r="L1754" i="2"/>
  <c r="L1624" i="2"/>
  <c r="L1511" i="2"/>
  <c r="L1534" i="2"/>
  <c r="L1702" i="2"/>
  <c r="L1514" i="2"/>
  <c r="L1584" i="2"/>
  <c r="L1515" i="2"/>
  <c r="L1658" i="2"/>
  <c r="L1520" i="2"/>
  <c r="L1901" i="2"/>
  <c r="L1557" i="2"/>
  <c r="L2663" i="2"/>
  <c r="L2640" i="2"/>
  <c r="L2444" i="2"/>
  <c r="L2451" i="2"/>
  <c r="L2148" i="2"/>
  <c r="L1568" i="2"/>
  <c r="L2659" i="2"/>
  <c r="L2628" i="2"/>
  <c r="L2779" i="2"/>
  <c r="L2763" i="2"/>
  <c r="L2729" i="2"/>
  <c r="L2700" i="2"/>
  <c r="L2730" i="2"/>
  <c r="L2789" i="2"/>
  <c r="L2750" i="2"/>
  <c r="L2698" i="2"/>
  <c r="L2731" i="2"/>
  <c r="L2580" i="2"/>
  <c r="L2603" i="2"/>
  <c r="L2550" i="2"/>
  <c r="L2673" i="2"/>
  <c r="L2611" i="2"/>
  <c r="L2723" i="2"/>
  <c r="L2702" i="2"/>
  <c r="L2594" i="2"/>
  <c r="L2614" i="2"/>
  <c r="L2567" i="2"/>
  <c r="L2476" i="2"/>
  <c r="L2378" i="2"/>
  <c r="L2465" i="2"/>
  <c r="L2453" i="2"/>
  <c r="L2482" i="2"/>
  <c r="L2409" i="2"/>
  <c r="L2471" i="2"/>
  <c r="L2506" i="2"/>
  <c r="L2299" i="2"/>
  <c r="L2212" i="2"/>
  <c r="L2207" i="2"/>
  <c r="L2281" i="2"/>
  <c r="L2273" i="2"/>
  <c r="L2112" i="2"/>
  <c r="L2096" i="2"/>
  <c r="L2119" i="2"/>
  <c r="L2335" i="2"/>
  <c r="L2177" i="2"/>
  <c r="L2153" i="2"/>
  <c r="L2118" i="2"/>
  <c r="L2113" i="2"/>
  <c r="L2289" i="2"/>
  <c r="L2120" i="2"/>
  <c r="L2187" i="2"/>
  <c r="L2163" i="2"/>
  <c r="L2126" i="2"/>
  <c r="L2150" i="2"/>
  <c r="L2049" i="2"/>
  <c r="L2140" i="2"/>
  <c r="L1984" i="2"/>
  <c r="L2012" i="2"/>
  <c r="L1985" i="2"/>
  <c r="L2032" i="2"/>
  <c r="L1966" i="2"/>
  <c r="L2068" i="2"/>
  <c r="L1965" i="2"/>
  <c r="L2030" i="2"/>
  <c r="L1653" i="2"/>
  <c r="L1989" i="2"/>
  <c r="L1655" i="2"/>
  <c r="L1583" i="2"/>
  <c r="L1769" i="2"/>
  <c r="L1659" i="2"/>
  <c r="L1472" i="2"/>
  <c r="L1627" i="2"/>
  <c r="L1698" i="2"/>
  <c r="L1582" i="2"/>
  <c r="L1506" i="2"/>
  <c r="L1549" i="2"/>
  <c r="L1490" i="2"/>
  <c r="L1541" i="2"/>
  <c r="L1737" i="2"/>
  <c r="L1492" i="2"/>
  <c r="L2646" i="2"/>
  <c r="L2548" i="2"/>
  <c r="L2495" i="2"/>
  <c r="L2446" i="2"/>
  <c r="L2217" i="2"/>
  <c r="L2386" i="2"/>
  <c r="L2328" i="2"/>
  <c r="L2179" i="2"/>
  <c r="L2128" i="2"/>
  <c r="L1629" i="2"/>
  <c r="L1475" i="2"/>
  <c r="L2791" i="2"/>
  <c r="L2678" i="2"/>
  <c r="L2667" i="2"/>
  <c r="L2666" i="2"/>
  <c r="L2778" i="2"/>
  <c r="L2762" i="2"/>
  <c r="L2716" i="2"/>
  <c r="L2682" i="2"/>
  <c r="L2699" i="2"/>
  <c r="L2597" i="2"/>
  <c r="L2693" i="2"/>
  <c r="L2565" i="2"/>
  <c r="L2605" i="2"/>
  <c r="L2575" i="2"/>
  <c r="L2686" i="2"/>
  <c r="L2586" i="2"/>
  <c r="L2608" i="2"/>
  <c r="L2551" i="2"/>
  <c r="L2569" i="2"/>
  <c r="L2516" i="2"/>
  <c r="L2466" i="2"/>
  <c r="L2418" i="2"/>
  <c r="L2369" i="2"/>
  <c r="L2469" i="2"/>
  <c r="L2498" i="2"/>
  <c r="L2426" i="2"/>
  <c r="L2319" i="2"/>
  <c r="L2399" i="2"/>
  <c r="L2479" i="2"/>
  <c r="L2291" i="2"/>
  <c r="L2313" i="2"/>
  <c r="L2259" i="2"/>
  <c r="L2260" i="2"/>
  <c r="L2395" i="2"/>
  <c r="L2288" i="2"/>
  <c r="L2282" i="2"/>
  <c r="L2294" i="2"/>
  <c r="L2094" i="2"/>
  <c r="L2043" i="2"/>
  <c r="L2268" i="2"/>
  <c r="L2039" i="2"/>
  <c r="L1979" i="2"/>
  <c r="L2035" i="2"/>
  <c r="L2071" i="2"/>
  <c r="L1959" i="2"/>
  <c r="L1879" i="2"/>
  <c r="L1891" i="2"/>
  <c r="L1660" i="2"/>
  <c r="L1962" i="2"/>
  <c r="L1883" i="2"/>
  <c r="L1635" i="2"/>
  <c r="L1857" i="2"/>
  <c r="L1564" i="2"/>
  <c r="L1570" i="2"/>
  <c r="L1630" i="2"/>
  <c r="L1487" i="2"/>
  <c r="L1585" i="2"/>
  <c r="L1526" i="2"/>
  <c r="L1694" i="2"/>
  <c r="L1480" i="2"/>
  <c r="L1645" i="2"/>
  <c r="L1477" i="2"/>
  <c r="L1906" i="2"/>
  <c r="L1533" i="2"/>
  <c r="L2650" i="2"/>
  <c r="L2552" i="2"/>
  <c r="L2467" i="2"/>
  <c r="L1856" i="2"/>
  <c r="L1746" i="2"/>
  <c r="L1548" i="2"/>
  <c r="L1717" i="2"/>
  <c r="L1682" i="2"/>
  <c r="L2764" i="2"/>
  <c r="L2661" i="2"/>
  <c r="L2790" i="2"/>
  <c r="L2757" i="2"/>
  <c r="L2726" i="2"/>
  <c r="L2538" i="2"/>
  <c r="L2599" i="2"/>
  <c r="L2717" i="2"/>
  <c r="L2578" i="2"/>
  <c r="L2602" i="2"/>
  <c r="L2554" i="2"/>
  <c r="L2494" i="2"/>
  <c r="L2507" i="2"/>
  <c r="L2541" i="2"/>
  <c r="L2460" i="2"/>
  <c r="L2387" i="2"/>
  <c r="L2336" i="2"/>
  <c r="L2456" i="2"/>
  <c r="L2420" i="2"/>
  <c r="L2463" i="2"/>
  <c r="L2489" i="2"/>
  <c r="L2376" i="2"/>
  <c r="L2314" i="2"/>
  <c r="L2266" i="2"/>
  <c r="L2225" i="2"/>
  <c r="L2200" i="2"/>
  <c r="L2195" i="2"/>
  <c r="L2249" i="2"/>
  <c r="L2477" i="2"/>
  <c r="L2237" i="2"/>
  <c r="L2371" i="2"/>
  <c r="L2232" i="2"/>
  <c r="L2110" i="2"/>
  <c r="L2347" i="2"/>
  <c r="L2274" i="2"/>
  <c r="L2173" i="2"/>
  <c r="L2149" i="2"/>
  <c r="L2183" i="2"/>
  <c r="L2159" i="2"/>
  <c r="L2091" i="2"/>
  <c r="L2040" i="2"/>
  <c r="L2117" i="2"/>
  <c r="L2270" i="2"/>
  <c r="L2004" i="2"/>
  <c r="L2050" i="2"/>
  <c r="L2038" i="2"/>
  <c r="L1960" i="2"/>
  <c r="L1903" i="2"/>
  <c r="L1894" i="2"/>
  <c r="L1641" i="2"/>
  <c r="L1877" i="2"/>
  <c r="L1643" i="2"/>
  <c r="L1951" i="2"/>
  <c r="L1968" i="2"/>
  <c r="L1896" i="2"/>
  <c r="L1615" i="2"/>
  <c r="L1578" i="2"/>
  <c r="L1626" i="2"/>
  <c r="L1476" i="2"/>
  <c r="L1589" i="2"/>
  <c r="L1690" i="2"/>
  <c r="L1888" i="2"/>
  <c r="L1639" i="2"/>
  <c r="L1471" i="2"/>
  <c r="L1648" i="2"/>
  <c r="L1510" i="2"/>
  <c r="L1525" i="2"/>
  <c r="L1733" i="2"/>
  <c r="L1692" i="2"/>
  <c r="L1576" i="2"/>
  <c r="L1479" i="2"/>
  <c r="L2758" i="2"/>
  <c r="L2634" i="2"/>
  <c r="L2625" i="2"/>
  <c r="L2653" i="2"/>
  <c r="L2543" i="2"/>
  <c r="L2385" i="2"/>
  <c r="L2374" i="2"/>
  <c r="L2208" i="2"/>
  <c r="L2101" i="2"/>
  <c r="L2023" i="2"/>
  <c r="L2044" i="2"/>
  <c r="L1727" i="2"/>
  <c r="L2664" i="2"/>
  <c r="L2769" i="2"/>
  <c r="L2425" i="2"/>
  <c r="L2780" i="2"/>
  <c r="L2714" i="2"/>
  <c r="L2743" i="2"/>
  <c r="L2706" i="2"/>
  <c r="L2773" i="2"/>
  <c r="L2670" i="2"/>
  <c r="L2560" i="2"/>
  <c r="L2591" i="2"/>
  <c r="L2792" i="2"/>
  <c r="L2775" i="2"/>
  <c r="L2759" i="2"/>
  <c r="L2728" i="2"/>
  <c r="L2672" i="2"/>
  <c r="L2747" i="2"/>
  <c r="L2655" i="2"/>
  <c r="L2692" i="2"/>
  <c r="L2703" i="2"/>
  <c r="L2676" i="2"/>
  <c r="L2662" i="2"/>
  <c r="L2585" i="2"/>
  <c r="L2694" i="2"/>
  <c r="L2526" i="2"/>
  <c r="L2674" i="2"/>
  <c r="L2564" i="2"/>
  <c r="L2581" i="2"/>
  <c r="L2553" i="2"/>
  <c r="L2486" i="2"/>
  <c r="L2557" i="2"/>
  <c r="L2407" i="2"/>
  <c r="L2473" i="2"/>
  <c r="L2379" i="2"/>
  <c r="L2421" i="2"/>
  <c r="L2461" i="2"/>
  <c r="L2490" i="2"/>
  <c r="L2457" i="2"/>
  <c r="L2331" i="2"/>
  <c r="L2350" i="2"/>
  <c r="L2243" i="2"/>
  <c r="L2258" i="2"/>
  <c r="L2329" i="2"/>
  <c r="L2309" i="2"/>
  <c r="L2338" i="2"/>
  <c r="L2382" i="2"/>
  <c r="L2261" i="2"/>
  <c r="L2372" i="2"/>
  <c r="L2088" i="2"/>
  <c r="L2037" i="2"/>
  <c r="L2144" i="2"/>
  <c r="L2024" i="2"/>
  <c r="L2053" i="2"/>
  <c r="L2041" i="2"/>
  <c r="L1875" i="2"/>
  <c r="L1983" i="2"/>
  <c r="L1861" i="2"/>
  <c r="L1884" i="2"/>
  <c r="L1886" i="2"/>
  <c r="L1623" i="2"/>
  <c r="L1618" i="2"/>
  <c r="L1556" i="2"/>
  <c r="L1725" i="2"/>
  <c r="L1518" i="2"/>
  <c r="L1467" i="2"/>
  <c r="L1880" i="2"/>
  <c r="L1642" i="2"/>
  <c r="L1577" i="2"/>
  <c r="L1482" i="2"/>
  <c r="L1632" i="2"/>
  <c r="L1488" i="2"/>
  <c r="L1905" i="2"/>
  <c r="L1517" i="2"/>
  <c r="L10" i="2"/>
  <c r="L967" i="2"/>
  <c r="L846" i="2"/>
  <c r="L822" i="2"/>
  <c r="L56" i="2"/>
  <c r="L434" i="2"/>
  <c r="L474" i="2"/>
  <c r="L1362" i="2"/>
  <c r="L915" i="2"/>
  <c r="L863" i="2"/>
  <c r="L998" i="2"/>
  <c r="L884" i="2"/>
  <c r="L117" i="2"/>
  <c r="L268" i="2"/>
  <c r="L741" i="2"/>
  <c r="L456" i="2"/>
  <c r="L538" i="2"/>
  <c r="L908" i="2"/>
  <c r="L864" i="2"/>
  <c r="L840" i="2"/>
  <c r="L816" i="2"/>
  <c r="L980" i="2"/>
  <c r="L156" i="2"/>
  <c r="L261" i="2"/>
  <c r="L98" i="2"/>
  <c r="L1372" i="2"/>
  <c r="L858" i="2"/>
  <c r="L834" i="2"/>
  <c r="L910" i="2"/>
  <c r="L801" i="2"/>
  <c r="L51" i="2"/>
  <c r="L507" i="2"/>
  <c r="L492" i="2"/>
  <c r="L491" i="2"/>
  <c r="L501" i="2"/>
  <c r="L410" i="2"/>
  <c r="L187" i="2"/>
  <c r="L145" i="2"/>
  <c r="L217" i="2"/>
  <c r="L55" i="2"/>
  <c r="L26" i="2"/>
  <c r="L756" i="2"/>
  <c r="L667" i="2"/>
  <c r="L542" i="2"/>
  <c r="L837" i="2"/>
  <c r="L797" i="2"/>
  <c r="L676" i="2"/>
  <c r="L704" i="2"/>
  <c r="L559" i="2"/>
  <c r="L1193" i="2"/>
  <c r="L1137" i="2"/>
  <c r="L850" i="2"/>
  <c r="L921" i="2"/>
  <c r="L885" i="2"/>
  <c r="L1437" i="2"/>
  <c r="L1384" i="2"/>
  <c r="L1201" i="2"/>
  <c r="L1252" i="2"/>
  <c r="L1194" i="2"/>
  <c r="L1290" i="2"/>
  <c r="L1000" i="2"/>
  <c r="L848" i="2"/>
  <c r="L913" i="2"/>
  <c r="L793" i="2"/>
  <c r="L873" i="2"/>
  <c r="L1022" i="2"/>
  <c r="L831" i="2"/>
  <c r="L879" i="2"/>
  <c r="L896" i="2"/>
  <c r="L1350" i="2"/>
  <c r="L825" i="2"/>
  <c r="L944" i="2"/>
  <c r="L874" i="2"/>
  <c r="L325" i="2"/>
  <c r="L482" i="2"/>
  <c r="L566" i="2"/>
  <c r="L382" i="2"/>
  <c r="L1359" i="2"/>
  <c r="L1365" i="2"/>
  <c r="L1329" i="2"/>
  <c r="L1190" i="2"/>
  <c r="L1274" i="2"/>
  <c r="L1112" i="2"/>
  <c r="L1057" i="2"/>
  <c r="L1132" i="2"/>
  <c r="L1004" i="2"/>
  <c r="L883" i="2"/>
  <c r="L993" i="2"/>
  <c r="L868" i="2"/>
  <c r="L977" i="2"/>
  <c r="L859" i="2"/>
  <c r="L1058" i="2"/>
  <c r="L851" i="2"/>
  <c r="L398" i="2"/>
  <c r="L342" i="2"/>
  <c r="L1339" i="2"/>
  <c r="L1294" i="2"/>
  <c r="L1299" i="2"/>
  <c r="L1310" i="2"/>
  <c r="L1286" i="2"/>
  <c r="L1078" i="2"/>
  <c r="L1082" i="2"/>
  <c r="L895" i="2"/>
  <c r="L872" i="2"/>
  <c r="L941" i="2"/>
  <c r="L947" i="2"/>
  <c r="L807" i="2"/>
  <c r="L862" i="2"/>
  <c r="L991" i="2"/>
  <c r="L1354" i="2"/>
  <c r="L1195" i="2"/>
  <c r="L1331" i="2"/>
  <c r="L1239" i="2"/>
  <c r="L1288" i="2"/>
  <c r="L1287" i="2"/>
  <c r="L1241" i="2"/>
  <c r="L1175" i="2"/>
  <c r="L1240" i="2"/>
  <c r="L1081" i="2"/>
  <c r="L1023" i="2"/>
  <c r="L905" i="2"/>
  <c r="L823" i="2"/>
  <c r="L902" i="2"/>
  <c r="L870" i="2"/>
  <c r="L1341" i="2"/>
  <c r="L1235" i="2"/>
  <c r="L1146" i="2"/>
  <c r="L860" i="2"/>
  <c r="L836" i="2"/>
  <c r="L1075" i="2"/>
  <c r="L963" i="2"/>
  <c r="L931" i="2"/>
  <c r="L892" i="2"/>
  <c r="L1364" i="2"/>
  <c r="L891" i="2"/>
  <c r="L844" i="2"/>
  <c r="L1322" i="2"/>
  <c r="L817" i="2"/>
  <c r="L847" i="2"/>
  <c r="L867" i="2"/>
  <c r="L1358" i="2"/>
  <c r="L1088" i="2"/>
  <c r="L984" i="2"/>
  <c r="L861" i="2"/>
  <c r="L865" i="2"/>
  <c r="L826" i="2"/>
  <c r="L953" i="2"/>
  <c r="L838" i="2"/>
  <c r="L1136" i="2"/>
  <c r="L965" i="2"/>
  <c r="L805" i="2"/>
  <c r="L857" i="2"/>
  <c r="L814" i="2"/>
  <c r="L512" i="2"/>
  <c r="L681" i="2"/>
  <c r="L526" i="2"/>
  <c r="L634" i="2"/>
  <c r="L515" i="2"/>
  <c r="L343" i="2"/>
  <c r="L413" i="2"/>
  <c r="L313" i="2"/>
  <c r="L422" i="2"/>
  <c r="L1453" i="2"/>
  <c r="L1393" i="2"/>
  <c r="L1377" i="2"/>
  <c r="L1248" i="2"/>
  <c r="L1262" i="2"/>
  <c r="L1217" i="2"/>
  <c r="L1448" i="2"/>
  <c r="L1255" i="2"/>
  <c r="L1114" i="2"/>
  <c r="L1172" i="2"/>
  <c r="L1038" i="2"/>
  <c r="L1015" i="2"/>
  <c r="L946" i="2"/>
  <c r="L856" i="2"/>
  <c r="L1090" i="2"/>
  <c r="L869" i="2"/>
  <c r="L917" i="2"/>
  <c r="L1368" i="2"/>
  <c r="L890" i="2"/>
  <c r="L855" i="2"/>
  <c r="L923" i="2"/>
  <c r="L832" i="2"/>
  <c r="L811" i="2"/>
  <c r="L1011" i="2"/>
  <c r="L845" i="2"/>
  <c r="L810" i="2"/>
  <c r="L194" i="2"/>
  <c r="L266" i="2"/>
  <c r="L790" i="2"/>
  <c r="L712" i="2"/>
  <c r="L417" i="2"/>
  <c r="L431" i="2"/>
  <c r="L496" i="2"/>
  <c r="L562" i="2"/>
  <c r="L1352" i="2"/>
  <c r="L1461" i="2"/>
  <c r="L1313" i="2"/>
  <c r="L1330" i="2"/>
  <c r="L1435" i="2"/>
  <c r="L1276" i="2"/>
  <c r="L1424" i="2"/>
  <c r="L1221" i="2"/>
  <c r="L1147" i="2"/>
  <c r="L1056" i="2"/>
  <c r="L1149" i="2"/>
  <c r="L1126" i="2"/>
  <c r="L1165" i="2"/>
  <c r="L1035" i="2"/>
  <c r="L796" i="2"/>
  <c r="L924" i="2"/>
  <c r="L854" i="2"/>
  <c r="L983" i="2"/>
  <c r="L853" i="2"/>
  <c r="L988" i="2"/>
  <c r="L898" i="2"/>
  <c r="L911" i="2"/>
  <c r="L849" i="2"/>
  <c r="L820" i="2"/>
  <c r="L1125" i="2"/>
  <c r="L830" i="2"/>
  <c r="L827" i="2"/>
  <c r="L1054" i="2"/>
  <c r="L1332" i="2"/>
  <c r="L360" i="2"/>
  <c r="L427" i="2"/>
  <c r="L449" i="2"/>
  <c r="L1344" i="2"/>
  <c r="L1311" i="2"/>
  <c r="L1271" i="2"/>
  <c r="L1197" i="2"/>
  <c r="L1144" i="2"/>
  <c r="L1296" i="2"/>
  <c r="L1135" i="2"/>
  <c r="L1097" i="2"/>
  <c r="L852" i="2"/>
  <c r="L828" i="2"/>
  <c r="L1001" i="2"/>
  <c r="L920" i="2"/>
  <c r="L1102" i="2"/>
  <c r="L1063" i="2"/>
  <c r="L835" i="2"/>
  <c r="L1138" i="2"/>
  <c r="L843" i="2"/>
  <c r="L935" i="2"/>
  <c r="L897" i="2"/>
  <c r="L812" i="2"/>
  <c r="L824" i="2"/>
  <c r="L1370" i="2"/>
  <c r="L903" i="2"/>
  <c r="L1123" i="2"/>
  <c r="L1328" i="2"/>
  <c r="L815" i="2"/>
  <c r="L945" i="2"/>
  <c r="L842" i="2"/>
  <c r="L641" i="2"/>
  <c r="L937" i="2"/>
  <c r="L866" i="2"/>
  <c r="L1261" i="2"/>
  <c r="L1256" i="2"/>
  <c r="L1260" i="2"/>
  <c r="L1182" i="2"/>
  <c r="L1143" i="2"/>
  <c r="L1127" i="2"/>
  <c r="L1039" i="2"/>
  <c r="L938" i="2"/>
  <c r="L1037" i="2"/>
  <c r="L1044" i="2"/>
  <c r="L1064" i="2"/>
  <c r="L948" i="2"/>
  <c r="L1036" i="2"/>
  <c r="L1008" i="2"/>
  <c r="L922" i="2"/>
  <c r="L877" i="2"/>
  <c r="L1386" i="2"/>
  <c r="L1460" i="2"/>
  <c r="L1438" i="2"/>
  <c r="L1442" i="2"/>
  <c r="L1353" i="2"/>
  <c r="L1407" i="2"/>
  <c r="L1253" i="2"/>
  <c r="L1186" i="2"/>
  <c r="L1272" i="2"/>
  <c r="L1171" i="2"/>
  <c r="L1304" i="2"/>
  <c r="L1285" i="2"/>
  <c r="L1163" i="2"/>
  <c r="L1117" i="2"/>
  <c r="L1045" i="2"/>
  <c r="L1113" i="2"/>
  <c r="L1268" i="2"/>
  <c r="L1085" i="2"/>
  <c r="L792" i="2"/>
  <c r="L1116" i="2"/>
  <c r="L936" i="2"/>
  <c r="L1002" i="2"/>
  <c r="L934" i="2"/>
  <c r="L871" i="2"/>
  <c r="L985" i="2"/>
  <c r="L1321" i="2"/>
  <c r="L1428" i="2"/>
  <c r="L1387" i="2"/>
  <c r="L1422" i="2"/>
  <c r="L1388" i="2"/>
  <c r="L1267" i="2"/>
  <c r="L1282" i="2"/>
  <c r="L1199" i="2"/>
  <c r="L1242" i="2"/>
  <c r="L1269" i="2"/>
  <c r="L1279" i="2"/>
  <c r="L1189" i="2"/>
  <c r="L1153" i="2"/>
  <c r="L1084" i="2"/>
  <c r="L1079" i="2"/>
  <c r="L1014" i="2"/>
  <c r="L1092" i="2"/>
  <c r="L930" i="2"/>
  <c r="L1025" i="2"/>
  <c r="L1030" i="2"/>
  <c r="L1122" i="2"/>
  <c r="L887" i="2"/>
  <c r="L979" i="2"/>
  <c r="L889" i="2"/>
  <c r="L994" i="2"/>
  <c r="L1093" i="2"/>
  <c r="L914" i="2"/>
  <c r="L1434" i="2"/>
  <c r="L1439" i="2"/>
  <c r="L1382" i="2"/>
  <c r="L1367" i="2"/>
  <c r="L1443" i="2"/>
  <c r="L1456" i="2"/>
  <c r="L1436" i="2"/>
  <c r="L1440" i="2"/>
  <c r="L1373" i="2"/>
  <c r="L1327" i="2"/>
  <c r="L1349" i="2"/>
  <c r="L1410" i="2"/>
  <c r="L1214" i="2"/>
  <c r="L1312" i="2"/>
  <c r="L1237" i="2"/>
  <c r="L1232" i="2"/>
  <c r="L1449" i="2"/>
  <c r="L1298" i="2"/>
  <c r="L1236" i="2"/>
  <c r="L1400" i="2"/>
  <c r="L1119" i="2"/>
  <c r="L1051" i="2"/>
  <c r="L1156" i="2"/>
  <c r="L1254" i="2"/>
  <c r="L1111" i="2"/>
  <c r="L1107" i="2"/>
  <c r="L1206" i="2"/>
  <c r="L1148" i="2"/>
  <c r="L1073" i="2"/>
  <c r="L1042" i="2"/>
  <c r="L1007" i="2"/>
  <c r="L1105" i="2"/>
  <c r="L1024" i="2"/>
  <c r="L880" i="2"/>
  <c r="L1068" i="2"/>
  <c r="L1012" i="2"/>
  <c r="L882" i="2"/>
  <c r="L1351" i="2"/>
  <c r="L1403" i="2"/>
  <c r="L1429" i="2"/>
  <c r="L1418" i="2"/>
  <c r="L1423" i="2"/>
  <c r="L1450" i="2"/>
  <c r="L1315" i="2"/>
  <c r="L1229" i="2"/>
  <c r="L1209" i="2"/>
  <c r="L1305" i="2"/>
  <c r="L1227" i="2"/>
  <c r="L1316" i="2"/>
  <c r="L1297" i="2"/>
  <c r="L1231" i="2"/>
  <c r="L1425" i="2"/>
  <c r="L1250" i="2"/>
  <c r="L1264" i="2"/>
  <c r="L1130" i="2"/>
  <c r="L1225" i="2"/>
  <c r="L1162" i="2"/>
  <c r="L1101" i="2"/>
  <c r="L1072" i="2"/>
  <c r="L1067" i="2"/>
  <c r="L990" i="2"/>
  <c r="L986" i="2"/>
  <c r="L1106" i="2"/>
  <c r="L940" i="2"/>
  <c r="L1100" i="2"/>
  <c r="L989" i="2"/>
  <c r="L1043" i="2"/>
  <c r="L906" i="2"/>
  <c r="L1325" i="2"/>
  <c r="L1414" i="2"/>
  <c r="L1404" i="2"/>
  <c r="L1383" i="2"/>
  <c r="L1363" i="2"/>
  <c r="L1457" i="2"/>
  <c r="L1398" i="2"/>
  <c r="L1441" i="2"/>
  <c r="L1369" i="2"/>
  <c r="L1454" i="2"/>
  <c r="L1337" i="2"/>
  <c r="L1411" i="2"/>
  <c r="L1243" i="2"/>
  <c r="L1336" i="2"/>
  <c r="L1218" i="2"/>
  <c r="L1259" i="2"/>
  <c r="L1314" i="2"/>
  <c r="L1139" i="2"/>
  <c r="L1318" i="2"/>
  <c r="L1191" i="2"/>
  <c r="L1095" i="2"/>
  <c r="L1066" i="2"/>
  <c r="L1032" i="2"/>
  <c r="L1052" i="2"/>
  <c r="L808" i="2"/>
  <c r="L1086" i="2"/>
  <c r="L976" i="2"/>
  <c r="L932" i="2"/>
  <c r="L875" i="2"/>
  <c r="L961" i="2"/>
  <c r="L1005" i="2"/>
  <c r="L1451" i="2"/>
  <c r="L1326" i="2"/>
  <c r="L1188" i="2"/>
  <c r="L1306" i="2"/>
  <c r="L1213" i="2"/>
  <c r="L1208" i="2"/>
  <c r="L1270" i="2"/>
  <c r="L1342" i="2"/>
  <c r="L1292" i="2"/>
  <c r="L1212" i="2"/>
  <c r="L1183" i="2"/>
  <c r="L1129" i="2"/>
  <c r="L1055" i="2"/>
  <c r="L1060" i="2"/>
  <c r="L1049" i="2"/>
  <c r="L970" i="2"/>
  <c r="L992" i="2"/>
  <c r="L1062" i="2"/>
  <c r="L925" i="2"/>
  <c r="L1020" i="2"/>
  <c r="L933" i="2"/>
  <c r="L1412" i="2"/>
  <c r="L1415" i="2"/>
  <c r="L1405" i="2"/>
  <c r="L1432" i="2"/>
  <c r="L1399" i="2"/>
  <c r="L1426" i="2"/>
  <c r="L1416" i="2"/>
  <c r="L1385" i="2"/>
  <c r="L1455" i="2"/>
  <c r="L1445" i="2"/>
  <c r="L1205" i="2"/>
  <c r="L1301" i="2"/>
  <c r="L1224" i="2"/>
  <c r="L1203" i="2"/>
  <c r="L1207" i="2"/>
  <c r="L1226" i="2"/>
  <c r="L1179" i="2"/>
  <c r="L1249" i="2"/>
  <c r="L1115" i="2"/>
  <c r="L1154" i="2"/>
  <c r="L1083" i="2"/>
  <c r="L1168" i="2"/>
  <c r="L1263" i="2"/>
  <c r="L1133" i="2"/>
  <c r="L1152" i="2"/>
  <c r="L804" i="2"/>
  <c r="L964" i="2"/>
  <c r="L1033" i="2"/>
  <c r="L1006" i="2"/>
  <c r="L969" i="2"/>
  <c r="L1026" i="2"/>
  <c r="L955" i="2"/>
  <c r="L1031" i="2"/>
  <c r="L968" i="2"/>
  <c r="L886" i="2"/>
  <c r="L1419" i="2"/>
  <c r="L1379" i="2"/>
  <c r="L1394" i="2"/>
  <c r="L1413" i="2"/>
  <c r="L1380" i="2"/>
  <c r="L1430" i="2"/>
  <c r="L1420" i="2"/>
  <c r="L1317" i="2"/>
  <c r="L1219" i="2"/>
  <c r="L1176" i="2"/>
  <c r="L1300" i="2"/>
  <c r="L1247" i="2"/>
  <c r="L1178" i="2"/>
  <c r="L1185" i="2"/>
  <c r="L1187" i="2"/>
  <c r="L1244" i="2"/>
  <c r="L1096" i="2"/>
  <c r="L1308" i="2"/>
  <c r="L1319" i="2"/>
  <c r="L1150" i="2"/>
  <c r="L1145" i="2"/>
  <c r="L1230" i="2"/>
  <c r="L1077" i="2"/>
  <c r="L1059" i="2"/>
  <c r="L1166" i="2"/>
  <c r="L802" i="2"/>
  <c r="L1076" i="2"/>
  <c r="L958" i="2"/>
  <c r="L1021" i="2"/>
  <c r="L928" i="2"/>
  <c r="L1080" i="2"/>
  <c r="L972" i="2"/>
  <c r="L1003" i="2"/>
  <c r="L949" i="2"/>
  <c r="L1140" i="2"/>
  <c r="L999" i="2"/>
  <c r="L909" i="2"/>
  <c r="L962" i="2"/>
  <c r="L1050" i="2"/>
  <c r="L919" i="2"/>
  <c r="L1378" i="2"/>
  <c r="L1333" i="2"/>
  <c r="L1462" i="2"/>
  <c r="L1390" i="2"/>
  <c r="L1374" i="2"/>
  <c r="L1355" i="2"/>
  <c r="L1347" i="2"/>
  <c r="L1427" i="2"/>
  <c r="L1417" i="2"/>
  <c r="L1361" i="2"/>
  <c r="L1458" i="2"/>
  <c r="L1196" i="2"/>
  <c r="L1289" i="2"/>
  <c r="L1281" i="2"/>
  <c r="L1246" i="2"/>
  <c r="L1180" i="2"/>
  <c r="L1309" i="2"/>
  <c r="L1160" i="2"/>
  <c r="L1215" i="2"/>
  <c r="L1302" i="2"/>
  <c r="L1169" i="2"/>
  <c r="L1157" i="2"/>
  <c r="L1151" i="2"/>
  <c r="L1161" i="2"/>
  <c r="L1109" i="2"/>
  <c r="L1040" i="2"/>
  <c r="L800" i="2"/>
  <c r="L952" i="2"/>
  <c r="L1018" i="2"/>
  <c r="L996" i="2"/>
  <c r="L982" i="2"/>
  <c r="L1074" i="2"/>
  <c r="L966" i="2"/>
  <c r="L912" i="2"/>
  <c r="L901" i="2"/>
  <c r="L1009" i="2"/>
  <c r="L956" i="2"/>
  <c r="L1345" i="2"/>
  <c r="L1395" i="2"/>
  <c r="L1402" i="2"/>
  <c r="L1381" i="2"/>
  <c r="L1431" i="2"/>
  <c r="L1421" i="2"/>
  <c r="L1283" i="2"/>
  <c r="L1200" i="2"/>
  <c r="L1228" i="2"/>
  <c r="L1280" i="2"/>
  <c r="L1202" i="2"/>
  <c r="L1216" i="2"/>
  <c r="L1134" i="2"/>
  <c r="L1220" i="2"/>
  <c r="L1159" i="2"/>
  <c r="L1121" i="2"/>
  <c r="L1065" i="2"/>
  <c r="L1103" i="2"/>
  <c r="L798" i="2"/>
  <c r="L1034" i="2"/>
  <c r="L1048" i="2"/>
  <c r="L959" i="2"/>
  <c r="L1019" i="2"/>
  <c r="L1099" i="2"/>
  <c r="L950" i="2"/>
  <c r="L971" i="2"/>
  <c r="L893" i="2"/>
  <c r="L1452" i="2"/>
  <c r="L1375" i="2"/>
  <c r="L1408" i="2"/>
  <c r="L1446" i="2"/>
  <c r="L1335" i="2"/>
  <c r="L1392" i="2"/>
  <c r="L1376" i="2"/>
  <c r="L1357" i="2"/>
  <c r="L1406" i="2"/>
  <c r="L1396" i="2"/>
  <c r="L1192" i="2"/>
  <c r="L1277" i="2"/>
  <c r="L1181" i="2"/>
  <c r="L1223" i="2"/>
  <c r="L1266" i="2"/>
  <c r="L1173" i="2"/>
  <c r="L1303" i="2"/>
  <c r="L1211" i="2"/>
  <c r="L1170" i="2"/>
  <c r="L1141" i="2"/>
  <c r="L1098" i="2"/>
  <c r="L1041" i="2"/>
  <c r="L1027" i="2"/>
  <c r="L1070" i="2"/>
  <c r="L1164" i="2"/>
  <c r="L1046" i="2"/>
  <c r="L876" i="2"/>
  <c r="L1069" i="2"/>
  <c r="L954" i="2"/>
  <c r="L904" i="2"/>
  <c r="L1094" i="2"/>
  <c r="L1013" i="2"/>
  <c r="L942" i="2"/>
  <c r="L975" i="2"/>
  <c r="L995" i="2"/>
  <c r="L1167" i="2"/>
  <c r="L1087" i="2"/>
  <c r="L888" i="2"/>
  <c r="L742" i="2"/>
  <c r="L643" i="2"/>
  <c r="L403" i="2"/>
  <c r="L321" i="2"/>
  <c r="L570" i="2"/>
  <c r="L736" i="2"/>
  <c r="L686" i="2"/>
  <c r="L332" i="2"/>
  <c r="L396" i="2"/>
  <c r="L497" i="2"/>
  <c r="L500" i="2"/>
  <c r="L374" i="2"/>
  <c r="L693" i="2"/>
  <c r="L775" i="2"/>
  <c r="L558" i="2"/>
  <c r="L337" i="2"/>
  <c r="L493" i="2"/>
  <c r="L506" i="2"/>
  <c r="L489" i="2"/>
  <c r="L97" i="2"/>
  <c r="L788" i="2"/>
  <c r="L771" i="2"/>
  <c r="L657" i="2"/>
  <c r="L362" i="2"/>
  <c r="L392" i="2"/>
  <c r="L390" i="2"/>
  <c r="L355" i="2"/>
  <c r="L323" i="2"/>
  <c r="L370" i="2"/>
  <c r="L443" i="2"/>
  <c r="L386" i="2"/>
  <c r="L74" i="2"/>
  <c r="L64" i="2"/>
  <c r="L610" i="2"/>
  <c r="L631" i="2"/>
  <c r="L377" i="2"/>
  <c r="L346" i="2"/>
  <c r="L448" i="2"/>
  <c r="L379" i="2"/>
  <c r="L490" i="2"/>
  <c r="L310" i="2"/>
  <c r="L106" i="2"/>
  <c r="L148" i="2"/>
  <c r="L133" i="2"/>
  <c r="L708" i="2"/>
  <c r="L700" i="2"/>
  <c r="L652" i="2"/>
  <c r="L541" i="2"/>
  <c r="L457" i="2"/>
  <c r="L412" i="2"/>
  <c r="L486" i="2"/>
  <c r="L420" i="2"/>
  <c r="L517" i="2"/>
  <c r="L95" i="2"/>
  <c r="L646" i="2"/>
  <c r="L510" i="2"/>
  <c r="L746" i="2"/>
  <c r="L696" i="2"/>
  <c r="L480" i="2"/>
  <c r="L780" i="2"/>
  <c r="L703" i="2"/>
  <c r="L590" i="2"/>
  <c r="L401" i="2"/>
  <c r="L349" i="2"/>
  <c r="L509" i="2"/>
  <c r="L488" i="2"/>
  <c r="L314" i="2"/>
  <c r="L653" i="2"/>
  <c r="L485" i="2"/>
  <c r="L470" i="2"/>
  <c r="L424" i="2"/>
  <c r="L347" i="2"/>
  <c r="L564" i="2"/>
  <c r="L755" i="2"/>
  <c r="L731" i="2"/>
  <c r="L494" i="2"/>
  <c r="L461" i="2"/>
  <c r="L440" i="2"/>
  <c r="L322" i="2"/>
  <c r="L426" i="2"/>
  <c r="L484" i="2"/>
  <c r="L345" i="2"/>
  <c r="L556" i="2"/>
  <c r="L335" i="2"/>
  <c r="L527" i="2"/>
  <c r="L665" i="2"/>
  <c r="L709" i="2"/>
  <c r="L639" i="2"/>
  <c r="L430" i="2"/>
  <c r="L469" i="2"/>
  <c r="L387" i="2"/>
  <c r="L348" i="2"/>
  <c r="L774" i="2"/>
  <c r="L702" i="2"/>
  <c r="L766" i="2"/>
  <c r="L782" i="2"/>
  <c r="L763" i="2"/>
  <c r="L739" i="2"/>
  <c r="L675" i="2"/>
  <c r="L579" i="2"/>
  <c r="L608" i="2"/>
  <c r="L571" i="2"/>
  <c r="L577" i="2"/>
  <c r="L534" i="2"/>
  <c r="L433" i="2"/>
  <c r="L513" i="2"/>
  <c r="L290" i="2"/>
  <c r="L339" i="2"/>
  <c r="L333" i="2"/>
  <c r="L421" i="2"/>
  <c r="L350" i="2"/>
  <c r="L328" i="2"/>
  <c r="L573" i="2"/>
  <c r="L768" i="2"/>
  <c r="L692" i="2"/>
  <c r="L760" i="2"/>
  <c r="L695" i="2"/>
  <c r="L705" i="2"/>
  <c r="L776" i="2"/>
  <c r="L593" i="2"/>
  <c r="L555" i="2"/>
  <c r="L707" i="2"/>
  <c r="L547" i="2"/>
  <c r="L677" i="2"/>
  <c r="L561" i="2"/>
  <c r="L633" i="2"/>
  <c r="L530" i="2"/>
  <c r="L568" i="2"/>
  <c r="L549" i="2"/>
  <c r="L406" i="2"/>
  <c r="L395" i="2"/>
  <c r="L384" i="2"/>
  <c r="L428" i="2"/>
  <c r="L453" i="2"/>
  <c r="L393" i="2"/>
  <c r="L356" i="2"/>
  <c r="L414" i="2"/>
  <c r="L336" i="2"/>
  <c r="L476" i="2"/>
  <c r="L663" i="2"/>
  <c r="L292" i="2"/>
  <c r="L762" i="2"/>
  <c r="L688" i="2"/>
  <c r="L754" i="2"/>
  <c r="L648" i="2"/>
  <c r="L783" i="2"/>
  <c r="L759" i="2"/>
  <c r="L735" i="2"/>
  <c r="L770" i="2"/>
  <c r="L659" i="2"/>
  <c r="L545" i="2"/>
  <c r="L761" i="2"/>
  <c r="L737" i="2"/>
  <c r="L613" i="2"/>
  <c r="L557" i="2"/>
  <c r="L638" i="2"/>
  <c r="L535" i="2"/>
  <c r="L523" i="2"/>
  <c r="L540" i="2"/>
  <c r="L554" i="2"/>
  <c r="L520" i="2"/>
  <c r="L376" i="2"/>
  <c r="L289" i="2"/>
  <c r="L451" i="2"/>
  <c r="L369" i="2"/>
  <c r="L353" i="2"/>
  <c r="L411" i="2"/>
  <c r="L331" i="2"/>
  <c r="L338" i="2"/>
  <c r="L316" i="2"/>
  <c r="L644" i="2"/>
  <c r="L701" i="2"/>
  <c r="L575" i="2"/>
  <c r="L612" i="2"/>
  <c r="L626" i="2"/>
  <c r="L606" i="2"/>
  <c r="L614" i="2"/>
  <c r="L522" i="2"/>
  <c r="L519" i="2"/>
  <c r="L389" i="2"/>
  <c r="L536" i="2"/>
  <c r="L367" i="2"/>
  <c r="L308" i="2"/>
  <c r="L327" i="2"/>
  <c r="L361" i="2"/>
  <c r="L324" i="2"/>
  <c r="L408" i="2"/>
  <c r="L304" i="2"/>
  <c r="L581" i="2"/>
  <c r="L750" i="2"/>
  <c r="L680" i="2"/>
  <c r="L784" i="2"/>
  <c r="L690" i="2"/>
  <c r="L698" i="2"/>
  <c r="L623" i="2"/>
  <c r="L569" i="2"/>
  <c r="L654" i="2"/>
  <c r="L640" i="2"/>
  <c r="L605" i="2"/>
  <c r="L462" i="2"/>
  <c r="L580" i="2"/>
  <c r="L588" i="2"/>
  <c r="L687" i="2"/>
  <c r="L624" i="2"/>
  <c r="L528" i="2"/>
  <c r="L416" i="2"/>
  <c r="L442" i="2"/>
  <c r="L354" i="2"/>
  <c r="L359" i="2"/>
  <c r="L423" i="2"/>
  <c r="L319" i="2"/>
  <c r="L326" i="2"/>
  <c r="L713" i="2"/>
  <c r="L514" i="2"/>
  <c r="L629" i="2"/>
  <c r="L748" i="2"/>
  <c r="L744" i="2"/>
  <c r="L777" i="2"/>
  <c r="L753" i="2"/>
  <c r="L729" i="2"/>
  <c r="L727" i="2"/>
  <c r="L779" i="2"/>
  <c r="L551" i="2"/>
  <c r="L617" i="2"/>
  <c r="L611" i="2"/>
  <c r="L740" i="2"/>
  <c r="L620" i="2"/>
  <c r="L619" i="2"/>
  <c r="L592" i="2"/>
  <c r="L473" i="2"/>
  <c r="L596" i="2"/>
  <c r="L432" i="2"/>
  <c r="L364" i="2"/>
  <c r="L455" i="2"/>
  <c r="L296" i="2"/>
  <c r="L447" i="2"/>
  <c r="L385" i="2"/>
  <c r="L315" i="2"/>
  <c r="L341" i="2"/>
  <c r="L518" i="2"/>
  <c r="L312" i="2"/>
  <c r="L599" i="2"/>
  <c r="L548" i="2"/>
  <c r="L699" i="2"/>
  <c r="L738" i="2"/>
  <c r="L672" i="2"/>
  <c r="L785" i="2"/>
  <c r="L730" i="2"/>
  <c r="L751" i="2"/>
  <c r="L622" i="2"/>
  <c r="L525" i="2"/>
  <c r="L607" i="2"/>
  <c r="L669" i="2"/>
  <c r="L521" i="2"/>
  <c r="L450" i="2"/>
  <c r="L589" i="2"/>
  <c r="L511" i="2"/>
  <c r="L615" i="2"/>
  <c r="L487" i="2"/>
  <c r="L637" i="2"/>
  <c r="L532" i="2"/>
  <c r="L468" i="2"/>
  <c r="L582" i="2"/>
  <c r="L299" i="2"/>
  <c r="L366" i="2"/>
  <c r="L405" i="2"/>
  <c r="L445" i="2"/>
  <c r="L378" i="2"/>
  <c r="L463" i="2"/>
  <c r="L358" i="2"/>
  <c r="L400" i="2"/>
  <c r="L365" i="2"/>
  <c r="L632" i="2"/>
  <c r="L399" i="2"/>
  <c r="L764" i="2"/>
  <c r="L732" i="2"/>
  <c r="L668" i="2"/>
  <c r="L724" i="2"/>
  <c r="L678" i="2"/>
  <c r="L650" i="2"/>
  <c r="L721" i="2"/>
  <c r="L628" i="2"/>
  <c r="L537" i="2"/>
  <c r="L618" i="2"/>
  <c r="L725" i="2"/>
  <c r="L685" i="2"/>
  <c r="L598" i="2"/>
  <c r="L539" i="2"/>
  <c r="L728" i="2"/>
  <c r="L584" i="2"/>
  <c r="L479" i="2"/>
  <c r="L533" i="2"/>
  <c r="L437" i="2"/>
  <c r="L481" i="2"/>
  <c r="L303" i="2"/>
  <c r="L436" i="2"/>
  <c r="L302" i="2"/>
  <c r="L357" i="2"/>
  <c r="L309" i="2"/>
  <c r="L772" i="2"/>
  <c r="L635" i="2"/>
  <c r="L733" i="2"/>
  <c r="L726" i="2"/>
  <c r="L664" i="2"/>
  <c r="L718" i="2"/>
  <c r="L747" i="2"/>
  <c r="L604" i="2"/>
  <c r="L773" i="2"/>
  <c r="L749" i="2"/>
  <c r="L689" i="2"/>
  <c r="L683" i="2"/>
  <c r="L591" i="2"/>
  <c r="L722" i="2"/>
  <c r="L565" i="2"/>
  <c r="L464" i="2"/>
  <c r="L466" i="2"/>
  <c r="L306" i="2"/>
  <c r="L330" i="2"/>
  <c r="L435" i="2"/>
  <c r="L459" i="2"/>
  <c r="L444" i="2"/>
  <c r="L329" i="2"/>
  <c r="L388" i="2"/>
  <c r="L383" i="2"/>
  <c r="L381" i="2"/>
  <c r="L295" i="2"/>
  <c r="L743" i="2"/>
  <c r="L419" i="2"/>
  <c r="L684" i="2"/>
  <c r="L757" i="2"/>
  <c r="L720" i="2"/>
  <c r="L670" i="2"/>
  <c r="L786" i="2"/>
  <c r="L769" i="2"/>
  <c r="L745" i="2"/>
  <c r="L715" i="2"/>
  <c r="L691" i="2"/>
  <c r="L719" i="2"/>
  <c r="L603" i="2"/>
  <c r="L716" i="2"/>
  <c r="L583" i="2"/>
  <c r="L585" i="2"/>
  <c r="L550" i="2"/>
  <c r="L671" i="2"/>
  <c r="L578" i="2"/>
  <c r="L597" i="2"/>
  <c r="L439" i="2"/>
  <c r="L418" i="2"/>
  <c r="L404" i="2"/>
  <c r="L438" i="2"/>
  <c r="L301" i="2"/>
  <c r="L351" i="2"/>
  <c r="L371" i="2"/>
  <c r="L298" i="2"/>
  <c r="L380" i="2"/>
  <c r="L363" i="2"/>
  <c r="L402" i="2"/>
  <c r="L765" i="2"/>
  <c r="L767" i="2"/>
  <c r="L524" i="2"/>
  <c r="L781" i="2"/>
  <c r="L714" i="2"/>
  <c r="L778" i="2"/>
  <c r="L706" i="2"/>
  <c r="L789" i="2"/>
  <c r="L666" i="2"/>
  <c r="L609" i="2"/>
  <c r="L661" i="2"/>
  <c r="L649" i="2"/>
  <c r="L673" i="2"/>
  <c r="L572" i="2"/>
  <c r="L567" i="2"/>
  <c r="L710" i="2"/>
  <c r="L601" i="2"/>
  <c r="L697" i="2"/>
  <c r="L560" i="2"/>
  <c r="L546" i="2"/>
  <c r="L452" i="2"/>
  <c r="L454" i="2"/>
  <c r="L563" i="2"/>
  <c r="L460" i="2"/>
  <c r="L318" i="2"/>
  <c r="L294" i="2"/>
  <c r="L627" i="2"/>
  <c r="L368" i="2"/>
  <c r="L307" i="2"/>
  <c r="L425" i="2"/>
  <c r="L397" i="2"/>
  <c r="L317" i="2"/>
  <c r="L475" i="2"/>
  <c r="L372" i="2"/>
  <c r="L297" i="2"/>
  <c r="L232" i="2"/>
  <c r="L227" i="2"/>
  <c r="L120" i="2"/>
  <c r="L2" i="2"/>
  <c r="L243" i="2"/>
  <c r="L159" i="2"/>
  <c r="L25" i="2"/>
  <c r="L249" i="2"/>
  <c r="L3" i="2"/>
  <c r="L230" i="2"/>
  <c r="L88" i="2"/>
  <c r="L63" i="2"/>
  <c r="L196" i="2"/>
  <c r="L153" i="2"/>
  <c r="L275" i="2"/>
  <c r="L285" i="2"/>
  <c r="L260" i="2"/>
  <c r="L175" i="2"/>
  <c r="L135" i="2"/>
  <c r="L115" i="2"/>
  <c r="L163" i="2"/>
  <c r="L68" i="2"/>
  <c r="L191" i="2"/>
  <c r="L147" i="2"/>
  <c r="L78" i="2"/>
  <c r="L271" i="2"/>
  <c r="L257" i="2"/>
  <c r="L280" i="2"/>
  <c r="L182" i="2"/>
  <c r="L32" i="2"/>
  <c r="L254" i="2"/>
  <c r="L166" i="2"/>
  <c r="L80" i="2"/>
  <c r="L162" i="2"/>
  <c r="L122" i="2"/>
  <c r="L169" i="2"/>
  <c r="L6" i="2"/>
  <c r="L140" i="2"/>
  <c r="L141" i="2"/>
  <c r="L67" i="2"/>
  <c r="L128" i="2"/>
  <c r="L96" i="2"/>
  <c r="L264" i="2"/>
  <c r="L224" i="2"/>
  <c r="L276" i="2"/>
  <c r="L161" i="2"/>
  <c r="L82" i="2"/>
  <c r="L29" i="2"/>
  <c r="L234" i="2"/>
  <c r="L134" i="2"/>
  <c r="L58" i="2"/>
  <c r="L143" i="2"/>
  <c r="L70" i="2"/>
  <c r="L219" i="2"/>
  <c r="L21" i="2"/>
  <c r="L197" i="2"/>
  <c r="L229" i="2"/>
  <c r="L155" i="2"/>
  <c r="L127" i="2"/>
  <c r="L109" i="2"/>
  <c r="L174" i="2"/>
  <c r="L35" i="2"/>
  <c r="L40" i="2"/>
  <c r="L9" i="2"/>
  <c r="L213" i="2"/>
  <c r="L283" i="2"/>
  <c r="L111" i="2"/>
  <c r="L43" i="2"/>
  <c r="L183" i="2"/>
  <c r="L223" i="2"/>
  <c r="L179" i="2"/>
  <c r="L245" i="2"/>
  <c r="L185" i="2"/>
  <c r="L203" i="2"/>
  <c r="L69" i="2"/>
  <c r="L113" i="2"/>
  <c r="L34" i="2"/>
  <c r="L37" i="2"/>
  <c r="L20" i="2"/>
  <c r="L281" i="2"/>
  <c r="L246" i="2"/>
  <c r="L125" i="2"/>
  <c r="L215" i="2"/>
  <c r="L5" i="2"/>
  <c r="L158" i="2"/>
  <c r="L90" i="2"/>
  <c r="L39" i="2"/>
  <c r="L255" i="2"/>
  <c r="L101" i="2"/>
  <c r="L99" i="2"/>
  <c r="L44" i="2"/>
  <c r="L27" i="2"/>
  <c r="L214" i="2"/>
  <c r="L19" i="2"/>
  <c r="L288" i="2"/>
  <c r="L241" i="2"/>
  <c r="L102" i="2"/>
  <c r="L212" i="2"/>
  <c r="L284" i="2"/>
  <c r="L226" i="2"/>
  <c r="L209" i="2"/>
  <c r="L86" i="2"/>
  <c r="L172" i="2"/>
  <c r="L42" i="2"/>
  <c r="L38" i="2"/>
  <c r="L286" i="2"/>
  <c r="L89" i="2"/>
  <c r="L235" i="2"/>
  <c r="L238" i="2"/>
  <c r="L149" i="2"/>
  <c r="L228" i="2"/>
  <c r="L253" i="2"/>
  <c r="L208" i="2"/>
  <c r="L114" i="2"/>
  <c r="L198" i="2"/>
  <c r="L270" i="2"/>
  <c r="L144" i="2"/>
  <c r="L54" i="2"/>
  <c r="L201" i="2"/>
  <c r="L77" i="2"/>
  <c r="L250" i="2"/>
  <c r="L48" i="2"/>
  <c r="L84" i="2"/>
  <c r="L123" i="2"/>
  <c r="L220" i="2"/>
  <c r="L269" i="2"/>
  <c r="L110" i="2"/>
  <c r="L66" i="2"/>
  <c r="L105" i="2"/>
  <c r="L211" i="2"/>
  <c r="L247" i="2"/>
  <c r="L167" i="2"/>
  <c r="L239" i="2"/>
  <c r="L59" i="2"/>
  <c r="L193" i="2"/>
  <c r="L265" i="2"/>
  <c r="L126" i="2"/>
  <c r="L210" i="2"/>
  <c r="L282" i="2"/>
  <c r="L36" i="2"/>
  <c r="L225" i="2"/>
  <c r="L236" i="2"/>
  <c r="L81" i="2"/>
  <c r="L142" i="2"/>
  <c r="L233" i="2"/>
  <c r="L83" i="2"/>
  <c r="L53" i="2"/>
  <c r="L244" i="2"/>
  <c r="L24" i="2"/>
  <c r="L22" i="2"/>
  <c r="L30" i="2"/>
  <c r="L92" i="2"/>
  <c r="L237" i="2"/>
  <c r="L137" i="2"/>
  <c r="L251" i="2"/>
  <c r="L252" i="2"/>
  <c r="L47" i="2"/>
  <c r="L205" i="2"/>
  <c r="L277" i="2"/>
  <c r="L206" i="2"/>
  <c r="L65" i="2"/>
  <c r="L104" i="2"/>
  <c r="L116" i="2"/>
  <c r="L45" i="2"/>
  <c r="L107" i="2"/>
  <c r="L165" i="2"/>
  <c r="L274" i="2"/>
  <c r="L188" i="2"/>
  <c r="L263" i="2"/>
  <c r="L192" i="2"/>
  <c r="L218" i="2"/>
  <c r="L87" i="2"/>
  <c r="L279" i="2"/>
  <c r="L150" i="2"/>
  <c r="L222" i="2"/>
  <c r="L231" i="2"/>
  <c r="L195" i="2"/>
  <c r="L204" i="2"/>
  <c r="L73" i="2"/>
  <c r="L136" i="2"/>
  <c r="L91" i="2"/>
  <c r="L131" i="2"/>
  <c r="L152" i="2"/>
  <c r="L85" i="2"/>
  <c r="L171" i="2"/>
  <c r="L103" i="2"/>
  <c r="L130" i="2"/>
  <c r="L151" i="2"/>
  <c r="L23" i="2"/>
  <c r="L164" i="2"/>
  <c r="L46" i="2"/>
  <c r="L186" i="2"/>
  <c r="L258" i="2"/>
  <c r="L93" i="2"/>
  <c r="L273" i="2"/>
  <c r="L168" i="2"/>
  <c r="L267" i="2"/>
  <c r="L240" i="2"/>
  <c r="L154" i="2"/>
  <c r="L202" i="2"/>
  <c r="L177" i="2"/>
  <c r="L28" i="2"/>
  <c r="L146" i="2"/>
  <c r="L119" i="2"/>
  <c r="L121" i="2"/>
  <c r="L112" i="2"/>
  <c r="L94" i="2"/>
  <c r="L178" i="2"/>
  <c r="L18" i="2"/>
  <c r="L17" i="2"/>
  <c r="L12" i="2"/>
  <c r="L16" i="2"/>
  <c r="L13" i="2"/>
  <c r="L4" i="2"/>
  <c r="L15" i="2"/>
  <c r="L11" i="2"/>
  <c r="L14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7" background="1" saveData="1">
    <dbPr connection="Provider=Microsoft.Mashup.OleDb.1;Data Source=$Workbook$;Location=stats;Extended Properties=&quot;&quot;" command="SELECT * FROM [stats]"/>
  </connection>
  <connection id="2" xr16:uid="{36F83833-4521-44ED-9F78-12BFDAB594ED}" keepAlive="1" name="Query - stats (2)" description="Connection to the 'stats (2)' query in the workbook." type="5" refreshedVersion="6" background="1">
    <dbPr connection="Provider=Microsoft.Mashup.OleDb.1;Data Source=$Workbook$;Location=&quot;stats (2)&quot;;Extended Properties=&quot;&quot;" command="SELECT * FROM [stats (2)]"/>
  </connection>
  <connection id="3" xr16:uid="{806E8EBF-0BD7-46B1-A531-E94EC5C41418}" keepAlive="1" name="Query - stats (3)" description="Connection to the 'stats (3)' query in the workbook." type="5" refreshedVersion="6" background="1">
    <dbPr connection="Provider=Microsoft.Mashup.OleDb.1;Data Source=$Workbook$;Location=&quot;stats (3)&quot;;Extended Properties=&quot;&quot;" command="SELECT * FROM [stats (3)]"/>
  </connection>
  <connection id="4" xr16:uid="{5C7491B8-8DE5-483B-8289-E6270F9EA20B}" keepAlive="1" name="Query - stats (4)" description="Connection to the 'stats (4)' query in the workbook." type="5" refreshedVersion="6" background="1">
    <dbPr connection="Provider=Microsoft.Mashup.OleDb.1;Data Source=$Workbook$;Location=&quot;stats (4)&quot;;Extended Properties=&quot;&quot;" command="SELECT * FROM [stats (4)]"/>
  </connection>
</connections>
</file>

<file path=xl/sharedStrings.xml><?xml version="1.0" encoding="utf-8"?>
<sst xmlns="http://schemas.openxmlformats.org/spreadsheetml/2006/main" count="12" uniqueCount="12">
  <si>
    <t>Datetime</t>
  </si>
  <si>
    <t>Runs</t>
  </si>
  <si>
    <t>Total Runs</t>
  </si>
  <si>
    <t>Clear %</t>
  </si>
  <si>
    <t>Total Clear</t>
  </si>
  <si>
    <t>Clear % (20)</t>
  </si>
  <si>
    <t>Passes</t>
  </si>
  <si>
    <t>Time Gap</t>
  </si>
  <si>
    <t>Avg Speed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</si>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</sst>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%"/>
    <numFmt numFmtId="165" formatCode="[s]\ &quot;sec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2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[s]\ &quot;secs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/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numFmt numFmtId="0" formatCode="General"/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ill>
        <patternFill patternType="solid">
          <fgColor indexed="64"/>
          <bgColor theme="2" tint="-0.74999237037263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34998626667073579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rgb="FF002060"/>
        </patternFill>
      </fill>
    </dxf>
  </dxfs>
  <tableStyles count="1" defaultTableStyle="TableStyleMedium2" defaultPivotStyle="PivotStyleLight16">
    <tableStyle name="Table Style 1" pivot="0" count="3" xr9:uid="{CA97F986-C9D8-48DF-8AF9-1C81B93291A5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Data!$G$2:$G$4668</c:f>
              <c:numCache>
                <c:formatCode>0.000%</c:formatCode>
                <c:ptCount val="4667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0.15</c:v>
                </c:pt>
                <c:pt idx="808">
                  <c:v>0.15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0.1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0.05</c:v>
                </c:pt>
                <c:pt idx="963">
                  <c:v>0.05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0.05</c:v>
                </c:pt>
                <c:pt idx="980">
                  <c:v>0.05</c:v>
                </c:pt>
                <c:pt idx="981">
                  <c:v>0.05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0.05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0.05</c:v>
                </c:pt>
                <c:pt idx="1058">
                  <c:v>0.05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0.05</c:v>
                </c:pt>
                <c:pt idx="1065">
                  <c:v>0.05</c:v>
                </c:pt>
                <c:pt idx="1066">
                  <c:v>0.05</c:v>
                </c:pt>
                <c:pt idx="1067">
                  <c:v>0.05</c:v>
                </c:pt>
                <c:pt idx="1068">
                  <c:v>0.05</c:v>
                </c:pt>
                <c:pt idx="1069">
                  <c:v>0.05</c:v>
                </c:pt>
                <c:pt idx="1070">
                  <c:v>0.05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0.05</c:v>
                </c:pt>
                <c:pt idx="1287">
                  <c:v>0.05</c:v>
                </c:pt>
                <c:pt idx="1288">
                  <c:v>0.05</c:v>
                </c:pt>
                <c:pt idx="1289">
                  <c:v>0.05</c:v>
                </c:pt>
                <c:pt idx="1290">
                  <c:v>0.05</c:v>
                </c:pt>
                <c:pt idx="1291">
                  <c:v>0.05</c:v>
                </c:pt>
                <c:pt idx="1292">
                  <c:v>0.05</c:v>
                </c:pt>
                <c:pt idx="1293">
                  <c:v>0.05</c:v>
                </c:pt>
                <c:pt idx="1294">
                  <c:v>0.05</c:v>
                </c:pt>
                <c:pt idx="1295">
                  <c:v>0.05</c:v>
                </c:pt>
                <c:pt idx="1296">
                  <c:v>0.05</c:v>
                </c:pt>
                <c:pt idx="1297">
                  <c:v>0.05</c:v>
                </c:pt>
                <c:pt idx="1298">
                  <c:v>0.05</c:v>
                </c:pt>
                <c:pt idx="1299">
                  <c:v>0.05</c:v>
                </c:pt>
                <c:pt idx="1300">
                  <c:v>0.05</c:v>
                </c:pt>
                <c:pt idx="1301">
                  <c:v>0.05</c:v>
                </c:pt>
                <c:pt idx="1302">
                  <c:v>0.05</c:v>
                </c:pt>
                <c:pt idx="1303">
                  <c:v>0.05</c:v>
                </c:pt>
                <c:pt idx="1304">
                  <c:v>0.05</c:v>
                </c:pt>
                <c:pt idx="1305">
                  <c:v>0.05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0.05</c:v>
                </c:pt>
                <c:pt idx="1605">
                  <c:v>0.05</c:v>
                </c:pt>
                <c:pt idx="1606">
                  <c:v>0.05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0.05</c:v>
                </c:pt>
                <c:pt idx="1611">
                  <c:v>0.05</c:v>
                </c:pt>
                <c:pt idx="1612">
                  <c:v>0.05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0.05</c:v>
                </c:pt>
                <c:pt idx="1620">
                  <c:v>0.05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0.05</c:v>
                </c:pt>
                <c:pt idx="1789">
                  <c:v>0.05</c:v>
                </c:pt>
                <c:pt idx="1790">
                  <c:v>0.05</c:v>
                </c:pt>
                <c:pt idx="1791">
                  <c:v>0.05</c:v>
                </c:pt>
                <c:pt idx="1792">
                  <c:v>0.05</c:v>
                </c:pt>
                <c:pt idx="1793">
                  <c:v>0.05</c:v>
                </c:pt>
                <c:pt idx="1794">
                  <c:v>0.05</c:v>
                </c:pt>
                <c:pt idx="1795">
                  <c:v>0.05</c:v>
                </c:pt>
                <c:pt idx="1796">
                  <c:v>0.05</c:v>
                </c:pt>
                <c:pt idx="1797">
                  <c:v>0.05</c:v>
                </c:pt>
                <c:pt idx="1798">
                  <c:v>0.05</c:v>
                </c:pt>
                <c:pt idx="1799">
                  <c:v>0.05</c:v>
                </c:pt>
                <c:pt idx="1800">
                  <c:v>0.05</c:v>
                </c:pt>
                <c:pt idx="1801">
                  <c:v>0.05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0.05</c:v>
                </c:pt>
                <c:pt idx="1806">
                  <c:v>0.05</c:v>
                </c:pt>
                <c:pt idx="1807">
                  <c:v>0.05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0.05</c:v>
                </c:pt>
                <c:pt idx="2379">
                  <c:v>0.05</c:v>
                </c:pt>
                <c:pt idx="2380">
                  <c:v>0.05</c:v>
                </c:pt>
                <c:pt idx="2381">
                  <c:v>0.05</c:v>
                </c:pt>
                <c:pt idx="2382">
                  <c:v>0.05</c:v>
                </c:pt>
                <c:pt idx="2383">
                  <c:v>0.05</c:v>
                </c:pt>
                <c:pt idx="2384">
                  <c:v>0.05</c:v>
                </c:pt>
                <c:pt idx="2385">
                  <c:v>0.05</c:v>
                </c:pt>
                <c:pt idx="2386">
                  <c:v>0.05</c:v>
                </c:pt>
                <c:pt idx="2387">
                  <c:v>0.05</c:v>
                </c:pt>
                <c:pt idx="2388">
                  <c:v>0.05</c:v>
                </c:pt>
                <c:pt idx="2389">
                  <c:v>0.05</c:v>
                </c:pt>
                <c:pt idx="2390">
                  <c:v>0.05</c:v>
                </c:pt>
                <c:pt idx="2391">
                  <c:v>0.05</c:v>
                </c:pt>
                <c:pt idx="2392">
                  <c:v>0.05</c:v>
                </c:pt>
                <c:pt idx="2393">
                  <c:v>0.05</c:v>
                </c:pt>
                <c:pt idx="2394">
                  <c:v>0.05</c:v>
                </c:pt>
                <c:pt idx="2395">
                  <c:v>0.05</c:v>
                </c:pt>
                <c:pt idx="2396">
                  <c:v>0.05</c:v>
                </c:pt>
                <c:pt idx="2397">
                  <c:v>0.05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0.05</c:v>
                </c:pt>
                <c:pt idx="2442">
                  <c:v>0.05</c:v>
                </c:pt>
                <c:pt idx="2443">
                  <c:v>0.05</c:v>
                </c:pt>
                <c:pt idx="2444">
                  <c:v>0.05</c:v>
                </c:pt>
                <c:pt idx="2445">
                  <c:v>0.1</c:v>
                </c:pt>
                <c:pt idx="2446">
                  <c:v>0.1</c:v>
                </c:pt>
                <c:pt idx="2447">
                  <c:v>0.1</c:v>
                </c:pt>
                <c:pt idx="2448">
                  <c:v>0.1</c:v>
                </c:pt>
                <c:pt idx="2449">
                  <c:v>0.1</c:v>
                </c:pt>
                <c:pt idx="2450">
                  <c:v>0.1</c:v>
                </c:pt>
                <c:pt idx="2451">
                  <c:v>0.1</c:v>
                </c:pt>
                <c:pt idx="2452">
                  <c:v>0.1</c:v>
                </c:pt>
                <c:pt idx="2453">
                  <c:v>0.1</c:v>
                </c:pt>
                <c:pt idx="2454">
                  <c:v>0.1</c:v>
                </c:pt>
                <c:pt idx="2455">
                  <c:v>0.1</c:v>
                </c:pt>
                <c:pt idx="2456">
                  <c:v>0.1</c:v>
                </c:pt>
                <c:pt idx="2457">
                  <c:v>0.1</c:v>
                </c:pt>
                <c:pt idx="2458">
                  <c:v>0.1</c:v>
                </c:pt>
                <c:pt idx="2459">
                  <c:v>0.1</c:v>
                </c:pt>
                <c:pt idx="2460">
                  <c:v>0.1</c:v>
                </c:pt>
                <c:pt idx="2461">
                  <c:v>0.05</c:v>
                </c:pt>
                <c:pt idx="2462">
                  <c:v>0.05</c:v>
                </c:pt>
                <c:pt idx="2463">
                  <c:v>0.05</c:v>
                </c:pt>
                <c:pt idx="2464">
                  <c:v>0.05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0.05</c:v>
                </c:pt>
                <c:pt idx="2772">
                  <c:v>0.05</c:v>
                </c:pt>
                <c:pt idx="2773">
                  <c:v>0.05</c:v>
                </c:pt>
                <c:pt idx="2774">
                  <c:v>0.05</c:v>
                </c:pt>
                <c:pt idx="2775">
                  <c:v>0.05</c:v>
                </c:pt>
                <c:pt idx="2776">
                  <c:v>0.05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0.05</c:v>
                </c:pt>
                <c:pt idx="2792">
                  <c:v>0.05</c:v>
                </c:pt>
                <c:pt idx="2793">
                  <c:v>0.05</c:v>
                </c:pt>
                <c:pt idx="2794">
                  <c:v>0.05</c:v>
                </c:pt>
                <c:pt idx="2795">
                  <c:v>0.05</c:v>
                </c:pt>
                <c:pt idx="2796">
                  <c:v>0.05</c:v>
                </c:pt>
                <c:pt idx="2797">
                  <c:v>0.05</c:v>
                </c:pt>
                <c:pt idx="2798">
                  <c:v>0.05</c:v>
                </c:pt>
                <c:pt idx="2799">
                  <c:v>0.05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0.05</c:v>
                </c:pt>
                <c:pt idx="3081">
                  <c:v>0.05</c:v>
                </c:pt>
                <c:pt idx="3082">
                  <c:v>0.1</c:v>
                </c:pt>
                <c:pt idx="3083">
                  <c:v>0.1</c:v>
                </c:pt>
                <c:pt idx="3084">
                  <c:v>0.15</c:v>
                </c:pt>
                <c:pt idx="3085">
                  <c:v>0.15</c:v>
                </c:pt>
                <c:pt idx="3086">
                  <c:v>0.15</c:v>
                </c:pt>
                <c:pt idx="3087">
                  <c:v>0.15</c:v>
                </c:pt>
                <c:pt idx="3088">
                  <c:v>0.15</c:v>
                </c:pt>
                <c:pt idx="3089">
                  <c:v>0.15</c:v>
                </c:pt>
                <c:pt idx="3090">
                  <c:v>0.15</c:v>
                </c:pt>
                <c:pt idx="3091">
                  <c:v>0.15</c:v>
                </c:pt>
                <c:pt idx="3092">
                  <c:v>0.15</c:v>
                </c:pt>
                <c:pt idx="3093">
                  <c:v>0.15</c:v>
                </c:pt>
                <c:pt idx="3094">
                  <c:v>0.15</c:v>
                </c:pt>
                <c:pt idx="3095">
                  <c:v>0.15</c:v>
                </c:pt>
                <c:pt idx="3096">
                  <c:v>0.15</c:v>
                </c:pt>
                <c:pt idx="3097">
                  <c:v>0.15</c:v>
                </c:pt>
                <c:pt idx="3098">
                  <c:v>0.15</c:v>
                </c:pt>
                <c:pt idx="3099">
                  <c:v>0.15</c:v>
                </c:pt>
                <c:pt idx="3100">
                  <c:v>0.1</c:v>
                </c:pt>
                <c:pt idx="3101">
                  <c:v>0.1</c:v>
                </c:pt>
                <c:pt idx="3102">
                  <c:v>0.05</c:v>
                </c:pt>
                <c:pt idx="3103">
                  <c:v>0.05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0.05</c:v>
                </c:pt>
                <c:pt idx="3175">
                  <c:v>0.05</c:v>
                </c:pt>
                <c:pt idx="3176">
                  <c:v>0.05</c:v>
                </c:pt>
                <c:pt idx="3177">
                  <c:v>0.05</c:v>
                </c:pt>
                <c:pt idx="3178">
                  <c:v>0.05</c:v>
                </c:pt>
                <c:pt idx="3179">
                  <c:v>0.05</c:v>
                </c:pt>
                <c:pt idx="3180">
                  <c:v>0.05</c:v>
                </c:pt>
                <c:pt idx="3181">
                  <c:v>0.05</c:v>
                </c:pt>
                <c:pt idx="3182">
                  <c:v>0.05</c:v>
                </c:pt>
                <c:pt idx="3183">
                  <c:v>0.05</c:v>
                </c:pt>
                <c:pt idx="3184">
                  <c:v>0.05</c:v>
                </c:pt>
                <c:pt idx="3185">
                  <c:v>0.05</c:v>
                </c:pt>
                <c:pt idx="3186">
                  <c:v>0.05</c:v>
                </c:pt>
                <c:pt idx="3187">
                  <c:v>0.05</c:v>
                </c:pt>
                <c:pt idx="3188">
                  <c:v>0.05</c:v>
                </c:pt>
                <c:pt idx="3189">
                  <c:v>0.05</c:v>
                </c:pt>
                <c:pt idx="3190">
                  <c:v>0.05</c:v>
                </c:pt>
                <c:pt idx="3191">
                  <c:v>0.05</c:v>
                </c:pt>
                <c:pt idx="3192">
                  <c:v>0.05</c:v>
                </c:pt>
                <c:pt idx="3193">
                  <c:v>0.05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0.05</c:v>
                </c:pt>
                <c:pt idx="3351">
                  <c:v>0.05</c:v>
                </c:pt>
                <c:pt idx="3352">
                  <c:v>0.05</c:v>
                </c:pt>
                <c:pt idx="3353">
                  <c:v>0.05</c:v>
                </c:pt>
                <c:pt idx="3354">
                  <c:v>0.05</c:v>
                </c:pt>
                <c:pt idx="3355">
                  <c:v>0.05</c:v>
                </c:pt>
                <c:pt idx="3356">
                  <c:v>0.05</c:v>
                </c:pt>
                <c:pt idx="3357">
                  <c:v>0.05</c:v>
                </c:pt>
                <c:pt idx="3358">
                  <c:v>0.05</c:v>
                </c:pt>
                <c:pt idx="3359">
                  <c:v>0.05</c:v>
                </c:pt>
                <c:pt idx="3360">
                  <c:v>0.05</c:v>
                </c:pt>
                <c:pt idx="3361">
                  <c:v>0.05</c:v>
                </c:pt>
                <c:pt idx="3362">
                  <c:v>0.05</c:v>
                </c:pt>
                <c:pt idx="3363">
                  <c:v>0.05</c:v>
                </c:pt>
                <c:pt idx="3364">
                  <c:v>0.05</c:v>
                </c:pt>
                <c:pt idx="3365">
                  <c:v>0.05</c:v>
                </c:pt>
                <c:pt idx="3366">
                  <c:v>0.05</c:v>
                </c:pt>
                <c:pt idx="3367">
                  <c:v>0.05</c:v>
                </c:pt>
                <c:pt idx="3368">
                  <c:v>0.05</c:v>
                </c:pt>
                <c:pt idx="3369">
                  <c:v>0.05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0.05</c:v>
                </c:pt>
                <c:pt idx="3434">
                  <c:v>0.05</c:v>
                </c:pt>
                <c:pt idx="3435">
                  <c:v>0.05</c:v>
                </c:pt>
                <c:pt idx="3436">
                  <c:v>0.05</c:v>
                </c:pt>
                <c:pt idx="3437">
                  <c:v>0.05</c:v>
                </c:pt>
                <c:pt idx="3438">
                  <c:v>0.05</c:v>
                </c:pt>
                <c:pt idx="3439">
                  <c:v>0.05</c:v>
                </c:pt>
                <c:pt idx="3440">
                  <c:v>0.05</c:v>
                </c:pt>
                <c:pt idx="3441">
                  <c:v>0.05</c:v>
                </c:pt>
                <c:pt idx="3442">
                  <c:v>0.05</c:v>
                </c:pt>
                <c:pt idx="3443">
                  <c:v>0.05</c:v>
                </c:pt>
                <c:pt idx="3444">
                  <c:v>0.05</c:v>
                </c:pt>
                <c:pt idx="3445">
                  <c:v>0.05</c:v>
                </c:pt>
                <c:pt idx="3446">
                  <c:v>0.05</c:v>
                </c:pt>
                <c:pt idx="3447">
                  <c:v>0.05</c:v>
                </c:pt>
                <c:pt idx="3448">
                  <c:v>0.05</c:v>
                </c:pt>
                <c:pt idx="3449">
                  <c:v>0.05</c:v>
                </c:pt>
                <c:pt idx="3450">
                  <c:v>0.05</c:v>
                </c:pt>
                <c:pt idx="3451">
                  <c:v>0.05</c:v>
                </c:pt>
                <c:pt idx="3452">
                  <c:v>0.05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0.05</c:v>
                </c:pt>
                <c:pt idx="3607">
                  <c:v>0.05</c:v>
                </c:pt>
                <c:pt idx="3608">
                  <c:v>0.05</c:v>
                </c:pt>
                <c:pt idx="3609">
                  <c:v>0.05</c:v>
                </c:pt>
                <c:pt idx="3610">
                  <c:v>0.05</c:v>
                </c:pt>
                <c:pt idx="3611">
                  <c:v>0.05</c:v>
                </c:pt>
                <c:pt idx="3612">
                  <c:v>0.05</c:v>
                </c:pt>
                <c:pt idx="3613">
                  <c:v>0.05</c:v>
                </c:pt>
                <c:pt idx="3614">
                  <c:v>0.05</c:v>
                </c:pt>
                <c:pt idx="3615">
                  <c:v>0.05</c:v>
                </c:pt>
                <c:pt idx="3616">
                  <c:v>0.05</c:v>
                </c:pt>
                <c:pt idx="3617">
                  <c:v>0.05</c:v>
                </c:pt>
                <c:pt idx="3618">
                  <c:v>0.05</c:v>
                </c:pt>
                <c:pt idx="3619">
                  <c:v>0.05</c:v>
                </c:pt>
                <c:pt idx="3620">
                  <c:v>0.05</c:v>
                </c:pt>
                <c:pt idx="3621">
                  <c:v>0.05</c:v>
                </c:pt>
                <c:pt idx="3622">
                  <c:v>0.05</c:v>
                </c:pt>
                <c:pt idx="3623">
                  <c:v>0.05</c:v>
                </c:pt>
                <c:pt idx="3624">
                  <c:v>0.05</c:v>
                </c:pt>
                <c:pt idx="3625">
                  <c:v>0.05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0.05</c:v>
                </c:pt>
                <c:pt idx="3653">
                  <c:v>0.05</c:v>
                </c:pt>
                <c:pt idx="3654">
                  <c:v>0.05</c:v>
                </c:pt>
                <c:pt idx="3655">
                  <c:v>0.05</c:v>
                </c:pt>
                <c:pt idx="3656">
                  <c:v>0.05</c:v>
                </c:pt>
                <c:pt idx="3657">
                  <c:v>0.05</c:v>
                </c:pt>
                <c:pt idx="3658">
                  <c:v>0.05</c:v>
                </c:pt>
                <c:pt idx="3659">
                  <c:v>0.05</c:v>
                </c:pt>
                <c:pt idx="3660">
                  <c:v>0.05</c:v>
                </c:pt>
                <c:pt idx="3661">
                  <c:v>0.05</c:v>
                </c:pt>
                <c:pt idx="3662">
                  <c:v>0.05</c:v>
                </c:pt>
                <c:pt idx="3663">
                  <c:v>0.05</c:v>
                </c:pt>
                <c:pt idx="3664">
                  <c:v>0.05</c:v>
                </c:pt>
                <c:pt idx="3665">
                  <c:v>0.05</c:v>
                </c:pt>
                <c:pt idx="3666">
                  <c:v>0.05</c:v>
                </c:pt>
                <c:pt idx="3667">
                  <c:v>0.05</c:v>
                </c:pt>
                <c:pt idx="3668">
                  <c:v>0.05</c:v>
                </c:pt>
                <c:pt idx="3669">
                  <c:v>0.05</c:v>
                </c:pt>
                <c:pt idx="3670">
                  <c:v>0.05</c:v>
                </c:pt>
                <c:pt idx="3671">
                  <c:v>0.05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0.05</c:v>
                </c:pt>
                <c:pt idx="4296">
                  <c:v>0.05</c:v>
                </c:pt>
                <c:pt idx="4297">
                  <c:v>0.05</c:v>
                </c:pt>
                <c:pt idx="4298">
                  <c:v>0.05</c:v>
                </c:pt>
                <c:pt idx="4299">
                  <c:v>0.05</c:v>
                </c:pt>
                <c:pt idx="4300">
                  <c:v>0.05</c:v>
                </c:pt>
                <c:pt idx="4301">
                  <c:v>0.05</c:v>
                </c:pt>
                <c:pt idx="4302">
                  <c:v>0.05</c:v>
                </c:pt>
                <c:pt idx="4303">
                  <c:v>0.05</c:v>
                </c:pt>
                <c:pt idx="4304">
                  <c:v>0.05</c:v>
                </c:pt>
                <c:pt idx="4305">
                  <c:v>0.05</c:v>
                </c:pt>
                <c:pt idx="4306">
                  <c:v>0.05</c:v>
                </c:pt>
                <c:pt idx="4307">
                  <c:v>0.05</c:v>
                </c:pt>
                <c:pt idx="4308">
                  <c:v>0.05</c:v>
                </c:pt>
                <c:pt idx="4309">
                  <c:v>0.05</c:v>
                </c:pt>
                <c:pt idx="4310">
                  <c:v>0.05</c:v>
                </c:pt>
                <c:pt idx="4311">
                  <c:v>0.05</c:v>
                </c:pt>
                <c:pt idx="4312">
                  <c:v>0.05</c:v>
                </c:pt>
                <c:pt idx="4313">
                  <c:v>0.05</c:v>
                </c:pt>
                <c:pt idx="4314">
                  <c:v>0.05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0.05</c:v>
                </c:pt>
                <c:pt idx="4602">
                  <c:v>0.05</c:v>
                </c:pt>
                <c:pt idx="4603">
                  <c:v>0.05</c:v>
                </c:pt>
                <c:pt idx="4604">
                  <c:v>0.05</c:v>
                </c:pt>
                <c:pt idx="4605">
                  <c:v>0.05</c:v>
                </c:pt>
                <c:pt idx="4606">
                  <c:v>0.05</c:v>
                </c:pt>
                <c:pt idx="4607">
                  <c:v>0.05</c:v>
                </c:pt>
                <c:pt idx="4608">
                  <c:v>0.05</c:v>
                </c:pt>
                <c:pt idx="4609">
                  <c:v>0.05</c:v>
                </c:pt>
                <c:pt idx="4610">
                  <c:v>0.05</c:v>
                </c:pt>
                <c:pt idx="4611">
                  <c:v>0.05</c:v>
                </c:pt>
                <c:pt idx="4612">
                  <c:v>0.05</c:v>
                </c:pt>
                <c:pt idx="4613">
                  <c:v>0.05</c:v>
                </c:pt>
                <c:pt idx="4614">
                  <c:v>0.05</c:v>
                </c:pt>
                <c:pt idx="4615">
                  <c:v>0.05</c:v>
                </c:pt>
                <c:pt idx="4616">
                  <c:v>0.05</c:v>
                </c:pt>
                <c:pt idx="4617">
                  <c:v>0.05</c:v>
                </c:pt>
                <c:pt idx="4618">
                  <c:v>0.05</c:v>
                </c:pt>
                <c:pt idx="4619">
                  <c:v>0.05</c:v>
                </c:pt>
                <c:pt idx="4620">
                  <c:v>0.05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Data!$F$2:$F$4668</c:f>
              <c:numCache>
                <c:formatCode>0.000%</c:formatCode>
                <c:ptCount val="4667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  <c:pt idx="100">
                  <c:v>9.9009900990099011E-3</c:v>
                </c:pt>
                <c:pt idx="101">
                  <c:v>9.8039215686274508E-3</c:v>
                </c:pt>
                <c:pt idx="102">
                  <c:v>9.7087378640776691E-3</c:v>
                </c:pt>
                <c:pt idx="103">
                  <c:v>9.6153846153846159E-3</c:v>
                </c:pt>
                <c:pt idx="104">
                  <c:v>9.5238095238095247E-3</c:v>
                </c:pt>
                <c:pt idx="105">
                  <c:v>9.433962264150943E-3</c:v>
                </c:pt>
                <c:pt idx="106">
                  <c:v>9.3457943925233638E-3</c:v>
                </c:pt>
                <c:pt idx="107">
                  <c:v>9.2592592592592587E-3</c:v>
                </c:pt>
                <c:pt idx="108">
                  <c:v>9.1743119266055051E-3</c:v>
                </c:pt>
                <c:pt idx="109">
                  <c:v>9.0909090909090905E-3</c:v>
                </c:pt>
                <c:pt idx="110">
                  <c:v>9.0090090090090089E-3</c:v>
                </c:pt>
                <c:pt idx="111">
                  <c:v>8.9285714285714281E-3</c:v>
                </c:pt>
                <c:pt idx="112">
                  <c:v>8.8495575221238937E-3</c:v>
                </c:pt>
                <c:pt idx="113">
                  <c:v>8.771929824561403E-3</c:v>
                </c:pt>
                <c:pt idx="114">
                  <c:v>8.6956521739130436E-3</c:v>
                </c:pt>
                <c:pt idx="115">
                  <c:v>8.6206896551724137E-3</c:v>
                </c:pt>
                <c:pt idx="116">
                  <c:v>8.5470085470085479E-3</c:v>
                </c:pt>
                <c:pt idx="117">
                  <c:v>8.4745762711864406E-3</c:v>
                </c:pt>
                <c:pt idx="118">
                  <c:v>8.4033613445378148E-3</c:v>
                </c:pt>
                <c:pt idx="119">
                  <c:v>8.3333333333333332E-3</c:v>
                </c:pt>
                <c:pt idx="120">
                  <c:v>8.2644628099173556E-3</c:v>
                </c:pt>
                <c:pt idx="121">
                  <c:v>8.1967213114754103E-3</c:v>
                </c:pt>
                <c:pt idx="122">
                  <c:v>8.130081300813009E-3</c:v>
                </c:pt>
                <c:pt idx="123">
                  <c:v>8.0645161290322578E-3</c:v>
                </c:pt>
                <c:pt idx="124">
                  <c:v>8.0000000000000002E-3</c:v>
                </c:pt>
                <c:pt idx="125">
                  <c:v>7.9365079365079361E-3</c:v>
                </c:pt>
                <c:pt idx="126">
                  <c:v>7.874015748031496E-3</c:v>
                </c:pt>
                <c:pt idx="127">
                  <c:v>7.8125E-3</c:v>
                </c:pt>
                <c:pt idx="128">
                  <c:v>7.7519379844961239E-3</c:v>
                </c:pt>
                <c:pt idx="129">
                  <c:v>7.6923076923076927E-3</c:v>
                </c:pt>
                <c:pt idx="130">
                  <c:v>7.6335877862595417E-3</c:v>
                </c:pt>
                <c:pt idx="131">
                  <c:v>7.575757575757576E-3</c:v>
                </c:pt>
                <c:pt idx="132">
                  <c:v>7.5187969924812026E-3</c:v>
                </c:pt>
                <c:pt idx="133">
                  <c:v>7.462686567164179E-3</c:v>
                </c:pt>
                <c:pt idx="134">
                  <c:v>7.4074074074074077E-3</c:v>
                </c:pt>
                <c:pt idx="135">
                  <c:v>7.3529411764705881E-3</c:v>
                </c:pt>
                <c:pt idx="136">
                  <c:v>7.2992700729927005E-3</c:v>
                </c:pt>
                <c:pt idx="137">
                  <c:v>7.246376811594203E-3</c:v>
                </c:pt>
                <c:pt idx="138">
                  <c:v>7.1942446043165471E-3</c:v>
                </c:pt>
                <c:pt idx="139">
                  <c:v>7.1428571428571426E-3</c:v>
                </c:pt>
                <c:pt idx="140">
                  <c:v>7.0921985815602835E-3</c:v>
                </c:pt>
                <c:pt idx="141">
                  <c:v>7.0422535211267607E-3</c:v>
                </c:pt>
                <c:pt idx="142">
                  <c:v>6.993006993006993E-3</c:v>
                </c:pt>
                <c:pt idx="143">
                  <c:v>6.9444444444444441E-3</c:v>
                </c:pt>
                <c:pt idx="144">
                  <c:v>6.8965517241379309E-3</c:v>
                </c:pt>
                <c:pt idx="145">
                  <c:v>6.8493150684931503E-3</c:v>
                </c:pt>
                <c:pt idx="146">
                  <c:v>6.8027210884353739E-3</c:v>
                </c:pt>
                <c:pt idx="147">
                  <c:v>6.7567567567567571E-3</c:v>
                </c:pt>
                <c:pt idx="148">
                  <c:v>6.7114093959731542E-3</c:v>
                </c:pt>
                <c:pt idx="149">
                  <c:v>6.6666666666666671E-3</c:v>
                </c:pt>
                <c:pt idx="150">
                  <c:v>6.6225165562913907E-3</c:v>
                </c:pt>
                <c:pt idx="151">
                  <c:v>6.5789473684210523E-3</c:v>
                </c:pt>
                <c:pt idx="152">
                  <c:v>6.5359477124183009E-3</c:v>
                </c:pt>
                <c:pt idx="153">
                  <c:v>6.4935064935064939E-3</c:v>
                </c:pt>
                <c:pt idx="154">
                  <c:v>6.4516129032258064E-3</c:v>
                </c:pt>
                <c:pt idx="155">
                  <c:v>6.41025641025641E-3</c:v>
                </c:pt>
                <c:pt idx="156">
                  <c:v>6.369426751592357E-3</c:v>
                </c:pt>
                <c:pt idx="157">
                  <c:v>6.3291139240506328E-3</c:v>
                </c:pt>
                <c:pt idx="158">
                  <c:v>6.2893081761006293E-3</c:v>
                </c:pt>
                <c:pt idx="159">
                  <c:v>6.2500000000000003E-3</c:v>
                </c:pt>
                <c:pt idx="160">
                  <c:v>6.2111801242236021E-3</c:v>
                </c:pt>
                <c:pt idx="161">
                  <c:v>6.1728395061728392E-3</c:v>
                </c:pt>
                <c:pt idx="162">
                  <c:v>6.1349693251533744E-3</c:v>
                </c:pt>
                <c:pt idx="163">
                  <c:v>6.0975609756097563E-3</c:v>
                </c:pt>
                <c:pt idx="164">
                  <c:v>6.0606060606060606E-3</c:v>
                </c:pt>
                <c:pt idx="165">
                  <c:v>6.024096385542169E-3</c:v>
                </c:pt>
                <c:pt idx="166">
                  <c:v>5.9880239520958087E-3</c:v>
                </c:pt>
                <c:pt idx="167">
                  <c:v>5.9523809523809521E-3</c:v>
                </c:pt>
                <c:pt idx="168">
                  <c:v>5.9171597633136093E-3</c:v>
                </c:pt>
                <c:pt idx="169">
                  <c:v>5.8823529411764705E-3</c:v>
                </c:pt>
                <c:pt idx="170">
                  <c:v>5.8479532163742687E-3</c:v>
                </c:pt>
                <c:pt idx="171">
                  <c:v>5.8139534883720929E-3</c:v>
                </c:pt>
                <c:pt idx="172">
                  <c:v>5.7803468208092483E-3</c:v>
                </c:pt>
                <c:pt idx="173">
                  <c:v>5.7471264367816091E-3</c:v>
                </c:pt>
                <c:pt idx="174">
                  <c:v>5.7142857142857143E-3</c:v>
                </c:pt>
                <c:pt idx="175">
                  <c:v>5.681818181818182E-3</c:v>
                </c:pt>
                <c:pt idx="176">
                  <c:v>5.6497175141242938E-3</c:v>
                </c:pt>
                <c:pt idx="177">
                  <c:v>5.6179775280898875E-3</c:v>
                </c:pt>
                <c:pt idx="178">
                  <c:v>5.5865921787709499E-3</c:v>
                </c:pt>
                <c:pt idx="179">
                  <c:v>5.5555555555555558E-3</c:v>
                </c:pt>
                <c:pt idx="180">
                  <c:v>5.5248618784530384E-3</c:v>
                </c:pt>
                <c:pt idx="181">
                  <c:v>5.4945054945054949E-3</c:v>
                </c:pt>
                <c:pt idx="182">
                  <c:v>5.4644808743169399E-3</c:v>
                </c:pt>
                <c:pt idx="183">
                  <c:v>5.434782608695652E-3</c:v>
                </c:pt>
                <c:pt idx="184">
                  <c:v>5.4054054054054057E-3</c:v>
                </c:pt>
                <c:pt idx="185">
                  <c:v>5.3763440860215058E-3</c:v>
                </c:pt>
                <c:pt idx="186">
                  <c:v>5.3475935828877002E-3</c:v>
                </c:pt>
                <c:pt idx="187">
                  <c:v>5.3191489361702126E-3</c:v>
                </c:pt>
                <c:pt idx="188">
                  <c:v>5.2910052910052907E-3</c:v>
                </c:pt>
                <c:pt idx="189">
                  <c:v>5.263157894736842E-3</c:v>
                </c:pt>
                <c:pt idx="190">
                  <c:v>5.235602094240838E-3</c:v>
                </c:pt>
                <c:pt idx="191">
                  <c:v>5.208333333333333E-3</c:v>
                </c:pt>
                <c:pt idx="192">
                  <c:v>5.1813471502590676E-3</c:v>
                </c:pt>
                <c:pt idx="193">
                  <c:v>5.1546391752577319E-3</c:v>
                </c:pt>
                <c:pt idx="194">
                  <c:v>5.1282051282051282E-3</c:v>
                </c:pt>
                <c:pt idx="195">
                  <c:v>5.1020408163265302E-3</c:v>
                </c:pt>
                <c:pt idx="196">
                  <c:v>5.076142131979695E-3</c:v>
                </c:pt>
                <c:pt idx="197">
                  <c:v>5.0505050505050509E-3</c:v>
                </c:pt>
                <c:pt idx="198">
                  <c:v>5.0251256281407036E-3</c:v>
                </c:pt>
                <c:pt idx="199">
                  <c:v>5.0000000000000001E-3</c:v>
                </c:pt>
                <c:pt idx="200">
                  <c:v>4.9751243781094526E-3</c:v>
                </c:pt>
                <c:pt idx="201">
                  <c:v>4.9504950495049506E-3</c:v>
                </c:pt>
                <c:pt idx="202">
                  <c:v>4.9261083743842365E-3</c:v>
                </c:pt>
                <c:pt idx="203">
                  <c:v>4.9019607843137254E-3</c:v>
                </c:pt>
                <c:pt idx="204">
                  <c:v>4.8780487804878049E-3</c:v>
                </c:pt>
                <c:pt idx="205">
                  <c:v>4.8543689320388345E-3</c:v>
                </c:pt>
                <c:pt idx="206">
                  <c:v>4.830917874396135E-3</c:v>
                </c:pt>
                <c:pt idx="207">
                  <c:v>4.807692307692308E-3</c:v>
                </c:pt>
                <c:pt idx="208">
                  <c:v>4.7846889952153108E-3</c:v>
                </c:pt>
                <c:pt idx="209">
                  <c:v>4.7619047619047623E-3</c:v>
                </c:pt>
                <c:pt idx="210">
                  <c:v>4.7393364928909956E-3</c:v>
                </c:pt>
                <c:pt idx="211">
                  <c:v>4.7169811320754715E-3</c:v>
                </c:pt>
                <c:pt idx="212">
                  <c:v>4.6948356807511738E-3</c:v>
                </c:pt>
                <c:pt idx="213">
                  <c:v>4.6728971962616819E-3</c:v>
                </c:pt>
                <c:pt idx="214">
                  <c:v>4.6511627906976744E-3</c:v>
                </c:pt>
                <c:pt idx="215">
                  <c:v>4.6296296296296294E-3</c:v>
                </c:pt>
                <c:pt idx="216">
                  <c:v>4.608294930875576E-3</c:v>
                </c:pt>
                <c:pt idx="217">
                  <c:v>4.5871559633027525E-3</c:v>
                </c:pt>
                <c:pt idx="218">
                  <c:v>4.5662100456621002E-3</c:v>
                </c:pt>
                <c:pt idx="219">
                  <c:v>4.5454545454545452E-3</c:v>
                </c:pt>
                <c:pt idx="220">
                  <c:v>4.5248868778280547E-3</c:v>
                </c:pt>
                <c:pt idx="221">
                  <c:v>4.5045045045045045E-3</c:v>
                </c:pt>
                <c:pt idx="222">
                  <c:v>4.4843049327354259E-3</c:v>
                </c:pt>
                <c:pt idx="223">
                  <c:v>4.464285714285714E-3</c:v>
                </c:pt>
                <c:pt idx="224">
                  <c:v>4.4444444444444444E-3</c:v>
                </c:pt>
                <c:pt idx="225">
                  <c:v>4.4247787610619468E-3</c:v>
                </c:pt>
                <c:pt idx="226">
                  <c:v>4.4052863436123352E-3</c:v>
                </c:pt>
                <c:pt idx="227">
                  <c:v>4.3859649122807015E-3</c:v>
                </c:pt>
                <c:pt idx="228">
                  <c:v>4.3668122270742356E-3</c:v>
                </c:pt>
                <c:pt idx="229">
                  <c:v>4.3478260869565218E-3</c:v>
                </c:pt>
                <c:pt idx="230">
                  <c:v>4.329004329004329E-3</c:v>
                </c:pt>
                <c:pt idx="231">
                  <c:v>4.3103448275862068E-3</c:v>
                </c:pt>
                <c:pt idx="232">
                  <c:v>4.2918454935622317E-3</c:v>
                </c:pt>
                <c:pt idx="233">
                  <c:v>4.2735042735042739E-3</c:v>
                </c:pt>
                <c:pt idx="234">
                  <c:v>4.2553191489361703E-3</c:v>
                </c:pt>
                <c:pt idx="235">
                  <c:v>4.2372881355932203E-3</c:v>
                </c:pt>
                <c:pt idx="236">
                  <c:v>4.2194092827004216E-3</c:v>
                </c:pt>
                <c:pt idx="237">
                  <c:v>4.2016806722689074E-3</c:v>
                </c:pt>
                <c:pt idx="238">
                  <c:v>4.1841004184100415E-3</c:v>
                </c:pt>
                <c:pt idx="239">
                  <c:v>4.1666666666666666E-3</c:v>
                </c:pt>
                <c:pt idx="240">
                  <c:v>4.1493775933609959E-3</c:v>
                </c:pt>
                <c:pt idx="241">
                  <c:v>4.1322314049586778E-3</c:v>
                </c:pt>
                <c:pt idx="242">
                  <c:v>4.11522633744856E-3</c:v>
                </c:pt>
                <c:pt idx="243">
                  <c:v>4.0983606557377051E-3</c:v>
                </c:pt>
                <c:pt idx="244">
                  <c:v>4.0816326530612249E-3</c:v>
                </c:pt>
                <c:pt idx="245">
                  <c:v>4.0650406504065045E-3</c:v>
                </c:pt>
                <c:pt idx="246">
                  <c:v>4.048582995951417E-3</c:v>
                </c:pt>
                <c:pt idx="247">
                  <c:v>4.0322580645161289E-3</c:v>
                </c:pt>
                <c:pt idx="248">
                  <c:v>4.0160642570281121E-3</c:v>
                </c:pt>
                <c:pt idx="249">
                  <c:v>4.0000000000000001E-3</c:v>
                </c:pt>
                <c:pt idx="250">
                  <c:v>3.9840637450199202E-3</c:v>
                </c:pt>
                <c:pt idx="251">
                  <c:v>3.968253968253968E-3</c:v>
                </c:pt>
                <c:pt idx="252">
                  <c:v>3.952569169960474E-3</c:v>
                </c:pt>
                <c:pt idx="253">
                  <c:v>3.937007874015748E-3</c:v>
                </c:pt>
                <c:pt idx="254">
                  <c:v>3.9215686274509803E-3</c:v>
                </c:pt>
                <c:pt idx="255">
                  <c:v>3.90625E-3</c:v>
                </c:pt>
                <c:pt idx="256">
                  <c:v>3.8910505836575876E-3</c:v>
                </c:pt>
                <c:pt idx="257">
                  <c:v>3.875968992248062E-3</c:v>
                </c:pt>
                <c:pt idx="258">
                  <c:v>3.8610038610038611E-3</c:v>
                </c:pt>
                <c:pt idx="259">
                  <c:v>3.8461538461538464E-3</c:v>
                </c:pt>
                <c:pt idx="260">
                  <c:v>3.8314176245210726E-3</c:v>
                </c:pt>
                <c:pt idx="261">
                  <c:v>3.8167938931297708E-3</c:v>
                </c:pt>
                <c:pt idx="262">
                  <c:v>7.6045627376425855E-3</c:v>
                </c:pt>
                <c:pt idx="263">
                  <c:v>7.575757575757576E-3</c:v>
                </c:pt>
                <c:pt idx="264">
                  <c:v>7.5471698113207548E-3</c:v>
                </c:pt>
                <c:pt idx="265">
                  <c:v>7.5187969924812026E-3</c:v>
                </c:pt>
                <c:pt idx="266">
                  <c:v>7.4906367041198503E-3</c:v>
                </c:pt>
                <c:pt idx="267">
                  <c:v>7.462686567164179E-3</c:v>
                </c:pt>
                <c:pt idx="268">
                  <c:v>7.4349442379182153E-3</c:v>
                </c:pt>
                <c:pt idx="269">
                  <c:v>7.4074074074074077E-3</c:v>
                </c:pt>
                <c:pt idx="270">
                  <c:v>7.3800738007380072E-3</c:v>
                </c:pt>
                <c:pt idx="271">
                  <c:v>7.3529411764705881E-3</c:v>
                </c:pt>
                <c:pt idx="272">
                  <c:v>7.326007326007326E-3</c:v>
                </c:pt>
                <c:pt idx="273">
                  <c:v>7.2992700729927005E-3</c:v>
                </c:pt>
                <c:pt idx="274">
                  <c:v>7.2727272727272727E-3</c:v>
                </c:pt>
                <c:pt idx="275">
                  <c:v>7.246376811594203E-3</c:v>
                </c:pt>
                <c:pt idx="276">
                  <c:v>7.2202166064981952E-3</c:v>
                </c:pt>
                <c:pt idx="277">
                  <c:v>7.1942446043165471E-3</c:v>
                </c:pt>
                <c:pt idx="278">
                  <c:v>7.1684587813620072E-3</c:v>
                </c:pt>
                <c:pt idx="279">
                  <c:v>7.1428571428571426E-3</c:v>
                </c:pt>
                <c:pt idx="280">
                  <c:v>7.1174377224199285E-3</c:v>
                </c:pt>
                <c:pt idx="281">
                  <c:v>7.0921985815602835E-3</c:v>
                </c:pt>
                <c:pt idx="282">
                  <c:v>7.0671378091872791E-3</c:v>
                </c:pt>
                <c:pt idx="283">
                  <c:v>7.0422535211267607E-3</c:v>
                </c:pt>
                <c:pt idx="284">
                  <c:v>7.0175438596491229E-3</c:v>
                </c:pt>
                <c:pt idx="285">
                  <c:v>6.993006993006993E-3</c:v>
                </c:pt>
                <c:pt idx="286">
                  <c:v>6.9686411149825784E-3</c:v>
                </c:pt>
                <c:pt idx="287">
                  <c:v>6.9444444444444441E-3</c:v>
                </c:pt>
                <c:pt idx="288">
                  <c:v>6.920415224913495E-3</c:v>
                </c:pt>
                <c:pt idx="289">
                  <c:v>6.8965517241379309E-3</c:v>
                </c:pt>
                <c:pt idx="290">
                  <c:v>6.8728522336769758E-3</c:v>
                </c:pt>
                <c:pt idx="291">
                  <c:v>6.8493150684931503E-3</c:v>
                </c:pt>
                <c:pt idx="292">
                  <c:v>6.8259385665529011E-3</c:v>
                </c:pt>
                <c:pt idx="293">
                  <c:v>6.8027210884353739E-3</c:v>
                </c:pt>
                <c:pt idx="294">
                  <c:v>6.7796610169491523E-3</c:v>
                </c:pt>
                <c:pt idx="295">
                  <c:v>6.7567567567567571E-3</c:v>
                </c:pt>
                <c:pt idx="296">
                  <c:v>6.7340067340067337E-3</c:v>
                </c:pt>
                <c:pt idx="297">
                  <c:v>6.7114093959731542E-3</c:v>
                </c:pt>
                <c:pt idx="298">
                  <c:v>6.688963210702341E-3</c:v>
                </c:pt>
                <c:pt idx="299">
                  <c:v>6.6666666666666671E-3</c:v>
                </c:pt>
                <c:pt idx="300">
                  <c:v>6.6445182724252493E-3</c:v>
                </c:pt>
                <c:pt idx="301">
                  <c:v>6.6225165562913907E-3</c:v>
                </c:pt>
                <c:pt idx="302">
                  <c:v>6.6006600660066007E-3</c:v>
                </c:pt>
                <c:pt idx="303">
                  <c:v>6.5789473684210523E-3</c:v>
                </c:pt>
                <c:pt idx="304">
                  <c:v>6.5573770491803279E-3</c:v>
                </c:pt>
                <c:pt idx="305">
                  <c:v>6.5359477124183009E-3</c:v>
                </c:pt>
                <c:pt idx="306">
                  <c:v>6.5146579804560263E-3</c:v>
                </c:pt>
                <c:pt idx="307">
                  <c:v>6.4935064935064939E-3</c:v>
                </c:pt>
                <c:pt idx="308">
                  <c:v>6.4724919093851136E-3</c:v>
                </c:pt>
                <c:pt idx="309">
                  <c:v>6.4516129032258064E-3</c:v>
                </c:pt>
                <c:pt idx="310">
                  <c:v>6.4308681672025723E-3</c:v>
                </c:pt>
                <c:pt idx="311">
                  <c:v>6.41025641025641E-3</c:v>
                </c:pt>
                <c:pt idx="312">
                  <c:v>6.3897763578274758E-3</c:v>
                </c:pt>
                <c:pt idx="313">
                  <c:v>6.369426751592357E-3</c:v>
                </c:pt>
                <c:pt idx="314">
                  <c:v>6.3492063492063492E-3</c:v>
                </c:pt>
                <c:pt idx="315">
                  <c:v>6.3291139240506328E-3</c:v>
                </c:pt>
                <c:pt idx="316">
                  <c:v>6.3091482649842269E-3</c:v>
                </c:pt>
                <c:pt idx="317">
                  <c:v>6.2893081761006293E-3</c:v>
                </c:pt>
                <c:pt idx="318">
                  <c:v>6.269592476489028E-3</c:v>
                </c:pt>
                <c:pt idx="319">
                  <c:v>6.2500000000000003E-3</c:v>
                </c:pt>
                <c:pt idx="320">
                  <c:v>6.2305295950155761E-3</c:v>
                </c:pt>
                <c:pt idx="321">
                  <c:v>6.2111801242236021E-3</c:v>
                </c:pt>
                <c:pt idx="322">
                  <c:v>6.1919504643962852E-3</c:v>
                </c:pt>
                <c:pt idx="323">
                  <c:v>6.1728395061728392E-3</c:v>
                </c:pt>
                <c:pt idx="324">
                  <c:v>6.1538461538461538E-3</c:v>
                </c:pt>
                <c:pt idx="325">
                  <c:v>6.1349693251533744E-3</c:v>
                </c:pt>
                <c:pt idx="326">
                  <c:v>6.1162079510703364E-3</c:v>
                </c:pt>
                <c:pt idx="327">
                  <c:v>6.0975609756097563E-3</c:v>
                </c:pt>
                <c:pt idx="328">
                  <c:v>6.0790273556231003E-3</c:v>
                </c:pt>
                <c:pt idx="329">
                  <c:v>6.0606060606060606E-3</c:v>
                </c:pt>
                <c:pt idx="330">
                  <c:v>6.0422960725075529E-3</c:v>
                </c:pt>
                <c:pt idx="331">
                  <c:v>6.024096385542169E-3</c:v>
                </c:pt>
                <c:pt idx="332">
                  <c:v>6.006006006006006E-3</c:v>
                </c:pt>
                <c:pt idx="333">
                  <c:v>8.9820359281437123E-3</c:v>
                </c:pt>
                <c:pt idx="334">
                  <c:v>8.9552238805970154E-3</c:v>
                </c:pt>
                <c:pt idx="335">
                  <c:v>8.9285714285714281E-3</c:v>
                </c:pt>
                <c:pt idx="336">
                  <c:v>8.9020771513353119E-3</c:v>
                </c:pt>
                <c:pt idx="337">
                  <c:v>8.8757396449704144E-3</c:v>
                </c:pt>
                <c:pt idx="338">
                  <c:v>8.8495575221238937E-3</c:v>
                </c:pt>
                <c:pt idx="339">
                  <c:v>8.8235294117647058E-3</c:v>
                </c:pt>
                <c:pt idx="340">
                  <c:v>8.7976539589442824E-3</c:v>
                </c:pt>
                <c:pt idx="341">
                  <c:v>8.771929824561403E-3</c:v>
                </c:pt>
                <c:pt idx="342">
                  <c:v>8.7463556851311956E-3</c:v>
                </c:pt>
                <c:pt idx="343">
                  <c:v>8.7209302325581394E-3</c:v>
                </c:pt>
                <c:pt idx="344">
                  <c:v>8.6956521739130436E-3</c:v>
                </c:pt>
                <c:pt idx="345">
                  <c:v>8.670520231213872E-3</c:v>
                </c:pt>
                <c:pt idx="346">
                  <c:v>8.6455331412103754E-3</c:v>
                </c:pt>
                <c:pt idx="347">
                  <c:v>8.6206896551724137E-3</c:v>
                </c:pt>
                <c:pt idx="348">
                  <c:v>8.5959885386819486E-3</c:v>
                </c:pt>
                <c:pt idx="349">
                  <c:v>8.5714285714285719E-3</c:v>
                </c:pt>
                <c:pt idx="350">
                  <c:v>8.5470085470085479E-3</c:v>
                </c:pt>
                <c:pt idx="351">
                  <c:v>8.5227272727272721E-3</c:v>
                </c:pt>
                <c:pt idx="352">
                  <c:v>8.4985835694051E-3</c:v>
                </c:pt>
                <c:pt idx="353">
                  <c:v>8.4745762711864406E-3</c:v>
                </c:pt>
                <c:pt idx="354">
                  <c:v>8.4507042253521118E-3</c:v>
                </c:pt>
                <c:pt idx="355">
                  <c:v>8.4269662921348312E-3</c:v>
                </c:pt>
                <c:pt idx="356">
                  <c:v>8.4033613445378148E-3</c:v>
                </c:pt>
                <c:pt idx="357">
                  <c:v>8.3798882681564244E-3</c:v>
                </c:pt>
                <c:pt idx="358">
                  <c:v>8.356545961002786E-3</c:v>
                </c:pt>
                <c:pt idx="359">
                  <c:v>8.3333333333333332E-3</c:v>
                </c:pt>
                <c:pt idx="360">
                  <c:v>8.3102493074792248E-3</c:v>
                </c:pt>
                <c:pt idx="361">
                  <c:v>8.2872928176795577E-3</c:v>
                </c:pt>
                <c:pt idx="362">
                  <c:v>8.2644628099173556E-3</c:v>
                </c:pt>
                <c:pt idx="363">
                  <c:v>8.241758241758242E-3</c:v>
                </c:pt>
                <c:pt idx="364">
                  <c:v>8.21917808219178E-3</c:v>
                </c:pt>
                <c:pt idx="365">
                  <c:v>8.1967213114754103E-3</c:v>
                </c:pt>
                <c:pt idx="366">
                  <c:v>8.1743869209809257E-3</c:v>
                </c:pt>
                <c:pt idx="367">
                  <c:v>8.152173913043478E-3</c:v>
                </c:pt>
                <c:pt idx="368">
                  <c:v>8.130081300813009E-3</c:v>
                </c:pt>
                <c:pt idx="369">
                  <c:v>8.1081081081081086E-3</c:v>
                </c:pt>
                <c:pt idx="370">
                  <c:v>8.0862533692722376E-3</c:v>
                </c:pt>
                <c:pt idx="371">
                  <c:v>8.0645161290322578E-3</c:v>
                </c:pt>
                <c:pt idx="372">
                  <c:v>8.0428954423592495E-3</c:v>
                </c:pt>
                <c:pt idx="373">
                  <c:v>8.0213903743315516E-3</c:v>
                </c:pt>
                <c:pt idx="374">
                  <c:v>8.0000000000000002E-3</c:v>
                </c:pt>
                <c:pt idx="375">
                  <c:v>7.9787234042553185E-3</c:v>
                </c:pt>
                <c:pt idx="376">
                  <c:v>7.9575596816976128E-3</c:v>
                </c:pt>
                <c:pt idx="377">
                  <c:v>7.9365079365079361E-3</c:v>
                </c:pt>
                <c:pt idx="378">
                  <c:v>7.9155672823219003E-3</c:v>
                </c:pt>
                <c:pt idx="379">
                  <c:v>7.8947368421052634E-3</c:v>
                </c:pt>
                <c:pt idx="380">
                  <c:v>7.874015748031496E-3</c:v>
                </c:pt>
                <c:pt idx="381">
                  <c:v>7.8534031413612562E-3</c:v>
                </c:pt>
                <c:pt idx="382">
                  <c:v>7.832898172323759E-3</c:v>
                </c:pt>
                <c:pt idx="383">
                  <c:v>7.8125E-3</c:v>
                </c:pt>
                <c:pt idx="384">
                  <c:v>7.7922077922077922E-3</c:v>
                </c:pt>
                <c:pt idx="385">
                  <c:v>7.7720207253886009E-3</c:v>
                </c:pt>
                <c:pt idx="386">
                  <c:v>7.7519379844961239E-3</c:v>
                </c:pt>
                <c:pt idx="387">
                  <c:v>7.7319587628865982E-3</c:v>
                </c:pt>
                <c:pt idx="388">
                  <c:v>7.7120822622107968E-3</c:v>
                </c:pt>
                <c:pt idx="389">
                  <c:v>7.6923076923076927E-3</c:v>
                </c:pt>
                <c:pt idx="390">
                  <c:v>7.6726342710997444E-3</c:v>
                </c:pt>
                <c:pt idx="391">
                  <c:v>7.6530612244897957E-3</c:v>
                </c:pt>
                <c:pt idx="392">
                  <c:v>7.6335877862595417E-3</c:v>
                </c:pt>
                <c:pt idx="393">
                  <c:v>7.6142131979695434E-3</c:v>
                </c:pt>
                <c:pt idx="394">
                  <c:v>7.5949367088607592E-3</c:v>
                </c:pt>
                <c:pt idx="395">
                  <c:v>7.575757575757576E-3</c:v>
                </c:pt>
                <c:pt idx="396">
                  <c:v>7.556675062972292E-3</c:v>
                </c:pt>
                <c:pt idx="397">
                  <c:v>7.537688442211055E-3</c:v>
                </c:pt>
                <c:pt idx="398">
                  <c:v>7.5187969924812026E-3</c:v>
                </c:pt>
                <c:pt idx="399">
                  <c:v>7.4999999999999997E-3</c:v>
                </c:pt>
                <c:pt idx="400">
                  <c:v>7.481296758104738E-3</c:v>
                </c:pt>
                <c:pt idx="401">
                  <c:v>7.462686567164179E-3</c:v>
                </c:pt>
                <c:pt idx="402">
                  <c:v>7.4441687344913151E-3</c:v>
                </c:pt>
                <c:pt idx="403">
                  <c:v>7.4257425742574254E-3</c:v>
                </c:pt>
                <c:pt idx="404">
                  <c:v>7.4074074074074077E-3</c:v>
                </c:pt>
                <c:pt idx="405">
                  <c:v>7.3891625615763543E-3</c:v>
                </c:pt>
                <c:pt idx="406">
                  <c:v>7.3710073710073713E-3</c:v>
                </c:pt>
                <c:pt idx="407">
                  <c:v>7.3529411764705881E-3</c:v>
                </c:pt>
                <c:pt idx="408">
                  <c:v>7.3349633251833741E-3</c:v>
                </c:pt>
                <c:pt idx="409">
                  <c:v>7.3170731707317077E-3</c:v>
                </c:pt>
                <c:pt idx="410">
                  <c:v>7.2992700729927005E-3</c:v>
                </c:pt>
                <c:pt idx="411">
                  <c:v>7.2815533980582527E-3</c:v>
                </c:pt>
                <c:pt idx="412">
                  <c:v>7.2639225181598066E-3</c:v>
                </c:pt>
                <c:pt idx="413">
                  <c:v>9.6618357487922701E-3</c:v>
                </c:pt>
                <c:pt idx="414">
                  <c:v>9.6385542168674707E-3</c:v>
                </c:pt>
                <c:pt idx="415">
                  <c:v>9.6153846153846159E-3</c:v>
                </c:pt>
                <c:pt idx="416">
                  <c:v>9.5923261390887284E-3</c:v>
                </c:pt>
                <c:pt idx="417">
                  <c:v>9.5693779904306216E-3</c:v>
                </c:pt>
                <c:pt idx="418">
                  <c:v>9.5465393794749408E-3</c:v>
                </c:pt>
                <c:pt idx="419">
                  <c:v>9.5238095238095247E-3</c:v>
                </c:pt>
                <c:pt idx="420">
                  <c:v>9.5011876484560574E-3</c:v>
                </c:pt>
                <c:pt idx="421">
                  <c:v>9.4786729857819912E-3</c:v>
                </c:pt>
                <c:pt idx="422">
                  <c:v>9.4562647754137114E-3</c:v>
                </c:pt>
                <c:pt idx="423">
                  <c:v>9.433962264150943E-3</c:v>
                </c:pt>
                <c:pt idx="424">
                  <c:v>9.4117647058823521E-3</c:v>
                </c:pt>
                <c:pt idx="425">
                  <c:v>9.3896713615023476E-3</c:v>
                </c:pt>
                <c:pt idx="426">
                  <c:v>9.3676814988290398E-3</c:v>
                </c:pt>
                <c:pt idx="427">
                  <c:v>9.3457943925233638E-3</c:v>
                </c:pt>
                <c:pt idx="428">
                  <c:v>9.324009324009324E-3</c:v>
                </c:pt>
                <c:pt idx="429">
                  <c:v>9.3023255813953487E-3</c:v>
                </c:pt>
                <c:pt idx="430">
                  <c:v>9.2807424593967514E-3</c:v>
                </c:pt>
                <c:pt idx="431">
                  <c:v>9.2592592592592587E-3</c:v>
                </c:pt>
                <c:pt idx="432">
                  <c:v>9.2378752886836026E-3</c:v>
                </c:pt>
                <c:pt idx="433">
                  <c:v>9.2165898617511521E-3</c:v>
                </c:pt>
                <c:pt idx="434">
                  <c:v>9.1954022988505746E-3</c:v>
                </c:pt>
                <c:pt idx="435">
                  <c:v>9.1743119266055051E-3</c:v>
                </c:pt>
                <c:pt idx="436">
                  <c:v>9.1533180778032037E-3</c:v>
                </c:pt>
                <c:pt idx="437">
                  <c:v>9.1324200913242004E-3</c:v>
                </c:pt>
                <c:pt idx="438">
                  <c:v>1.1389521640091117E-2</c:v>
                </c:pt>
                <c:pt idx="439">
                  <c:v>1.1363636363636364E-2</c:v>
                </c:pt>
                <c:pt idx="440">
                  <c:v>1.1337868480725623E-2</c:v>
                </c:pt>
                <c:pt idx="441">
                  <c:v>1.1312217194570135E-2</c:v>
                </c:pt>
                <c:pt idx="442">
                  <c:v>1.1286681715575621E-2</c:v>
                </c:pt>
                <c:pt idx="443">
                  <c:v>1.1261261261261261E-2</c:v>
                </c:pt>
                <c:pt idx="444">
                  <c:v>1.1235955056179775E-2</c:v>
                </c:pt>
                <c:pt idx="445">
                  <c:v>1.1210762331838564E-2</c:v>
                </c:pt>
                <c:pt idx="446">
                  <c:v>1.1185682326621925E-2</c:v>
                </c:pt>
                <c:pt idx="447">
                  <c:v>1.1160714285714286E-2</c:v>
                </c:pt>
                <c:pt idx="448">
                  <c:v>1.1135857461024499E-2</c:v>
                </c:pt>
                <c:pt idx="449">
                  <c:v>1.1111111111111112E-2</c:v>
                </c:pt>
                <c:pt idx="450">
                  <c:v>1.1086474501108648E-2</c:v>
                </c:pt>
                <c:pt idx="451">
                  <c:v>1.1061946902654867E-2</c:v>
                </c:pt>
                <c:pt idx="452">
                  <c:v>1.1037527593818985E-2</c:v>
                </c:pt>
                <c:pt idx="453">
                  <c:v>1.1013215859030838E-2</c:v>
                </c:pt>
                <c:pt idx="454">
                  <c:v>1.098901098901099E-2</c:v>
                </c:pt>
                <c:pt idx="455">
                  <c:v>1.0964912280701754E-2</c:v>
                </c:pt>
                <c:pt idx="456">
                  <c:v>1.0940919037199124E-2</c:v>
                </c:pt>
                <c:pt idx="457">
                  <c:v>1.0917030567685589E-2</c:v>
                </c:pt>
                <c:pt idx="458">
                  <c:v>1.0893246187363835E-2</c:v>
                </c:pt>
                <c:pt idx="459">
                  <c:v>1.0869565217391304E-2</c:v>
                </c:pt>
                <c:pt idx="460">
                  <c:v>1.0845986984815618E-2</c:v>
                </c:pt>
                <c:pt idx="461">
                  <c:v>1.0822510822510822E-2</c:v>
                </c:pt>
                <c:pt idx="462">
                  <c:v>1.079913606911447E-2</c:v>
                </c:pt>
                <c:pt idx="463">
                  <c:v>1.0775862068965518E-2</c:v>
                </c:pt>
                <c:pt idx="464">
                  <c:v>1.0752688172043012E-2</c:v>
                </c:pt>
                <c:pt idx="465">
                  <c:v>1.0729613733905579E-2</c:v>
                </c:pt>
                <c:pt idx="466">
                  <c:v>1.0706638115631691E-2</c:v>
                </c:pt>
                <c:pt idx="467">
                  <c:v>1.0683760683760684E-2</c:v>
                </c:pt>
                <c:pt idx="468">
                  <c:v>1.0660980810234541E-2</c:v>
                </c:pt>
                <c:pt idx="469">
                  <c:v>1.0638297872340425E-2</c:v>
                </c:pt>
                <c:pt idx="470">
                  <c:v>1.0615711252653927E-2</c:v>
                </c:pt>
                <c:pt idx="471">
                  <c:v>1.059322033898305E-2</c:v>
                </c:pt>
                <c:pt idx="472">
                  <c:v>1.0570824524312896E-2</c:v>
                </c:pt>
                <c:pt idx="473">
                  <c:v>1.0548523206751054E-2</c:v>
                </c:pt>
                <c:pt idx="474">
                  <c:v>1.0526315789473684E-2</c:v>
                </c:pt>
                <c:pt idx="475">
                  <c:v>1.050420168067227E-2</c:v>
                </c:pt>
                <c:pt idx="476">
                  <c:v>1.0482180293501049E-2</c:v>
                </c:pt>
                <c:pt idx="477">
                  <c:v>1.0460251046025104E-2</c:v>
                </c:pt>
                <c:pt idx="478">
                  <c:v>1.0438413361169102E-2</c:v>
                </c:pt>
                <c:pt idx="479">
                  <c:v>1.0416666666666666E-2</c:v>
                </c:pt>
                <c:pt idx="480">
                  <c:v>1.0395010395010396E-2</c:v>
                </c:pt>
                <c:pt idx="481">
                  <c:v>1.0373443983402489E-2</c:v>
                </c:pt>
                <c:pt idx="482">
                  <c:v>1.0351966873706004E-2</c:v>
                </c:pt>
                <c:pt idx="483">
                  <c:v>1.0330578512396695E-2</c:v>
                </c:pt>
                <c:pt idx="484">
                  <c:v>1.0309278350515464E-2</c:v>
                </c:pt>
                <c:pt idx="485">
                  <c:v>1.0288065843621399E-2</c:v>
                </c:pt>
                <c:pt idx="486">
                  <c:v>1.0266940451745379E-2</c:v>
                </c:pt>
                <c:pt idx="487">
                  <c:v>1.0245901639344262E-2</c:v>
                </c:pt>
                <c:pt idx="488">
                  <c:v>1.0224948875255624E-2</c:v>
                </c:pt>
                <c:pt idx="489">
                  <c:v>1.020408163265306E-2</c:v>
                </c:pt>
                <c:pt idx="490">
                  <c:v>1.0183299389002037E-2</c:v>
                </c:pt>
                <c:pt idx="491">
                  <c:v>1.016260162601626E-2</c:v>
                </c:pt>
                <c:pt idx="492">
                  <c:v>1.0141987829614604E-2</c:v>
                </c:pt>
                <c:pt idx="493">
                  <c:v>1.0121457489878543E-2</c:v>
                </c:pt>
                <c:pt idx="494">
                  <c:v>1.0101010101010102E-2</c:v>
                </c:pt>
                <c:pt idx="495">
                  <c:v>1.0080645161290322E-2</c:v>
                </c:pt>
                <c:pt idx="496">
                  <c:v>1.0060362173038229E-2</c:v>
                </c:pt>
                <c:pt idx="497">
                  <c:v>1.0040160642570281E-2</c:v>
                </c:pt>
                <c:pt idx="498">
                  <c:v>1.002004008016032E-2</c:v>
                </c:pt>
                <c:pt idx="499">
                  <c:v>0.01</c:v>
                </c:pt>
                <c:pt idx="500">
                  <c:v>9.9800399201596807E-3</c:v>
                </c:pt>
                <c:pt idx="501">
                  <c:v>9.9601593625498006E-3</c:v>
                </c:pt>
                <c:pt idx="502">
                  <c:v>9.9403578528827041E-3</c:v>
                </c:pt>
                <c:pt idx="503">
                  <c:v>9.9206349206349201E-3</c:v>
                </c:pt>
                <c:pt idx="504">
                  <c:v>9.9009900990099011E-3</c:v>
                </c:pt>
                <c:pt idx="505">
                  <c:v>9.881422924901186E-3</c:v>
                </c:pt>
                <c:pt idx="506">
                  <c:v>9.8619329388560158E-3</c:v>
                </c:pt>
                <c:pt idx="507">
                  <c:v>9.8425196850393699E-3</c:v>
                </c:pt>
                <c:pt idx="508">
                  <c:v>9.823182711198428E-3</c:v>
                </c:pt>
                <c:pt idx="509">
                  <c:v>9.8039215686274508E-3</c:v>
                </c:pt>
                <c:pt idx="510">
                  <c:v>9.7847358121330719E-3</c:v>
                </c:pt>
                <c:pt idx="511">
                  <c:v>9.765625E-3</c:v>
                </c:pt>
                <c:pt idx="512">
                  <c:v>9.7465886939571145E-3</c:v>
                </c:pt>
                <c:pt idx="513">
                  <c:v>9.727626459143969E-3</c:v>
                </c:pt>
                <c:pt idx="514">
                  <c:v>9.7087378640776691E-3</c:v>
                </c:pt>
                <c:pt idx="515">
                  <c:v>9.6899224806201549E-3</c:v>
                </c:pt>
                <c:pt idx="516">
                  <c:v>9.6711798839458421E-3</c:v>
                </c:pt>
                <c:pt idx="517">
                  <c:v>9.6525096525096523E-3</c:v>
                </c:pt>
                <c:pt idx="518">
                  <c:v>9.6339113680154135E-3</c:v>
                </c:pt>
                <c:pt idx="519">
                  <c:v>9.6153846153846159E-3</c:v>
                </c:pt>
                <c:pt idx="520">
                  <c:v>9.5969289827255271E-3</c:v>
                </c:pt>
                <c:pt idx="521">
                  <c:v>9.5785440613026813E-3</c:v>
                </c:pt>
                <c:pt idx="522">
                  <c:v>9.5602294455066923E-3</c:v>
                </c:pt>
                <c:pt idx="523">
                  <c:v>9.5419847328244278E-3</c:v>
                </c:pt>
                <c:pt idx="524">
                  <c:v>9.5238095238095247E-3</c:v>
                </c:pt>
                <c:pt idx="525">
                  <c:v>9.5057034220532317E-3</c:v>
                </c:pt>
                <c:pt idx="526">
                  <c:v>9.4876660341555973E-3</c:v>
                </c:pt>
                <c:pt idx="527">
                  <c:v>9.46969696969697E-3</c:v>
                </c:pt>
                <c:pt idx="528">
                  <c:v>9.4517958412098299E-3</c:v>
                </c:pt>
                <c:pt idx="529">
                  <c:v>1.1320754716981131E-2</c:v>
                </c:pt>
                <c:pt idx="530">
                  <c:v>1.1299435028248588E-2</c:v>
                </c:pt>
                <c:pt idx="531">
                  <c:v>1.1278195488721804E-2</c:v>
                </c:pt>
                <c:pt idx="532">
                  <c:v>1.125703564727955E-2</c:v>
                </c:pt>
                <c:pt idx="533">
                  <c:v>1.1235955056179775E-2</c:v>
                </c:pt>
                <c:pt idx="534">
                  <c:v>1.1214953271028037E-2</c:v>
                </c:pt>
                <c:pt idx="535">
                  <c:v>1.1194029850746268E-2</c:v>
                </c:pt>
                <c:pt idx="536">
                  <c:v>1.11731843575419E-2</c:v>
                </c:pt>
                <c:pt idx="537">
                  <c:v>1.1152416356877323E-2</c:v>
                </c:pt>
                <c:pt idx="538">
                  <c:v>1.1131725417439703E-2</c:v>
                </c:pt>
                <c:pt idx="539">
                  <c:v>1.1111111111111112E-2</c:v>
                </c:pt>
                <c:pt idx="540">
                  <c:v>1.1090573012939002E-2</c:v>
                </c:pt>
                <c:pt idx="541">
                  <c:v>1.107011070110701E-2</c:v>
                </c:pt>
                <c:pt idx="542">
                  <c:v>1.1049723756906077E-2</c:v>
                </c:pt>
                <c:pt idx="543">
                  <c:v>1.1029411764705883E-2</c:v>
                </c:pt>
                <c:pt idx="544">
                  <c:v>1.1009174311926606E-2</c:v>
                </c:pt>
                <c:pt idx="545">
                  <c:v>1.098901098901099E-2</c:v>
                </c:pt>
                <c:pt idx="546">
                  <c:v>1.0968921389396709E-2</c:v>
                </c:pt>
                <c:pt idx="547">
                  <c:v>1.0948905109489052E-2</c:v>
                </c:pt>
                <c:pt idx="548">
                  <c:v>1.092896174863388E-2</c:v>
                </c:pt>
                <c:pt idx="549">
                  <c:v>1.090909090909091E-2</c:v>
                </c:pt>
                <c:pt idx="550">
                  <c:v>1.0889292196007259E-2</c:v>
                </c:pt>
                <c:pt idx="551">
                  <c:v>1.0869565217391304E-2</c:v>
                </c:pt>
                <c:pt idx="552">
                  <c:v>1.0849909584086799E-2</c:v>
                </c:pt>
                <c:pt idx="553">
                  <c:v>1.0830324909747292E-2</c:v>
                </c:pt>
                <c:pt idx="554">
                  <c:v>1.0810810810810811E-2</c:v>
                </c:pt>
                <c:pt idx="555">
                  <c:v>1.0791366906474821E-2</c:v>
                </c:pt>
                <c:pt idx="556">
                  <c:v>1.0771992818671455E-2</c:v>
                </c:pt>
                <c:pt idx="557">
                  <c:v>1.0752688172043012E-2</c:v>
                </c:pt>
                <c:pt idx="558">
                  <c:v>1.0733452593917709E-2</c:v>
                </c:pt>
                <c:pt idx="559">
                  <c:v>1.0714285714285714E-2</c:v>
                </c:pt>
                <c:pt idx="560">
                  <c:v>1.06951871657754E-2</c:v>
                </c:pt>
                <c:pt idx="561">
                  <c:v>1.0676156583629894E-2</c:v>
                </c:pt>
                <c:pt idx="562">
                  <c:v>1.0657193605683837E-2</c:v>
                </c:pt>
                <c:pt idx="563">
                  <c:v>1.0638297872340425E-2</c:v>
                </c:pt>
                <c:pt idx="564">
                  <c:v>1.0619469026548672E-2</c:v>
                </c:pt>
                <c:pt idx="565">
                  <c:v>1.0600706713780919E-2</c:v>
                </c:pt>
                <c:pt idx="566">
                  <c:v>1.0582010582010581E-2</c:v>
                </c:pt>
                <c:pt idx="567">
                  <c:v>1.0563380281690141E-2</c:v>
                </c:pt>
                <c:pt idx="568">
                  <c:v>1.054481546572935E-2</c:v>
                </c:pt>
                <c:pt idx="569">
                  <c:v>1.0526315789473684E-2</c:v>
                </c:pt>
                <c:pt idx="570">
                  <c:v>1.0507880910683012E-2</c:v>
                </c:pt>
                <c:pt idx="571">
                  <c:v>1.048951048951049E-2</c:v>
                </c:pt>
                <c:pt idx="572">
                  <c:v>1.0471204188481676E-2</c:v>
                </c:pt>
                <c:pt idx="573">
                  <c:v>1.0452961672473868E-2</c:v>
                </c:pt>
                <c:pt idx="574">
                  <c:v>1.0434782608695653E-2</c:v>
                </c:pt>
                <c:pt idx="575">
                  <c:v>1.0416666666666666E-2</c:v>
                </c:pt>
                <c:pt idx="576">
                  <c:v>1.0398613518197574E-2</c:v>
                </c:pt>
                <c:pt idx="577">
                  <c:v>1.0380622837370242E-2</c:v>
                </c:pt>
                <c:pt idx="578">
                  <c:v>1.0362694300518135E-2</c:v>
                </c:pt>
                <c:pt idx="579">
                  <c:v>1.0344827586206896E-2</c:v>
                </c:pt>
                <c:pt idx="580">
                  <c:v>1.0327022375215147E-2</c:v>
                </c:pt>
                <c:pt idx="581">
                  <c:v>1.0309278350515464E-2</c:v>
                </c:pt>
                <c:pt idx="582">
                  <c:v>1.0291595197255575E-2</c:v>
                </c:pt>
                <c:pt idx="583">
                  <c:v>1.0273972602739725E-2</c:v>
                </c:pt>
                <c:pt idx="584">
                  <c:v>1.0256410256410256E-2</c:v>
                </c:pt>
                <c:pt idx="585">
                  <c:v>1.0238907849829351E-2</c:v>
                </c:pt>
                <c:pt idx="586">
                  <c:v>1.192504258943782E-2</c:v>
                </c:pt>
                <c:pt idx="587">
                  <c:v>1.1904761904761904E-2</c:v>
                </c:pt>
                <c:pt idx="588">
                  <c:v>1.1884550084889643E-2</c:v>
                </c:pt>
                <c:pt idx="589">
                  <c:v>1.1864406779661017E-2</c:v>
                </c:pt>
                <c:pt idx="590">
                  <c:v>1.1844331641285956E-2</c:v>
                </c:pt>
                <c:pt idx="591">
                  <c:v>1.1824324324324325E-2</c:v>
                </c:pt>
                <c:pt idx="592">
                  <c:v>1.1804384485666104E-2</c:v>
                </c:pt>
                <c:pt idx="593">
                  <c:v>1.1784511784511785E-2</c:v>
                </c:pt>
                <c:pt idx="594">
                  <c:v>1.1764705882352941E-2</c:v>
                </c:pt>
                <c:pt idx="595">
                  <c:v>1.1744966442953021E-2</c:v>
                </c:pt>
                <c:pt idx="596">
                  <c:v>1.340033500837521E-2</c:v>
                </c:pt>
                <c:pt idx="597">
                  <c:v>1.3377926421404682E-2</c:v>
                </c:pt>
                <c:pt idx="598">
                  <c:v>1.335559265442404E-2</c:v>
                </c:pt>
                <c:pt idx="599">
                  <c:v>1.3333333333333334E-2</c:v>
                </c:pt>
                <c:pt idx="600">
                  <c:v>1.3311148086522463E-2</c:v>
                </c:pt>
                <c:pt idx="601">
                  <c:v>1.3289036544850499E-2</c:v>
                </c:pt>
                <c:pt idx="602">
                  <c:v>1.3266998341625208E-2</c:v>
                </c:pt>
                <c:pt idx="603">
                  <c:v>1.3245033112582781E-2</c:v>
                </c:pt>
                <c:pt idx="604">
                  <c:v>1.3223140495867768E-2</c:v>
                </c:pt>
                <c:pt idx="605">
                  <c:v>1.3201320132013201E-2</c:v>
                </c:pt>
                <c:pt idx="606">
                  <c:v>1.3179571663920923E-2</c:v>
                </c:pt>
                <c:pt idx="607">
                  <c:v>1.3157894736842105E-2</c:v>
                </c:pt>
                <c:pt idx="608">
                  <c:v>1.3136288998357963E-2</c:v>
                </c:pt>
                <c:pt idx="609">
                  <c:v>1.3114754098360656E-2</c:v>
                </c:pt>
                <c:pt idx="610">
                  <c:v>1.3093289689034371E-2</c:v>
                </c:pt>
                <c:pt idx="611">
                  <c:v>1.3071895424836602E-2</c:v>
                </c:pt>
                <c:pt idx="612">
                  <c:v>1.3050570962479609E-2</c:v>
                </c:pt>
                <c:pt idx="613">
                  <c:v>1.3029315960912053E-2</c:v>
                </c:pt>
                <c:pt idx="614">
                  <c:v>1.3008130081300813E-2</c:v>
                </c:pt>
                <c:pt idx="615">
                  <c:v>1.2987012987012988E-2</c:v>
                </c:pt>
                <c:pt idx="616">
                  <c:v>1.2965964343598054E-2</c:v>
                </c:pt>
                <c:pt idx="617">
                  <c:v>1.2944983818770227E-2</c:v>
                </c:pt>
                <c:pt idx="618">
                  <c:v>1.2924071082390954E-2</c:v>
                </c:pt>
                <c:pt idx="619">
                  <c:v>1.2903225806451613E-2</c:v>
                </c:pt>
                <c:pt idx="620">
                  <c:v>1.2882447665056361E-2</c:v>
                </c:pt>
                <c:pt idx="621">
                  <c:v>1.2861736334405145E-2</c:v>
                </c:pt>
                <c:pt idx="622">
                  <c:v>1.2841091492776886E-2</c:v>
                </c:pt>
                <c:pt idx="623">
                  <c:v>1.282051282051282E-2</c:v>
                </c:pt>
                <c:pt idx="624">
                  <c:v>1.2800000000000001E-2</c:v>
                </c:pt>
                <c:pt idx="625">
                  <c:v>1.2779552715654952E-2</c:v>
                </c:pt>
                <c:pt idx="626">
                  <c:v>1.2759170653907496E-2</c:v>
                </c:pt>
                <c:pt idx="627">
                  <c:v>1.2738853503184714E-2</c:v>
                </c:pt>
                <c:pt idx="628">
                  <c:v>1.2718600953895072E-2</c:v>
                </c:pt>
                <c:pt idx="629">
                  <c:v>1.2698412698412698E-2</c:v>
                </c:pt>
                <c:pt idx="630">
                  <c:v>1.2678288431061807E-2</c:v>
                </c:pt>
                <c:pt idx="631">
                  <c:v>1.2658227848101266E-2</c:v>
                </c:pt>
                <c:pt idx="632">
                  <c:v>1.2638230647709321E-2</c:v>
                </c:pt>
                <c:pt idx="633">
                  <c:v>1.2618296529968454E-2</c:v>
                </c:pt>
                <c:pt idx="634">
                  <c:v>1.2598425196850394E-2</c:v>
                </c:pt>
                <c:pt idx="635">
                  <c:v>1.2578616352201259E-2</c:v>
                </c:pt>
                <c:pt idx="636">
                  <c:v>1.2558869701726845E-2</c:v>
                </c:pt>
                <c:pt idx="637">
                  <c:v>1.2539184952978056E-2</c:v>
                </c:pt>
                <c:pt idx="638">
                  <c:v>1.2519561815336464E-2</c:v>
                </c:pt>
                <c:pt idx="639">
                  <c:v>1.2500000000000001E-2</c:v>
                </c:pt>
                <c:pt idx="640">
                  <c:v>1.2480499219968799E-2</c:v>
                </c:pt>
                <c:pt idx="641">
                  <c:v>1.2461059190031152E-2</c:v>
                </c:pt>
                <c:pt idx="642">
                  <c:v>1.2441679626749611E-2</c:v>
                </c:pt>
                <c:pt idx="643">
                  <c:v>1.2422360248447204E-2</c:v>
                </c:pt>
                <c:pt idx="644">
                  <c:v>1.2403100775193798E-2</c:v>
                </c:pt>
                <c:pt idx="645">
                  <c:v>1.238390092879257E-2</c:v>
                </c:pt>
                <c:pt idx="646">
                  <c:v>1.2364760432766615E-2</c:v>
                </c:pt>
                <c:pt idx="647">
                  <c:v>1.2345679012345678E-2</c:v>
                </c:pt>
                <c:pt idx="648">
                  <c:v>1.2326656394453005E-2</c:v>
                </c:pt>
                <c:pt idx="649">
                  <c:v>1.2307692307692308E-2</c:v>
                </c:pt>
                <c:pt idx="650">
                  <c:v>1.2288786482334869E-2</c:v>
                </c:pt>
                <c:pt idx="651">
                  <c:v>1.2269938650306749E-2</c:v>
                </c:pt>
                <c:pt idx="652">
                  <c:v>1.2251148545176111E-2</c:v>
                </c:pt>
                <c:pt idx="653">
                  <c:v>1.2232415902140673E-2</c:v>
                </c:pt>
                <c:pt idx="654">
                  <c:v>1.2213740458015267E-2</c:v>
                </c:pt>
                <c:pt idx="655">
                  <c:v>1.2195121951219513E-2</c:v>
                </c:pt>
                <c:pt idx="656">
                  <c:v>1.2176560121765601E-2</c:v>
                </c:pt>
                <c:pt idx="657">
                  <c:v>1.2158054711246201E-2</c:v>
                </c:pt>
                <c:pt idx="658">
                  <c:v>1.2139605462822459E-2</c:v>
                </c:pt>
                <c:pt idx="659">
                  <c:v>1.2121212121212121E-2</c:v>
                </c:pt>
                <c:pt idx="660">
                  <c:v>1.2102874432677761E-2</c:v>
                </c:pt>
                <c:pt idx="661">
                  <c:v>1.2084592145015106E-2</c:v>
                </c:pt>
                <c:pt idx="662">
                  <c:v>1.2066365007541479E-2</c:v>
                </c:pt>
                <c:pt idx="663">
                  <c:v>1.2048192771084338E-2</c:v>
                </c:pt>
                <c:pt idx="664">
                  <c:v>1.2030075187969926E-2</c:v>
                </c:pt>
                <c:pt idx="665">
                  <c:v>1.2012012012012012E-2</c:v>
                </c:pt>
                <c:pt idx="666">
                  <c:v>1.1994002998500749E-2</c:v>
                </c:pt>
                <c:pt idx="667">
                  <c:v>1.1976047904191617E-2</c:v>
                </c:pt>
                <c:pt idx="668">
                  <c:v>1.195814648729447E-2</c:v>
                </c:pt>
                <c:pt idx="669">
                  <c:v>1.1940298507462687E-2</c:v>
                </c:pt>
                <c:pt idx="670">
                  <c:v>1.1922503725782414E-2</c:v>
                </c:pt>
                <c:pt idx="671">
                  <c:v>1.1904761904761904E-2</c:v>
                </c:pt>
                <c:pt idx="672">
                  <c:v>1.188707280832095E-2</c:v>
                </c:pt>
                <c:pt idx="673">
                  <c:v>1.1869436201780416E-2</c:v>
                </c:pt>
                <c:pt idx="674">
                  <c:v>1.1851851851851851E-2</c:v>
                </c:pt>
                <c:pt idx="675">
                  <c:v>1.1834319526627219E-2</c:v>
                </c:pt>
                <c:pt idx="676">
                  <c:v>1.1816838995568686E-2</c:v>
                </c:pt>
                <c:pt idx="677">
                  <c:v>1.1799410029498525E-2</c:v>
                </c:pt>
                <c:pt idx="678">
                  <c:v>1.1782032400589101E-2</c:v>
                </c:pt>
                <c:pt idx="679">
                  <c:v>1.1764705882352941E-2</c:v>
                </c:pt>
                <c:pt idx="680">
                  <c:v>1.1747430249632892E-2</c:v>
                </c:pt>
                <c:pt idx="681">
                  <c:v>1.1730205278592375E-2</c:v>
                </c:pt>
                <c:pt idx="682">
                  <c:v>1.171303074670571E-2</c:v>
                </c:pt>
                <c:pt idx="683">
                  <c:v>1.1695906432748537E-2</c:v>
                </c:pt>
                <c:pt idx="684">
                  <c:v>1.167883211678832E-2</c:v>
                </c:pt>
                <c:pt idx="685">
                  <c:v>1.1661807580174927E-2</c:v>
                </c:pt>
                <c:pt idx="686">
                  <c:v>1.1644832605531296E-2</c:v>
                </c:pt>
                <c:pt idx="687">
                  <c:v>1.1627906976744186E-2</c:v>
                </c:pt>
                <c:pt idx="688">
                  <c:v>1.1611030478955007E-2</c:v>
                </c:pt>
                <c:pt idx="689">
                  <c:v>1.1594202898550725E-2</c:v>
                </c:pt>
                <c:pt idx="690">
                  <c:v>1.1577424023154847E-2</c:v>
                </c:pt>
                <c:pt idx="691">
                  <c:v>1.1560693641618497E-2</c:v>
                </c:pt>
                <c:pt idx="692">
                  <c:v>1.1544011544011544E-2</c:v>
                </c:pt>
                <c:pt idx="693">
                  <c:v>1.1527377521613832E-2</c:v>
                </c:pt>
                <c:pt idx="694">
                  <c:v>1.1510791366906475E-2</c:v>
                </c:pt>
                <c:pt idx="695">
                  <c:v>1.1494252873563218E-2</c:v>
                </c:pt>
                <c:pt idx="696">
                  <c:v>1.1477761836441894E-2</c:v>
                </c:pt>
                <c:pt idx="697">
                  <c:v>1.1461318051575931E-2</c:v>
                </c:pt>
                <c:pt idx="698">
                  <c:v>1.1444921316165951E-2</c:v>
                </c:pt>
                <c:pt idx="699">
                  <c:v>1.1428571428571429E-2</c:v>
                </c:pt>
                <c:pt idx="700">
                  <c:v>1.1412268188302425E-2</c:v>
                </c:pt>
                <c:pt idx="701">
                  <c:v>1.1396011396011397E-2</c:v>
                </c:pt>
                <c:pt idx="702">
                  <c:v>1.1379800853485065E-2</c:v>
                </c:pt>
                <c:pt idx="703">
                  <c:v>1.1363636363636364E-2</c:v>
                </c:pt>
                <c:pt idx="704">
                  <c:v>1.1347517730496455E-2</c:v>
                </c:pt>
                <c:pt idx="705">
                  <c:v>1.1331444759206799E-2</c:v>
                </c:pt>
                <c:pt idx="706">
                  <c:v>1.1315417256011316E-2</c:v>
                </c:pt>
                <c:pt idx="707">
                  <c:v>1.1299435028248588E-2</c:v>
                </c:pt>
                <c:pt idx="708">
                  <c:v>1.1283497884344146E-2</c:v>
                </c:pt>
                <c:pt idx="709">
                  <c:v>1.1267605633802818E-2</c:v>
                </c:pt>
                <c:pt idx="710">
                  <c:v>1.1251758087201125E-2</c:v>
                </c:pt>
                <c:pt idx="711">
                  <c:v>1.1235955056179775E-2</c:v>
                </c:pt>
                <c:pt idx="712">
                  <c:v>1.1220196353436185E-2</c:v>
                </c:pt>
                <c:pt idx="713">
                  <c:v>1.1204481792717087E-2</c:v>
                </c:pt>
                <c:pt idx="714">
                  <c:v>1.1188811188811189E-2</c:v>
                </c:pt>
                <c:pt idx="715">
                  <c:v>1.11731843575419E-2</c:v>
                </c:pt>
                <c:pt idx="716">
                  <c:v>1.1157601115760111E-2</c:v>
                </c:pt>
                <c:pt idx="717">
                  <c:v>1.1142061281337047E-2</c:v>
                </c:pt>
                <c:pt idx="718">
                  <c:v>1.1126564673157162E-2</c:v>
                </c:pt>
                <c:pt idx="719">
                  <c:v>1.1111111111111112E-2</c:v>
                </c:pt>
                <c:pt idx="720">
                  <c:v>1.1095700416088766E-2</c:v>
                </c:pt>
                <c:pt idx="721">
                  <c:v>1.1080332409972299E-2</c:v>
                </c:pt>
                <c:pt idx="722">
                  <c:v>1.1065006915629323E-2</c:v>
                </c:pt>
                <c:pt idx="723">
                  <c:v>1.1049723756906077E-2</c:v>
                </c:pt>
                <c:pt idx="724">
                  <c:v>1.1034482758620689E-2</c:v>
                </c:pt>
                <c:pt idx="725">
                  <c:v>1.1019283746556474E-2</c:v>
                </c:pt>
                <c:pt idx="726">
                  <c:v>1.1004126547455296E-2</c:v>
                </c:pt>
                <c:pt idx="727">
                  <c:v>1.098901098901099E-2</c:v>
                </c:pt>
                <c:pt idx="728">
                  <c:v>1.0973936899862825E-2</c:v>
                </c:pt>
                <c:pt idx="729">
                  <c:v>1.0958904109589041E-2</c:v>
                </c:pt>
                <c:pt idx="730">
                  <c:v>1.094391244870041E-2</c:v>
                </c:pt>
                <c:pt idx="731">
                  <c:v>1.092896174863388E-2</c:v>
                </c:pt>
                <c:pt idx="732">
                  <c:v>1.0914051841746248E-2</c:v>
                </c:pt>
                <c:pt idx="733">
                  <c:v>1.0899182561307902E-2</c:v>
                </c:pt>
                <c:pt idx="734">
                  <c:v>1.0884353741496598E-2</c:v>
                </c:pt>
                <c:pt idx="735">
                  <c:v>1.0869565217391304E-2</c:v>
                </c:pt>
                <c:pt idx="736">
                  <c:v>1.0854816824966078E-2</c:v>
                </c:pt>
                <c:pt idx="737">
                  <c:v>1.0840108401084011E-2</c:v>
                </c:pt>
                <c:pt idx="738">
                  <c:v>1.0825439783491205E-2</c:v>
                </c:pt>
                <c:pt idx="739">
                  <c:v>1.0810810810810811E-2</c:v>
                </c:pt>
                <c:pt idx="740">
                  <c:v>1.0796221322537112E-2</c:v>
                </c:pt>
                <c:pt idx="741">
                  <c:v>1.078167115902965E-2</c:v>
                </c:pt>
                <c:pt idx="742">
                  <c:v>1.0767160161507403E-2</c:v>
                </c:pt>
                <c:pt idx="743">
                  <c:v>1.0752688172043012E-2</c:v>
                </c:pt>
                <c:pt idx="744">
                  <c:v>1.0738255033557046E-2</c:v>
                </c:pt>
                <c:pt idx="745">
                  <c:v>1.0723860589812333E-2</c:v>
                </c:pt>
                <c:pt idx="746">
                  <c:v>1.0709504685408299E-2</c:v>
                </c:pt>
                <c:pt idx="747">
                  <c:v>1.06951871657754E-2</c:v>
                </c:pt>
                <c:pt idx="748">
                  <c:v>1.0680907877169559E-2</c:v>
                </c:pt>
                <c:pt idx="749">
                  <c:v>1.0666666666666666E-2</c:v>
                </c:pt>
                <c:pt idx="750">
                  <c:v>1.0652463382157125E-2</c:v>
                </c:pt>
                <c:pt idx="751">
                  <c:v>1.0638297872340425E-2</c:v>
                </c:pt>
                <c:pt idx="752">
                  <c:v>1.0624169986719787E-2</c:v>
                </c:pt>
                <c:pt idx="753">
                  <c:v>1.0610079575596816E-2</c:v>
                </c:pt>
                <c:pt idx="754">
                  <c:v>1.0596026490066225E-2</c:v>
                </c:pt>
                <c:pt idx="755">
                  <c:v>1.0582010582010581E-2</c:v>
                </c:pt>
                <c:pt idx="756">
                  <c:v>1.0568031704095112E-2</c:v>
                </c:pt>
                <c:pt idx="757">
                  <c:v>1.0554089709762533E-2</c:v>
                </c:pt>
                <c:pt idx="758">
                  <c:v>1.0540184453227932E-2</c:v>
                </c:pt>
                <c:pt idx="759">
                  <c:v>1.0526315789473684E-2</c:v>
                </c:pt>
                <c:pt idx="760">
                  <c:v>1.0512483574244415E-2</c:v>
                </c:pt>
                <c:pt idx="761">
                  <c:v>1.0498687664041995E-2</c:v>
                </c:pt>
                <c:pt idx="762">
                  <c:v>1.0484927916120577E-2</c:v>
                </c:pt>
                <c:pt idx="763">
                  <c:v>1.0471204188481676E-2</c:v>
                </c:pt>
                <c:pt idx="764">
                  <c:v>1.045751633986928E-2</c:v>
                </c:pt>
                <c:pt idx="765">
                  <c:v>1.0443864229765013E-2</c:v>
                </c:pt>
                <c:pt idx="766">
                  <c:v>1.0430247718383311E-2</c:v>
                </c:pt>
                <c:pt idx="767">
                  <c:v>1.0416666666666666E-2</c:v>
                </c:pt>
                <c:pt idx="768">
                  <c:v>1.0403120936280884E-2</c:v>
                </c:pt>
                <c:pt idx="769">
                  <c:v>1.038961038961039E-2</c:v>
                </c:pt>
                <c:pt idx="770">
                  <c:v>1.0376134889753566E-2</c:v>
                </c:pt>
                <c:pt idx="771">
                  <c:v>1.0362694300518135E-2</c:v>
                </c:pt>
                <c:pt idx="772">
                  <c:v>1.034928848641656E-2</c:v>
                </c:pt>
                <c:pt idx="773">
                  <c:v>1.0335917312661499E-2</c:v>
                </c:pt>
                <c:pt idx="774">
                  <c:v>1.032258064516129E-2</c:v>
                </c:pt>
                <c:pt idx="775">
                  <c:v>1.0309278350515464E-2</c:v>
                </c:pt>
                <c:pt idx="776">
                  <c:v>1.0296010296010296E-2</c:v>
                </c:pt>
                <c:pt idx="777">
                  <c:v>1.0282776349614395E-2</c:v>
                </c:pt>
                <c:pt idx="778">
                  <c:v>1.0269576379974325E-2</c:v>
                </c:pt>
                <c:pt idx="779">
                  <c:v>1.0256410256410256E-2</c:v>
                </c:pt>
                <c:pt idx="780">
                  <c:v>1.0243277848911651E-2</c:v>
                </c:pt>
                <c:pt idx="781">
                  <c:v>1.0230179028132993E-2</c:v>
                </c:pt>
                <c:pt idx="782">
                  <c:v>1.0217113665389528E-2</c:v>
                </c:pt>
                <c:pt idx="783">
                  <c:v>1.020408163265306E-2</c:v>
                </c:pt>
                <c:pt idx="784">
                  <c:v>1.019108280254777E-2</c:v>
                </c:pt>
                <c:pt idx="785">
                  <c:v>1.0178117048346057E-2</c:v>
                </c:pt>
                <c:pt idx="786">
                  <c:v>1.0165184243964422E-2</c:v>
                </c:pt>
                <c:pt idx="787">
                  <c:v>1.015228426395939E-2</c:v>
                </c:pt>
                <c:pt idx="788">
                  <c:v>1.0139416983523447E-2</c:v>
                </c:pt>
                <c:pt idx="789">
                  <c:v>1.1392405063291139E-2</c:v>
                </c:pt>
                <c:pt idx="790">
                  <c:v>1.1378002528445006E-2</c:v>
                </c:pt>
                <c:pt idx="791">
                  <c:v>1.1363636363636364E-2</c:v>
                </c:pt>
                <c:pt idx="792">
                  <c:v>1.1349306431273645E-2</c:v>
                </c:pt>
                <c:pt idx="793">
                  <c:v>1.1335012594458438E-2</c:v>
                </c:pt>
                <c:pt idx="794">
                  <c:v>1.1320754716981131E-2</c:v>
                </c:pt>
                <c:pt idx="795">
                  <c:v>1.1306532663316583E-2</c:v>
                </c:pt>
                <c:pt idx="796">
                  <c:v>1.1292346298619825E-2</c:v>
                </c:pt>
                <c:pt idx="797">
                  <c:v>1.2531328320802004E-2</c:v>
                </c:pt>
                <c:pt idx="798">
                  <c:v>1.2515644555694618E-2</c:v>
                </c:pt>
                <c:pt idx="799">
                  <c:v>1.2500000000000001E-2</c:v>
                </c:pt>
                <c:pt idx="800">
                  <c:v>1.2484394506866416E-2</c:v>
                </c:pt>
                <c:pt idx="801">
                  <c:v>1.2468827930174564E-2</c:v>
                </c:pt>
                <c:pt idx="802">
                  <c:v>1.2453300124533001E-2</c:v>
                </c:pt>
                <c:pt idx="803">
                  <c:v>1.2437810945273632E-2</c:v>
                </c:pt>
                <c:pt idx="804">
                  <c:v>1.2422360248447204E-2</c:v>
                </c:pt>
                <c:pt idx="805">
                  <c:v>1.2406947890818859E-2</c:v>
                </c:pt>
                <c:pt idx="806">
                  <c:v>1.2391573729863693E-2</c:v>
                </c:pt>
                <c:pt idx="807">
                  <c:v>1.3613861386138614E-2</c:v>
                </c:pt>
                <c:pt idx="808">
                  <c:v>1.3597033374536464E-2</c:v>
                </c:pt>
                <c:pt idx="809">
                  <c:v>1.3580246913580247E-2</c:v>
                </c:pt>
                <c:pt idx="810">
                  <c:v>1.3563501849568433E-2</c:v>
                </c:pt>
                <c:pt idx="811">
                  <c:v>1.3546798029556651E-2</c:v>
                </c:pt>
                <c:pt idx="812">
                  <c:v>1.3530135301353014E-2</c:v>
                </c:pt>
                <c:pt idx="813">
                  <c:v>1.3513513513513514E-2</c:v>
                </c:pt>
                <c:pt idx="814">
                  <c:v>1.3496932515337423E-2</c:v>
                </c:pt>
                <c:pt idx="815">
                  <c:v>1.3480392156862746E-2</c:v>
                </c:pt>
                <c:pt idx="816">
                  <c:v>1.346389228886169E-2</c:v>
                </c:pt>
                <c:pt idx="817">
                  <c:v>1.3447432762836185E-2</c:v>
                </c:pt>
                <c:pt idx="818">
                  <c:v>1.3431013431013432E-2</c:v>
                </c:pt>
                <c:pt idx="819">
                  <c:v>1.3414634146341463E-2</c:v>
                </c:pt>
                <c:pt idx="820">
                  <c:v>1.3398294762484775E-2</c:v>
                </c:pt>
                <c:pt idx="821">
                  <c:v>1.3381995133819951E-2</c:v>
                </c:pt>
                <c:pt idx="822">
                  <c:v>1.3365735115431349E-2</c:v>
                </c:pt>
                <c:pt idx="823">
                  <c:v>1.3349514563106795E-2</c:v>
                </c:pt>
                <c:pt idx="824">
                  <c:v>1.3333333333333334E-2</c:v>
                </c:pt>
                <c:pt idx="825">
                  <c:v>1.3317191283292978E-2</c:v>
                </c:pt>
                <c:pt idx="826">
                  <c:v>1.4510278113663845E-2</c:v>
                </c:pt>
                <c:pt idx="827">
                  <c:v>1.4492753623188406E-2</c:v>
                </c:pt>
                <c:pt idx="828">
                  <c:v>1.4475271411338963E-2</c:v>
                </c:pt>
                <c:pt idx="829">
                  <c:v>1.4457831325301205E-2</c:v>
                </c:pt>
                <c:pt idx="830">
                  <c:v>1.444043321299639E-2</c:v>
                </c:pt>
                <c:pt idx="831">
                  <c:v>1.4423076923076924E-2</c:v>
                </c:pt>
                <c:pt idx="832">
                  <c:v>1.4405762304921969E-2</c:v>
                </c:pt>
                <c:pt idx="833">
                  <c:v>1.4388489208633094E-2</c:v>
                </c:pt>
                <c:pt idx="834">
                  <c:v>1.437125748502994E-2</c:v>
                </c:pt>
                <c:pt idx="835">
                  <c:v>1.4354066985645933E-2</c:v>
                </c:pt>
                <c:pt idx="836">
                  <c:v>1.4336917562724014E-2</c:v>
                </c:pt>
                <c:pt idx="837">
                  <c:v>1.4319809069212411E-2</c:v>
                </c:pt>
                <c:pt idx="838">
                  <c:v>1.4302741358760428E-2</c:v>
                </c:pt>
                <c:pt idx="839">
                  <c:v>1.4285714285714285E-2</c:v>
                </c:pt>
                <c:pt idx="840">
                  <c:v>1.4268727705112961E-2</c:v>
                </c:pt>
                <c:pt idx="841">
                  <c:v>1.4251781472684086E-2</c:v>
                </c:pt>
                <c:pt idx="842">
                  <c:v>1.4234875444839857E-2</c:v>
                </c:pt>
                <c:pt idx="843">
                  <c:v>1.4218009478672985E-2</c:v>
                </c:pt>
                <c:pt idx="844">
                  <c:v>1.4201183431952662E-2</c:v>
                </c:pt>
                <c:pt idx="845">
                  <c:v>1.4184397163120567E-2</c:v>
                </c:pt>
                <c:pt idx="846">
                  <c:v>1.4167650531286895E-2</c:v>
                </c:pt>
                <c:pt idx="847">
                  <c:v>1.4150943396226415E-2</c:v>
                </c:pt>
                <c:pt idx="848">
                  <c:v>1.4134275618374558E-2</c:v>
                </c:pt>
                <c:pt idx="849">
                  <c:v>1.411764705882353E-2</c:v>
                </c:pt>
                <c:pt idx="850">
                  <c:v>1.4101057579318449E-2</c:v>
                </c:pt>
                <c:pt idx="851">
                  <c:v>1.4084507042253521E-2</c:v>
                </c:pt>
                <c:pt idx="852">
                  <c:v>1.4067995310668231E-2</c:v>
                </c:pt>
                <c:pt idx="853">
                  <c:v>1.405152224824356E-2</c:v>
                </c:pt>
                <c:pt idx="854">
                  <c:v>1.4035087719298246E-2</c:v>
                </c:pt>
                <c:pt idx="855">
                  <c:v>1.4018691588785047E-2</c:v>
                </c:pt>
                <c:pt idx="856">
                  <c:v>1.4002333722287048E-2</c:v>
                </c:pt>
                <c:pt idx="857">
                  <c:v>1.3986013986013986E-2</c:v>
                </c:pt>
                <c:pt idx="858">
                  <c:v>1.3969732246798603E-2</c:v>
                </c:pt>
                <c:pt idx="859">
                  <c:v>1.3953488372093023E-2</c:v>
                </c:pt>
                <c:pt idx="860">
                  <c:v>1.3937282229965157E-2</c:v>
                </c:pt>
                <c:pt idx="861">
                  <c:v>1.3921113689095127E-2</c:v>
                </c:pt>
                <c:pt idx="862">
                  <c:v>1.3904982618771726E-2</c:v>
                </c:pt>
                <c:pt idx="863">
                  <c:v>1.3888888888888888E-2</c:v>
                </c:pt>
                <c:pt idx="864">
                  <c:v>1.3872832369942197E-2</c:v>
                </c:pt>
                <c:pt idx="865">
                  <c:v>1.3856812933025405E-2</c:v>
                </c:pt>
                <c:pt idx="866">
                  <c:v>1.384083044982699E-2</c:v>
                </c:pt>
                <c:pt idx="867">
                  <c:v>1.3824884792626729E-2</c:v>
                </c:pt>
                <c:pt idx="868">
                  <c:v>1.3808975834292289E-2</c:v>
                </c:pt>
                <c:pt idx="869">
                  <c:v>1.3793103448275862E-2</c:v>
                </c:pt>
                <c:pt idx="870">
                  <c:v>1.3777267508610792E-2</c:v>
                </c:pt>
                <c:pt idx="871">
                  <c:v>1.3761467889908258E-2</c:v>
                </c:pt>
                <c:pt idx="872">
                  <c:v>1.3745704467353952E-2</c:v>
                </c:pt>
                <c:pt idx="873">
                  <c:v>1.3729977116704805E-2</c:v>
                </c:pt>
                <c:pt idx="874">
                  <c:v>1.3714285714285714E-2</c:v>
                </c:pt>
                <c:pt idx="875">
                  <c:v>1.3698630136986301E-2</c:v>
                </c:pt>
                <c:pt idx="876">
                  <c:v>1.3683010262257697E-2</c:v>
                </c:pt>
                <c:pt idx="877">
                  <c:v>1.366742596810934E-2</c:v>
                </c:pt>
                <c:pt idx="878">
                  <c:v>1.3651877133105802E-2</c:v>
                </c:pt>
                <c:pt idx="879">
                  <c:v>1.3636363636363636E-2</c:v>
                </c:pt>
                <c:pt idx="880">
                  <c:v>1.362088535754824E-2</c:v>
                </c:pt>
                <c:pt idx="881">
                  <c:v>1.3605442176870748E-2</c:v>
                </c:pt>
                <c:pt idx="882">
                  <c:v>1.3590033975084938E-2</c:v>
                </c:pt>
                <c:pt idx="883">
                  <c:v>1.3574660633484163E-2</c:v>
                </c:pt>
                <c:pt idx="884">
                  <c:v>1.3559322033898305E-2</c:v>
                </c:pt>
                <c:pt idx="885">
                  <c:v>1.3544018058690745E-2</c:v>
                </c:pt>
                <c:pt idx="886">
                  <c:v>1.3528748590755355E-2</c:v>
                </c:pt>
                <c:pt idx="887">
                  <c:v>1.3513513513513514E-2</c:v>
                </c:pt>
                <c:pt idx="888">
                  <c:v>1.3498312710911136E-2</c:v>
                </c:pt>
                <c:pt idx="889">
                  <c:v>1.3483146067415731E-2</c:v>
                </c:pt>
                <c:pt idx="890">
                  <c:v>1.3468013468013467E-2</c:v>
                </c:pt>
                <c:pt idx="891">
                  <c:v>1.3452914798206279E-2</c:v>
                </c:pt>
                <c:pt idx="892">
                  <c:v>1.3437849944008958E-2</c:v>
                </c:pt>
                <c:pt idx="893">
                  <c:v>1.3422818791946308E-2</c:v>
                </c:pt>
                <c:pt idx="894">
                  <c:v>1.3407821229050279E-2</c:v>
                </c:pt>
                <c:pt idx="895">
                  <c:v>1.3392857142857142E-2</c:v>
                </c:pt>
                <c:pt idx="896">
                  <c:v>1.3377926421404682E-2</c:v>
                </c:pt>
                <c:pt idx="897">
                  <c:v>1.3363028953229399E-2</c:v>
                </c:pt>
                <c:pt idx="898">
                  <c:v>1.3348164627363738E-2</c:v>
                </c:pt>
                <c:pt idx="899">
                  <c:v>1.3333333333333334E-2</c:v>
                </c:pt>
                <c:pt idx="900">
                  <c:v>1.3318534961154272E-2</c:v>
                </c:pt>
                <c:pt idx="901">
                  <c:v>1.3303769401330377E-2</c:v>
                </c:pt>
                <c:pt idx="902">
                  <c:v>1.3289036544850499E-2</c:v>
                </c:pt>
                <c:pt idx="903">
                  <c:v>1.3274336283185841E-2</c:v>
                </c:pt>
                <c:pt idx="904">
                  <c:v>1.3259668508287293E-2</c:v>
                </c:pt>
                <c:pt idx="905">
                  <c:v>1.3245033112582781E-2</c:v>
                </c:pt>
                <c:pt idx="906">
                  <c:v>1.3230429988974642E-2</c:v>
                </c:pt>
                <c:pt idx="907">
                  <c:v>1.3215859030837005E-2</c:v>
                </c:pt>
                <c:pt idx="908">
                  <c:v>1.3201320132013201E-2</c:v>
                </c:pt>
                <c:pt idx="909">
                  <c:v>1.3186813186813187E-2</c:v>
                </c:pt>
                <c:pt idx="910">
                  <c:v>1.3172338090010977E-2</c:v>
                </c:pt>
                <c:pt idx="911">
                  <c:v>1.3157894736842105E-2</c:v>
                </c:pt>
                <c:pt idx="912">
                  <c:v>1.3143483023001095E-2</c:v>
                </c:pt>
                <c:pt idx="913">
                  <c:v>1.3129102844638949E-2</c:v>
                </c:pt>
                <c:pt idx="914">
                  <c:v>1.3114754098360656E-2</c:v>
                </c:pt>
                <c:pt idx="915">
                  <c:v>1.3100436681222707E-2</c:v>
                </c:pt>
                <c:pt idx="916">
                  <c:v>1.3086150490730643E-2</c:v>
                </c:pt>
                <c:pt idx="917">
                  <c:v>1.3071895424836602E-2</c:v>
                </c:pt>
                <c:pt idx="918">
                  <c:v>1.3057671381936888E-2</c:v>
                </c:pt>
                <c:pt idx="919">
                  <c:v>1.3043478260869565E-2</c:v>
                </c:pt>
                <c:pt idx="920">
                  <c:v>1.3029315960912053E-2</c:v>
                </c:pt>
                <c:pt idx="921">
                  <c:v>1.3015184381778741E-2</c:v>
                </c:pt>
                <c:pt idx="922">
                  <c:v>1.3001083423618635E-2</c:v>
                </c:pt>
                <c:pt idx="923">
                  <c:v>1.2987012987012988E-2</c:v>
                </c:pt>
                <c:pt idx="924">
                  <c:v>1.2972972972972972E-2</c:v>
                </c:pt>
                <c:pt idx="925">
                  <c:v>1.2958963282937365E-2</c:v>
                </c:pt>
                <c:pt idx="926">
                  <c:v>1.2944983818770227E-2</c:v>
                </c:pt>
                <c:pt idx="927">
                  <c:v>1.2931034482758621E-2</c:v>
                </c:pt>
                <c:pt idx="928">
                  <c:v>1.2917115177610334E-2</c:v>
                </c:pt>
                <c:pt idx="929">
                  <c:v>1.2903225806451613E-2</c:v>
                </c:pt>
                <c:pt idx="930">
                  <c:v>1.288936627282492E-2</c:v>
                </c:pt>
                <c:pt idx="931">
                  <c:v>1.2875536480686695E-2</c:v>
                </c:pt>
                <c:pt idx="932">
                  <c:v>1.2861736334405145E-2</c:v>
                </c:pt>
                <c:pt idx="933">
                  <c:v>1.284796573875803E-2</c:v>
                </c:pt>
                <c:pt idx="934">
                  <c:v>1.2834224598930482E-2</c:v>
                </c:pt>
                <c:pt idx="935">
                  <c:v>1.282051282051282E-2</c:v>
                </c:pt>
                <c:pt idx="936">
                  <c:v>1.2806830309498399E-2</c:v>
                </c:pt>
                <c:pt idx="937">
                  <c:v>1.279317697228145E-2</c:v>
                </c:pt>
                <c:pt idx="938">
                  <c:v>1.2779552715654952E-2</c:v>
                </c:pt>
                <c:pt idx="939">
                  <c:v>1.276595744680851E-2</c:v>
                </c:pt>
                <c:pt idx="940">
                  <c:v>1.2752391073326248E-2</c:v>
                </c:pt>
                <c:pt idx="941">
                  <c:v>1.2738853503184714E-2</c:v>
                </c:pt>
                <c:pt idx="942">
                  <c:v>1.2725344644750796E-2</c:v>
                </c:pt>
                <c:pt idx="943">
                  <c:v>1.2711864406779662E-2</c:v>
                </c:pt>
                <c:pt idx="944">
                  <c:v>1.2698412698412698E-2</c:v>
                </c:pt>
                <c:pt idx="945">
                  <c:v>1.2684989429175475E-2</c:v>
                </c:pt>
                <c:pt idx="946">
                  <c:v>1.2671594508975714E-2</c:v>
                </c:pt>
                <c:pt idx="947">
                  <c:v>1.2658227848101266E-2</c:v>
                </c:pt>
                <c:pt idx="948">
                  <c:v>1.2644889357218124E-2</c:v>
                </c:pt>
                <c:pt idx="949">
                  <c:v>1.2631578947368421E-2</c:v>
                </c:pt>
                <c:pt idx="950">
                  <c:v>1.2618296529968454E-2</c:v>
                </c:pt>
                <c:pt idx="951">
                  <c:v>1.2605042016806723E-2</c:v>
                </c:pt>
                <c:pt idx="952">
                  <c:v>1.2591815320041973E-2</c:v>
                </c:pt>
                <c:pt idx="953">
                  <c:v>1.2578616352201259E-2</c:v>
                </c:pt>
                <c:pt idx="954">
                  <c:v>1.2565445026178011E-2</c:v>
                </c:pt>
                <c:pt idx="955">
                  <c:v>1.2552301255230125E-2</c:v>
                </c:pt>
                <c:pt idx="956">
                  <c:v>1.2539184952978056E-2</c:v>
                </c:pt>
                <c:pt idx="957">
                  <c:v>1.2526096033402923E-2</c:v>
                </c:pt>
                <c:pt idx="958">
                  <c:v>1.251303441084463E-2</c:v>
                </c:pt>
                <c:pt idx="959">
                  <c:v>1.2500000000000001E-2</c:v>
                </c:pt>
                <c:pt idx="960">
                  <c:v>1.2486992715920915E-2</c:v>
                </c:pt>
                <c:pt idx="961">
                  <c:v>1.2474012474012475E-2</c:v>
                </c:pt>
                <c:pt idx="962">
                  <c:v>1.3499480789200415E-2</c:v>
                </c:pt>
                <c:pt idx="963">
                  <c:v>1.3485477178423237E-2</c:v>
                </c:pt>
                <c:pt idx="964">
                  <c:v>1.3471502590673576E-2</c:v>
                </c:pt>
                <c:pt idx="965">
                  <c:v>1.3457556935817806E-2</c:v>
                </c:pt>
                <c:pt idx="966">
                  <c:v>1.344364012409514E-2</c:v>
                </c:pt>
                <c:pt idx="967">
                  <c:v>1.3429752066115703E-2</c:v>
                </c:pt>
                <c:pt idx="968">
                  <c:v>1.3415892672858616E-2</c:v>
                </c:pt>
                <c:pt idx="969">
                  <c:v>1.3402061855670102E-2</c:v>
                </c:pt>
                <c:pt idx="970">
                  <c:v>1.3388259526261586E-2</c:v>
                </c:pt>
                <c:pt idx="971">
                  <c:v>1.3374485596707819E-2</c:v>
                </c:pt>
                <c:pt idx="972">
                  <c:v>1.3360739979445015E-2</c:v>
                </c:pt>
                <c:pt idx="973">
                  <c:v>1.3347022587268994E-2</c:v>
                </c:pt>
                <c:pt idx="974">
                  <c:v>1.3333333333333334E-2</c:v>
                </c:pt>
                <c:pt idx="975">
                  <c:v>1.331967213114754E-2</c:v>
                </c:pt>
                <c:pt idx="976">
                  <c:v>1.3306038894575231E-2</c:v>
                </c:pt>
                <c:pt idx="977">
                  <c:v>1.3292433537832311E-2</c:v>
                </c:pt>
                <c:pt idx="978">
                  <c:v>1.3278855975485188E-2</c:v>
                </c:pt>
                <c:pt idx="979">
                  <c:v>1.3265306122448979E-2</c:v>
                </c:pt>
                <c:pt idx="980">
                  <c:v>1.3251783893985729E-2</c:v>
                </c:pt>
                <c:pt idx="981">
                  <c:v>1.3238289205702648E-2</c:v>
                </c:pt>
                <c:pt idx="982">
                  <c:v>1.3224821973550356E-2</c:v>
                </c:pt>
                <c:pt idx="983">
                  <c:v>1.3211382113821139E-2</c:v>
                </c:pt>
                <c:pt idx="984">
                  <c:v>1.3197969543147208E-2</c:v>
                </c:pt>
                <c:pt idx="985">
                  <c:v>1.3184584178498986E-2</c:v>
                </c:pt>
                <c:pt idx="986">
                  <c:v>1.3171225937183385E-2</c:v>
                </c:pt>
                <c:pt idx="987">
                  <c:v>1.3157894736842105E-2</c:v>
                </c:pt>
                <c:pt idx="988">
                  <c:v>1.314459049544995E-2</c:v>
                </c:pt>
                <c:pt idx="989">
                  <c:v>1.3131313131313131E-2</c:v>
                </c:pt>
                <c:pt idx="990">
                  <c:v>1.3118062563067608E-2</c:v>
                </c:pt>
                <c:pt idx="991">
                  <c:v>1.310483870967742E-2</c:v>
                </c:pt>
                <c:pt idx="992">
                  <c:v>1.3091641490433032E-2</c:v>
                </c:pt>
                <c:pt idx="993">
                  <c:v>1.3078470824949699E-2</c:v>
                </c:pt>
                <c:pt idx="994">
                  <c:v>1.3065326633165829E-2</c:v>
                </c:pt>
                <c:pt idx="995">
                  <c:v>1.3052208835341365E-2</c:v>
                </c:pt>
                <c:pt idx="996">
                  <c:v>1.3039117352056168E-2</c:v>
                </c:pt>
                <c:pt idx="997">
                  <c:v>1.3026052104208416E-2</c:v>
                </c:pt>
                <c:pt idx="998">
                  <c:v>1.3013013013013013E-2</c:v>
                </c:pt>
                <c:pt idx="999">
                  <c:v>1.2999999999999999E-2</c:v>
                </c:pt>
                <c:pt idx="1000">
                  <c:v>1.2987012987012988E-2</c:v>
                </c:pt>
                <c:pt idx="1001">
                  <c:v>1.2974051896207584E-2</c:v>
                </c:pt>
                <c:pt idx="1002">
                  <c:v>1.2961116650049851E-2</c:v>
                </c:pt>
                <c:pt idx="1003">
                  <c:v>1.2948207171314742E-2</c:v>
                </c:pt>
                <c:pt idx="1004">
                  <c:v>1.2935323383084577E-2</c:v>
                </c:pt>
                <c:pt idx="1005">
                  <c:v>1.2922465208747515E-2</c:v>
                </c:pt>
                <c:pt idx="1006">
                  <c:v>1.2909632571996028E-2</c:v>
                </c:pt>
                <c:pt idx="1007">
                  <c:v>1.2896825396825396E-2</c:v>
                </c:pt>
                <c:pt idx="1008">
                  <c:v>1.288404360753221E-2</c:v>
                </c:pt>
                <c:pt idx="1009">
                  <c:v>1.2871287128712871E-2</c:v>
                </c:pt>
                <c:pt idx="1010">
                  <c:v>1.2858555885262116E-2</c:v>
                </c:pt>
                <c:pt idx="1011">
                  <c:v>1.2845849802371542E-2</c:v>
                </c:pt>
                <c:pt idx="1012">
                  <c:v>1.2833168805528134E-2</c:v>
                </c:pt>
                <c:pt idx="1013">
                  <c:v>1.282051282051282E-2</c:v>
                </c:pt>
                <c:pt idx="1014">
                  <c:v>1.2807881773399015E-2</c:v>
                </c:pt>
                <c:pt idx="1015">
                  <c:v>1.2795275590551181E-2</c:v>
                </c:pt>
                <c:pt idx="1016">
                  <c:v>1.2782694198623401E-2</c:v>
                </c:pt>
                <c:pt idx="1017">
                  <c:v>1.2770137524557957E-2</c:v>
                </c:pt>
                <c:pt idx="1018">
                  <c:v>1.2757605495583905E-2</c:v>
                </c:pt>
                <c:pt idx="1019">
                  <c:v>1.2745098039215686E-2</c:v>
                </c:pt>
                <c:pt idx="1020">
                  <c:v>1.2732615083251714E-2</c:v>
                </c:pt>
                <c:pt idx="1021">
                  <c:v>1.2720156555772993E-2</c:v>
                </c:pt>
                <c:pt idx="1022">
                  <c:v>1.2707722385141741E-2</c:v>
                </c:pt>
                <c:pt idx="1023">
                  <c:v>1.26953125E-2</c:v>
                </c:pt>
                <c:pt idx="1024">
                  <c:v>1.2682926829268294E-2</c:v>
                </c:pt>
                <c:pt idx="1025">
                  <c:v>1.2670565302144249E-2</c:v>
                </c:pt>
                <c:pt idx="1026">
                  <c:v>1.2658227848101266E-2</c:v>
                </c:pt>
                <c:pt idx="1027">
                  <c:v>1.264591439688716E-2</c:v>
                </c:pt>
                <c:pt idx="1028">
                  <c:v>1.2633624878522837E-2</c:v>
                </c:pt>
                <c:pt idx="1029">
                  <c:v>1.262135922330097E-2</c:v>
                </c:pt>
                <c:pt idx="1030">
                  <c:v>1.2609117361784675E-2</c:v>
                </c:pt>
                <c:pt idx="1031">
                  <c:v>1.2596899224806201E-2</c:v>
                </c:pt>
                <c:pt idx="1032">
                  <c:v>1.2584704743465635E-2</c:v>
                </c:pt>
                <c:pt idx="1033">
                  <c:v>1.2572533849129593E-2</c:v>
                </c:pt>
                <c:pt idx="1034">
                  <c:v>1.2560386473429951E-2</c:v>
                </c:pt>
                <c:pt idx="1035">
                  <c:v>1.2548262548262547E-2</c:v>
                </c:pt>
                <c:pt idx="1036">
                  <c:v>1.253616200578592E-2</c:v>
                </c:pt>
                <c:pt idx="1037">
                  <c:v>1.2524084778420038E-2</c:v>
                </c:pt>
                <c:pt idx="1038">
                  <c:v>1.2512030798845043E-2</c:v>
                </c:pt>
                <c:pt idx="1039">
                  <c:v>1.2500000000000001E-2</c:v>
                </c:pt>
                <c:pt idx="1040">
                  <c:v>1.2487992315081652E-2</c:v>
                </c:pt>
                <c:pt idx="1041">
                  <c:v>1.2476007677543186E-2</c:v>
                </c:pt>
                <c:pt idx="1042">
                  <c:v>1.2464046021093002E-2</c:v>
                </c:pt>
                <c:pt idx="1043">
                  <c:v>1.2452107279693486E-2</c:v>
                </c:pt>
                <c:pt idx="1044">
                  <c:v>1.2440191387559809E-2</c:v>
                </c:pt>
                <c:pt idx="1045">
                  <c:v>1.24282982791587E-2</c:v>
                </c:pt>
                <c:pt idx="1046">
                  <c:v>1.2416427889207259E-2</c:v>
                </c:pt>
                <c:pt idx="1047">
                  <c:v>1.2404580152671756E-2</c:v>
                </c:pt>
                <c:pt idx="1048">
                  <c:v>1.2392755004766444E-2</c:v>
                </c:pt>
                <c:pt idx="1049">
                  <c:v>1.2380952380952381E-2</c:v>
                </c:pt>
                <c:pt idx="1050">
                  <c:v>1.2369172216936251E-2</c:v>
                </c:pt>
                <c:pt idx="1051">
                  <c:v>1.3307984790874524E-2</c:v>
                </c:pt>
                <c:pt idx="1052">
                  <c:v>1.3295346628679962E-2</c:v>
                </c:pt>
                <c:pt idx="1053">
                  <c:v>1.3282732447817837E-2</c:v>
                </c:pt>
                <c:pt idx="1054">
                  <c:v>1.3270142180094787E-2</c:v>
                </c:pt>
                <c:pt idx="1055">
                  <c:v>1.3257575757575758E-2</c:v>
                </c:pt>
                <c:pt idx="1056">
                  <c:v>1.3245033112582781E-2</c:v>
                </c:pt>
                <c:pt idx="1057">
                  <c:v>1.3232514177693762E-2</c:v>
                </c:pt>
                <c:pt idx="1058">
                  <c:v>1.3220018885741265E-2</c:v>
                </c:pt>
                <c:pt idx="1059">
                  <c:v>1.3207547169811321E-2</c:v>
                </c:pt>
                <c:pt idx="1060">
                  <c:v>1.3195098963242224E-2</c:v>
                </c:pt>
                <c:pt idx="1061">
                  <c:v>1.3182674199623353E-2</c:v>
                </c:pt>
                <c:pt idx="1062">
                  <c:v>1.317027281279398E-2</c:v>
                </c:pt>
                <c:pt idx="1063">
                  <c:v>1.3157894736842105E-2</c:v>
                </c:pt>
                <c:pt idx="1064">
                  <c:v>1.3145539906103286E-2</c:v>
                </c:pt>
                <c:pt idx="1065">
                  <c:v>1.3133208255159476E-2</c:v>
                </c:pt>
                <c:pt idx="1066">
                  <c:v>1.3120899718837863E-2</c:v>
                </c:pt>
                <c:pt idx="1067">
                  <c:v>1.3108614232209739E-2</c:v>
                </c:pt>
                <c:pt idx="1068">
                  <c:v>1.3096351730589336E-2</c:v>
                </c:pt>
                <c:pt idx="1069">
                  <c:v>1.3084112149532711E-2</c:v>
                </c:pt>
                <c:pt idx="1070">
                  <c:v>1.3071895424836602E-2</c:v>
                </c:pt>
                <c:pt idx="1071">
                  <c:v>1.3059701492537313E-2</c:v>
                </c:pt>
                <c:pt idx="1072">
                  <c:v>1.3047530288909599E-2</c:v>
                </c:pt>
                <c:pt idx="1073">
                  <c:v>1.3035381750465549E-2</c:v>
                </c:pt>
                <c:pt idx="1074">
                  <c:v>1.3023255813953489E-2</c:v>
                </c:pt>
                <c:pt idx="1075">
                  <c:v>1.3011152416356878E-2</c:v>
                </c:pt>
                <c:pt idx="1076">
                  <c:v>1.2999071494893221E-2</c:v>
                </c:pt>
                <c:pt idx="1077">
                  <c:v>1.2987012987012988E-2</c:v>
                </c:pt>
                <c:pt idx="1078">
                  <c:v>1.2974976830398516E-2</c:v>
                </c:pt>
                <c:pt idx="1079">
                  <c:v>1.2962962962962963E-2</c:v>
                </c:pt>
                <c:pt idx="1080">
                  <c:v>1.2950971322849213E-2</c:v>
                </c:pt>
                <c:pt idx="1081">
                  <c:v>1.2939001848428836E-2</c:v>
                </c:pt>
                <c:pt idx="1082">
                  <c:v>1.2927054478301015E-2</c:v>
                </c:pt>
                <c:pt idx="1083">
                  <c:v>1.2915129151291513E-2</c:v>
                </c:pt>
                <c:pt idx="1084">
                  <c:v>1.2903225806451613E-2</c:v>
                </c:pt>
                <c:pt idx="1085">
                  <c:v>1.289134438305709E-2</c:v>
                </c:pt>
                <c:pt idx="1086">
                  <c:v>1.2879484820607176E-2</c:v>
                </c:pt>
                <c:pt idx="1087">
                  <c:v>1.2867647058823529E-2</c:v>
                </c:pt>
                <c:pt idx="1088">
                  <c:v>1.2855831037649219E-2</c:v>
                </c:pt>
                <c:pt idx="1089">
                  <c:v>1.2844036697247707E-2</c:v>
                </c:pt>
                <c:pt idx="1090">
                  <c:v>1.2832263978001834E-2</c:v>
                </c:pt>
                <c:pt idx="1091">
                  <c:v>1.282051282051282E-2</c:v>
                </c:pt>
                <c:pt idx="1092">
                  <c:v>1.2808783165599268E-2</c:v>
                </c:pt>
                <c:pt idx="1093">
                  <c:v>1.2797074954296161E-2</c:v>
                </c:pt>
                <c:pt idx="1094">
                  <c:v>1.2785388127853882E-2</c:v>
                </c:pt>
                <c:pt idx="1095">
                  <c:v>1.2773722627737226E-2</c:v>
                </c:pt>
                <c:pt idx="1096">
                  <c:v>1.276207839562443E-2</c:v>
                </c:pt>
                <c:pt idx="1097">
                  <c:v>1.2750455373406194E-2</c:v>
                </c:pt>
                <c:pt idx="1098">
                  <c:v>1.2738853503184714E-2</c:v>
                </c:pt>
                <c:pt idx="1099">
                  <c:v>1.2727272727272728E-2</c:v>
                </c:pt>
                <c:pt idx="1100">
                  <c:v>1.2715712988192553E-2</c:v>
                </c:pt>
                <c:pt idx="1101">
                  <c:v>1.2704174228675136E-2</c:v>
                </c:pt>
                <c:pt idx="1102">
                  <c:v>1.2692656391659111E-2</c:v>
                </c:pt>
                <c:pt idx="1103">
                  <c:v>1.2681159420289856E-2</c:v>
                </c:pt>
                <c:pt idx="1104">
                  <c:v>1.2669683257918552E-2</c:v>
                </c:pt>
                <c:pt idx="1105">
                  <c:v>1.2658227848101266E-2</c:v>
                </c:pt>
                <c:pt idx="1106">
                  <c:v>1.2646793134598013E-2</c:v>
                </c:pt>
                <c:pt idx="1107">
                  <c:v>1.263537906137184E-2</c:v>
                </c:pt>
                <c:pt idx="1108">
                  <c:v>1.2623985572587917E-2</c:v>
                </c:pt>
                <c:pt idx="1109">
                  <c:v>1.2612612612612612E-2</c:v>
                </c:pt>
                <c:pt idx="1110">
                  <c:v>1.2601260126012601E-2</c:v>
                </c:pt>
                <c:pt idx="1111">
                  <c:v>1.2589928057553957E-2</c:v>
                </c:pt>
                <c:pt idx="1112">
                  <c:v>1.2578616352201259E-2</c:v>
                </c:pt>
                <c:pt idx="1113">
                  <c:v>1.2567324955116697E-2</c:v>
                </c:pt>
                <c:pt idx="1114">
                  <c:v>1.2556053811659192E-2</c:v>
                </c:pt>
                <c:pt idx="1115">
                  <c:v>1.2544802867383513E-2</c:v>
                </c:pt>
                <c:pt idx="1116">
                  <c:v>1.2533572068039392E-2</c:v>
                </c:pt>
                <c:pt idx="1117">
                  <c:v>1.2522361359570662E-2</c:v>
                </c:pt>
                <c:pt idx="1118">
                  <c:v>1.2511170688114389E-2</c:v>
                </c:pt>
                <c:pt idx="1119">
                  <c:v>1.2500000000000001E-2</c:v>
                </c:pt>
                <c:pt idx="1120">
                  <c:v>1.2488849241748439E-2</c:v>
                </c:pt>
                <c:pt idx="1121">
                  <c:v>1.2477718360071301E-2</c:v>
                </c:pt>
                <c:pt idx="1122">
                  <c:v>1.2466607301869992E-2</c:v>
                </c:pt>
                <c:pt idx="1123">
                  <c:v>1.2455516014234875E-2</c:v>
                </c:pt>
                <c:pt idx="1124">
                  <c:v>1.2444444444444444E-2</c:v>
                </c:pt>
                <c:pt idx="1125">
                  <c:v>1.2433392539964476E-2</c:v>
                </c:pt>
                <c:pt idx="1126">
                  <c:v>1.2422360248447204E-2</c:v>
                </c:pt>
                <c:pt idx="1127">
                  <c:v>1.2411347517730497E-2</c:v>
                </c:pt>
                <c:pt idx="1128">
                  <c:v>1.2400354295837024E-2</c:v>
                </c:pt>
                <c:pt idx="1129">
                  <c:v>1.2389380530973451E-2</c:v>
                </c:pt>
                <c:pt idx="1130">
                  <c:v>1.237842617152962E-2</c:v>
                </c:pt>
                <c:pt idx="1131">
                  <c:v>1.2367491166077738E-2</c:v>
                </c:pt>
                <c:pt idx="1132">
                  <c:v>1.2356575463371581E-2</c:v>
                </c:pt>
                <c:pt idx="1133">
                  <c:v>1.2345679012345678E-2</c:v>
                </c:pt>
                <c:pt idx="1134">
                  <c:v>1.2334801762114538E-2</c:v>
                </c:pt>
                <c:pt idx="1135">
                  <c:v>1.232394366197183E-2</c:v>
                </c:pt>
                <c:pt idx="1136">
                  <c:v>1.2313104661389622E-2</c:v>
                </c:pt>
                <c:pt idx="1137">
                  <c:v>1.2302284710017574E-2</c:v>
                </c:pt>
                <c:pt idx="1138">
                  <c:v>1.2291483757682178E-2</c:v>
                </c:pt>
                <c:pt idx="1139">
                  <c:v>1.2280701754385965E-2</c:v>
                </c:pt>
                <c:pt idx="1140">
                  <c:v>1.2269938650306749E-2</c:v>
                </c:pt>
                <c:pt idx="1141">
                  <c:v>1.2259194395796848E-2</c:v>
                </c:pt>
                <c:pt idx="1142">
                  <c:v>1.2248468941382326E-2</c:v>
                </c:pt>
                <c:pt idx="1143">
                  <c:v>1.2237762237762238E-2</c:v>
                </c:pt>
                <c:pt idx="1144">
                  <c:v>1.222707423580786E-2</c:v>
                </c:pt>
                <c:pt idx="1145">
                  <c:v>1.2216404886561954E-2</c:v>
                </c:pt>
                <c:pt idx="1146">
                  <c:v>1.2205754141238012E-2</c:v>
                </c:pt>
                <c:pt idx="1147">
                  <c:v>1.2195121951219513E-2</c:v>
                </c:pt>
                <c:pt idx="1148">
                  <c:v>1.2184508268059183E-2</c:v>
                </c:pt>
                <c:pt idx="1149">
                  <c:v>1.2173913043478261E-2</c:v>
                </c:pt>
                <c:pt idx="1150">
                  <c:v>1.216333622936577E-2</c:v>
                </c:pt>
                <c:pt idx="1151">
                  <c:v>1.2152777777777778E-2</c:v>
                </c:pt>
                <c:pt idx="1152">
                  <c:v>1.2142237640936688E-2</c:v>
                </c:pt>
                <c:pt idx="1153">
                  <c:v>1.2131715771230503E-2</c:v>
                </c:pt>
                <c:pt idx="1154">
                  <c:v>1.2121212121212121E-2</c:v>
                </c:pt>
                <c:pt idx="1155">
                  <c:v>1.2110726643598616E-2</c:v>
                </c:pt>
                <c:pt idx="1156">
                  <c:v>1.2100259291270527E-2</c:v>
                </c:pt>
                <c:pt idx="1157">
                  <c:v>1.2089810017271158E-2</c:v>
                </c:pt>
                <c:pt idx="1158">
                  <c:v>1.2079378774805867E-2</c:v>
                </c:pt>
                <c:pt idx="1159">
                  <c:v>1.2068965517241379E-2</c:v>
                </c:pt>
                <c:pt idx="1160">
                  <c:v>1.2058570198105082E-2</c:v>
                </c:pt>
                <c:pt idx="1161">
                  <c:v>1.2048192771084338E-2</c:v>
                </c:pt>
                <c:pt idx="1162">
                  <c:v>1.2037833190025795E-2</c:v>
                </c:pt>
                <c:pt idx="1163">
                  <c:v>1.2027491408934709E-2</c:v>
                </c:pt>
                <c:pt idx="1164">
                  <c:v>1.201716738197425E-2</c:v>
                </c:pt>
                <c:pt idx="1165">
                  <c:v>1.2006861063464836E-2</c:v>
                </c:pt>
                <c:pt idx="1166">
                  <c:v>1.1996572407883462E-2</c:v>
                </c:pt>
                <c:pt idx="1167">
                  <c:v>1.1986301369863013E-2</c:v>
                </c:pt>
                <c:pt idx="1168">
                  <c:v>1.1976047904191617E-2</c:v>
                </c:pt>
                <c:pt idx="1169">
                  <c:v>1.1965811965811967E-2</c:v>
                </c:pt>
                <c:pt idx="1170">
                  <c:v>1.1955593509820665E-2</c:v>
                </c:pt>
                <c:pt idx="1171">
                  <c:v>1.1945392491467578E-2</c:v>
                </c:pt>
                <c:pt idx="1172">
                  <c:v>1.1935208866155157E-2</c:v>
                </c:pt>
                <c:pt idx="1173">
                  <c:v>1.192504258943782E-2</c:v>
                </c:pt>
                <c:pt idx="1174">
                  <c:v>1.1914893617021277E-2</c:v>
                </c:pt>
                <c:pt idx="1175">
                  <c:v>1.1904761904761904E-2</c:v>
                </c:pt>
                <c:pt idx="1176">
                  <c:v>1.18946474086661E-2</c:v>
                </c:pt>
                <c:pt idx="1177">
                  <c:v>1.1884550084889643E-2</c:v>
                </c:pt>
                <c:pt idx="1178">
                  <c:v>1.1874469889737066E-2</c:v>
                </c:pt>
                <c:pt idx="1179">
                  <c:v>1.1864406779661017E-2</c:v>
                </c:pt>
                <c:pt idx="1180">
                  <c:v>1.1854360711261643E-2</c:v>
                </c:pt>
                <c:pt idx="1181">
                  <c:v>1.1844331641285956E-2</c:v>
                </c:pt>
                <c:pt idx="1182">
                  <c:v>1.1834319526627219E-2</c:v>
                </c:pt>
                <c:pt idx="1183">
                  <c:v>1.1824324324324325E-2</c:v>
                </c:pt>
                <c:pt idx="1184">
                  <c:v>1.1814345991561181E-2</c:v>
                </c:pt>
                <c:pt idx="1185">
                  <c:v>1.1804384485666104E-2</c:v>
                </c:pt>
                <c:pt idx="1186">
                  <c:v>1.1794439764111205E-2</c:v>
                </c:pt>
                <c:pt idx="1187">
                  <c:v>1.1784511784511785E-2</c:v>
                </c:pt>
                <c:pt idx="1188">
                  <c:v>1.1774600504625737E-2</c:v>
                </c:pt>
                <c:pt idx="1189">
                  <c:v>1.1764705882352941E-2</c:v>
                </c:pt>
                <c:pt idx="1190">
                  <c:v>1.1754827875734676E-2</c:v>
                </c:pt>
                <c:pt idx="1191">
                  <c:v>1.1744966442953021E-2</c:v>
                </c:pt>
                <c:pt idx="1192">
                  <c:v>1.173512154233026E-2</c:v>
                </c:pt>
                <c:pt idx="1193">
                  <c:v>1.1725293132328308E-2</c:v>
                </c:pt>
                <c:pt idx="1194">
                  <c:v>1.1715481171548118E-2</c:v>
                </c:pt>
                <c:pt idx="1195">
                  <c:v>1.1705685618729096E-2</c:v>
                </c:pt>
                <c:pt idx="1196">
                  <c:v>1.1695906432748537E-2</c:v>
                </c:pt>
                <c:pt idx="1197">
                  <c:v>1.1686143572621035E-2</c:v>
                </c:pt>
                <c:pt idx="1198">
                  <c:v>1.1676396997497914E-2</c:v>
                </c:pt>
                <c:pt idx="1199">
                  <c:v>1.1666666666666667E-2</c:v>
                </c:pt>
                <c:pt idx="1200">
                  <c:v>1.1656952539550375E-2</c:v>
                </c:pt>
                <c:pt idx="1201">
                  <c:v>1.1647254575707155E-2</c:v>
                </c:pt>
                <c:pt idx="1202">
                  <c:v>1.1637572734829594E-2</c:v>
                </c:pt>
                <c:pt idx="1203">
                  <c:v>1.1627906976744186E-2</c:v>
                </c:pt>
                <c:pt idx="1204">
                  <c:v>1.1618257261410789E-2</c:v>
                </c:pt>
                <c:pt idx="1205">
                  <c:v>1.1608623548922056E-2</c:v>
                </c:pt>
                <c:pt idx="1206">
                  <c:v>1.15990057995029E-2</c:v>
                </c:pt>
                <c:pt idx="1207">
                  <c:v>1.1589403973509934E-2</c:v>
                </c:pt>
                <c:pt idx="1208">
                  <c:v>1.1579818031430935E-2</c:v>
                </c:pt>
                <c:pt idx="1209">
                  <c:v>1.1570247933884297E-2</c:v>
                </c:pt>
                <c:pt idx="1210">
                  <c:v>1.1560693641618497E-2</c:v>
                </c:pt>
                <c:pt idx="1211">
                  <c:v>1.155115511551155E-2</c:v>
                </c:pt>
                <c:pt idx="1212">
                  <c:v>1.1541632316570486E-2</c:v>
                </c:pt>
                <c:pt idx="1213">
                  <c:v>1.1532125205930808E-2</c:v>
                </c:pt>
                <c:pt idx="1214">
                  <c:v>1.1522633744855968E-2</c:v>
                </c:pt>
                <c:pt idx="1215">
                  <c:v>1.1513157894736841E-2</c:v>
                </c:pt>
                <c:pt idx="1216">
                  <c:v>1.1503697617091208E-2</c:v>
                </c:pt>
                <c:pt idx="1217">
                  <c:v>1.1494252873563218E-2</c:v>
                </c:pt>
                <c:pt idx="1218">
                  <c:v>1.1484823625922888E-2</c:v>
                </c:pt>
                <c:pt idx="1219">
                  <c:v>1.1475409836065573E-2</c:v>
                </c:pt>
                <c:pt idx="1220">
                  <c:v>1.1466011466011465E-2</c:v>
                </c:pt>
                <c:pt idx="1221">
                  <c:v>1.1456628477905073E-2</c:v>
                </c:pt>
                <c:pt idx="1222">
                  <c:v>1.1447260834014717E-2</c:v>
                </c:pt>
                <c:pt idx="1223">
                  <c:v>1.1437908496732025E-2</c:v>
                </c:pt>
                <c:pt idx="1224">
                  <c:v>1.1428571428571429E-2</c:v>
                </c:pt>
                <c:pt idx="1225">
                  <c:v>1.1419249592169658E-2</c:v>
                </c:pt>
                <c:pt idx="1226">
                  <c:v>1.1409942950285249E-2</c:v>
                </c:pt>
                <c:pt idx="1227">
                  <c:v>1.1400651465798045E-2</c:v>
                </c:pt>
                <c:pt idx="1228">
                  <c:v>1.1391375101708706E-2</c:v>
                </c:pt>
                <c:pt idx="1229">
                  <c:v>1.1382113821138212E-2</c:v>
                </c:pt>
                <c:pt idx="1230">
                  <c:v>1.1372867587327376E-2</c:v>
                </c:pt>
                <c:pt idx="1231">
                  <c:v>1.1363636363636364E-2</c:v>
                </c:pt>
                <c:pt idx="1232">
                  <c:v>1.1354420113544201E-2</c:v>
                </c:pt>
                <c:pt idx="1233">
                  <c:v>1.1345218800648298E-2</c:v>
                </c:pt>
                <c:pt idx="1234">
                  <c:v>1.1336032388663968E-2</c:v>
                </c:pt>
                <c:pt idx="1235">
                  <c:v>1.1326860841423949E-2</c:v>
                </c:pt>
                <c:pt idx="1236">
                  <c:v>1.131770412287793E-2</c:v>
                </c:pt>
                <c:pt idx="1237">
                  <c:v>1.1308562197092083E-2</c:v>
                </c:pt>
                <c:pt idx="1238">
                  <c:v>1.1299435028248588E-2</c:v>
                </c:pt>
                <c:pt idx="1239">
                  <c:v>1.1290322580645161E-2</c:v>
                </c:pt>
                <c:pt idx="1240">
                  <c:v>1.1281224818694601E-2</c:v>
                </c:pt>
                <c:pt idx="1241">
                  <c:v>1.1272141706924315E-2</c:v>
                </c:pt>
                <c:pt idx="1242">
                  <c:v>1.1263073209975865E-2</c:v>
                </c:pt>
                <c:pt idx="1243">
                  <c:v>1.1254019292604502E-2</c:v>
                </c:pt>
                <c:pt idx="1244">
                  <c:v>1.1244979919678716E-2</c:v>
                </c:pt>
                <c:pt idx="1245">
                  <c:v>1.1235955056179775E-2</c:v>
                </c:pt>
                <c:pt idx="1246">
                  <c:v>1.1226944667201283E-2</c:v>
                </c:pt>
                <c:pt idx="1247">
                  <c:v>1.1217948717948718E-2</c:v>
                </c:pt>
                <c:pt idx="1248">
                  <c:v>1.120896717373899E-2</c:v>
                </c:pt>
                <c:pt idx="1249">
                  <c:v>1.12E-2</c:v>
                </c:pt>
                <c:pt idx="1250">
                  <c:v>1.1191047162270184E-2</c:v>
                </c:pt>
                <c:pt idx="1251">
                  <c:v>1.1182108626198083E-2</c:v>
                </c:pt>
                <c:pt idx="1252">
                  <c:v>1.11731843575419E-2</c:v>
                </c:pt>
                <c:pt idx="1253">
                  <c:v>1.1164274322169059E-2</c:v>
                </c:pt>
                <c:pt idx="1254">
                  <c:v>1.1155378486055778E-2</c:v>
                </c:pt>
                <c:pt idx="1255">
                  <c:v>1.1146496815286623E-2</c:v>
                </c:pt>
                <c:pt idx="1256">
                  <c:v>1.1137629276054098E-2</c:v>
                </c:pt>
                <c:pt idx="1257">
                  <c:v>1.1128775834658187E-2</c:v>
                </c:pt>
                <c:pt idx="1258">
                  <c:v>1.1119936457505957E-2</c:v>
                </c:pt>
                <c:pt idx="1259">
                  <c:v>1.1111111111111112E-2</c:v>
                </c:pt>
                <c:pt idx="1260">
                  <c:v>1.1102299762093577E-2</c:v>
                </c:pt>
                <c:pt idx="1261">
                  <c:v>1.1093502377179081E-2</c:v>
                </c:pt>
                <c:pt idx="1262">
                  <c:v>1.1084718923198733E-2</c:v>
                </c:pt>
                <c:pt idx="1263">
                  <c:v>1.1075949367088608E-2</c:v>
                </c:pt>
                <c:pt idx="1264">
                  <c:v>1.1067193675889328E-2</c:v>
                </c:pt>
                <c:pt idx="1265">
                  <c:v>1.1058451816745656E-2</c:v>
                </c:pt>
                <c:pt idx="1266">
                  <c:v>1.1049723756906077E-2</c:v>
                </c:pt>
                <c:pt idx="1267">
                  <c:v>1.1041009463722398E-2</c:v>
                </c:pt>
                <c:pt idx="1268">
                  <c:v>1.103230890464933E-2</c:v>
                </c:pt>
                <c:pt idx="1269">
                  <c:v>1.1023622047244094E-2</c:v>
                </c:pt>
                <c:pt idx="1270">
                  <c:v>1.1014948859166011E-2</c:v>
                </c:pt>
                <c:pt idx="1271">
                  <c:v>1.10062893081761E-2</c:v>
                </c:pt>
                <c:pt idx="1272">
                  <c:v>1.0997643362136685E-2</c:v>
                </c:pt>
                <c:pt idx="1273">
                  <c:v>1.098901098901099E-2</c:v>
                </c:pt>
                <c:pt idx="1274">
                  <c:v>1.0980392156862745E-2</c:v>
                </c:pt>
                <c:pt idx="1275">
                  <c:v>1.0971786833855799E-2</c:v>
                </c:pt>
                <c:pt idx="1276">
                  <c:v>1.0963194988253719E-2</c:v>
                </c:pt>
                <c:pt idx="1277">
                  <c:v>1.0954616588419406E-2</c:v>
                </c:pt>
                <c:pt idx="1278">
                  <c:v>1.0946051602814699E-2</c:v>
                </c:pt>
                <c:pt idx="1279">
                  <c:v>1.0937499999999999E-2</c:v>
                </c:pt>
                <c:pt idx="1280">
                  <c:v>1.092896174863388E-2</c:v>
                </c:pt>
                <c:pt idx="1281">
                  <c:v>1.0920436817472699E-2</c:v>
                </c:pt>
                <c:pt idx="1282">
                  <c:v>1.0911925175370226E-2</c:v>
                </c:pt>
                <c:pt idx="1283">
                  <c:v>1.0903426791277258E-2</c:v>
                </c:pt>
                <c:pt idx="1284">
                  <c:v>1.0894941634241245E-2</c:v>
                </c:pt>
                <c:pt idx="1285">
                  <c:v>1.088646967340591E-2</c:v>
                </c:pt>
                <c:pt idx="1286">
                  <c:v>1.1655011655011656E-2</c:v>
                </c:pt>
                <c:pt idx="1287">
                  <c:v>1.1645962732919254E-2</c:v>
                </c:pt>
                <c:pt idx="1288">
                  <c:v>1.1636927851047323E-2</c:v>
                </c:pt>
                <c:pt idx="1289">
                  <c:v>1.1627906976744186E-2</c:v>
                </c:pt>
                <c:pt idx="1290">
                  <c:v>1.1618900077459334E-2</c:v>
                </c:pt>
                <c:pt idx="1291">
                  <c:v>1.1609907120743035E-2</c:v>
                </c:pt>
                <c:pt idx="1292">
                  <c:v>1.1600928074245939E-2</c:v>
                </c:pt>
                <c:pt idx="1293">
                  <c:v>1.1591962905718702E-2</c:v>
                </c:pt>
                <c:pt idx="1294">
                  <c:v>1.1583011583011582E-2</c:v>
                </c:pt>
                <c:pt idx="1295">
                  <c:v>1.1574074074074073E-2</c:v>
                </c:pt>
                <c:pt idx="1296">
                  <c:v>1.156515034695451E-2</c:v>
                </c:pt>
                <c:pt idx="1297">
                  <c:v>1.1556240369799691E-2</c:v>
                </c:pt>
                <c:pt idx="1298">
                  <c:v>1.1547344110854504E-2</c:v>
                </c:pt>
                <c:pt idx="1299">
                  <c:v>1.1538461538461539E-2</c:v>
                </c:pt>
                <c:pt idx="1300">
                  <c:v>1.1529592621060722E-2</c:v>
                </c:pt>
                <c:pt idx="1301">
                  <c:v>1.1520737327188941E-2</c:v>
                </c:pt>
                <c:pt idx="1302">
                  <c:v>1.1511895625479662E-2</c:v>
                </c:pt>
                <c:pt idx="1303">
                  <c:v>1.1503067484662576E-2</c:v>
                </c:pt>
                <c:pt idx="1304">
                  <c:v>1.1494252873563218E-2</c:v>
                </c:pt>
                <c:pt idx="1305">
                  <c:v>1.1485451761102604E-2</c:v>
                </c:pt>
                <c:pt idx="1306">
                  <c:v>1.1476664116296864E-2</c:v>
                </c:pt>
                <c:pt idx="1307">
                  <c:v>1.1467889908256881E-2</c:v>
                </c:pt>
                <c:pt idx="1308">
                  <c:v>1.145912910618793E-2</c:v>
                </c:pt>
                <c:pt idx="1309">
                  <c:v>1.1450381679389313E-2</c:v>
                </c:pt>
                <c:pt idx="1310">
                  <c:v>1.1441647597254004E-2</c:v>
                </c:pt>
                <c:pt idx="1311">
                  <c:v>1.1432926829268292E-2</c:v>
                </c:pt>
                <c:pt idx="1312">
                  <c:v>1.1424219345011425E-2</c:v>
                </c:pt>
                <c:pt idx="1313">
                  <c:v>1.1415525114155251E-2</c:v>
                </c:pt>
                <c:pt idx="1314">
                  <c:v>1.1406844106463879E-2</c:v>
                </c:pt>
                <c:pt idx="1315">
                  <c:v>1.1398176291793313E-2</c:v>
                </c:pt>
                <c:pt idx="1316">
                  <c:v>1.1389521640091117E-2</c:v>
                </c:pt>
                <c:pt idx="1317">
                  <c:v>1.1380880121396054E-2</c:v>
                </c:pt>
                <c:pt idx="1318">
                  <c:v>1.1372251705837756E-2</c:v>
                </c:pt>
                <c:pt idx="1319">
                  <c:v>1.1363636363636364E-2</c:v>
                </c:pt>
                <c:pt idx="1320">
                  <c:v>1.1355034065102196E-2</c:v>
                </c:pt>
                <c:pt idx="1321">
                  <c:v>1.1346444780635401E-2</c:v>
                </c:pt>
                <c:pt idx="1322">
                  <c:v>1.1337868480725623E-2</c:v>
                </c:pt>
                <c:pt idx="1323">
                  <c:v>1.1329305135951661E-2</c:v>
                </c:pt>
                <c:pt idx="1324">
                  <c:v>1.1320754716981131E-2</c:v>
                </c:pt>
                <c:pt idx="1325">
                  <c:v>1.1312217194570135E-2</c:v>
                </c:pt>
                <c:pt idx="1326">
                  <c:v>1.1303692539562924E-2</c:v>
                </c:pt>
                <c:pt idx="1327">
                  <c:v>1.1295180722891566E-2</c:v>
                </c:pt>
                <c:pt idx="1328">
                  <c:v>1.1286681715575621E-2</c:v>
                </c:pt>
                <c:pt idx="1329">
                  <c:v>1.1278195488721804E-2</c:v>
                </c:pt>
                <c:pt idx="1330">
                  <c:v>1.1269722013523666E-2</c:v>
                </c:pt>
                <c:pt idx="1331">
                  <c:v>1.1261261261261261E-2</c:v>
                </c:pt>
                <c:pt idx="1332">
                  <c:v>1.1252813203300824E-2</c:v>
                </c:pt>
                <c:pt idx="1333">
                  <c:v>1.1244377811094454E-2</c:v>
                </c:pt>
                <c:pt idx="1334">
                  <c:v>1.1235955056179775E-2</c:v>
                </c:pt>
                <c:pt idx="1335">
                  <c:v>1.1227544910179641E-2</c:v>
                </c:pt>
                <c:pt idx="1336">
                  <c:v>1.1219147344801795E-2</c:v>
                </c:pt>
                <c:pt idx="1337">
                  <c:v>1.1210762331838564E-2</c:v>
                </c:pt>
                <c:pt idx="1338">
                  <c:v>1.1202389843166542E-2</c:v>
                </c:pt>
                <c:pt idx="1339">
                  <c:v>1.1194029850746268E-2</c:v>
                </c:pt>
                <c:pt idx="1340">
                  <c:v>1.1185682326621925E-2</c:v>
                </c:pt>
                <c:pt idx="1341">
                  <c:v>1.1177347242921014E-2</c:v>
                </c:pt>
                <c:pt idx="1342">
                  <c:v>1.1169024571854059E-2</c:v>
                </c:pt>
                <c:pt idx="1343">
                  <c:v>1.1160714285714286E-2</c:v>
                </c:pt>
                <c:pt idx="1344">
                  <c:v>1.1152416356877323E-2</c:v>
                </c:pt>
                <c:pt idx="1345">
                  <c:v>1.1144130757800892E-2</c:v>
                </c:pt>
                <c:pt idx="1346">
                  <c:v>1.1135857461024499E-2</c:v>
                </c:pt>
                <c:pt idx="1347">
                  <c:v>1.112759643916914E-2</c:v>
                </c:pt>
                <c:pt idx="1348">
                  <c:v>1.1119347664936991E-2</c:v>
                </c:pt>
                <c:pt idx="1349">
                  <c:v>1.1111111111111112E-2</c:v>
                </c:pt>
                <c:pt idx="1350">
                  <c:v>1.1102886750555145E-2</c:v>
                </c:pt>
                <c:pt idx="1351">
                  <c:v>1.1094674556213017E-2</c:v>
                </c:pt>
                <c:pt idx="1352">
                  <c:v>1.1086474501108648E-2</c:v>
                </c:pt>
                <c:pt idx="1353">
                  <c:v>1.1078286558345642E-2</c:v>
                </c:pt>
                <c:pt idx="1354">
                  <c:v>1.107011070110701E-2</c:v>
                </c:pt>
                <c:pt idx="1355">
                  <c:v>1.1061946902654867E-2</c:v>
                </c:pt>
                <c:pt idx="1356">
                  <c:v>1.105379513633014E-2</c:v>
                </c:pt>
                <c:pt idx="1357">
                  <c:v>1.1045655375552283E-2</c:v>
                </c:pt>
                <c:pt idx="1358">
                  <c:v>1.1037527593818985E-2</c:v>
                </c:pt>
                <c:pt idx="1359">
                  <c:v>1.1029411764705883E-2</c:v>
                </c:pt>
                <c:pt idx="1360">
                  <c:v>1.1021307861866276E-2</c:v>
                </c:pt>
                <c:pt idx="1361">
                  <c:v>1.1013215859030838E-2</c:v>
                </c:pt>
                <c:pt idx="1362">
                  <c:v>1.1005135730007337E-2</c:v>
                </c:pt>
                <c:pt idx="1363">
                  <c:v>1.0997067448680353E-2</c:v>
                </c:pt>
                <c:pt idx="1364">
                  <c:v>1.098901098901099E-2</c:v>
                </c:pt>
                <c:pt idx="1365">
                  <c:v>1.0980966325036604E-2</c:v>
                </c:pt>
                <c:pt idx="1366">
                  <c:v>1.0972933430870519E-2</c:v>
                </c:pt>
                <c:pt idx="1367">
                  <c:v>1.0964912280701754E-2</c:v>
                </c:pt>
                <c:pt idx="1368">
                  <c:v>1.095690284879474E-2</c:v>
                </c:pt>
                <c:pt idx="1369">
                  <c:v>1.0948905109489052E-2</c:v>
                </c:pt>
                <c:pt idx="1370">
                  <c:v>1.0940919037199124E-2</c:v>
                </c:pt>
                <c:pt idx="1371">
                  <c:v>1.0932944606413994E-2</c:v>
                </c:pt>
                <c:pt idx="1372">
                  <c:v>1.0924981791697014E-2</c:v>
                </c:pt>
                <c:pt idx="1373">
                  <c:v>1.0917030567685589E-2</c:v>
                </c:pt>
                <c:pt idx="1374">
                  <c:v>1.090909090909091E-2</c:v>
                </c:pt>
                <c:pt idx="1375">
                  <c:v>1.0901162790697675E-2</c:v>
                </c:pt>
                <c:pt idx="1376">
                  <c:v>1.0893246187363835E-2</c:v>
                </c:pt>
                <c:pt idx="1377">
                  <c:v>1.0885341074020319E-2</c:v>
                </c:pt>
                <c:pt idx="1378">
                  <c:v>1.0877447425670777E-2</c:v>
                </c:pt>
                <c:pt idx="1379">
                  <c:v>1.0869565217391304E-2</c:v>
                </c:pt>
                <c:pt idx="1380">
                  <c:v>1.0861694424330196E-2</c:v>
                </c:pt>
                <c:pt idx="1381">
                  <c:v>1.085383502170767E-2</c:v>
                </c:pt>
                <c:pt idx="1382">
                  <c:v>1.0845986984815618E-2</c:v>
                </c:pt>
                <c:pt idx="1383">
                  <c:v>1.0838150289017341E-2</c:v>
                </c:pt>
                <c:pt idx="1384">
                  <c:v>1.0830324909747292E-2</c:v>
                </c:pt>
                <c:pt idx="1385">
                  <c:v>1.0822510822510822E-2</c:v>
                </c:pt>
                <c:pt idx="1386">
                  <c:v>1.0814708002883922E-2</c:v>
                </c:pt>
                <c:pt idx="1387">
                  <c:v>1.0806916426512969E-2</c:v>
                </c:pt>
                <c:pt idx="1388">
                  <c:v>1.079913606911447E-2</c:v>
                </c:pt>
                <c:pt idx="1389">
                  <c:v>1.0791366906474821E-2</c:v>
                </c:pt>
                <c:pt idx="1390">
                  <c:v>1.0783608914450037E-2</c:v>
                </c:pt>
                <c:pt idx="1391">
                  <c:v>1.0775862068965518E-2</c:v>
                </c:pt>
                <c:pt idx="1392">
                  <c:v>1.0768126346015794E-2</c:v>
                </c:pt>
                <c:pt idx="1393">
                  <c:v>1.0760401721664276E-2</c:v>
                </c:pt>
                <c:pt idx="1394">
                  <c:v>1.0752688172043012E-2</c:v>
                </c:pt>
                <c:pt idx="1395">
                  <c:v>1.0744985673352435E-2</c:v>
                </c:pt>
                <c:pt idx="1396">
                  <c:v>1.0737294201861132E-2</c:v>
                </c:pt>
                <c:pt idx="1397">
                  <c:v>1.0729613733905579E-2</c:v>
                </c:pt>
                <c:pt idx="1398">
                  <c:v>1.0721944245889922E-2</c:v>
                </c:pt>
                <c:pt idx="1399">
                  <c:v>1.0714285714285714E-2</c:v>
                </c:pt>
                <c:pt idx="1400">
                  <c:v>1.0706638115631691E-2</c:v>
                </c:pt>
                <c:pt idx="1401">
                  <c:v>1.0699001426533523E-2</c:v>
                </c:pt>
                <c:pt idx="1402">
                  <c:v>1.0691375623663579E-2</c:v>
                </c:pt>
                <c:pt idx="1403">
                  <c:v>1.0683760683760684E-2</c:v>
                </c:pt>
                <c:pt idx="1404">
                  <c:v>1.0676156583629894E-2</c:v>
                </c:pt>
                <c:pt idx="1405">
                  <c:v>1.0668563300142247E-2</c:v>
                </c:pt>
                <c:pt idx="1406">
                  <c:v>1.0660980810234541E-2</c:v>
                </c:pt>
                <c:pt idx="1407">
                  <c:v>1.065340909090909E-2</c:v>
                </c:pt>
                <c:pt idx="1408">
                  <c:v>1.0645848119233499E-2</c:v>
                </c:pt>
                <c:pt idx="1409">
                  <c:v>1.0638297872340425E-2</c:v>
                </c:pt>
                <c:pt idx="1410">
                  <c:v>1.0630758327427357E-2</c:v>
                </c:pt>
                <c:pt idx="1411">
                  <c:v>1.0623229461756374E-2</c:v>
                </c:pt>
                <c:pt idx="1412">
                  <c:v>1.0615711252653927E-2</c:v>
                </c:pt>
                <c:pt idx="1413">
                  <c:v>1.0608203677510608E-2</c:v>
                </c:pt>
                <c:pt idx="1414">
                  <c:v>1.0600706713780919E-2</c:v>
                </c:pt>
                <c:pt idx="1415">
                  <c:v>1.059322033898305E-2</c:v>
                </c:pt>
                <c:pt idx="1416">
                  <c:v>1.058574453069866E-2</c:v>
                </c:pt>
                <c:pt idx="1417">
                  <c:v>1.0578279266572637E-2</c:v>
                </c:pt>
                <c:pt idx="1418">
                  <c:v>1.0570824524312896E-2</c:v>
                </c:pt>
                <c:pt idx="1419">
                  <c:v>1.0563380281690141E-2</c:v>
                </c:pt>
                <c:pt idx="1420">
                  <c:v>1.055594651653765E-2</c:v>
                </c:pt>
                <c:pt idx="1421">
                  <c:v>1.0548523206751054E-2</c:v>
                </c:pt>
                <c:pt idx="1422">
                  <c:v>1.0541110330288124E-2</c:v>
                </c:pt>
                <c:pt idx="1423">
                  <c:v>1.0533707865168539E-2</c:v>
                </c:pt>
                <c:pt idx="1424">
                  <c:v>1.0526315789473684E-2</c:v>
                </c:pt>
                <c:pt idx="1425">
                  <c:v>1.0518934081346423E-2</c:v>
                </c:pt>
                <c:pt idx="1426">
                  <c:v>1.051156271899089E-2</c:v>
                </c:pt>
                <c:pt idx="1427">
                  <c:v>1.050420168067227E-2</c:v>
                </c:pt>
                <c:pt idx="1428">
                  <c:v>1.0496850944716585E-2</c:v>
                </c:pt>
                <c:pt idx="1429">
                  <c:v>1.048951048951049E-2</c:v>
                </c:pt>
                <c:pt idx="1430">
                  <c:v>1.0482180293501049E-2</c:v>
                </c:pt>
                <c:pt idx="1431">
                  <c:v>1.047486033519553E-2</c:v>
                </c:pt>
                <c:pt idx="1432">
                  <c:v>1.04675505931612E-2</c:v>
                </c:pt>
                <c:pt idx="1433">
                  <c:v>1.0460251046025104E-2</c:v>
                </c:pt>
                <c:pt idx="1434">
                  <c:v>1.0452961672473868E-2</c:v>
                </c:pt>
                <c:pt idx="1435">
                  <c:v>1.0445682451253482E-2</c:v>
                </c:pt>
                <c:pt idx="1436">
                  <c:v>1.0438413361169102E-2</c:v>
                </c:pt>
                <c:pt idx="1437">
                  <c:v>1.0431154381084841E-2</c:v>
                </c:pt>
                <c:pt idx="1438">
                  <c:v>1.0423905489923557E-2</c:v>
                </c:pt>
                <c:pt idx="1439">
                  <c:v>1.0416666666666666E-2</c:v>
                </c:pt>
                <c:pt idx="1440">
                  <c:v>1.0409437890353921E-2</c:v>
                </c:pt>
                <c:pt idx="1441">
                  <c:v>1.0402219140083218E-2</c:v>
                </c:pt>
                <c:pt idx="1442">
                  <c:v>1.0395010395010396E-2</c:v>
                </c:pt>
                <c:pt idx="1443">
                  <c:v>1.038781163434903E-2</c:v>
                </c:pt>
                <c:pt idx="1444">
                  <c:v>1.0380622837370242E-2</c:v>
                </c:pt>
                <c:pt idx="1445">
                  <c:v>1.0373443983402489E-2</c:v>
                </c:pt>
                <c:pt idx="1446">
                  <c:v>1.0366275051831375E-2</c:v>
                </c:pt>
                <c:pt idx="1447">
                  <c:v>1.0359116022099447E-2</c:v>
                </c:pt>
                <c:pt idx="1448">
                  <c:v>1.0351966873706004E-2</c:v>
                </c:pt>
                <c:pt idx="1449">
                  <c:v>1.0344827586206896E-2</c:v>
                </c:pt>
                <c:pt idx="1450">
                  <c:v>1.0337698139214336E-2</c:v>
                </c:pt>
                <c:pt idx="1451">
                  <c:v>1.0330578512396695E-2</c:v>
                </c:pt>
                <c:pt idx="1452">
                  <c:v>1.0323468685478321E-2</c:v>
                </c:pt>
                <c:pt idx="1453">
                  <c:v>1.0316368638239339E-2</c:v>
                </c:pt>
                <c:pt idx="1454">
                  <c:v>1.0309278350515464E-2</c:v>
                </c:pt>
                <c:pt idx="1455">
                  <c:v>1.0302197802197802E-2</c:v>
                </c:pt>
                <c:pt idx="1456">
                  <c:v>1.029512697323267E-2</c:v>
                </c:pt>
                <c:pt idx="1457">
                  <c:v>1.0288065843621399E-2</c:v>
                </c:pt>
                <c:pt idx="1458">
                  <c:v>1.028101439342015E-2</c:v>
                </c:pt>
                <c:pt idx="1459">
                  <c:v>1.0273972602739725E-2</c:v>
                </c:pt>
                <c:pt idx="1460">
                  <c:v>1.0266940451745379E-2</c:v>
                </c:pt>
                <c:pt idx="1461">
                  <c:v>1.0259917920656635E-2</c:v>
                </c:pt>
                <c:pt idx="1462">
                  <c:v>1.0252904989747095E-2</c:v>
                </c:pt>
                <c:pt idx="1463">
                  <c:v>1.0245901639344262E-2</c:v>
                </c:pt>
                <c:pt idx="1464">
                  <c:v>1.0238907849829351E-2</c:v>
                </c:pt>
                <c:pt idx="1465">
                  <c:v>1.0231923601637109E-2</c:v>
                </c:pt>
                <c:pt idx="1466">
                  <c:v>1.0224948875255624E-2</c:v>
                </c:pt>
                <c:pt idx="1467">
                  <c:v>1.0217983651226158E-2</c:v>
                </c:pt>
                <c:pt idx="1468">
                  <c:v>1.0211027910142955E-2</c:v>
                </c:pt>
                <c:pt idx="1469">
                  <c:v>1.020408163265306E-2</c:v>
                </c:pt>
                <c:pt idx="1470">
                  <c:v>1.0197144799456152E-2</c:v>
                </c:pt>
                <c:pt idx="1471">
                  <c:v>1.0190217391304348E-2</c:v>
                </c:pt>
                <c:pt idx="1472">
                  <c:v>1.0183299389002037E-2</c:v>
                </c:pt>
                <c:pt idx="1473">
                  <c:v>1.0176390773405699E-2</c:v>
                </c:pt>
                <c:pt idx="1474">
                  <c:v>1.0169491525423728E-2</c:v>
                </c:pt>
                <c:pt idx="1475">
                  <c:v>1.016260162601626E-2</c:v>
                </c:pt>
                <c:pt idx="1476">
                  <c:v>1.0155721056194989E-2</c:v>
                </c:pt>
                <c:pt idx="1477">
                  <c:v>1.0148849797023005E-2</c:v>
                </c:pt>
                <c:pt idx="1478">
                  <c:v>1.0141987829614604E-2</c:v>
                </c:pt>
                <c:pt idx="1479">
                  <c:v>1.0135135135135136E-2</c:v>
                </c:pt>
                <c:pt idx="1480">
                  <c:v>1.012829169480081E-2</c:v>
                </c:pt>
                <c:pt idx="1481">
                  <c:v>1.0121457489878543E-2</c:v>
                </c:pt>
                <c:pt idx="1482">
                  <c:v>1.0114632501685773E-2</c:v>
                </c:pt>
                <c:pt idx="1483">
                  <c:v>1.0107816711590296E-2</c:v>
                </c:pt>
                <c:pt idx="1484">
                  <c:v>1.0101010101010102E-2</c:v>
                </c:pt>
                <c:pt idx="1485">
                  <c:v>1.0094212651413189E-2</c:v>
                </c:pt>
                <c:pt idx="1486">
                  <c:v>1.0087424344317418E-2</c:v>
                </c:pt>
                <c:pt idx="1487">
                  <c:v>1.0080645161290322E-2</c:v>
                </c:pt>
                <c:pt idx="1488">
                  <c:v>1.0073875083948958E-2</c:v>
                </c:pt>
                <c:pt idx="1489">
                  <c:v>1.0067114093959731E-2</c:v>
                </c:pt>
                <c:pt idx="1490">
                  <c:v>1.0060362173038229E-2</c:v>
                </c:pt>
                <c:pt idx="1491">
                  <c:v>1.0053619302949061E-2</c:v>
                </c:pt>
                <c:pt idx="1492">
                  <c:v>1.0046885465505693E-2</c:v>
                </c:pt>
                <c:pt idx="1493">
                  <c:v>1.0040160642570281E-2</c:v>
                </c:pt>
                <c:pt idx="1494">
                  <c:v>1.0033444816053512E-2</c:v>
                </c:pt>
                <c:pt idx="1495">
                  <c:v>1.0026737967914439E-2</c:v>
                </c:pt>
                <c:pt idx="1496">
                  <c:v>1.002004008016032E-2</c:v>
                </c:pt>
                <c:pt idx="1497">
                  <c:v>1.0013351134846462E-2</c:v>
                </c:pt>
                <c:pt idx="1498">
                  <c:v>1.0006671114076051E-2</c:v>
                </c:pt>
                <c:pt idx="1499">
                  <c:v>0.01</c:v>
                </c:pt>
                <c:pt idx="1500">
                  <c:v>9.9933377748167886E-3</c:v>
                </c:pt>
                <c:pt idx="1501">
                  <c:v>9.9866844207723033E-3</c:v>
                </c:pt>
                <c:pt idx="1502">
                  <c:v>9.9800399201596807E-3</c:v>
                </c:pt>
                <c:pt idx="1503">
                  <c:v>9.9734042553191495E-3</c:v>
                </c:pt>
                <c:pt idx="1504">
                  <c:v>9.9667774086378731E-3</c:v>
                </c:pt>
                <c:pt idx="1505">
                  <c:v>9.9601593625498006E-3</c:v>
                </c:pt>
                <c:pt idx="1506">
                  <c:v>9.9535500995355016E-3</c:v>
                </c:pt>
                <c:pt idx="1507">
                  <c:v>9.9469496021220155E-3</c:v>
                </c:pt>
                <c:pt idx="1508">
                  <c:v>9.9403578528827041E-3</c:v>
                </c:pt>
                <c:pt idx="1509">
                  <c:v>9.9337748344370865E-3</c:v>
                </c:pt>
                <c:pt idx="1510">
                  <c:v>9.9272005294506957E-3</c:v>
                </c:pt>
                <c:pt idx="1511">
                  <c:v>9.9206349206349201E-3</c:v>
                </c:pt>
                <c:pt idx="1512">
                  <c:v>9.9140779907468599E-3</c:v>
                </c:pt>
                <c:pt idx="1513">
                  <c:v>9.9075297225891673E-3</c:v>
                </c:pt>
                <c:pt idx="1514">
                  <c:v>9.9009900990099011E-3</c:v>
                </c:pt>
                <c:pt idx="1515">
                  <c:v>9.8944591029023754E-3</c:v>
                </c:pt>
                <c:pt idx="1516">
                  <c:v>9.8879367172050106E-3</c:v>
                </c:pt>
                <c:pt idx="1517">
                  <c:v>9.881422924901186E-3</c:v>
                </c:pt>
                <c:pt idx="1518">
                  <c:v>9.8749177090190921E-3</c:v>
                </c:pt>
                <c:pt idx="1519">
                  <c:v>9.8684210526315784E-3</c:v>
                </c:pt>
                <c:pt idx="1520">
                  <c:v>9.8619329388560158E-3</c:v>
                </c:pt>
                <c:pt idx="1521">
                  <c:v>9.8554533508541393E-3</c:v>
                </c:pt>
                <c:pt idx="1522">
                  <c:v>9.8489822718319103E-3</c:v>
                </c:pt>
                <c:pt idx="1523">
                  <c:v>9.8425196850393699E-3</c:v>
                </c:pt>
                <c:pt idx="1524">
                  <c:v>9.8360655737704927E-3</c:v>
                </c:pt>
                <c:pt idx="1525">
                  <c:v>9.8296199213630409E-3</c:v>
                </c:pt>
                <c:pt idx="1526">
                  <c:v>9.823182711198428E-3</c:v>
                </c:pt>
                <c:pt idx="1527">
                  <c:v>9.8167539267015706E-3</c:v>
                </c:pt>
                <c:pt idx="1528">
                  <c:v>9.8103335513407448E-3</c:v>
                </c:pt>
                <c:pt idx="1529">
                  <c:v>9.8039215686274508E-3</c:v>
                </c:pt>
                <c:pt idx="1530">
                  <c:v>9.7975179621162638E-3</c:v>
                </c:pt>
                <c:pt idx="1531">
                  <c:v>9.7911227154047001E-3</c:v>
                </c:pt>
                <c:pt idx="1532">
                  <c:v>9.7847358121330719E-3</c:v>
                </c:pt>
                <c:pt idx="1533">
                  <c:v>9.778357235984355E-3</c:v>
                </c:pt>
                <c:pt idx="1534">
                  <c:v>9.7719869706840382E-3</c:v>
                </c:pt>
                <c:pt idx="1535">
                  <c:v>9.765625E-3</c:v>
                </c:pt>
                <c:pt idx="1536">
                  <c:v>9.7592713077423558E-3</c:v>
                </c:pt>
                <c:pt idx="1537">
                  <c:v>9.7529258777633299E-3</c:v>
                </c:pt>
                <c:pt idx="1538">
                  <c:v>9.7465886939571145E-3</c:v>
                </c:pt>
                <c:pt idx="1539">
                  <c:v>9.74025974025974E-3</c:v>
                </c:pt>
                <c:pt idx="1540">
                  <c:v>9.7339390006489293E-3</c:v>
                </c:pt>
                <c:pt idx="1541">
                  <c:v>9.727626459143969E-3</c:v>
                </c:pt>
                <c:pt idx="1542">
                  <c:v>9.7213220998055728E-3</c:v>
                </c:pt>
                <c:pt idx="1543">
                  <c:v>9.7150259067357511E-3</c:v>
                </c:pt>
                <c:pt idx="1544">
                  <c:v>9.7087378640776691E-3</c:v>
                </c:pt>
                <c:pt idx="1545">
                  <c:v>9.7024579560155231E-3</c:v>
                </c:pt>
                <c:pt idx="1546">
                  <c:v>9.6961861667744023E-3</c:v>
                </c:pt>
                <c:pt idx="1547">
                  <c:v>9.6899224806201549E-3</c:v>
                </c:pt>
                <c:pt idx="1548">
                  <c:v>9.6836668818592632E-3</c:v>
                </c:pt>
                <c:pt idx="1549">
                  <c:v>9.6774193548387101E-3</c:v>
                </c:pt>
                <c:pt idx="1550">
                  <c:v>9.6711798839458421E-3</c:v>
                </c:pt>
                <c:pt idx="1551">
                  <c:v>9.6649484536082478E-3</c:v>
                </c:pt>
                <c:pt idx="1552">
                  <c:v>9.658725048293626E-3</c:v>
                </c:pt>
                <c:pt idx="1553">
                  <c:v>9.6525096525096523E-3</c:v>
                </c:pt>
                <c:pt idx="1554">
                  <c:v>9.6463022508038593E-3</c:v>
                </c:pt>
                <c:pt idx="1555">
                  <c:v>9.640102827763496E-3</c:v>
                </c:pt>
                <c:pt idx="1556">
                  <c:v>9.6339113680154135E-3</c:v>
                </c:pt>
                <c:pt idx="1557">
                  <c:v>9.6277278562259313E-3</c:v>
                </c:pt>
                <c:pt idx="1558">
                  <c:v>9.6215522771007055E-3</c:v>
                </c:pt>
                <c:pt idx="1559">
                  <c:v>9.6153846153846159E-3</c:v>
                </c:pt>
                <c:pt idx="1560">
                  <c:v>9.6092248558616276E-3</c:v>
                </c:pt>
                <c:pt idx="1561">
                  <c:v>9.6030729833546727E-3</c:v>
                </c:pt>
                <c:pt idx="1562">
                  <c:v>9.5969289827255271E-3</c:v>
                </c:pt>
                <c:pt idx="1563">
                  <c:v>9.5907928388746806E-3</c:v>
                </c:pt>
                <c:pt idx="1564">
                  <c:v>9.5846645367412137E-3</c:v>
                </c:pt>
                <c:pt idx="1565">
                  <c:v>9.5785440613026813E-3</c:v>
                </c:pt>
                <c:pt idx="1566">
                  <c:v>9.5724313975749844E-3</c:v>
                </c:pt>
                <c:pt idx="1567">
                  <c:v>9.5663265306122451E-3</c:v>
                </c:pt>
                <c:pt idx="1568">
                  <c:v>9.5602294455066923E-3</c:v>
                </c:pt>
                <c:pt idx="1569">
                  <c:v>9.5541401273885346E-3</c:v>
                </c:pt>
                <c:pt idx="1570">
                  <c:v>9.5480585614258432E-3</c:v>
                </c:pt>
                <c:pt idx="1571">
                  <c:v>9.5419847328244278E-3</c:v>
                </c:pt>
                <c:pt idx="1572">
                  <c:v>9.5359186268277173E-3</c:v>
                </c:pt>
                <c:pt idx="1573">
                  <c:v>9.5298602287166457E-3</c:v>
                </c:pt>
                <c:pt idx="1574">
                  <c:v>9.5238095238095247E-3</c:v>
                </c:pt>
                <c:pt idx="1575">
                  <c:v>9.5177664974619297E-3</c:v>
                </c:pt>
                <c:pt idx="1576">
                  <c:v>9.5117311350665819E-3</c:v>
                </c:pt>
                <c:pt idx="1577">
                  <c:v>9.5057034220532317E-3</c:v>
                </c:pt>
                <c:pt idx="1578">
                  <c:v>9.4996833438885375E-3</c:v>
                </c:pt>
                <c:pt idx="1579">
                  <c:v>9.4936708860759497E-3</c:v>
                </c:pt>
                <c:pt idx="1580">
                  <c:v>9.4876660341555973E-3</c:v>
                </c:pt>
                <c:pt idx="1581">
                  <c:v>9.4816687737041723E-3</c:v>
                </c:pt>
                <c:pt idx="1582">
                  <c:v>9.4756790903348081E-3</c:v>
                </c:pt>
                <c:pt idx="1583">
                  <c:v>9.46969696969697E-3</c:v>
                </c:pt>
                <c:pt idx="1584">
                  <c:v>9.4637223974763408E-3</c:v>
                </c:pt>
                <c:pt idx="1585">
                  <c:v>9.4577553593947032E-3</c:v>
                </c:pt>
                <c:pt idx="1586">
                  <c:v>9.4517958412098299E-3</c:v>
                </c:pt>
                <c:pt idx="1587">
                  <c:v>9.4458438287153661E-3</c:v>
                </c:pt>
                <c:pt idx="1588">
                  <c:v>9.4398993077407182E-3</c:v>
                </c:pt>
                <c:pt idx="1589">
                  <c:v>9.433962264150943E-3</c:v>
                </c:pt>
                <c:pt idx="1590">
                  <c:v>9.4280326838466367E-3</c:v>
                </c:pt>
                <c:pt idx="1591">
                  <c:v>9.4221105527638183E-3</c:v>
                </c:pt>
                <c:pt idx="1592">
                  <c:v>9.4161958568738224E-3</c:v>
                </c:pt>
                <c:pt idx="1593">
                  <c:v>9.4102885821831864E-3</c:v>
                </c:pt>
                <c:pt idx="1594">
                  <c:v>9.4043887147335428E-3</c:v>
                </c:pt>
                <c:pt idx="1595">
                  <c:v>9.3984962406015032E-3</c:v>
                </c:pt>
                <c:pt idx="1596">
                  <c:v>9.3926111458985592E-3</c:v>
                </c:pt>
                <c:pt idx="1597">
                  <c:v>9.3867334167709645E-3</c:v>
                </c:pt>
                <c:pt idx="1598">
                  <c:v>9.3808630393996256E-3</c:v>
                </c:pt>
                <c:pt idx="1599">
                  <c:v>9.3749999999999997E-3</c:v>
                </c:pt>
                <c:pt idx="1600">
                  <c:v>9.3691442848219866E-3</c:v>
                </c:pt>
                <c:pt idx="1601">
                  <c:v>9.3632958801498131E-3</c:v>
                </c:pt>
                <c:pt idx="1602">
                  <c:v>9.3574547723019336E-3</c:v>
                </c:pt>
                <c:pt idx="1603">
                  <c:v>9.3516209476309231E-3</c:v>
                </c:pt>
                <c:pt idx="1604">
                  <c:v>9.9688473520249225E-3</c:v>
                </c:pt>
                <c:pt idx="1605">
                  <c:v>9.9626400996264009E-3</c:v>
                </c:pt>
                <c:pt idx="1606">
                  <c:v>9.9564405724953328E-3</c:v>
                </c:pt>
                <c:pt idx="1607">
                  <c:v>9.9502487562189053E-3</c:v>
                </c:pt>
                <c:pt idx="1608">
                  <c:v>9.9440646364201361E-3</c:v>
                </c:pt>
                <c:pt idx="1609">
                  <c:v>9.9378881987577643E-3</c:v>
                </c:pt>
                <c:pt idx="1610">
                  <c:v>9.9317194289261328E-3</c:v>
                </c:pt>
                <c:pt idx="1611">
                  <c:v>9.9255583126550868E-3</c:v>
                </c:pt>
                <c:pt idx="1612">
                  <c:v>9.9194048357098569E-3</c:v>
                </c:pt>
                <c:pt idx="1613">
                  <c:v>9.9132589838909543E-3</c:v>
                </c:pt>
                <c:pt idx="1614">
                  <c:v>9.9071207430340563E-3</c:v>
                </c:pt>
                <c:pt idx="1615">
                  <c:v>9.9009900990099011E-3</c:v>
                </c:pt>
                <c:pt idx="1616">
                  <c:v>9.8948670377241813E-3</c:v>
                </c:pt>
                <c:pt idx="1617">
                  <c:v>9.8887515451174281E-3</c:v>
                </c:pt>
                <c:pt idx="1618">
                  <c:v>9.8826436071649173E-3</c:v>
                </c:pt>
                <c:pt idx="1619">
                  <c:v>9.876543209876543E-3</c:v>
                </c:pt>
                <c:pt idx="1620">
                  <c:v>9.8704503392967307E-3</c:v>
                </c:pt>
                <c:pt idx="1621">
                  <c:v>9.8643649815043158E-3</c:v>
                </c:pt>
                <c:pt idx="1622">
                  <c:v>9.8582871226124465E-3</c:v>
                </c:pt>
                <c:pt idx="1623">
                  <c:v>9.852216748768473E-3</c:v>
                </c:pt>
                <c:pt idx="1624">
                  <c:v>9.8461538461538465E-3</c:v>
                </c:pt>
                <c:pt idx="1625">
                  <c:v>9.8400984009840101E-3</c:v>
                </c:pt>
                <c:pt idx="1626">
                  <c:v>9.8340503995082967E-3</c:v>
                </c:pt>
                <c:pt idx="1627">
                  <c:v>9.8280098280098278E-3</c:v>
                </c:pt>
                <c:pt idx="1628">
                  <c:v>9.8219766728054013E-3</c:v>
                </c:pt>
                <c:pt idx="1629">
                  <c:v>9.8159509202453993E-3</c:v>
                </c:pt>
                <c:pt idx="1630">
                  <c:v>9.8099325567136721E-3</c:v>
                </c:pt>
                <c:pt idx="1631">
                  <c:v>9.8039215686274508E-3</c:v>
                </c:pt>
                <c:pt idx="1632">
                  <c:v>9.7979179424372322E-3</c:v>
                </c:pt>
                <c:pt idx="1633">
                  <c:v>9.7919216646266821E-3</c:v>
                </c:pt>
                <c:pt idx="1634">
                  <c:v>9.7859327217125376E-3</c:v>
                </c:pt>
                <c:pt idx="1635">
                  <c:v>9.7799511002444987E-3</c:v>
                </c:pt>
                <c:pt idx="1636">
                  <c:v>9.7739767868051317E-3</c:v>
                </c:pt>
                <c:pt idx="1637">
                  <c:v>9.768009768009768E-3</c:v>
                </c:pt>
                <c:pt idx="1638">
                  <c:v>9.762050030506406E-3</c:v>
                </c:pt>
                <c:pt idx="1639">
                  <c:v>9.7560975609756097E-3</c:v>
                </c:pt>
                <c:pt idx="1640">
                  <c:v>9.7501523461304088E-3</c:v>
                </c:pt>
                <c:pt idx="1641">
                  <c:v>9.7442143727161992E-3</c:v>
                </c:pt>
                <c:pt idx="1642">
                  <c:v>9.7382836275106514E-3</c:v>
                </c:pt>
                <c:pt idx="1643">
                  <c:v>9.7323600973236012E-3</c:v>
                </c:pt>
                <c:pt idx="1644">
                  <c:v>9.7264437689969611E-3</c:v>
                </c:pt>
                <c:pt idx="1645">
                  <c:v>9.7205346294046164E-3</c:v>
                </c:pt>
                <c:pt idx="1646">
                  <c:v>9.7146326654523382E-3</c:v>
                </c:pt>
                <c:pt idx="1647">
                  <c:v>9.7087378640776691E-3</c:v>
                </c:pt>
                <c:pt idx="1648">
                  <c:v>9.7028502122498486E-3</c:v>
                </c:pt>
                <c:pt idx="1649">
                  <c:v>9.696969696969697E-3</c:v>
                </c:pt>
                <c:pt idx="1650">
                  <c:v>9.6910963052695333E-3</c:v>
                </c:pt>
                <c:pt idx="1651">
                  <c:v>9.6852300242130755E-3</c:v>
                </c:pt>
                <c:pt idx="1652">
                  <c:v>9.6793708408953426E-3</c:v>
                </c:pt>
                <c:pt idx="1653">
                  <c:v>9.673518742442563E-3</c:v>
                </c:pt>
                <c:pt idx="1654">
                  <c:v>9.6676737160120846E-3</c:v>
                </c:pt>
                <c:pt idx="1655">
                  <c:v>9.6618357487922701E-3</c:v>
                </c:pt>
                <c:pt idx="1656">
                  <c:v>9.6560048280024142E-3</c:v>
                </c:pt>
                <c:pt idx="1657">
                  <c:v>9.6501809408926411E-3</c:v>
                </c:pt>
                <c:pt idx="1658">
                  <c:v>9.6443640747438213E-3</c:v>
                </c:pt>
                <c:pt idx="1659">
                  <c:v>9.6385542168674707E-3</c:v>
                </c:pt>
                <c:pt idx="1660">
                  <c:v>9.6327513546056592E-3</c:v>
                </c:pt>
                <c:pt idx="1661">
                  <c:v>9.6269554753309269E-3</c:v>
                </c:pt>
                <c:pt idx="1662">
                  <c:v>9.6211665664461821E-3</c:v>
                </c:pt>
                <c:pt idx="1663">
                  <c:v>9.6153846153846159E-3</c:v>
                </c:pt>
                <c:pt idx="1664">
                  <c:v>9.6096096096096092E-3</c:v>
                </c:pt>
                <c:pt idx="1665">
                  <c:v>9.6038415366146452E-3</c:v>
                </c:pt>
                <c:pt idx="1666">
                  <c:v>9.5980803839232146E-3</c:v>
                </c:pt>
                <c:pt idx="1667">
                  <c:v>9.5923261390887284E-3</c:v>
                </c:pt>
                <c:pt idx="1668">
                  <c:v>9.586578789694428E-3</c:v>
                </c:pt>
                <c:pt idx="1669">
                  <c:v>9.5808383233532933E-3</c:v>
                </c:pt>
                <c:pt idx="1670">
                  <c:v>9.5751047277079591E-3</c:v>
                </c:pt>
                <c:pt idx="1671">
                  <c:v>9.5693779904306216E-3</c:v>
                </c:pt>
                <c:pt idx="1672">
                  <c:v>9.563658099222952E-3</c:v>
                </c:pt>
                <c:pt idx="1673">
                  <c:v>9.557945041816009E-3</c:v>
                </c:pt>
                <c:pt idx="1674">
                  <c:v>9.5522388059701493E-3</c:v>
                </c:pt>
                <c:pt idx="1675">
                  <c:v>9.5465393794749408E-3</c:v>
                </c:pt>
                <c:pt idx="1676">
                  <c:v>9.5408467501490752E-3</c:v>
                </c:pt>
                <c:pt idx="1677">
                  <c:v>9.5351609058402856E-3</c:v>
                </c:pt>
                <c:pt idx="1678">
                  <c:v>9.529481834425254E-3</c:v>
                </c:pt>
                <c:pt idx="1679">
                  <c:v>9.5238095238095247E-3</c:v>
                </c:pt>
                <c:pt idx="1680">
                  <c:v>9.5181439619274246E-3</c:v>
                </c:pt>
                <c:pt idx="1681">
                  <c:v>9.512485136741973E-3</c:v>
                </c:pt>
                <c:pt idx="1682">
                  <c:v>9.5068330362448016E-3</c:v>
                </c:pt>
                <c:pt idx="1683">
                  <c:v>9.5011876484560574E-3</c:v>
                </c:pt>
                <c:pt idx="1684">
                  <c:v>9.495548961424332E-3</c:v>
                </c:pt>
                <c:pt idx="1685">
                  <c:v>9.4899169632265724E-3</c:v>
                </c:pt>
                <c:pt idx="1686">
                  <c:v>9.4842916419679898E-3</c:v>
                </c:pt>
                <c:pt idx="1687">
                  <c:v>9.4786729857819912E-3</c:v>
                </c:pt>
                <c:pt idx="1688">
                  <c:v>9.4730609828300762E-3</c:v>
                </c:pt>
                <c:pt idx="1689">
                  <c:v>9.4674556213017753E-3</c:v>
                </c:pt>
                <c:pt idx="1690">
                  <c:v>9.4618568894145483E-3</c:v>
                </c:pt>
                <c:pt idx="1691">
                  <c:v>9.4562647754137114E-3</c:v>
                </c:pt>
                <c:pt idx="1692">
                  <c:v>9.4506792675723567E-3</c:v>
                </c:pt>
                <c:pt idx="1693">
                  <c:v>9.4451003541912628E-3</c:v>
                </c:pt>
                <c:pt idx="1694">
                  <c:v>9.4395280235988199E-3</c:v>
                </c:pt>
                <c:pt idx="1695">
                  <c:v>9.433962264150943E-3</c:v>
                </c:pt>
                <c:pt idx="1696">
                  <c:v>9.4284030642309957E-3</c:v>
                </c:pt>
                <c:pt idx="1697">
                  <c:v>9.4228504122497048E-3</c:v>
                </c:pt>
                <c:pt idx="1698">
                  <c:v>9.4173042966450848E-3</c:v>
                </c:pt>
                <c:pt idx="1699">
                  <c:v>9.4117647058823521E-3</c:v>
                </c:pt>
                <c:pt idx="1700">
                  <c:v>9.4062316284538507E-3</c:v>
                </c:pt>
                <c:pt idx="1701">
                  <c:v>9.4007050528789656E-3</c:v>
                </c:pt>
                <c:pt idx="1702">
                  <c:v>9.3951849677040514E-3</c:v>
                </c:pt>
                <c:pt idx="1703">
                  <c:v>9.3896713615023476E-3</c:v>
                </c:pt>
                <c:pt idx="1704">
                  <c:v>9.3841642228739003E-3</c:v>
                </c:pt>
                <c:pt idx="1705">
                  <c:v>9.3786635404454859E-3</c:v>
                </c:pt>
                <c:pt idx="1706">
                  <c:v>9.3731693028705331E-3</c:v>
                </c:pt>
                <c:pt idx="1707">
                  <c:v>9.3676814988290398E-3</c:v>
                </c:pt>
                <c:pt idx="1708">
                  <c:v>9.3622001170275016E-3</c:v>
                </c:pt>
                <c:pt idx="1709">
                  <c:v>9.3567251461988306E-3</c:v>
                </c:pt>
                <c:pt idx="1710">
                  <c:v>9.3512565751022788E-3</c:v>
                </c:pt>
                <c:pt idx="1711">
                  <c:v>9.3457943925233638E-3</c:v>
                </c:pt>
                <c:pt idx="1712">
                  <c:v>9.3403385872737887E-3</c:v>
                </c:pt>
                <c:pt idx="1713">
                  <c:v>9.3348891481913644E-3</c:v>
                </c:pt>
                <c:pt idx="1714">
                  <c:v>9.3294460641399415E-3</c:v>
                </c:pt>
                <c:pt idx="1715">
                  <c:v>9.324009324009324E-3</c:v>
                </c:pt>
                <c:pt idx="1716">
                  <c:v>9.3185789167152012E-3</c:v>
                </c:pt>
                <c:pt idx="1717">
                  <c:v>9.3131548311990685E-3</c:v>
                </c:pt>
                <c:pt idx="1718">
                  <c:v>9.3077370564281555E-3</c:v>
                </c:pt>
                <c:pt idx="1719">
                  <c:v>9.3023255813953487E-3</c:v>
                </c:pt>
                <c:pt idx="1720">
                  <c:v>9.2969203951191164E-3</c:v>
                </c:pt>
                <c:pt idx="1721">
                  <c:v>9.2915214866434379E-3</c:v>
                </c:pt>
                <c:pt idx="1722">
                  <c:v>9.286128845037725E-3</c:v>
                </c:pt>
                <c:pt idx="1723">
                  <c:v>9.2807424593967514E-3</c:v>
                </c:pt>
                <c:pt idx="1724">
                  <c:v>9.2753623188405795E-3</c:v>
                </c:pt>
                <c:pt idx="1725">
                  <c:v>9.2699884125144842E-3</c:v>
                </c:pt>
                <c:pt idx="1726">
                  <c:v>9.2646207295888818E-3</c:v>
                </c:pt>
                <c:pt idx="1727">
                  <c:v>9.2592592592592587E-3</c:v>
                </c:pt>
                <c:pt idx="1728">
                  <c:v>9.2539039907460954E-3</c:v>
                </c:pt>
                <c:pt idx="1729">
                  <c:v>9.2485549132947983E-3</c:v>
                </c:pt>
                <c:pt idx="1730">
                  <c:v>9.2432120161756205E-3</c:v>
                </c:pt>
                <c:pt idx="1731">
                  <c:v>9.2378752886836026E-3</c:v>
                </c:pt>
                <c:pt idx="1732">
                  <c:v>9.2325447201384876E-3</c:v>
                </c:pt>
                <c:pt idx="1733">
                  <c:v>9.22722029988466E-3</c:v>
                </c:pt>
                <c:pt idx="1734">
                  <c:v>9.2219020172910667E-3</c:v>
                </c:pt>
                <c:pt idx="1735">
                  <c:v>9.2165898617511521E-3</c:v>
                </c:pt>
                <c:pt idx="1736">
                  <c:v>9.2112838226827871E-3</c:v>
                </c:pt>
                <c:pt idx="1737">
                  <c:v>9.2059838895281933E-3</c:v>
                </c:pt>
                <c:pt idx="1738">
                  <c:v>9.2006900517538816E-3</c:v>
                </c:pt>
                <c:pt idx="1739">
                  <c:v>9.1954022988505746E-3</c:v>
                </c:pt>
                <c:pt idx="1740">
                  <c:v>9.190120620333142E-3</c:v>
                </c:pt>
                <c:pt idx="1741">
                  <c:v>9.1848450057405284E-3</c:v>
                </c:pt>
                <c:pt idx="1742">
                  <c:v>9.1795754446356848E-3</c:v>
                </c:pt>
                <c:pt idx="1743">
                  <c:v>9.1743119266055051E-3</c:v>
                </c:pt>
                <c:pt idx="1744">
                  <c:v>9.1690544412607444E-3</c:v>
                </c:pt>
                <c:pt idx="1745">
                  <c:v>9.1638029782359683E-3</c:v>
                </c:pt>
                <c:pt idx="1746">
                  <c:v>9.1585575271894669E-3</c:v>
                </c:pt>
                <c:pt idx="1747">
                  <c:v>9.1533180778032037E-3</c:v>
                </c:pt>
                <c:pt idx="1748">
                  <c:v>9.1480846197827329E-3</c:v>
                </c:pt>
                <c:pt idx="1749">
                  <c:v>9.1428571428571435E-3</c:v>
                </c:pt>
                <c:pt idx="1750">
                  <c:v>9.1376356367789836E-3</c:v>
                </c:pt>
                <c:pt idx="1751">
                  <c:v>9.1324200913242004E-3</c:v>
                </c:pt>
                <c:pt idx="1752">
                  <c:v>9.1272104962920701E-3</c:v>
                </c:pt>
                <c:pt idx="1753">
                  <c:v>9.1220068415051314E-3</c:v>
                </c:pt>
                <c:pt idx="1754">
                  <c:v>9.1168091168091162E-3</c:v>
                </c:pt>
                <c:pt idx="1755">
                  <c:v>9.1116173120728925E-3</c:v>
                </c:pt>
                <c:pt idx="1756">
                  <c:v>9.1064314171883896E-3</c:v>
                </c:pt>
                <c:pt idx="1757">
                  <c:v>9.1012514220705342E-3</c:v>
                </c:pt>
                <c:pt idx="1758">
                  <c:v>9.0960773166571911E-3</c:v>
                </c:pt>
                <c:pt idx="1759">
                  <c:v>9.0909090909090905E-3</c:v>
                </c:pt>
                <c:pt idx="1760">
                  <c:v>9.0857467348097673E-3</c:v>
                </c:pt>
                <c:pt idx="1761">
                  <c:v>9.0805902383654935E-3</c:v>
                </c:pt>
                <c:pt idx="1762">
                  <c:v>9.0754395916052191E-3</c:v>
                </c:pt>
                <c:pt idx="1763">
                  <c:v>9.0702947845804991E-3</c:v>
                </c:pt>
                <c:pt idx="1764">
                  <c:v>9.0651558073654385E-3</c:v>
                </c:pt>
                <c:pt idx="1765">
                  <c:v>9.0600226500566258E-3</c:v>
                </c:pt>
                <c:pt idx="1766">
                  <c:v>9.0548953027730621E-3</c:v>
                </c:pt>
                <c:pt idx="1767">
                  <c:v>9.0497737556561094E-3</c:v>
                </c:pt>
                <c:pt idx="1768">
                  <c:v>9.0446579988694171E-3</c:v>
                </c:pt>
                <c:pt idx="1769">
                  <c:v>9.0395480225988704E-3</c:v>
                </c:pt>
                <c:pt idx="1770">
                  <c:v>9.0344438170525121E-3</c:v>
                </c:pt>
                <c:pt idx="1771">
                  <c:v>9.0293453724604959E-3</c:v>
                </c:pt>
                <c:pt idx="1772">
                  <c:v>9.0242526790750149E-3</c:v>
                </c:pt>
                <c:pt idx="1773">
                  <c:v>9.0191657271702363E-3</c:v>
                </c:pt>
                <c:pt idx="1774">
                  <c:v>9.014084507042254E-3</c:v>
                </c:pt>
                <c:pt idx="1775">
                  <c:v>9.0090090090090089E-3</c:v>
                </c:pt>
                <c:pt idx="1776">
                  <c:v>9.0039392234102424E-3</c:v>
                </c:pt>
                <c:pt idx="1777">
                  <c:v>8.9988751406074249E-3</c:v>
                </c:pt>
                <c:pt idx="1778">
                  <c:v>8.9938167509836988E-3</c:v>
                </c:pt>
                <c:pt idx="1779">
                  <c:v>8.988764044943821E-3</c:v>
                </c:pt>
                <c:pt idx="1780">
                  <c:v>8.9837170129140938E-3</c:v>
                </c:pt>
                <c:pt idx="1781">
                  <c:v>8.9786756453423128E-3</c:v>
                </c:pt>
                <c:pt idx="1782">
                  <c:v>8.9736399326977006E-3</c:v>
                </c:pt>
                <c:pt idx="1783">
                  <c:v>8.9686098654708519E-3</c:v>
                </c:pt>
                <c:pt idx="1784">
                  <c:v>8.9635854341736688E-3</c:v>
                </c:pt>
                <c:pt idx="1785">
                  <c:v>8.9585666293393058E-3</c:v>
                </c:pt>
                <c:pt idx="1786">
                  <c:v>8.9535534415221048E-3</c:v>
                </c:pt>
                <c:pt idx="1787">
                  <c:v>8.948545861297539E-3</c:v>
                </c:pt>
                <c:pt idx="1788">
                  <c:v>9.5025153717160429E-3</c:v>
                </c:pt>
                <c:pt idx="1789">
                  <c:v>9.4972067039106149E-3</c:v>
                </c:pt>
                <c:pt idx="1790">
                  <c:v>9.4919039642657726E-3</c:v>
                </c:pt>
                <c:pt idx="1791">
                  <c:v>9.4866071428571421E-3</c:v>
                </c:pt>
                <c:pt idx="1792">
                  <c:v>9.4813162297824882E-3</c:v>
                </c:pt>
                <c:pt idx="1793">
                  <c:v>9.47603121516165E-3</c:v>
                </c:pt>
                <c:pt idx="1794">
                  <c:v>9.4707520891364905E-3</c:v>
                </c:pt>
                <c:pt idx="1795">
                  <c:v>9.4654788418708242E-3</c:v>
                </c:pt>
                <c:pt idx="1796">
                  <c:v>9.4602114635503609E-3</c:v>
                </c:pt>
                <c:pt idx="1797">
                  <c:v>9.4549499443826474E-3</c:v>
                </c:pt>
                <c:pt idx="1798">
                  <c:v>9.4496942745969977E-3</c:v>
                </c:pt>
                <c:pt idx="1799">
                  <c:v>9.4444444444444445E-3</c:v>
                </c:pt>
                <c:pt idx="1800">
                  <c:v>9.4392004441976683E-3</c:v>
                </c:pt>
                <c:pt idx="1801">
                  <c:v>9.433962264150943E-3</c:v>
                </c:pt>
                <c:pt idx="1802">
                  <c:v>9.4287298946200779E-3</c:v>
                </c:pt>
                <c:pt idx="1803">
                  <c:v>9.423503325942351E-3</c:v>
                </c:pt>
                <c:pt idx="1804">
                  <c:v>9.4182825484764535E-3</c:v>
                </c:pt>
                <c:pt idx="1805">
                  <c:v>9.4130675526024367E-3</c:v>
                </c:pt>
                <c:pt idx="1806">
                  <c:v>9.4078583287216383E-3</c:v>
                </c:pt>
                <c:pt idx="1807">
                  <c:v>9.4026548672566379E-3</c:v>
                </c:pt>
                <c:pt idx="1808">
                  <c:v>9.3974571586511891E-3</c:v>
                </c:pt>
                <c:pt idx="1809">
                  <c:v>9.3922651933701657E-3</c:v>
                </c:pt>
                <c:pt idx="1810">
                  <c:v>9.3870789618995028E-3</c:v>
                </c:pt>
                <c:pt idx="1811">
                  <c:v>9.3818984547461362E-3</c:v>
                </c:pt>
                <c:pt idx="1812">
                  <c:v>9.3767236624379482E-3</c:v>
                </c:pt>
                <c:pt idx="1813">
                  <c:v>9.371554575523704E-3</c:v>
                </c:pt>
                <c:pt idx="1814">
                  <c:v>9.3663911845730027E-3</c:v>
                </c:pt>
                <c:pt idx="1815">
                  <c:v>9.3612334801762113E-3</c:v>
                </c:pt>
                <c:pt idx="1816">
                  <c:v>9.3560814529444133E-3</c:v>
                </c:pt>
                <c:pt idx="1817">
                  <c:v>9.3509350935093508E-3</c:v>
                </c:pt>
                <c:pt idx="1818">
                  <c:v>9.3457943925233638E-3</c:v>
                </c:pt>
                <c:pt idx="1819">
                  <c:v>9.3406593406593404E-3</c:v>
                </c:pt>
                <c:pt idx="1820">
                  <c:v>9.335529928610654E-3</c:v>
                </c:pt>
                <c:pt idx="1821">
                  <c:v>9.3304061470911078E-3</c:v>
                </c:pt>
                <c:pt idx="1822">
                  <c:v>9.3252879868348879E-3</c:v>
                </c:pt>
                <c:pt idx="1823">
                  <c:v>9.3201754385964907E-3</c:v>
                </c:pt>
                <c:pt idx="1824">
                  <c:v>9.3150684931506845E-3</c:v>
                </c:pt>
                <c:pt idx="1825">
                  <c:v>9.3099671412924419E-3</c:v>
                </c:pt>
                <c:pt idx="1826">
                  <c:v>9.3048713738368913E-3</c:v>
                </c:pt>
                <c:pt idx="1827">
                  <c:v>9.2997811816192561E-3</c:v>
                </c:pt>
                <c:pt idx="1828">
                  <c:v>9.2946965554948063E-3</c:v>
                </c:pt>
                <c:pt idx="1829">
                  <c:v>9.2896174863387974E-3</c:v>
                </c:pt>
                <c:pt idx="1830">
                  <c:v>9.2845439650464223E-3</c:v>
                </c:pt>
                <c:pt idx="1831">
                  <c:v>9.2794759825327519E-3</c:v>
                </c:pt>
                <c:pt idx="1832">
                  <c:v>9.2744135297326783E-3</c:v>
                </c:pt>
                <c:pt idx="1833">
                  <c:v>9.2693565976008727E-3</c:v>
                </c:pt>
                <c:pt idx="1834">
                  <c:v>9.2643051771117164E-3</c:v>
                </c:pt>
                <c:pt idx="1835">
                  <c:v>9.2592592592592587E-3</c:v>
                </c:pt>
                <c:pt idx="1836">
                  <c:v>9.2542188350571587E-3</c:v>
                </c:pt>
                <c:pt idx="1837">
                  <c:v>9.2491838955386287E-3</c:v>
                </c:pt>
                <c:pt idx="1838">
                  <c:v>9.2441544317563885E-3</c:v>
                </c:pt>
                <c:pt idx="1839">
                  <c:v>9.2391304347826091E-3</c:v>
                </c:pt>
                <c:pt idx="1840">
                  <c:v>9.234111895708854E-3</c:v>
                </c:pt>
                <c:pt idx="1841">
                  <c:v>9.2290988056460375E-3</c:v>
                </c:pt>
                <c:pt idx="1842">
                  <c:v>9.2240911557243625E-3</c:v>
                </c:pt>
                <c:pt idx="1843">
                  <c:v>9.2190889370932748E-3</c:v>
                </c:pt>
                <c:pt idx="1844">
                  <c:v>9.2140921409214101E-3</c:v>
                </c:pt>
                <c:pt idx="1845">
                  <c:v>9.2091007583965327E-3</c:v>
                </c:pt>
                <c:pt idx="1846">
                  <c:v>9.204114780725501E-3</c:v>
                </c:pt>
                <c:pt idx="1847">
                  <c:v>9.1991341991341999E-3</c:v>
                </c:pt>
                <c:pt idx="1848">
                  <c:v>9.1941590048674957E-3</c:v>
                </c:pt>
                <c:pt idx="1849">
                  <c:v>9.189189189189189E-3</c:v>
                </c:pt>
                <c:pt idx="1850">
                  <c:v>9.1842247433819562E-3</c:v>
                </c:pt>
                <c:pt idx="1851">
                  <c:v>9.1792656587473005E-3</c:v>
                </c:pt>
                <c:pt idx="1852">
                  <c:v>9.1743119266055051E-3</c:v>
                </c:pt>
                <c:pt idx="1853">
                  <c:v>9.1693635382955763E-3</c:v>
                </c:pt>
                <c:pt idx="1854">
                  <c:v>9.1644204851752016E-3</c:v>
                </c:pt>
                <c:pt idx="1855">
                  <c:v>9.1594827586206889E-3</c:v>
                </c:pt>
                <c:pt idx="1856">
                  <c:v>9.154550350026925E-3</c:v>
                </c:pt>
                <c:pt idx="1857">
                  <c:v>9.1496232508073202E-3</c:v>
                </c:pt>
                <c:pt idx="1858">
                  <c:v>9.1447014523937595E-3</c:v>
                </c:pt>
                <c:pt idx="1859">
                  <c:v>9.1397849462365593E-3</c:v>
                </c:pt>
                <c:pt idx="1860">
                  <c:v>9.134873723804407E-3</c:v>
                </c:pt>
                <c:pt idx="1861">
                  <c:v>9.1299677765843187E-3</c:v>
                </c:pt>
                <c:pt idx="1862">
                  <c:v>9.1250670960815895E-3</c:v>
                </c:pt>
                <c:pt idx="1863">
                  <c:v>9.1201716738197429E-3</c:v>
                </c:pt>
                <c:pt idx="1864">
                  <c:v>9.1152815013404824E-3</c:v>
                </c:pt>
                <c:pt idx="1865">
                  <c:v>9.1103965702036445E-3</c:v>
                </c:pt>
                <c:pt idx="1866">
                  <c:v>9.1055168719871449E-3</c:v>
                </c:pt>
                <c:pt idx="1867">
                  <c:v>9.1006423982869372E-3</c:v>
                </c:pt>
                <c:pt idx="1868">
                  <c:v>9.0957731407169604E-3</c:v>
                </c:pt>
                <c:pt idx="1869">
                  <c:v>9.0909090909090905E-3</c:v>
                </c:pt>
                <c:pt idx="1870">
                  <c:v>9.0860502405130938E-3</c:v>
                </c:pt>
                <c:pt idx="1871">
                  <c:v>9.0811965811965819E-3</c:v>
                </c:pt>
                <c:pt idx="1872">
                  <c:v>9.0763481046449539E-3</c:v>
                </c:pt>
                <c:pt idx="1873">
                  <c:v>9.0715048025613657E-3</c:v>
                </c:pt>
                <c:pt idx="1874">
                  <c:v>9.0666666666666673E-3</c:v>
                </c:pt>
                <c:pt idx="1875">
                  <c:v>9.0618336886993597E-3</c:v>
                </c:pt>
                <c:pt idx="1876">
                  <c:v>9.0570058604155564E-3</c:v>
                </c:pt>
                <c:pt idx="1877">
                  <c:v>9.0521831735889246E-3</c:v>
                </c:pt>
                <c:pt idx="1878">
                  <c:v>9.0473656200106434E-3</c:v>
                </c:pt>
                <c:pt idx="1879">
                  <c:v>9.0425531914893609E-3</c:v>
                </c:pt>
                <c:pt idx="1880">
                  <c:v>9.0377458798511431E-3</c:v>
                </c:pt>
                <c:pt idx="1881">
                  <c:v>9.0329436769394263E-3</c:v>
                </c:pt>
                <c:pt idx="1882">
                  <c:v>9.0281465746149762E-3</c:v>
                </c:pt>
                <c:pt idx="1883">
                  <c:v>9.0233545647558384E-3</c:v>
                </c:pt>
                <c:pt idx="1884">
                  <c:v>9.0185676392572946E-3</c:v>
                </c:pt>
                <c:pt idx="1885">
                  <c:v>9.0137857900318141E-3</c:v>
                </c:pt>
                <c:pt idx="1886">
                  <c:v>9.0090090090090089E-3</c:v>
                </c:pt>
                <c:pt idx="1887">
                  <c:v>9.0042372881355935E-3</c:v>
                </c:pt>
                <c:pt idx="1888">
                  <c:v>8.9994706193753313E-3</c:v>
                </c:pt>
                <c:pt idx="1889">
                  <c:v>8.9947089947089946E-3</c:v>
                </c:pt>
                <c:pt idx="1890">
                  <c:v>8.9899524061343213E-3</c:v>
                </c:pt>
                <c:pt idx="1891">
                  <c:v>8.9852008456659613E-3</c:v>
                </c:pt>
                <c:pt idx="1892">
                  <c:v>8.9804543053354467E-3</c:v>
                </c:pt>
                <c:pt idx="1893">
                  <c:v>8.9757127771911294E-3</c:v>
                </c:pt>
                <c:pt idx="1894">
                  <c:v>8.9709762532981536E-3</c:v>
                </c:pt>
                <c:pt idx="1895">
                  <c:v>8.9662447257383964E-3</c:v>
                </c:pt>
                <c:pt idx="1896">
                  <c:v>8.9615181866104371E-3</c:v>
                </c:pt>
                <c:pt idx="1897">
                  <c:v>8.9567966280295046E-3</c:v>
                </c:pt>
                <c:pt idx="1898">
                  <c:v>8.9520800421274346E-3</c:v>
                </c:pt>
                <c:pt idx="1899">
                  <c:v>8.9473684210526309E-3</c:v>
                </c:pt>
                <c:pt idx="1900">
                  <c:v>8.9426617569700155E-3</c:v>
                </c:pt>
                <c:pt idx="1901">
                  <c:v>8.9379600420609884E-3</c:v>
                </c:pt>
                <c:pt idx="1902">
                  <c:v>8.9332632685233844E-3</c:v>
                </c:pt>
                <c:pt idx="1903">
                  <c:v>8.9285714285714281E-3</c:v>
                </c:pt>
                <c:pt idx="1904">
                  <c:v>8.9238845144356954E-3</c:v>
                </c:pt>
                <c:pt idx="1905">
                  <c:v>8.9192025183630636E-3</c:v>
                </c:pt>
                <c:pt idx="1906">
                  <c:v>8.9145254326166747E-3</c:v>
                </c:pt>
                <c:pt idx="1907">
                  <c:v>8.9098532494758902E-3</c:v>
                </c:pt>
                <c:pt idx="1908">
                  <c:v>8.9051859612362498E-3</c:v>
                </c:pt>
                <c:pt idx="1909">
                  <c:v>8.9005235602094245E-3</c:v>
                </c:pt>
                <c:pt idx="1910">
                  <c:v>8.8958660387231814E-3</c:v>
                </c:pt>
                <c:pt idx="1911">
                  <c:v>8.8912133891213396E-3</c:v>
                </c:pt>
                <c:pt idx="1912">
                  <c:v>8.8865656037637221E-3</c:v>
                </c:pt>
                <c:pt idx="1913">
                  <c:v>8.881922675026124E-3</c:v>
                </c:pt>
                <c:pt idx="1914">
                  <c:v>8.8772845953002614E-3</c:v>
                </c:pt>
                <c:pt idx="1915">
                  <c:v>8.8726513569937372E-3</c:v>
                </c:pt>
                <c:pt idx="1916">
                  <c:v>8.8680229525299956E-3</c:v>
                </c:pt>
                <c:pt idx="1917">
                  <c:v>8.863399374348279E-3</c:v>
                </c:pt>
                <c:pt idx="1918">
                  <c:v>8.8587806149035952E-3</c:v>
                </c:pt>
                <c:pt idx="1919">
                  <c:v>8.8541666666666664E-3</c:v>
                </c:pt>
                <c:pt idx="1920">
                  <c:v>8.8495575221238937E-3</c:v>
                </c:pt>
                <c:pt idx="1921">
                  <c:v>8.8449531737773146E-3</c:v>
                </c:pt>
                <c:pt idx="1922">
                  <c:v>8.8403536141445655E-3</c:v>
                </c:pt>
                <c:pt idx="1923">
                  <c:v>8.8357588357588362E-3</c:v>
                </c:pt>
                <c:pt idx="1924">
                  <c:v>8.831168831168832E-3</c:v>
                </c:pt>
                <c:pt idx="1925">
                  <c:v>8.8265835929387335E-3</c:v>
                </c:pt>
                <c:pt idx="1926">
                  <c:v>8.822003113648157E-3</c:v>
                </c:pt>
                <c:pt idx="1927">
                  <c:v>8.8174273858921161E-3</c:v>
                </c:pt>
                <c:pt idx="1928">
                  <c:v>8.812856402280975E-3</c:v>
                </c:pt>
                <c:pt idx="1929">
                  <c:v>8.8082901554404139E-3</c:v>
                </c:pt>
                <c:pt idx="1930">
                  <c:v>8.8037286380113922E-3</c:v>
                </c:pt>
                <c:pt idx="1931">
                  <c:v>8.7991718426501039E-3</c:v>
                </c:pt>
                <c:pt idx="1932">
                  <c:v>8.7946197620279356E-3</c:v>
                </c:pt>
                <c:pt idx="1933">
                  <c:v>8.790072388831437E-3</c:v>
                </c:pt>
                <c:pt idx="1934">
                  <c:v>8.7855297157622744E-3</c:v>
                </c:pt>
                <c:pt idx="1935">
                  <c:v>8.7809917355371903E-3</c:v>
                </c:pt>
                <c:pt idx="1936">
                  <c:v>8.7764584408879711E-3</c:v>
                </c:pt>
                <c:pt idx="1937">
                  <c:v>8.771929824561403E-3</c:v>
                </c:pt>
                <c:pt idx="1938">
                  <c:v>8.7674058793192362E-3</c:v>
                </c:pt>
                <c:pt idx="1939">
                  <c:v>8.7628865979381444E-3</c:v>
                </c:pt>
                <c:pt idx="1940">
                  <c:v>8.7583719732096856E-3</c:v>
                </c:pt>
                <c:pt idx="1941">
                  <c:v>8.7538619979402685E-3</c:v>
                </c:pt>
                <c:pt idx="1942">
                  <c:v>8.7493566649511061E-3</c:v>
                </c:pt>
                <c:pt idx="1943">
                  <c:v>8.7448559670781894E-3</c:v>
                </c:pt>
                <c:pt idx="1944">
                  <c:v>8.7403598971722372E-3</c:v>
                </c:pt>
                <c:pt idx="1945">
                  <c:v>8.7358684480986631E-3</c:v>
                </c:pt>
                <c:pt idx="1946">
                  <c:v>8.7313816127375446E-3</c:v>
                </c:pt>
                <c:pt idx="1947">
                  <c:v>8.7268993839835721E-3</c:v>
                </c:pt>
                <c:pt idx="1948">
                  <c:v>8.7224217547460237E-3</c:v>
                </c:pt>
                <c:pt idx="1949">
                  <c:v>8.7179487179487175E-3</c:v>
                </c:pt>
                <c:pt idx="1950">
                  <c:v>8.7134802665299847E-3</c:v>
                </c:pt>
                <c:pt idx="1951">
                  <c:v>8.7090163934426222E-3</c:v>
                </c:pt>
                <c:pt idx="1952">
                  <c:v>8.7045570916538667E-3</c:v>
                </c:pt>
                <c:pt idx="1953">
                  <c:v>8.7001023541453427E-3</c:v>
                </c:pt>
                <c:pt idx="1954">
                  <c:v>8.6956521739130436E-3</c:v>
                </c:pt>
                <c:pt idx="1955">
                  <c:v>8.6912065439672809E-3</c:v>
                </c:pt>
                <c:pt idx="1956">
                  <c:v>8.6867654573326517E-3</c:v>
                </c:pt>
                <c:pt idx="1957">
                  <c:v>8.6823289070480075E-3</c:v>
                </c:pt>
                <c:pt idx="1958">
                  <c:v>8.677896886166412E-3</c:v>
                </c:pt>
                <c:pt idx="1959">
                  <c:v>8.673469387755102E-3</c:v>
                </c:pt>
                <c:pt idx="1960">
                  <c:v>8.6690464048954623E-3</c:v>
                </c:pt>
                <c:pt idx="1961">
                  <c:v>8.6646279306829763E-3</c:v>
                </c:pt>
                <c:pt idx="1962">
                  <c:v>8.6602139582272041E-3</c:v>
                </c:pt>
                <c:pt idx="1963">
                  <c:v>8.6558044806517315E-3</c:v>
                </c:pt>
                <c:pt idx="1964">
                  <c:v>8.6513994910941468E-3</c:v>
                </c:pt>
                <c:pt idx="1965">
                  <c:v>8.6469989827060029E-3</c:v>
                </c:pt>
                <c:pt idx="1966">
                  <c:v>8.6426029486527702E-3</c:v>
                </c:pt>
                <c:pt idx="1967">
                  <c:v>8.6382113821138213E-3</c:v>
                </c:pt>
                <c:pt idx="1968">
                  <c:v>8.6338242762823772E-3</c:v>
                </c:pt>
                <c:pt idx="1969">
                  <c:v>8.6294416243654828E-3</c:v>
                </c:pt>
                <c:pt idx="1970">
                  <c:v>8.6250634195839671E-3</c:v>
                </c:pt>
                <c:pt idx="1971">
                  <c:v>8.6206896551724137E-3</c:v>
                </c:pt>
                <c:pt idx="1972">
                  <c:v>8.6163203243791175E-3</c:v>
                </c:pt>
                <c:pt idx="1973">
                  <c:v>8.6119554204660588E-3</c:v>
                </c:pt>
                <c:pt idx="1974">
                  <c:v>8.6075949367088612E-3</c:v>
                </c:pt>
                <c:pt idx="1975">
                  <c:v>8.6032388663967608E-3</c:v>
                </c:pt>
                <c:pt idx="1976">
                  <c:v>8.5988872028325749E-3</c:v>
                </c:pt>
                <c:pt idx="1977">
                  <c:v>8.5945399393326585E-3</c:v>
                </c:pt>
                <c:pt idx="1978">
                  <c:v>8.590197069226882E-3</c:v>
                </c:pt>
                <c:pt idx="1979">
                  <c:v>8.5858585858585856E-3</c:v>
                </c:pt>
                <c:pt idx="1980">
                  <c:v>8.581524482584554E-3</c:v>
                </c:pt>
                <c:pt idx="1981">
                  <c:v>8.5771947527749741E-3</c:v>
                </c:pt>
                <c:pt idx="1982">
                  <c:v>8.5728693898134145E-3</c:v>
                </c:pt>
                <c:pt idx="1983">
                  <c:v>8.5685483870967735E-3</c:v>
                </c:pt>
                <c:pt idx="1984">
                  <c:v>8.5642317380352651E-3</c:v>
                </c:pt>
                <c:pt idx="1985">
                  <c:v>8.559919436052367E-3</c:v>
                </c:pt>
                <c:pt idx="1986">
                  <c:v>8.5556114745848014E-3</c:v>
                </c:pt>
                <c:pt idx="1987">
                  <c:v>8.5513078470824955E-3</c:v>
                </c:pt>
                <c:pt idx="1988">
                  <c:v>8.5470085470085479E-3</c:v>
                </c:pt>
                <c:pt idx="1989">
                  <c:v>8.5427135678391962E-3</c:v>
                </c:pt>
                <c:pt idx="1990">
                  <c:v>8.5384229030637873E-3</c:v>
                </c:pt>
                <c:pt idx="1991">
                  <c:v>8.5341365461847393E-3</c:v>
                </c:pt>
                <c:pt idx="1992">
                  <c:v>8.5298544907175117E-3</c:v>
                </c:pt>
                <c:pt idx="1993">
                  <c:v>8.5255767301905712E-3</c:v>
                </c:pt>
                <c:pt idx="1994">
                  <c:v>8.5213032581453636E-3</c:v>
                </c:pt>
                <c:pt idx="1995">
                  <c:v>8.5170340681362724E-3</c:v>
                </c:pt>
                <c:pt idx="1996">
                  <c:v>8.5127691537305959E-3</c:v>
                </c:pt>
                <c:pt idx="1997">
                  <c:v>8.5085085085085093E-3</c:v>
                </c:pt>
                <c:pt idx="1998">
                  <c:v>8.5042521260630319E-3</c:v>
                </c:pt>
                <c:pt idx="1999">
                  <c:v>8.5000000000000006E-3</c:v>
                </c:pt>
                <c:pt idx="2000">
                  <c:v>8.4957521239380305E-3</c:v>
                </c:pt>
                <c:pt idx="2001">
                  <c:v>8.4915084915084919E-3</c:v>
                </c:pt>
                <c:pt idx="2002">
                  <c:v>8.4872690963554674E-3</c:v>
                </c:pt>
                <c:pt idx="2003">
                  <c:v>8.4830339321357289E-3</c:v>
                </c:pt>
                <c:pt idx="2004">
                  <c:v>8.4788029925187032E-3</c:v>
                </c:pt>
                <c:pt idx="2005">
                  <c:v>8.4745762711864406E-3</c:v>
                </c:pt>
                <c:pt idx="2006">
                  <c:v>8.4703537618335822E-3</c:v>
                </c:pt>
                <c:pt idx="2007">
                  <c:v>8.4661354581673301E-3</c:v>
                </c:pt>
                <c:pt idx="2008">
                  <c:v>8.4619213539074162E-3</c:v>
                </c:pt>
                <c:pt idx="2009">
                  <c:v>8.4577114427860697E-3</c:v>
                </c:pt>
                <c:pt idx="2010">
                  <c:v>8.4535057185479868E-3</c:v>
                </c:pt>
                <c:pt idx="2011">
                  <c:v>8.4493041749502985E-3</c:v>
                </c:pt>
                <c:pt idx="2012">
                  <c:v>8.4451068057625443E-3</c:v>
                </c:pt>
                <c:pt idx="2013">
                  <c:v>8.4409136047666339E-3</c:v>
                </c:pt>
                <c:pt idx="2014">
                  <c:v>8.4367245657568247E-3</c:v>
                </c:pt>
                <c:pt idx="2015">
                  <c:v>8.4325396825396821E-3</c:v>
                </c:pt>
                <c:pt idx="2016">
                  <c:v>8.4283589489340602E-3</c:v>
                </c:pt>
                <c:pt idx="2017">
                  <c:v>8.4241823587710603E-3</c:v>
                </c:pt>
                <c:pt idx="2018">
                  <c:v>8.4200099058940065E-3</c:v>
                </c:pt>
                <c:pt idx="2019">
                  <c:v>8.4158415841584164E-3</c:v>
                </c:pt>
                <c:pt idx="2020">
                  <c:v>8.4116773874319643E-3</c:v>
                </c:pt>
                <c:pt idx="2021">
                  <c:v>8.4075173095944609E-3</c:v>
                </c:pt>
                <c:pt idx="2022">
                  <c:v>8.4033613445378148E-3</c:v>
                </c:pt>
                <c:pt idx="2023">
                  <c:v>8.399209486166008E-3</c:v>
                </c:pt>
                <c:pt idx="2024">
                  <c:v>8.3950617283950618E-3</c:v>
                </c:pt>
                <c:pt idx="2025">
                  <c:v>8.3909180651530104E-3</c:v>
                </c:pt>
                <c:pt idx="2026">
                  <c:v>8.3867784903798714E-3</c:v>
                </c:pt>
                <c:pt idx="2027">
                  <c:v>8.3826429980276129E-3</c:v>
                </c:pt>
                <c:pt idx="2028">
                  <c:v>8.3785115820601275E-3</c:v>
                </c:pt>
                <c:pt idx="2029">
                  <c:v>8.3743842364532011E-3</c:v>
                </c:pt>
                <c:pt idx="2030">
                  <c:v>8.3702609551944852E-3</c:v>
                </c:pt>
                <c:pt idx="2031">
                  <c:v>8.3661417322834653E-3</c:v>
                </c:pt>
                <c:pt idx="2032">
                  <c:v>8.362026561731432E-3</c:v>
                </c:pt>
                <c:pt idx="2033">
                  <c:v>8.3579154375614546E-3</c:v>
                </c:pt>
                <c:pt idx="2034">
                  <c:v>8.3538083538083532E-3</c:v>
                </c:pt>
                <c:pt idx="2035">
                  <c:v>8.3497053045186644E-3</c:v>
                </c:pt>
                <c:pt idx="2036">
                  <c:v>8.3456062837506135E-3</c:v>
                </c:pt>
                <c:pt idx="2037">
                  <c:v>8.3415112855740915E-3</c:v>
                </c:pt>
                <c:pt idx="2038">
                  <c:v>8.3374203040706227E-3</c:v>
                </c:pt>
                <c:pt idx="2039">
                  <c:v>8.3333333333333332E-3</c:v>
                </c:pt>
                <c:pt idx="2040">
                  <c:v>8.3292503674669283E-3</c:v>
                </c:pt>
                <c:pt idx="2041">
                  <c:v>8.3251714005876595E-3</c:v>
                </c:pt>
                <c:pt idx="2042">
                  <c:v>8.321096426823299E-3</c:v>
                </c:pt>
                <c:pt idx="2043">
                  <c:v>8.3170254403131111E-3</c:v>
                </c:pt>
                <c:pt idx="2044">
                  <c:v>8.3129584352078234E-3</c:v>
                </c:pt>
                <c:pt idx="2045">
                  <c:v>8.3088954056695988E-3</c:v>
                </c:pt>
                <c:pt idx="2046">
                  <c:v>8.3048363458720076E-3</c:v>
                </c:pt>
                <c:pt idx="2047">
                  <c:v>8.30078125E-3</c:v>
                </c:pt>
                <c:pt idx="2048">
                  <c:v>8.2967301122498782E-3</c:v>
                </c:pt>
                <c:pt idx="2049">
                  <c:v>8.2926829268292687E-3</c:v>
                </c:pt>
                <c:pt idx="2050">
                  <c:v>8.2886396879570945E-3</c:v>
                </c:pt>
                <c:pt idx="2051">
                  <c:v>8.2846003898635473E-3</c:v>
                </c:pt>
                <c:pt idx="2052">
                  <c:v>8.2805650267900634E-3</c:v>
                </c:pt>
                <c:pt idx="2053">
                  <c:v>8.2765335929892887E-3</c:v>
                </c:pt>
                <c:pt idx="2054">
                  <c:v>8.2725060827250601E-3</c:v>
                </c:pt>
                <c:pt idx="2055">
                  <c:v>8.2684824902723737E-3</c:v>
                </c:pt>
                <c:pt idx="2056">
                  <c:v>8.2644628099173556E-3</c:v>
                </c:pt>
                <c:pt idx="2057">
                  <c:v>8.2604470359572395E-3</c:v>
                </c:pt>
                <c:pt idx="2058">
                  <c:v>8.2564351627003405E-3</c:v>
                </c:pt>
                <c:pt idx="2059">
                  <c:v>8.2524271844660203E-3</c:v>
                </c:pt>
                <c:pt idx="2060">
                  <c:v>8.2484230955846682E-3</c:v>
                </c:pt>
                <c:pt idx="2061">
                  <c:v>8.2444228903976718E-3</c:v>
                </c:pt>
                <c:pt idx="2062">
                  <c:v>8.2404265632573925E-3</c:v>
                </c:pt>
                <c:pt idx="2063">
                  <c:v>8.2364341085271325E-3</c:v>
                </c:pt>
                <c:pt idx="2064">
                  <c:v>8.2324455205811144E-3</c:v>
                </c:pt>
                <c:pt idx="2065">
                  <c:v>8.2284607938044527E-3</c:v>
                </c:pt>
                <c:pt idx="2066">
                  <c:v>8.2244799225931302E-3</c:v>
                </c:pt>
                <c:pt idx="2067">
                  <c:v>8.2205029013539647E-3</c:v>
                </c:pt>
                <c:pt idx="2068">
                  <c:v>8.2165297245045919E-3</c:v>
                </c:pt>
                <c:pt idx="2069">
                  <c:v>8.2125603864734303E-3</c:v>
                </c:pt>
                <c:pt idx="2070">
                  <c:v>8.2085948816996625E-3</c:v>
                </c:pt>
                <c:pt idx="2071">
                  <c:v>8.2046332046332038E-3</c:v>
                </c:pt>
                <c:pt idx="2072">
                  <c:v>8.2006753497346832E-3</c:v>
                </c:pt>
                <c:pt idx="2073">
                  <c:v>8.1967213114754103E-3</c:v>
                </c:pt>
                <c:pt idx="2074">
                  <c:v>8.1927710843373493E-3</c:v>
                </c:pt>
                <c:pt idx="2075">
                  <c:v>8.1888246628131021E-3</c:v>
                </c:pt>
                <c:pt idx="2076">
                  <c:v>8.1848820414058745E-3</c:v>
                </c:pt>
                <c:pt idx="2077">
                  <c:v>8.1809432146294509E-3</c:v>
                </c:pt>
                <c:pt idx="2078">
                  <c:v>8.1770081770081767E-3</c:v>
                </c:pt>
                <c:pt idx="2079">
                  <c:v>8.1730769230769235E-3</c:v>
                </c:pt>
                <c:pt idx="2080">
                  <c:v>8.1691494473810668E-3</c:v>
                </c:pt>
                <c:pt idx="2081">
                  <c:v>8.1652257444764648E-3</c:v>
                </c:pt>
                <c:pt idx="2082">
                  <c:v>8.1613058089294293E-3</c:v>
                </c:pt>
                <c:pt idx="2083">
                  <c:v>8.1573896353166978E-3</c:v>
                </c:pt>
                <c:pt idx="2084">
                  <c:v>8.1534772182254196E-3</c:v>
                </c:pt>
                <c:pt idx="2085">
                  <c:v>8.1495685522531159E-3</c:v>
                </c:pt>
                <c:pt idx="2086">
                  <c:v>8.1456636320076659E-3</c:v>
                </c:pt>
                <c:pt idx="2087">
                  <c:v>8.141762452107279E-3</c:v>
                </c:pt>
                <c:pt idx="2088">
                  <c:v>8.1378650071804691E-3</c:v>
                </c:pt>
                <c:pt idx="2089">
                  <c:v>8.1339712918660281E-3</c:v>
                </c:pt>
                <c:pt idx="2090">
                  <c:v>8.130081300813009E-3</c:v>
                </c:pt>
                <c:pt idx="2091">
                  <c:v>8.126195028680689E-3</c:v>
                </c:pt>
                <c:pt idx="2092">
                  <c:v>8.1223124701385579E-3</c:v>
                </c:pt>
                <c:pt idx="2093">
                  <c:v>8.1184336198662846E-3</c:v>
                </c:pt>
                <c:pt idx="2094">
                  <c:v>8.1145584725536984E-3</c:v>
                </c:pt>
                <c:pt idx="2095">
                  <c:v>8.110687022900763E-3</c:v>
                </c:pt>
                <c:pt idx="2096">
                  <c:v>8.1068192656175483E-3</c:v>
                </c:pt>
                <c:pt idx="2097">
                  <c:v>8.1029551954242135E-3</c:v>
                </c:pt>
                <c:pt idx="2098">
                  <c:v>8.0990948070509775E-3</c:v>
                </c:pt>
                <c:pt idx="2099">
                  <c:v>8.0952380952380946E-3</c:v>
                </c:pt>
                <c:pt idx="2100">
                  <c:v>8.0913850547358404E-3</c:v>
                </c:pt>
                <c:pt idx="2101">
                  <c:v>8.0875356803044723E-3</c:v>
                </c:pt>
                <c:pt idx="2102">
                  <c:v>8.0836899667142172E-3</c:v>
                </c:pt>
                <c:pt idx="2103">
                  <c:v>8.0798479087452468E-3</c:v>
                </c:pt>
                <c:pt idx="2104">
                  <c:v>8.076009501187649E-3</c:v>
                </c:pt>
                <c:pt idx="2105">
                  <c:v>8.0721747388414061E-3</c:v>
                </c:pt>
                <c:pt idx="2106">
                  <c:v>8.0683436165163748E-3</c:v>
                </c:pt>
                <c:pt idx="2107">
                  <c:v>8.0645161290322578E-3</c:v>
                </c:pt>
                <c:pt idx="2108">
                  <c:v>8.060692271218587E-3</c:v>
                </c:pt>
                <c:pt idx="2109">
                  <c:v>8.0568720379146919E-3</c:v>
                </c:pt>
                <c:pt idx="2110">
                  <c:v>8.0530554239696822E-3</c:v>
                </c:pt>
                <c:pt idx="2111">
                  <c:v>8.049242424242424E-3</c:v>
                </c:pt>
                <c:pt idx="2112">
                  <c:v>8.0454330336015151E-3</c:v>
                </c:pt>
                <c:pt idx="2113">
                  <c:v>8.0416272469252606E-3</c:v>
                </c:pt>
                <c:pt idx="2114">
                  <c:v>8.0378250591016543E-3</c:v>
                </c:pt>
                <c:pt idx="2115">
                  <c:v>8.0340264650283558E-3</c:v>
                </c:pt>
                <c:pt idx="2116">
                  <c:v>8.0302314596126592E-3</c:v>
                </c:pt>
                <c:pt idx="2117">
                  <c:v>8.0264400377714831E-3</c:v>
                </c:pt>
                <c:pt idx="2118">
                  <c:v>8.0226521944313355E-3</c:v>
                </c:pt>
                <c:pt idx="2119">
                  <c:v>8.0188679245283018E-3</c:v>
                </c:pt>
                <c:pt idx="2120">
                  <c:v>8.0150872230080154E-3</c:v>
                </c:pt>
                <c:pt idx="2121">
                  <c:v>8.0113100848256368E-3</c:v>
                </c:pt>
                <c:pt idx="2122">
                  <c:v>8.0075365049458308E-3</c:v>
                </c:pt>
                <c:pt idx="2123">
                  <c:v>8.0037664783427498E-3</c:v>
                </c:pt>
                <c:pt idx="2124">
                  <c:v>8.0000000000000002E-3</c:v>
                </c:pt>
                <c:pt idx="2125">
                  <c:v>7.9962370649106305E-3</c:v>
                </c:pt>
                <c:pt idx="2126">
                  <c:v>7.9924776680771036E-3</c:v>
                </c:pt>
                <c:pt idx="2127">
                  <c:v>7.9887218045112778E-3</c:v>
                </c:pt>
                <c:pt idx="2128">
                  <c:v>7.984969469234382E-3</c:v>
                </c:pt>
                <c:pt idx="2129">
                  <c:v>7.9812206572769957E-3</c:v>
                </c:pt>
                <c:pt idx="2130">
                  <c:v>7.9774753636790239E-3</c:v>
                </c:pt>
                <c:pt idx="2131">
                  <c:v>7.9737335834896804E-3</c:v>
                </c:pt>
                <c:pt idx="2132">
                  <c:v>7.9699953117674631E-3</c:v>
                </c:pt>
                <c:pt idx="2133">
                  <c:v>7.9662605435801316E-3</c:v>
                </c:pt>
                <c:pt idx="2134">
                  <c:v>7.9625292740046847E-3</c:v>
                </c:pt>
                <c:pt idx="2135">
                  <c:v>7.9588014981273412E-3</c:v>
                </c:pt>
                <c:pt idx="2136">
                  <c:v>7.9550772110435191E-3</c:v>
                </c:pt>
                <c:pt idx="2137">
                  <c:v>7.9513564078578115E-3</c:v>
                </c:pt>
                <c:pt idx="2138">
                  <c:v>7.9476390836839637E-3</c:v>
                </c:pt>
                <c:pt idx="2139">
                  <c:v>7.9439252336448597E-3</c:v>
                </c:pt>
                <c:pt idx="2140">
                  <c:v>7.9402148528724889E-3</c:v>
                </c:pt>
                <c:pt idx="2141">
                  <c:v>7.9365079365079361E-3</c:v>
                </c:pt>
                <c:pt idx="2142">
                  <c:v>7.9328044797013532E-3</c:v>
                </c:pt>
                <c:pt idx="2143">
                  <c:v>7.9291044776119406E-3</c:v>
                </c:pt>
                <c:pt idx="2144">
                  <c:v>7.9254079254079263E-3</c:v>
                </c:pt>
                <c:pt idx="2145">
                  <c:v>7.9217148182665429E-3</c:v>
                </c:pt>
                <c:pt idx="2146">
                  <c:v>7.918025151374011E-3</c:v>
                </c:pt>
                <c:pt idx="2147">
                  <c:v>7.9143389199255124E-3</c:v>
                </c:pt>
                <c:pt idx="2148">
                  <c:v>7.9106561191251753E-3</c:v>
                </c:pt>
                <c:pt idx="2149">
                  <c:v>7.9069767441860457E-3</c:v>
                </c:pt>
                <c:pt idx="2150">
                  <c:v>7.9033007903300794E-3</c:v>
                </c:pt>
                <c:pt idx="2151">
                  <c:v>7.8996282527881035E-3</c:v>
                </c:pt>
                <c:pt idx="2152">
                  <c:v>7.8959591267998147E-3</c:v>
                </c:pt>
                <c:pt idx="2153">
                  <c:v>7.8922934076137412E-3</c:v>
                </c:pt>
                <c:pt idx="2154">
                  <c:v>7.8886310904872393E-3</c:v>
                </c:pt>
                <c:pt idx="2155">
                  <c:v>7.8849721706864568E-3</c:v>
                </c:pt>
                <c:pt idx="2156">
                  <c:v>7.8813166434863243E-3</c:v>
                </c:pt>
                <c:pt idx="2157">
                  <c:v>7.8776645041705277E-3</c:v>
                </c:pt>
                <c:pt idx="2158">
                  <c:v>7.874015748031496E-3</c:v>
                </c:pt>
                <c:pt idx="2159">
                  <c:v>7.8703703703703696E-3</c:v>
                </c:pt>
                <c:pt idx="2160">
                  <c:v>7.8667283664969924E-3</c:v>
                </c:pt>
                <c:pt idx="2161">
                  <c:v>7.86308973172988E-3</c:v>
                </c:pt>
                <c:pt idx="2162">
                  <c:v>7.8594544613962095E-3</c:v>
                </c:pt>
                <c:pt idx="2163">
                  <c:v>7.8558225508317935E-3</c:v>
                </c:pt>
                <c:pt idx="2164">
                  <c:v>7.8521939953810627E-3</c:v>
                </c:pt>
                <c:pt idx="2165">
                  <c:v>7.8485687903970449E-3</c:v>
                </c:pt>
                <c:pt idx="2166">
                  <c:v>7.8449469312413481E-3</c:v>
                </c:pt>
                <c:pt idx="2167">
                  <c:v>7.8413284132841325E-3</c:v>
                </c:pt>
                <c:pt idx="2168">
                  <c:v>7.8377132319041032E-3</c:v>
                </c:pt>
                <c:pt idx="2169">
                  <c:v>7.8341013824884797E-3</c:v>
                </c:pt>
                <c:pt idx="2170">
                  <c:v>7.8304928604329797E-3</c:v>
                </c:pt>
                <c:pt idx="2171">
                  <c:v>7.8268876611418056E-3</c:v>
                </c:pt>
                <c:pt idx="2172">
                  <c:v>7.8232857800276112E-3</c:v>
                </c:pt>
                <c:pt idx="2173">
                  <c:v>7.8196872125115002E-3</c:v>
                </c:pt>
                <c:pt idx="2174">
                  <c:v>7.8160919540229881E-3</c:v>
                </c:pt>
                <c:pt idx="2175">
                  <c:v>7.8125E-3</c:v>
                </c:pt>
                <c:pt idx="2176">
                  <c:v>7.8089113458888375E-3</c:v>
                </c:pt>
                <c:pt idx="2177">
                  <c:v>7.8053259871441686E-3</c:v>
                </c:pt>
                <c:pt idx="2178">
                  <c:v>7.8017439192290044E-3</c:v>
                </c:pt>
                <c:pt idx="2179">
                  <c:v>7.7981651376146793E-3</c:v>
                </c:pt>
                <c:pt idx="2180">
                  <c:v>7.7945896377808344E-3</c:v>
                </c:pt>
                <c:pt idx="2181">
                  <c:v>7.7910174152153984E-3</c:v>
                </c:pt>
                <c:pt idx="2182">
                  <c:v>7.7874484654145669E-3</c:v>
                </c:pt>
                <c:pt idx="2183">
                  <c:v>7.783882783882784E-3</c:v>
                </c:pt>
                <c:pt idx="2184">
                  <c:v>7.7803203661327234E-3</c:v>
                </c:pt>
                <c:pt idx="2185">
                  <c:v>7.7767612076852701E-3</c:v>
                </c:pt>
                <c:pt idx="2186">
                  <c:v>7.7732053040695014E-3</c:v>
                </c:pt>
                <c:pt idx="2187">
                  <c:v>7.7696526508226693E-3</c:v>
                </c:pt>
                <c:pt idx="2188">
                  <c:v>7.7661032434901784E-3</c:v>
                </c:pt>
                <c:pt idx="2189">
                  <c:v>7.7625570776255707E-3</c:v>
                </c:pt>
                <c:pt idx="2190">
                  <c:v>7.7590141487905067E-3</c:v>
                </c:pt>
                <c:pt idx="2191">
                  <c:v>7.7554744525547446E-3</c:v>
                </c:pt>
                <c:pt idx="2192">
                  <c:v>7.7519379844961239E-3</c:v>
                </c:pt>
                <c:pt idx="2193">
                  <c:v>7.7484047402005471E-3</c:v>
                </c:pt>
                <c:pt idx="2194">
                  <c:v>7.7448747152619587E-3</c:v>
                </c:pt>
                <c:pt idx="2195">
                  <c:v>7.7413479052823317E-3</c:v>
                </c:pt>
                <c:pt idx="2196">
                  <c:v>7.737824305871643E-3</c:v>
                </c:pt>
                <c:pt idx="2197">
                  <c:v>7.7343039126478615E-3</c:v>
                </c:pt>
                <c:pt idx="2198">
                  <c:v>7.730786721236926E-3</c:v>
                </c:pt>
                <c:pt idx="2199">
                  <c:v>7.7272727272727276E-3</c:v>
                </c:pt>
                <c:pt idx="2200">
                  <c:v>7.7237619263970918E-3</c:v>
                </c:pt>
                <c:pt idx="2201">
                  <c:v>7.7202543142597642E-3</c:v>
                </c:pt>
                <c:pt idx="2202">
                  <c:v>7.7167498865183841E-3</c:v>
                </c:pt>
                <c:pt idx="2203">
                  <c:v>7.7132486388384758E-3</c:v>
                </c:pt>
                <c:pt idx="2204">
                  <c:v>7.7097505668934242E-3</c:v>
                </c:pt>
                <c:pt idx="2205">
                  <c:v>7.7062556663644605E-3</c:v>
                </c:pt>
                <c:pt idx="2206">
                  <c:v>7.7027639329406436E-3</c:v>
                </c:pt>
                <c:pt idx="2207">
                  <c:v>7.6992753623188409E-3</c:v>
                </c:pt>
                <c:pt idx="2208">
                  <c:v>7.6957899502037123E-3</c:v>
                </c:pt>
                <c:pt idx="2209">
                  <c:v>7.6923076923076927E-3</c:v>
                </c:pt>
                <c:pt idx="2210">
                  <c:v>7.6888285843509721E-3</c:v>
                </c:pt>
                <c:pt idx="2211">
                  <c:v>7.6853526220614825E-3</c:v>
                </c:pt>
                <c:pt idx="2212">
                  <c:v>7.6818798011748755E-3</c:v>
                </c:pt>
                <c:pt idx="2213">
                  <c:v>7.6784101174345075E-3</c:v>
                </c:pt>
                <c:pt idx="2214">
                  <c:v>7.6749435665914223E-3</c:v>
                </c:pt>
                <c:pt idx="2215">
                  <c:v>7.6714801444043319E-3</c:v>
                </c:pt>
                <c:pt idx="2216">
                  <c:v>7.6680198466396029E-3</c:v>
                </c:pt>
                <c:pt idx="2217">
                  <c:v>7.6645626690712357E-3</c:v>
                </c:pt>
                <c:pt idx="2218">
                  <c:v>7.6611086074808476E-3</c:v>
                </c:pt>
                <c:pt idx="2219">
                  <c:v>7.6576576576576575E-3</c:v>
                </c:pt>
                <c:pt idx="2220">
                  <c:v>7.6542098153984696E-3</c:v>
                </c:pt>
                <c:pt idx="2221">
                  <c:v>7.6507650765076504E-3</c:v>
                </c:pt>
                <c:pt idx="2222">
                  <c:v>7.6473234367971212E-3</c:v>
                </c:pt>
                <c:pt idx="2223">
                  <c:v>7.6438848920863311E-3</c:v>
                </c:pt>
                <c:pt idx="2224">
                  <c:v>7.6404494382022476E-3</c:v>
                </c:pt>
                <c:pt idx="2225">
                  <c:v>7.6370170709793355E-3</c:v>
                </c:pt>
                <c:pt idx="2226">
                  <c:v>7.6335877862595417E-3</c:v>
                </c:pt>
                <c:pt idx="2227">
                  <c:v>7.6301615798922799E-3</c:v>
                </c:pt>
                <c:pt idx="2228">
                  <c:v>7.6267384477344104E-3</c:v>
                </c:pt>
                <c:pt idx="2229">
                  <c:v>7.623318385650224E-3</c:v>
                </c:pt>
                <c:pt idx="2230">
                  <c:v>7.6199013895114302E-3</c:v>
                </c:pt>
                <c:pt idx="2231">
                  <c:v>7.6164874551971325E-3</c:v>
                </c:pt>
                <c:pt idx="2232">
                  <c:v>7.6130765785938203E-3</c:v>
                </c:pt>
                <c:pt idx="2233">
                  <c:v>7.609668755595345E-3</c:v>
                </c:pt>
                <c:pt idx="2234">
                  <c:v>7.6062639821029079E-3</c:v>
                </c:pt>
                <c:pt idx="2235">
                  <c:v>7.6028622540250451E-3</c:v>
                </c:pt>
                <c:pt idx="2236">
                  <c:v>7.5994635672776041E-3</c:v>
                </c:pt>
                <c:pt idx="2237">
                  <c:v>7.596067917783735E-3</c:v>
                </c:pt>
                <c:pt idx="2238">
                  <c:v>7.592675301473872E-3</c:v>
                </c:pt>
                <c:pt idx="2239">
                  <c:v>7.5892857142857142E-3</c:v>
                </c:pt>
                <c:pt idx="2240">
                  <c:v>7.5858991521642128E-3</c:v>
                </c:pt>
                <c:pt idx="2241">
                  <c:v>7.5825156110615518E-3</c:v>
                </c:pt>
                <c:pt idx="2242">
                  <c:v>7.5791350869371379E-3</c:v>
                </c:pt>
                <c:pt idx="2243">
                  <c:v>7.575757575757576E-3</c:v>
                </c:pt>
                <c:pt idx="2244">
                  <c:v>7.5723830734966595E-3</c:v>
                </c:pt>
                <c:pt idx="2245">
                  <c:v>7.5690115761353517E-3</c:v>
                </c:pt>
                <c:pt idx="2246">
                  <c:v>7.5656430796617715E-3</c:v>
                </c:pt>
                <c:pt idx="2247">
                  <c:v>7.5622775800711743E-3</c:v>
                </c:pt>
                <c:pt idx="2248">
                  <c:v>7.5589150733659403E-3</c:v>
                </c:pt>
                <c:pt idx="2249">
                  <c:v>7.5555555555555558E-3</c:v>
                </c:pt>
                <c:pt idx="2250">
                  <c:v>7.552199022656597E-3</c:v>
                </c:pt>
                <c:pt idx="2251">
                  <c:v>7.5488454706927176E-3</c:v>
                </c:pt>
                <c:pt idx="2252">
                  <c:v>7.5454948956946294E-3</c:v>
                </c:pt>
                <c:pt idx="2253">
                  <c:v>7.5421472937000885E-3</c:v>
                </c:pt>
                <c:pt idx="2254">
                  <c:v>7.5388026607538803E-3</c:v>
                </c:pt>
                <c:pt idx="2255">
                  <c:v>7.535460992907801E-3</c:v>
                </c:pt>
                <c:pt idx="2256">
                  <c:v>7.5321222862206466E-3</c:v>
                </c:pt>
                <c:pt idx="2257">
                  <c:v>7.5287865367581934E-3</c:v>
                </c:pt>
                <c:pt idx="2258">
                  <c:v>7.5254537405931828E-3</c:v>
                </c:pt>
                <c:pt idx="2259">
                  <c:v>7.5221238938053096E-3</c:v>
                </c:pt>
                <c:pt idx="2260">
                  <c:v>7.5187969924812026E-3</c:v>
                </c:pt>
                <c:pt idx="2261">
                  <c:v>7.5154730327144119E-3</c:v>
                </c:pt>
                <c:pt idx="2262">
                  <c:v>7.5121520106053909E-3</c:v>
                </c:pt>
                <c:pt idx="2263">
                  <c:v>7.5088339222614837E-3</c:v>
                </c:pt>
                <c:pt idx="2264">
                  <c:v>7.5055187637969095E-3</c:v>
                </c:pt>
                <c:pt idx="2265">
                  <c:v>7.5022065313327451E-3</c:v>
                </c:pt>
                <c:pt idx="2266">
                  <c:v>7.4988972209969126E-3</c:v>
                </c:pt>
                <c:pt idx="2267">
                  <c:v>7.4955908289241618E-3</c:v>
                </c:pt>
                <c:pt idx="2268">
                  <c:v>7.4922873512560601E-3</c:v>
                </c:pt>
                <c:pt idx="2269">
                  <c:v>7.4889867841409687E-3</c:v>
                </c:pt>
                <c:pt idx="2270">
                  <c:v>7.485689123734038E-3</c:v>
                </c:pt>
                <c:pt idx="2271">
                  <c:v>7.4823943661971827E-3</c:v>
                </c:pt>
                <c:pt idx="2272">
                  <c:v>7.479102507699076E-3</c:v>
                </c:pt>
                <c:pt idx="2273">
                  <c:v>7.4758135444151271E-3</c:v>
                </c:pt>
                <c:pt idx="2274">
                  <c:v>7.4725274725274725E-3</c:v>
                </c:pt>
                <c:pt idx="2275">
                  <c:v>7.4692442882249559E-3</c:v>
                </c:pt>
                <c:pt idx="2276">
                  <c:v>7.465963987703118E-3</c:v>
                </c:pt>
                <c:pt idx="2277">
                  <c:v>7.462686567164179E-3</c:v>
                </c:pt>
                <c:pt idx="2278">
                  <c:v>7.4594120228170246E-3</c:v>
                </c:pt>
                <c:pt idx="2279">
                  <c:v>7.4561403508771927E-3</c:v>
                </c:pt>
                <c:pt idx="2280">
                  <c:v>7.4528715475668562E-3</c:v>
                </c:pt>
                <c:pt idx="2281">
                  <c:v>7.4496056091148113E-3</c:v>
                </c:pt>
                <c:pt idx="2282">
                  <c:v>7.4463425317564608E-3</c:v>
                </c:pt>
                <c:pt idx="2283">
                  <c:v>7.4430823117338004E-3</c:v>
                </c:pt>
                <c:pt idx="2284">
                  <c:v>7.4398249452954047E-3</c:v>
                </c:pt>
                <c:pt idx="2285">
                  <c:v>7.4365704286964126E-3</c:v>
                </c:pt>
                <c:pt idx="2286">
                  <c:v>7.433318758198513E-3</c:v>
                </c:pt>
                <c:pt idx="2287">
                  <c:v>7.43006993006993E-3</c:v>
                </c:pt>
                <c:pt idx="2288">
                  <c:v>7.4268239405854081E-3</c:v>
                </c:pt>
                <c:pt idx="2289">
                  <c:v>7.4235807860262007E-3</c:v>
                </c:pt>
                <c:pt idx="2290">
                  <c:v>7.4203404626800524E-3</c:v>
                </c:pt>
                <c:pt idx="2291">
                  <c:v>7.417102966841187E-3</c:v>
                </c:pt>
                <c:pt idx="2292">
                  <c:v>7.4138682948102922E-3</c:v>
                </c:pt>
                <c:pt idx="2293">
                  <c:v>7.4106364428945075E-3</c:v>
                </c:pt>
                <c:pt idx="2294">
                  <c:v>7.4074074074074077E-3</c:v>
                </c:pt>
                <c:pt idx="2295">
                  <c:v>7.4041811846689894E-3</c:v>
                </c:pt>
                <c:pt idx="2296">
                  <c:v>7.4009577710056592E-3</c:v>
                </c:pt>
                <c:pt idx="2297">
                  <c:v>7.3977371627502175E-3</c:v>
                </c:pt>
                <c:pt idx="2298">
                  <c:v>7.3945193562418446E-3</c:v>
                </c:pt>
                <c:pt idx="2299">
                  <c:v>7.391304347826087E-3</c:v>
                </c:pt>
                <c:pt idx="2300">
                  <c:v>7.3880921338548454E-3</c:v>
                </c:pt>
                <c:pt idx="2301">
                  <c:v>7.3848827106863593E-3</c:v>
                </c:pt>
                <c:pt idx="2302">
                  <c:v>7.3816760746851931E-3</c:v>
                </c:pt>
                <c:pt idx="2303">
                  <c:v>7.378472222222222E-3</c:v>
                </c:pt>
                <c:pt idx="2304">
                  <c:v>7.37527114967462E-3</c:v>
                </c:pt>
                <c:pt idx="2305">
                  <c:v>7.372072853425846E-3</c:v>
                </c:pt>
                <c:pt idx="2306">
                  <c:v>7.3688773298656264E-3</c:v>
                </c:pt>
                <c:pt idx="2307">
                  <c:v>7.3656845753899483E-3</c:v>
                </c:pt>
                <c:pt idx="2308">
                  <c:v>7.3624945864010395E-3</c:v>
                </c:pt>
                <c:pt idx="2309">
                  <c:v>7.3593073593073597E-3</c:v>
                </c:pt>
                <c:pt idx="2310">
                  <c:v>7.3561228905235825E-3</c:v>
                </c:pt>
                <c:pt idx="2311">
                  <c:v>7.3529411764705881E-3</c:v>
                </c:pt>
                <c:pt idx="2312">
                  <c:v>7.3497622135754431E-3</c:v>
                </c:pt>
                <c:pt idx="2313">
                  <c:v>7.3465859982713919E-3</c:v>
                </c:pt>
                <c:pt idx="2314">
                  <c:v>7.34341252699784E-3</c:v>
                </c:pt>
                <c:pt idx="2315">
                  <c:v>7.3402417962003452E-3</c:v>
                </c:pt>
                <c:pt idx="2316">
                  <c:v>7.3370738023305999E-3</c:v>
                </c:pt>
                <c:pt idx="2317">
                  <c:v>7.3339085418464194E-3</c:v>
                </c:pt>
                <c:pt idx="2318">
                  <c:v>7.3307460112117294E-3</c:v>
                </c:pt>
                <c:pt idx="2319">
                  <c:v>7.3275862068965516E-3</c:v>
                </c:pt>
                <c:pt idx="2320">
                  <c:v>7.324429125376993E-3</c:v>
                </c:pt>
                <c:pt idx="2321">
                  <c:v>7.3212747631352286E-3</c:v>
                </c:pt>
                <c:pt idx="2322">
                  <c:v>7.3181231166594921E-3</c:v>
                </c:pt>
                <c:pt idx="2323">
                  <c:v>7.3149741824440617E-3</c:v>
                </c:pt>
                <c:pt idx="2324">
                  <c:v>7.3118279569892473E-3</c:v>
                </c:pt>
                <c:pt idx="2325">
                  <c:v>7.3086844368013756E-3</c:v>
                </c:pt>
                <c:pt idx="2326">
                  <c:v>7.30554361839278E-3</c:v>
                </c:pt>
                <c:pt idx="2327">
                  <c:v>7.302405498281787E-3</c:v>
                </c:pt>
                <c:pt idx="2328">
                  <c:v>7.2992700729927005E-3</c:v>
                </c:pt>
                <c:pt idx="2329">
                  <c:v>7.2961373390557941E-3</c:v>
                </c:pt>
                <c:pt idx="2330">
                  <c:v>7.2930072930072927E-3</c:v>
                </c:pt>
                <c:pt idx="2331">
                  <c:v>7.2898799313893658E-3</c:v>
                </c:pt>
                <c:pt idx="2332">
                  <c:v>7.2867552507501071E-3</c:v>
                </c:pt>
                <c:pt idx="2333">
                  <c:v>7.2836332476435301E-3</c:v>
                </c:pt>
                <c:pt idx="2334">
                  <c:v>7.2805139186295506E-3</c:v>
                </c:pt>
                <c:pt idx="2335">
                  <c:v>7.2773972602739722E-3</c:v>
                </c:pt>
                <c:pt idx="2336">
                  <c:v>7.2742832691484807E-3</c:v>
                </c:pt>
                <c:pt idx="2337">
                  <c:v>7.2711719418306247E-3</c:v>
                </c:pt>
                <c:pt idx="2338">
                  <c:v>7.2680632749038054E-3</c:v>
                </c:pt>
                <c:pt idx="2339">
                  <c:v>7.2649572649572652E-3</c:v>
                </c:pt>
                <c:pt idx="2340">
                  <c:v>7.261853908586074E-3</c:v>
                </c:pt>
                <c:pt idx="2341">
                  <c:v>7.2587532023911184E-3</c:v>
                </c:pt>
                <c:pt idx="2342">
                  <c:v>7.2556551429790866E-3</c:v>
                </c:pt>
                <c:pt idx="2343">
                  <c:v>7.2525597269624577E-3</c:v>
                </c:pt>
                <c:pt idx="2344">
                  <c:v>7.2494669509594887E-3</c:v>
                </c:pt>
                <c:pt idx="2345">
                  <c:v>7.246376811594203E-3</c:v>
                </c:pt>
                <c:pt idx="2346">
                  <c:v>7.2432893054963782E-3</c:v>
                </c:pt>
                <c:pt idx="2347">
                  <c:v>7.2402044293015336E-3</c:v>
                </c:pt>
                <c:pt idx="2348">
                  <c:v>7.2371221796509152E-3</c:v>
                </c:pt>
                <c:pt idx="2349">
                  <c:v>7.2340425531914896E-3</c:v>
                </c:pt>
                <c:pt idx="2350">
                  <c:v>7.2309655465759249E-3</c:v>
                </c:pt>
                <c:pt idx="2351">
                  <c:v>7.2278911564625853E-3</c:v>
                </c:pt>
                <c:pt idx="2352">
                  <c:v>7.2248193795155123E-3</c:v>
                </c:pt>
                <c:pt idx="2353">
                  <c:v>7.2217502124044177E-3</c:v>
                </c:pt>
                <c:pt idx="2354">
                  <c:v>7.218683651804671E-3</c:v>
                </c:pt>
                <c:pt idx="2355">
                  <c:v>7.2156196943972831E-3</c:v>
                </c:pt>
                <c:pt idx="2356">
                  <c:v>7.2125583368689008E-3</c:v>
                </c:pt>
                <c:pt idx="2357">
                  <c:v>7.2094995759117899E-3</c:v>
                </c:pt>
                <c:pt idx="2358">
                  <c:v>7.2064434082238235E-3</c:v>
                </c:pt>
                <c:pt idx="2359">
                  <c:v>7.2033898305084746E-3</c:v>
                </c:pt>
                <c:pt idx="2360">
                  <c:v>7.2003388394747984E-3</c:v>
                </c:pt>
                <c:pt idx="2361">
                  <c:v>7.1972904318374255E-3</c:v>
                </c:pt>
                <c:pt idx="2362">
                  <c:v>7.1942446043165471E-3</c:v>
                </c:pt>
                <c:pt idx="2363">
                  <c:v>7.1912013536379014E-3</c:v>
                </c:pt>
                <c:pt idx="2364">
                  <c:v>7.1881606765327698E-3</c:v>
                </c:pt>
                <c:pt idx="2365">
                  <c:v>7.1851225697379542E-3</c:v>
                </c:pt>
                <c:pt idx="2366">
                  <c:v>7.1820870299957752E-3</c:v>
                </c:pt>
                <c:pt idx="2367">
                  <c:v>7.1790540540540545E-3</c:v>
                </c:pt>
                <c:pt idx="2368">
                  <c:v>7.1760236386661036E-3</c:v>
                </c:pt>
                <c:pt idx="2369">
                  <c:v>7.1729957805907177E-3</c:v>
                </c:pt>
                <c:pt idx="2370">
                  <c:v>7.169970476592155E-3</c:v>
                </c:pt>
                <c:pt idx="2371">
                  <c:v>7.166947723440135E-3</c:v>
                </c:pt>
                <c:pt idx="2372">
                  <c:v>7.1639275179098188E-3</c:v>
                </c:pt>
                <c:pt idx="2373">
                  <c:v>7.1609098567818026E-3</c:v>
                </c:pt>
                <c:pt idx="2374">
                  <c:v>7.1578947368421053E-3</c:v>
                </c:pt>
                <c:pt idx="2375">
                  <c:v>7.1548821548821553E-3</c:v>
                </c:pt>
                <c:pt idx="2376">
                  <c:v>7.1518721076987797E-3</c:v>
                </c:pt>
                <c:pt idx="2377">
                  <c:v>7.148864592094197E-3</c:v>
                </c:pt>
                <c:pt idx="2378">
                  <c:v>7.5662042875157629E-3</c:v>
                </c:pt>
                <c:pt idx="2379">
                  <c:v>7.5630252100840336E-3</c:v>
                </c:pt>
                <c:pt idx="2380">
                  <c:v>7.5598488030239391E-3</c:v>
                </c:pt>
                <c:pt idx="2381">
                  <c:v>7.556675062972292E-3</c:v>
                </c:pt>
                <c:pt idx="2382">
                  <c:v>7.5535039865715489E-3</c:v>
                </c:pt>
                <c:pt idx="2383">
                  <c:v>7.550335570469799E-3</c:v>
                </c:pt>
                <c:pt idx="2384">
                  <c:v>7.5471698113207548E-3</c:v>
                </c:pt>
                <c:pt idx="2385">
                  <c:v>7.5440067057837385E-3</c:v>
                </c:pt>
                <c:pt idx="2386">
                  <c:v>7.5408462505236699E-3</c:v>
                </c:pt>
                <c:pt idx="2387">
                  <c:v>7.537688442211055E-3</c:v>
                </c:pt>
                <c:pt idx="2388">
                  <c:v>7.5345332775219754E-3</c:v>
                </c:pt>
                <c:pt idx="2389">
                  <c:v>7.5313807531380752E-3</c:v>
                </c:pt>
                <c:pt idx="2390">
                  <c:v>7.5282308657465494E-3</c:v>
                </c:pt>
                <c:pt idx="2391">
                  <c:v>7.525083612040134E-3</c:v>
                </c:pt>
                <c:pt idx="2392">
                  <c:v>7.5219389887170914E-3</c:v>
                </c:pt>
                <c:pt idx="2393">
                  <c:v>7.5187969924812026E-3</c:v>
                </c:pt>
                <c:pt idx="2394">
                  <c:v>7.5156576200417534E-3</c:v>
                </c:pt>
                <c:pt idx="2395">
                  <c:v>7.5125208681135229E-3</c:v>
                </c:pt>
                <c:pt idx="2396">
                  <c:v>7.5093867334167707E-3</c:v>
                </c:pt>
                <c:pt idx="2397">
                  <c:v>7.5062552126772307E-3</c:v>
                </c:pt>
                <c:pt idx="2398">
                  <c:v>7.503126302626094E-3</c:v>
                </c:pt>
                <c:pt idx="2399">
                  <c:v>7.4999999999999997E-3</c:v>
                </c:pt>
                <c:pt idx="2400">
                  <c:v>7.4968763015410243E-3</c:v>
                </c:pt>
                <c:pt idx="2401">
                  <c:v>7.4937552039966698E-3</c:v>
                </c:pt>
                <c:pt idx="2402">
                  <c:v>7.4906367041198503E-3</c:v>
                </c:pt>
                <c:pt idx="2403">
                  <c:v>7.4875207986688855E-3</c:v>
                </c:pt>
                <c:pt idx="2404">
                  <c:v>7.4844074844074848E-3</c:v>
                </c:pt>
                <c:pt idx="2405">
                  <c:v>7.481296758104738E-3</c:v>
                </c:pt>
                <c:pt idx="2406">
                  <c:v>7.4781886165351062E-3</c:v>
                </c:pt>
                <c:pt idx="2407">
                  <c:v>7.4750830564784057E-3</c:v>
                </c:pt>
                <c:pt idx="2408">
                  <c:v>7.4719800747198011E-3</c:v>
                </c:pt>
                <c:pt idx="2409">
                  <c:v>7.4688796680497929E-3</c:v>
                </c:pt>
                <c:pt idx="2410">
                  <c:v>7.4657818332642054E-3</c:v>
                </c:pt>
                <c:pt idx="2411">
                  <c:v>7.462686567164179E-3</c:v>
                </c:pt>
                <c:pt idx="2412">
                  <c:v>7.4595938665561546E-3</c:v>
                </c:pt>
                <c:pt idx="2413">
                  <c:v>7.4565037282518639E-3</c:v>
                </c:pt>
                <c:pt idx="2414">
                  <c:v>7.4534161490683228E-3</c:v>
                </c:pt>
                <c:pt idx="2415">
                  <c:v>7.4503311258278145E-3</c:v>
                </c:pt>
                <c:pt idx="2416">
                  <c:v>7.4472486553578817E-3</c:v>
                </c:pt>
                <c:pt idx="2417">
                  <c:v>7.4441687344913151E-3</c:v>
                </c:pt>
                <c:pt idx="2418">
                  <c:v>7.4410913600661431E-3</c:v>
                </c:pt>
                <c:pt idx="2419">
                  <c:v>7.4380165289256199E-3</c:v>
                </c:pt>
                <c:pt idx="2420">
                  <c:v>7.4349442379182153E-3</c:v>
                </c:pt>
                <c:pt idx="2421">
                  <c:v>7.4318744838976049E-3</c:v>
                </c:pt>
                <c:pt idx="2422">
                  <c:v>7.4288072637226582E-3</c:v>
                </c:pt>
                <c:pt idx="2423">
                  <c:v>7.4257425742574254E-3</c:v>
                </c:pt>
                <c:pt idx="2424">
                  <c:v>7.4226804123711338E-3</c:v>
                </c:pt>
                <c:pt idx="2425">
                  <c:v>7.4196207749381701E-3</c:v>
                </c:pt>
                <c:pt idx="2426">
                  <c:v>7.4165636588380719E-3</c:v>
                </c:pt>
                <c:pt idx="2427">
                  <c:v>7.4135090609555188E-3</c:v>
                </c:pt>
                <c:pt idx="2428">
                  <c:v>7.4104569781803208E-3</c:v>
                </c:pt>
                <c:pt idx="2429">
                  <c:v>7.4074074074074077E-3</c:v>
                </c:pt>
                <c:pt idx="2430">
                  <c:v>7.4043603455368158E-3</c:v>
                </c:pt>
                <c:pt idx="2431">
                  <c:v>7.4013157894736838E-3</c:v>
                </c:pt>
                <c:pt idx="2432">
                  <c:v>7.3982737361282368E-3</c:v>
                </c:pt>
                <c:pt idx="2433">
                  <c:v>7.3952341824157766E-3</c:v>
                </c:pt>
                <c:pt idx="2434">
                  <c:v>7.3921971252566736E-3</c:v>
                </c:pt>
                <c:pt idx="2435">
                  <c:v>7.3891625615763543E-3</c:v>
                </c:pt>
                <c:pt idx="2436">
                  <c:v>7.3861304883052932E-3</c:v>
                </c:pt>
                <c:pt idx="2437">
                  <c:v>7.3831009023789989E-3</c:v>
                </c:pt>
                <c:pt idx="2438">
                  <c:v>7.3800738007380072E-3</c:v>
                </c:pt>
                <c:pt idx="2439">
                  <c:v>7.3770491803278691E-3</c:v>
                </c:pt>
                <c:pt idx="2440">
                  <c:v>7.3740270380991393E-3</c:v>
                </c:pt>
                <c:pt idx="2441">
                  <c:v>7.7805077805077807E-3</c:v>
                </c:pt>
                <c:pt idx="2442">
                  <c:v>7.777322963569382E-3</c:v>
                </c:pt>
                <c:pt idx="2443">
                  <c:v>7.774140752864157E-3</c:v>
                </c:pt>
                <c:pt idx="2444">
                  <c:v>7.770961145194274E-3</c:v>
                </c:pt>
                <c:pt idx="2445">
                  <c:v>8.1766148814390836E-3</c:v>
                </c:pt>
                <c:pt idx="2446">
                  <c:v>8.1732733959950961E-3</c:v>
                </c:pt>
                <c:pt idx="2447">
                  <c:v>8.1699346405228763E-3</c:v>
                </c:pt>
                <c:pt idx="2448">
                  <c:v>8.1665986116782364E-3</c:v>
                </c:pt>
                <c:pt idx="2449">
                  <c:v>8.1632653061224497E-3</c:v>
                </c:pt>
                <c:pt idx="2450">
                  <c:v>8.1599347205222363E-3</c:v>
                </c:pt>
                <c:pt idx="2451">
                  <c:v>8.1566068515497546E-3</c:v>
                </c:pt>
                <c:pt idx="2452">
                  <c:v>8.1532816958825929E-3</c:v>
                </c:pt>
                <c:pt idx="2453">
                  <c:v>8.1499592502037484E-3</c:v>
                </c:pt>
                <c:pt idx="2454">
                  <c:v>8.1466395112016286E-3</c:v>
                </c:pt>
                <c:pt idx="2455">
                  <c:v>8.1433224755700327E-3</c:v>
                </c:pt>
                <c:pt idx="2456">
                  <c:v>8.1400081400081394E-3</c:v>
                </c:pt>
                <c:pt idx="2457">
                  <c:v>8.1366965012205049E-3</c:v>
                </c:pt>
                <c:pt idx="2458">
                  <c:v>8.1333875559170387E-3</c:v>
                </c:pt>
                <c:pt idx="2459">
                  <c:v>8.130081300813009E-3</c:v>
                </c:pt>
                <c:pt idx="2460">
                  <c:v>8.126777732629013E-3</c:v>
                </c:pt>
                <c:pt idx="2461">
                  <c:v>8.1234768480909821E-3</c:v>
                </c:pt>
                <c:pt idx="2462">
                  <c:v>8.1201786439301666E-3</c:v>
                </c:pt>
                <c:pt idx="2463">
                  <c:v>8.1168831168831161E-3</c:v>
                </c:pt>
                <c:pt idx="2464">
                  <c:v>8.1135902636916835E-3</c:v>
                </c:pt>
                <c:pt idx="2465">
                  <c:v>8.1103000811030002E-3</c:v>
                </c:pt>
                <c:pt idx="2466">
                  <c:v>8.1070125658694765E-3</c:v>
                </c:pt>
                <c:pt idx="2467">
                  <c:v>8.1037277147487843E-3</c:v>
                </c:pt>
                <c:pt idx="2468">
                  <c:v>8.1004455245038479E-3</c:v>
                </c:pt>
                <c:pt idx="2469">
                  <c:v>8.0971659919028341E-3</c:v>
                </c:pt>
                <c:pt idx="2470">
                  <c:v>8.0938891137191417E-3</c:v>
                </c:pt>
                <c:pt idx="2471">
                  <c:v>8.0906148867313909E-3</c:v>
                </c:pt>
                <c:pt idx="2472">
                  <c:v>8.087343307723413E-3</c:v>
                </c:pt>
                <c:pt idx="2473">
                  <c:v>8.0840743734842367E-3</c:v>
                </c:pt>
                <c:pt idx="2474">
                  <c:v>8.0808080808080808E-3</c:v>
                </c:pt>
                <c:pt idx="2475">
                  <c:v>8.0775444264943458E-3</c:v>
                </c:pt>
                <c:pt idx="2476">
                  <c:v>8.0742834073475982E-3</c:v>
                </c:pt>
                <c:pt idx="2477">
                  <c:v>8.0710250201775618E-3</c:v>
                </c:pt>
                <c:pt idx="2478">
                  <c:v>8.0677692617991126E-3</c:v>
                </c:pt>
                <c:pt idx="2479">
                  <c:v>8.0645161290322578E-3</c:v>
                </c:pt>
                <c:pt idx="2480">
                  <c:v>8.0612656187021361E-3</c:v>
                </c:pt>
                <c:pt idx="2481">
                  <c:v>8.0580177276390001E-3</c:v>
                </c:pt>
                <c:pt idx="2482">
                  <c:v>8.0547724526782126E-3</c:v>
                </c:pt>
                <c:pt idx="2483">
                  <c:v>8.0515297906602248E-3</c:v>
                </c:pt>
                <c:pt idx="2484">
                  <c:v>8.0482897384305842E-3</c:v>
                </c:pt>
                <c:pt idx="2485">
                  <c:v>8.0450522928399038E-3</c:v>
                </c:pt>
                <c:pt idx="2486">
                  <c:v>8.0418174507438673E-3</c:v>
                </c:pt>
                <c:pt idx="2487">
                  <c:v>8.0385852090032149E-3</c:v>
                </c:pt>
                <c:pt idx="2488">
                  <c:v>8.0353555644837281E-3</c:v>
                </c:pt>
                <c:pt idx="2489">
                  <c:v>8.0321285140562242E-3</c:v>
                </c:pt>
                <c:pt idx="2490">
                  <c:v>8.0289040545965477E-3</c:v>
                </c:pt>
                <c:pt idx="2491">
                  <c:v>8.0256821829855531E-3</c:v>
                </c:pt>
                <c:pt idx="2492">
                  <c:v>8.0224628961091064E-3</c:v>
                </c:pt>
                <c:pt idx="2493">
                  <c:v>8.0192461908580592E-3</c:v>
                </c:pt>
                <c:pt idx="2494">
                  <c:v>8.0160320641282558E-3</c:v>
                </c:pt>
                <c:pt idx="2495">
                  <c:v>8.0128205128205121E-3</c:v>
                </c:pt>
                <c:pt idx="2496">
                  <c:v>8.0096115338406087E-3</c:v>
                </c:pt>
                <c:pt idx="2497">
                  <c:v>8.0064051240992789E-3</c:v>
                </c:pt>
                <c:pt idx="2498">
                  <c:v>8.0032012805122052E-3</c:v>
                </c:pt>
                <c:pt idx="2499">
                  <c:v>8.0000000000000002E-3</c:v>
                </c:pt>
                <c:pt idx="2500">
                  <c:v>7.9968012794882047E-3</c:v>
                </c:pt>
                <c:pt idx="2501">
                  <c:v>7.9936051159072742E-3</c:v>
                </c:pt>
                <c:pt idx="2502">
                  <c:v>7.9904115061925681E-3</c:v>
                </c:pt>
                <c:pt idx="2503">
                  <c:v>7.9872204472843447E-3</c:v>
                </c:pt>
                <c:pt idx="2504">
                  <c:v>7.9840319361277438E-3</c:v>
                </c:pt>
                <c:pt idx="2505">
                  <c:v>7.9808459696727851E-3</c:v>
                </c:pt>
                <c:pt idx="2506">
                  <c:v>7.9776625448743522E-3</c:v>
                </c:pt>
                <c:pt idx="2507">
                  <c:v>7.9744816586921844E-3</c:v>
                </c:pt>
                <c:pt idx="2508">
                  <c:v>7.971303308090873E-3</c:v>
                </c:pt>
                <c:pt idx="2509">
                  <c:v>7.9681274900398405E-3</c:v>
                </c:pt>
                <c:pt idx="2510">
                  <c:v>7.9649542015133405E-3</c:v>
                </c:pt>
                <c:pt idx="2511">
                  <c:v>7.9617834394904458E-3</c:v>
                </c:pt>
                <c:pt idx="2512">
                  <c:v>7.9586152009550343E-3</c:v>
                </c:pt>
                <c:pt idx="2513">
                  <c:v>7.955449482895784E-3</c:v>
                </c:pt>
                <c:pt idx="2514">
                  <c:v>7.9522862823061622E-3</c:v>
                </c:pt>
                <c:pt idx="2515">
                  <c:v>7.9491255961844191E-3</c:v>
                </c:pt>
                <c:pt idx="2516">
                  <c:v>7.9459674215335719E-3</c:v>
                </c:pt>
                <c:pt idx="2517">
                  <c:v>7.9428117553613977E-3</c:v>
                </c:pt>
                <c:pt idx="2518">
                  <c:v>7.9396585946804286E-3</c:v>
                </c:pt>
                <c:pt idx="2519">
                  <c:v>7.9365079365079361E-3</c:v>
                </c:pt>
                <c:pt idx="2520">
                  <c:v>7.9333597778659254E-3</c:v>
                </c:pt>
                <c:pt idx="2521">
                  <c:v>7.9302141157811257E-3</c:v>
                </c:pt>
                <c:pt idx="2522">
                  <c:v>7.9270709472849775E-3</c:v>
                </c:pt>
                <c:pt idx="2523">
                  <c:v>7.9239302694136295E-3</c:v>
                </c:pt>
                <c:pt idx="2524">
                  <c:v>7.9207920792079209E-3</c:v>
                </c:pt>
                <c:pt idx="2525">
                  <c:v>7.91765637371338E-3</c:v>
                </c:pt>
                <c:pt idx="2526">
                  <c:v>7.9145231499802137E-3</c:v>
                </c:pt>
                <c:pt idx="2527">
                  <c:v>7.9113924050632917E-3</c:v>
                </c:pt>
                <c:pt idx="2528">
                  <c:v>7.9082641360221431E-3</c:v>
                </c:pt>
                <c:pt idx="2529">
                  <c:v>7.9051383399209481E-3</c:v>
                </c:pt>
                <c:pt idx="2530">
                  <c:v>7.9020150138285269E-3</c:v>
                </c:pt>
                <c:pt idx="2531">
                  <c:v>7.8988941548183249E-3</c:v>
                </c:pt>
                <c:pt idx="2532">
                  <c:v>7.895775759968417E-3</c:v>
                </c:pt>
                <c:pt idx="2533">
                  <c:v>7.8926598263614842E-3</c:v>
                </c:pt>
                <c:pt idx="2534">
                  <c:v>7.889546351084813E-3</c:v>
                </c:pt>
                <c:pt idx="2535">
                  <c:v>7.8864353312302835E-3</c:v>
                </c:pt>
                <c:pt idx="2536">
                  <c:v>7.883326763894364E-3</c:v>
                </c:pt>
                <c:pt idx="2537">
                  <c:v>7.8802206461780922E-3</c:v>
                </c:pt>
                <c:pt idx="2538">
                  <c:v>7.8771169751870821E-3</c:v>
                </c:pt>
                <c:pt idx="2539">
                  <c:v>7.874015748031496E-3</c:v>
                </c:pt>
                <c:pt idx="2540">
                  <c:v>7.8709169618260532E-3</c:v>
                </c:pt>
                <c:pt idx="2541">
                  <c:v>7.8678206136900079E-3</c:v>
                </c:pt>
                <c:pt idx="2542">
                  <c:v>7.8647267007471485E-3</c:v>
                </c:pt>
                <c:pt idx="2543">
                  <c:v>7.8616352201257862E-3</c:v>
                </c:pt>
                <c:pt idx="2544">
                  <c:v>7.8585461689587421E-3</c:v>
                </c:pt>
                <c:pt idx="2545">
                  <c:v>7.8554595443833461E-3</c:v>
                </c:pt>
                <c:pt idx="2546">
                  <c:v>7.852375343541421E-3</c:v>
                </c:pt>
                <c:pt idx="2547">
                  <c:v>7.8492935635792772E-3</c:v>
                </c:pt>
                <c:pt idx="2548">
                  <c:v>7.8462142016477044E-3</c:v>
                </c:pt>
                <c:pt idx="2549">
                  <c:v>7.8431372549019607E-3</c:v>
                </c:pt>
                <c:pt idx="2550">
                  <c:v>7.8400627205017642E-3</c:v>
                </c:pt>
                <c:pt idx="2551">
                  <c:v>7.8369905956112845E-3</c:v>
                </c:pt>
                <c:pt idx="2552">
                  <c:v>7.8339208773991389E-3</c:v>
                </c:pt>
                <c:pt idx="2553">
                  <c:v>7.8308535630383716E-3</c:v>
                </c:pt>
                <c:pt idx="2554">
                  <c:v>7.8277886497064575E-3</c:v>
                </c:pt>
                <c:pt idx="2555">
                  <c:v>7.8247261345852897E-3</c:v>
                </c:pt>
                <c:pt idx="2556">
                  <c:v>7.8216660148611658E-3</c:v>
                </c:pt>
                <c:pt idx="2557">
                  <c:v>7.8186082877247844E-3</c:v>
                </c:pt>
                <c:pt idx="2558">
                  <c:v>7.8155529503712382E-3</c:v>
                </c:pt>
                <c:pt idx="2559">
                  <c:v>7.8125E-3</c:v>
                </c:pt>
                <c:pt idx="2560">
                  <c:v>7.8094494338149158E-3</c:v>
                </c:pt>
                <c:pt idx="2561">
                  <c:v>7.8064012490241998E-3</c:v>
                </c:pt>
                <c:pt idx="2562">
                  <c:v>7.8033554428404211E-3</c:v>
                </c:pt>
                <c:pt idx="2563">
                  <c:v>7.8003120124804995E-3</c:v>
                </c:pt>
                <c:pt idx="2564">
                  <c:v>7.7972709551656916E-3</c:v>
                </c:pt>
                <c:pt idx="2565">
                  <c:v>7.7942322681215899E-3</c:v>
                </c:pt>
                <c:pt idx="2566">
                  <c:v>7.7911959485781066E-3</c:v>
                </c:pt>
                <c:pt idx="2567">
                  <c:v>7.7881619937694704E-3</c:v>
                </c:pt>
                <c:pt idx="2568">
                  <c:v>7.7851304009342159E-3</c:v>
                </c:pt>
                <c:pt idx="2569">
                  <c:v>7.7821011673151752E-3</c:v>
                </c:pt>
                <c:pt idx="2570">
                  <c:v>7.7790742901594706E-3</c:v>
                </c:pt>
                <c:pt idx="2571">
                  <c:v>7.7760497667185074E-3</c:v>
                </c:pt>
                <c:pt idx="2572">
                  <c:v>7.7730275942479599E-3</c:v>
                </c:pt>
                <c:pt idx="2573">
                  <c:v>7.77000777000777E-3</c:v>
                </c:pt>
                <c:pt idx="2574">
                  <c:v>7.7669902912621356E-3</c:v>
                </c:pt>
                <c:pt idx="2575">
                  <c:v>7.763975155279503E-3</c:v>
                </c:pt>
                <c:pt idx="2576">
                  <c:v>7.7609623593325574E-3</c:v>
                </c:pt>
                <c:pt idx="2577">
                  <c:v>7.7579519006982156E-3</c:v>
                </c:pt>
                <c:pt idx="2578">
                  <c:v>7.7549437766576195E-3</c:v>
                </c:pt>
                <c:pt idx="2579">
                  <c:v>7.7519379844961239E-3</c:v>
                </c:pt>
                <c:pt idx="2580">
                  <c:v>7.7489345215032935E-3</c:v>
                </c:pt>
                <c:pt idx="2581">
                  <c:v>7.7459333849728895E-3</c:v>
                </c:pt>
                <c:pt idx="2582">
                  <c:v>7.7429345722028649E-3</c:v>
                </c:pt>
                <c:pt idx="2583">
                  <c:v>7.7399380804953561E-3</c:v>
                </c:pt>
                <c:pt idx="2584">
                  <c:v>7.7369439071566732E-3</c:v>
                </c:pt>
                <c:pt idx="2585">
                  <c:v>7.7339520494972931E-3</c:v>
                </c:pt>
                <c:pt idx="2586">
                  <c:v>7.7309625048318517E-3</c:v>
                </c:pt>
                <c:pt idx="2587">
                  <c:v>7.7279752704791345E-3</c:v>
                </c:pt>
                <c:pt idx="2588">
                  <c:v>7.7249903437620702E-3</c:v>
                </c:pt>
                <c:pt idx="2589">
                  <c:v>7.7220077220077222E-3</c:v>
                </c:pt>
                <c:pt idx="2590">
                  <c:v>7.7190274025472792E-3</c:v>
                </c:pt>
                <c:pt idx="2591">
                  <c:v>7.716049382716049E-3</c:v>
                </c:pt>
                <c:pt idx="2592">
                  <c:v>7.7130736598534514E-3</c:v>
                </c:pt>
                <c:pt idx="2593">
                  <c:v>7.7101002313030072E-3</c:v>
                </c:pt>
                <c:pt idx="2594">
                  <c:v>7.7071290944123313E-3</c:v>
                </c:pt>
                <c:pt idx="2595">
                  <c:v>7.7041602465331279E-3</c:v>
                </c:pt>
                <c:pt idx="2596">
                  <c:v>7.7011936850211781E-3</c:v>
                </c:pt>
                <c:pt idx="2597">
                  <c:v>7.6982294072363358E-3</c:v>
                </c:pt>
                <c:pt idx="2598">
                  <c:v>7.6952674105425162E-3</c:v>
                </c:pt>
                <c:pt idx="2599">
                  <c:v>7.6923076923076927E-3</c:v>
                </c:pt>
                <c:pt idx="2600">
                  <c:v>7.6893502499038834E-3</c:v>
                </c:pt>
                <c:pt idx="2601">
                  <c:v>7.6863950807071479E-3</c:v>
                </c:pt>
                <c:pt idx="2602">
                  <c:v>7.6834421820975796E-3</c:v>
                </c:pt>
                <c:pt idx="2603">
                  <c:v>7.6804915514592934E-3</c:v>
                </c:pt>
                <c:pt idx="2604">
                  <c:v>7.677543186180422E-3</c:v>
                </c:pt>
                <c:pt idx="2605">
                  <c:v>7.6745970836531079E-3</c:v>
                </c:pt>
                <c:pt idx="2606">
                  <c:v>7.6716532412734947E-3</c:v>
                </c:pt>
                <c:pt idx="2607">
                  <c:v>7.6687116564417178E-3</c:v>
                </c:pt>
                <c:pt idx="2608">
                  <c:v>7.6657723265619012E-3</c:v>
                </c:pt>
                <c:pt idx="2609">
                  <c:v>7.6628352490421452E-3</c:v>
                </c:pt>
                <c:pt idx="2610">
                  <c:v>7.6599004212945234E-3</c:v>
                </c:pt>
                <c:pt idx="2611">
                  <c:v>7.656967840735069E-3</c:v>
                </c:pt>
                <c:pt idx="2612">
                  <c:v>7.6540375047837736E-3</c:v>
                </c:pt>
                <c:pt idx="2613">
                  <c:v>7.6511094108645756E-3</c:v>
                </c:pt>
                <c:pt idx="2614">
                  <c:v>7.6481835564053535E-3</c:v>
                </c:pt>
                <c:pt idx="2615">
                  <c:v>7.6452599388379203E-3</c:v>
                </c:pt>
                <c:pt idx="2616">
                  <c:v>7.6423385555980132E-3</c:v>
                </c:pt>
                <c:pt idx="2617">
                  <c:v>7.6394194041252868E-3</c:v>
                </c:pt>
                <c:pt idx="2618">
                  <c:v>7.6365024818633069E-3</c:v>
                </c:pt>
                <c:pt idx="2619">
                  <c:v>7.6335877862595417E-3</c:v>
                </c:pt>
                <c:pt idx="2620">
                  <c:v>7.630675314765357E-3</c:v>
                </c:pt>
                <c:pt idx="2621">
                  <c:v>7.6277650648360028E-3</c:v>
                </c:pt>
                <c:pt idx="2622">
                  <c:v>7.624857033930614E-3</c:v>
                </c:pt>
                <c:pt idx="2623">
                  <c:v>7.621951219512195E-3</c:v>
                </c:pt>
                <c:pt idx="2624">
                  <c:v>7.619047619047619E-3</c:v>
                </c:pt>
                <c:pt idx="2625">
                  <c:v>7.6161462300076161E-3</c:v>
                </c:pt>
                <c:pt idx="2626">
                  <c:v>7.6132470498667679E-3</c:v>
                </c:pt>
                <c:pt idx="2627">
                  <c:v>7.6103500761035003E-3</c:v>
                </c:pt>
                <c:pt idx="2628">
                  <c:v>7.6074553062000757E-3</c:v>
                </c:pt>
                <c:pt idx="2629">
                  <c:v>7.6045627376425855E-3</c:v>
                </c:pt>
                <c:pt idx="2630">
                  <c:v>7.6016723679209423E-3</c:v>
                </c:pt>
                <c:pt idx="2631">
                  <c:v>7.5987841945288756E-3</c:v>
                </c:pt>
                <c:pt idx="2632">
                  <c:v>7.5958982149639193E-3</c:v>
                </c:pt>
                <c:pt idx="2633">
                  <c:v>7.5930144267274107E-3</c:v>
                </c:pt>
                <c:pt idx="2634">
                  <c:v>7.5901328273244783E-3</c:v>
                </c:pt>
                <c:pt idx="2635">
                  <c:v>7.5872534142640367E-3</c:v>
                </c:pt>
                <c:pt idx="2636">
                  <c:v>7.5843761850587785E-3</c:v>
                </c:pt>
                <c:pt idx="2637">
                  <c:v>7.5815011372251705E-3</c:v>
                </c:pt>
                <c:pt idx="2638">
                  <c:v>7.578628268283441E-3</c:v>
                </c:pt>
                <c:pt idx="2639">
                  <c:v>7.575757575757576E-3</c:v>
                </c:pt>
                <c:pt idx="2640">
                  <c:v>7.5728890571753124E-3</c:v>
                </c:pt>
                <c:pt idx="2641">
                  <c:v>7.5700227100681302E-3</c:v>
                </c:pt>
                <c:pt idx="2642">
                  <c:v>7.5671585319712449E-3</c:v>
                </c:pt>
                <c:pt idx="2643">
                  <c:v>7.5642965204236008E-3</c:v>
                </c:pt>
                <c:pt idx="2644">
                  <c:v>7.5614366729678641E-3</c:v>
                </c:pt>
                <c:pt idx="2645">
                  <c:v>7.5585789871504159E-3</c:v>
                </c:pt>
                <c:pt idx="2646">
                  <c:v>7.5557234605213453E-3</c:v>
                </c:pt>
                <c:pt idx="2647">
                  <c:v>7.5528700906344415E-3</c:v>
                </c:pt>
                <c:pt idx="2648">
                  <c:v>7.5500188750471878E-3</c:v>
                </c:pt>
                <c:pt idx="2649">
                  <c:v>7.5471698113207548E-3</c:v>
                </c:pt>
                <c:pt idx="2650">
                  <c:v>7.5443228970199921E-3</c:v>
                </c:pt>
                <c:pt idx="2651">
                  <c:v>7.5414781297134239E-3</c:v>
                </c:pt>
                <c:pt idx="2652">
                  <c:v>7.5386355069732378E-3</c:v>
                </c:pt>
                <c:pt idx="2653">
                  <c:v>7.5357950263752827E-3</c:v>
                </c:pt>
                <c:pt idx="2654">
                  <c:v>7.5329566854990581E-3</c:v>
                </c:pt>
                <c:pt idx="2655">
                  <c:v>7.5301204819277108E-3</c:v>
                </c:pt>
                <c:pt idx="2656">
                  <c:v>7.5272864132480237E-3</c:v>
                </c:pt>
                <c:pt idx="2657">
                  <c:v>7.5244544770504138E-3</c:v>
                </c:pt>
                <c:pt idx="2658">
                  <c:v>7.5216246709289203E-3</c:v>
                </c:pt>
                <c:pt idx="2659">
                  <c:v>7.5187969924812026E-3</c:v>
                </c:pt>
                <c:pt idx="2660">
                  <c:v>7.5159714393085303E-3</c:v>
                </c:pt>
                <c:pt idx="2661">
                  <c:v>7.5131480090157776E-3</c:v>
                </c:pt>
                <c:pt idx="2662">
                  <c:v>7.5103266992114157E-3</c:v>
                </c:pt>
                <c:pt idx="2663">
                  <c:v>7.5075075075075074E-3</c:v>
                </c:pt>
                <c:pt idx="2664">
                  <c:v>7.5046904315196998E-3</c:v>
                </c:pt>
                <c:pt idx="2665">
                  <c:v>7.5018754688672166E-3</c:v>
                </c:pt>
                <c:pt idx="2666">
                  <c:v>7.4990626171728535E-3</c:v>
                </c:pt>
                <c:pt idx="2667">
                  <c:v>7.4962518740629685E-3</c:v>
                </c:pt>
                <c:pt idx="2668">
                  <c:v>7.4934432371674782E-3</c:v>
                </c:pt>
                <c:pt idx="2669">
                  <c:v>7.4906367041198503E-3</c:v>
                </c:pt>
                <c:pt idx="2670">
                  <c:v>7.4878322725570948E-3</c:v>
                </c:pt>
                <c:pt idx="2671">
                  <c:v>7.4850299401197605E-3</c:v>
                </c:pt>
                <c:pt idx="2672">
                  <c:v>7.4822297044519264E-3</c:v>
                </c:pt>
                <c:pt idx="2673">
                  <c:v>7.4794315632011965E-3</c:v>
                </c:pt>
                <c:pt idx="2674">
                  <c:v>7.4766355140186919E-3</c:v>
                </c:pt>
                <c:pt idx="2675">
                  <c:v>7.4738415545590429E-3</c:v>
                </c:pt>
                <c:pt idx="2676">
                  <c:v>7.4710496824803886E-3</c:v>
                </c:pt>
                <c:pt idx="2677">
                  <c:v>7.4682598954443615E-3</c:v>
                </c:pt>
                <c:pt idx="2678">
                  <c:v>7.4654721911160881E-3</c:v>
                </c:pt>
                <c:pt idx="2679">
                  <c:v>7.462686567164179E-3</c:v>
                </c:pt>
                <c:pt idx="2680">
                  <c:v>7.4599030212607236E-3</c:v>
                </c:pt>
                <c:pt idx="2681">
                  <c:v>7.4571215510812828E-3</c:v>
                </c:pt>
                <c:pt idx="2682">
                  <c:v>7.4543421543048823E-3</c:v>
                </c:pt>
                <c:pt idx="2683">
                  <c:v>7.4515648286140089E-3</c:v>
                </c:pt>
                <c:pt idx="2684">
                  <c:v>7.4487895716945996E-3</c:v>
                </c:pt>
                <c:pt idx="2685">
                  <c:v>7.446016381236039E-3</c:v>
                </c:pt>
                <c:pt idx="2686">
                  <c:v>7.4432452549311502E-3</c:v>
                </c:pt>
                <c:pt idx="2687">
                  <c:v>7.4404761904761901E-3</c:v>
                </c:pt>
                <c:pt idx="2688">
                  <c:v>7.4377091855708441E-3</c:v>
                </c:pt>
                <c:pt idx="2689">
                  <c:v>7.4349442379182153E-3</c:v>
                </c:pt>
                <c:pt idx="2690">
                  <c:v>7.4321813452248231E-3</c:v>
                </c:pt>
                <c:pt idx="2691">
                  <c:v>7.429420505200594E-3</c:v>
                </c:pt>
                <c:pt idx="2692">
                  <c:v>7.4266617155588563E-3</c:v>
                </c:pt>
                <c:pt idx="2693">
                  <c:v>7.4239049740163323E-3</c:v>
                </c:pt>
                <c:pt idx="2694">
                  <c:v>7.4211502782931356E-3</c:v>
                </c:pt>
                <c:pt idx="2695">
                  <c:v>7.4183976261127599E-3</c:v>
                </c:pt>
                <c:pt idx="2696">
                  <c:v>7.4156470152020766E-3</c:v>
                </c:pt>
                <c:pt idx="2697">
                  <c:v>7.4128984432913266E-3</c:v>
                </c:pt>
                <c:pt idx="2698">
                  <c:v>7.4101519081141163E-3</c:v>
                </c:pt>
                <c:pt idx="2699">
                  <c:v>7.4074074074074077E-3</c:v>
                </c:pt>
                <c:pt idx="2700">
                  <c:v>7.4046649389115145E-3</c:v>
                </c:pt>
                <c:pt idx="2701">
                  <c:v>7.4019245003700959E-3</c:v>
                </c:pt>
                <c:pt idx="2702">
                  <c:v>7.3991860895301518E-3</c:v>
                </c:pt>
                <c:pt idx="2703">
                  <c:v>7.3964497041420114E-3</c:v>
                </c:pt>
                <c:pt idx="2704">
                  <c:v>7.3937153419593345E-3</c:v>
                </c:pt>
                <c:pt idx="2705">
                  <c:v>7.3909830007390983E-3</c:v>
                </c:pt>
                <c:pt idx="2706">
                  <c:v>7.3882526782415962E-3</c:v>
                </c:pt>
                <c:pt idx="2707">
                  <c:v>7.385524372230428E-3</c:v>
                </c:pt>
                <c:pt idx="2708">
                  <c:v>7.3827980804724988E-3</c:v>
                </c:pt>
                <c:pt idx="2709">
                  <c:v>7.3800738007380072E-3</c:v>
                </c:pt>
                <c:pt idx="2710">
                  <c:v>7.3773515308004425E-3</c:v>
                </c:pt>
                <c:pt idx="2711">
                  <c:v>7.3746312684365781E-3</c:v>
                </c:pt>
                <c:pt idx="2712">
                  <c:v>7.3719130114264656E-3</c:v>
                </c:pt>
                <c:pt idx="2713">
                  <c:v>7.3691967575534268E-3</c:v>
                </c:pt>
                <c:pt idx="2714">
                  <c:v>7.3664825046040518E-3</c:v>
                </c:pt>
                <c:pt idx="2715">
                  <c:v>7.3637702503681884E-3</c:v>
                </c:pt>
                <c:pt idx="2716">
                  <c:v>7.3610599926389403E-3</c:v>
                </c:pt>
                <c:pt idx="2717">
                  <c:v>7.3583517292126564E-3</c:v>
                </c:pt>
                <c:pt idx="2718">
                  <c:v>7.35564545788893E-3</c:v>
                </c:pt>
                <c:pt idx="2719">
                  <c:v>7.3529411764705881E-3</c:v>
                </c:pt>
                <c:pt idx="2720">
                  <c:v>7.3502388827636897E-3</c:v>
                </c:pt>
                <c:pt idx="2721">
                  <c:v>7.3475385745775165E-3</c:v>
                </c:pt>
                <c:pt idx="2722">
                  <c:v>7.3448402497245683E-3</c:v>
                </c:pt>
                <c:pt idx="2723">
                  <c:v>7.3421439060205578E-3</c:v>
                </c:pt>
                <c:pt idx="2724">
                  <c:v>7.3394495412844041E-3</c:v>
                </c:pt>
                <c:pt idx="2725">
                  <c:v>7.3367571533382242E-3</c:v>
                </c:pt>
                <c:pt idx="2726">
                  <c:v>7.3340667400073343E-3</c:v>
                </c:pt>
                <c:pt idx="2727">
                  <c:v>7.331378299120235E-3</c:v>
                </c:pt>
                <c:pt idx="2728">
                  <c:v>7.3286918285086116E-3</c:v>
                </c:pt>
                <c:pt idx="2729">
                  <c:v>7.326007326007326E-3</c:v>
                </c:pt>
                <c:pt idx="2730">
                  <c:v>7.3233247894544124E-3</c:v>
                </c:pt>
                <c:pt idx="2731">
                  <c:v>7.320644216691069E-3</c:v>
                </c:pt>
                <c:pt idx="2732">
                  <c:v>7.3179656055616538E-3</c:v>
                </c:pt>
                <c:pt idx="2733">
                  <c:v>7.3152889539136795E-3</c:v>
                </c:pt>
                <c:pt idx="2734">
                  <c:v>7.3126142595978062E-3</c:v>
                </c:pt>
                <c:pt idx="2735">
                  <c:v>7.3099415204678359E-3</c:v>
                </c:pt>
                <c:pt idx="2736">
                  <c:v>7.3072707343807084E-3</c:v>
                </c:pt>
                <c:pt idx="2737">
                  <c:v>7.3046018991964941E-3</c:v>
                </c:pt>
                <c:pt idx="2738">
                  <c:v>7.3019350127783867E-3</c:v>
                </c:pt>
                <c:pt idx="2739">
                  <c:v>7.2992700729927005E-3</c:v>
                </c:pt>
                <c:pt idx="2740">
                  <c:v>7.2966070777088655E-3</c:v>
                </c:pt>
                <c:pt idx="2741">
                  <c:v>7.2939460247994168E-3</c:v>
                </c:pt>
                <c:pt idx="2742">
                  <c:v>7.291286912139993E-3</c:v>
                </c:pt>
                <c:pt idx="2743">
                  <c:v>7.2886297376093291E-3</c:v>
                </c:pt>
                <c:pt idx="2744">
                  <c:v>7.2859744990892532E-3</c:v>
                </c:pt>
                <c:pt idx="2745">
                  <c:v>7.2833211944646759E-3</c:v>
                </c:pt>
                <c:pt idx="2746">
                  <c:v>7.2806698216235895E-3</c:v>
                </c:pt>
                <c:pt idx="2747">
                  <c:v>7.2780203784570596E-3</c:v>
                </c:pt>
                <c:pt idx="2748">
                  <c:v>7.2753728628592211E-3</c:v>
                </c:pt>
                <c:pt idx="2749">
                  <c:v>7.2727272727272727E-3</c:v>
                </c:pt>
                <c:pt idx="2750">
                  <c:v>7.2700836059614686E-3</c:v>
                </c:pt>
                <c:pt idx="2751">
                  <c:v>7.2674418604651162E-3</c:v>
                </c:pt>
                <c:pt idx="2752">
                  <c:v>7.2648020341445699E-3</c:v>
                </c:pt>
                <c:pt idx="2753">
                  <c:v>7.2621641249092234E-3</c:v>
                </c:pt>
                <c:pt idx="2754">
                  <c:v>7.2595281306715061E-3</c:v>
                </c:pt>
                <c:pt idx="2755">
                  <c:v>7.2568940493468797E-3</c:v>
                </c:pt>
                <c:pt idx="2756">
                  <c:v>7.2542618788538262E-3</c:v>
                </c:pt>
                <c:pt idx="2757">
                  <c:v>7.251631617113851E-3</c:v>
                </c:pt>
                <c:pt idx="2758">
                  <c:v>7.2490032620514677E-3</c:v>
                </c:pt>
                <c:pt idx="2759">
                  <c:v>7.246376811594203E-3</c:v>
                </c:pt>
                <c:pt idx="2760">
                  <c:v>7.243752263672582E-3</c:v>
                </c:pt>
                <c:pt idx="2761">
                  <c:v>7.2411296162201303E-3</c:v>
                </c:pt>
                <c:pt idx="2762">
                  <c:v>7.238508867173362E-3</c:v>
                </c:pt>
                <c:pt idx="2763">
                  <c:v>7.2358900144717797E-3</c:v>
                </c:pt>
                <c:pt idx="2764">
                  <c:v>7.2332730560578659E-3</c:v>
                </c:pt>
                <c:pt idx="2765">
                  <c:v>7.2306579898770785E-3</c:v>
                </c:pt>
                <c:pt idx="2766">
                  <c:v>7.2280448138778456E-3</c:v>
                </c:pt>
                <c:pt idx="2767">
                  <c:v>7.2254335260115606E-3</c:v>
                </c:pt>
                <c:pt idx="2768">
                  <c:v>7.2228241242325748E-3</c:v>
                </c:pt>
                <c:pt idx="2769">
                  <c:v>7.2202166064981952E-3</c:v>
                </c:pt>
                <c:pt idx="2770">
                  <c:v>7.2176109707686757E-3</c:v>
                </c:pt>
                <c:pt idx="2771">
                  <c:v>7.575757575757576E-3</c:v>
                </c:pt>
                <c:pt idx="2772">
                  <c:v>7.5730256040389471E-3</c:v>
                </c:pt>
                <c:pt idx="2773">
                  <c:v>7.5702956020187451E-3</c:v>
                </c:pt>
                <c:pt idx="2774">
                  <c:v>7.5675675675675675E-3</c:v>
                </c:pt>
                <c:pt idx="2775">
                  <c:v>7.5648414985590778E-3</c:v>
                </c:pt>
                <c:pt idx="2776">
                  <c:v>7.562117392870004E-3</c:v>
                </c:pt>
                <c:pt idx="2777">
                  <c:v>7.5593952483801298E-3</c:v>
                </c:pt>
                <c:pt idx="2778">
                  <c:v>7.556675062972292E-3</c:v>
                </c:pt>
                <c:pt idx="2779">
                  <c:v>7.5539568345323743E-3</c:v>
                </c:pt>
                <c:pt idx="2780">
                  <c:v>7.9108234448040278E-3</c:v>
                </c:pt>
                <c:pt idx="2781">
                  <c:v>7.9079798705966927E-3</c:v>
                </c:pt>
                <c:pt idx="2782">
                  <c:v>7.9051383399209481E-3</c:v>
                </c:pt>
                <c:pt idx="2783">
                  <c:v>7.9022988505747134E-3</c:v>
                </c:pt>
                <c:pt idx="2784">
                  <c:v>7.8994614003590671E-3</c:v>
                </c:pt>
                <c:pt idx="2785">
                  <c:v>7.8966259870782481E-3</c:v>
                </c:pt>
                <c:pt idx="2786">
                  <c:v>7.8937926085396477E-3</c:v>
                </c:pt>
                <c:pt idx="2787">
                  <c:v>7.8909612625538018E-3</c:v>
                </c:pt>
                <c:pt idx="2788">
                  <c:v>7.8881319469343847E-3</c:v>
                </c:pt>
                <c:pt idx="2789">
                  <c:v>7.8853046594982087E-3</c:v>
                </c:pt>
                <c:pt idx="2790">
                  <c:v>7.8824793980652088E-3</c:v>
                </c:pt>
                <c:pt idx="2791">
                  <c:v>7.8796561604584526E-3</c:v>
                </c:pt>
                <c:pt idx="2792">
                  <c:v>7.8768349445041182E-3</c:v>
                </c:pt>
                <c:pt idx="2793">
                  <c:v>7.874015748031496E-3</c:v>
                </c:pt>
                <c:pt idx="2794">
                  <c:v>7.871198568872988E-3</c:v>
                </c:pt>
                <c:pt idx="2795">
                  <c:v>7.8683834048640915E-3</c:v>
                </c:pt>
                <c:pt idx="2796">
                  <c:v>7.8655702538434034E-3</c:v>
                </c:pt>
                <c:pt idx="2797">
                  <c:v>7.8627591136526086E-3</c:v>
                </c:pt>
                <c:pt idx="2798">
                  <c:v>7.8599499821364778E-3</c:v>
                </c:pt>
                <c:pt idx="2799">
                  <c:v>7.8571428571428577E-3</c:v>
                </c:pt>
                <c:pt idx="2800">
                  <c:v>7.8543377365226704E-3</c:v>
                </c:pt>
                <c:pt idx="2801">
                  <c:v>7.8515346181299069E-3</c:v>
                </c:pt>
                <c:pt idx="2802">
                  <c:v>7.84873349982162E-3</c:v>
                </c:pt>
                <c:pt idx="2803">
                  <c:v>7.8459343794579171E-3</c:v>
                </c:pt>
                <c:pt idx="2804">
                  <c:v>7.8431372549019607E-3</c:v>
                </c:pt>
                <c:pt idx="2805">
                  <c:v>7.8403421240199576E-3</c:v>
                </c:pt>
                <c:pt idx="2806">
                  <c:v>7.8375489846811541E-3</c:v>
                </c:pt>
                <c:pt idx="2807">
                  <c:v>7.8347578347578353E-3</c:v>
                </c:pt>
                <c:pt idx="2808">
                  <c:v>7.8319686721253119E-3</c:v>
                </c:pt>
                <c:pt idx="2809">
                  <c:v>7.8291814946619218E-3</c:v>
                </c:pt>
                <c:pt idx="2810">
                  <c:v>7.8263963002490212E-3</c:v>
                </c:pt>
                <c:pt idx="2811">
                  <c:v>7.8236130867709811E-3</c:v>
                </c:pt>
                <c:pt idx="2812">
                  <c:v>7.8208318521151791E-3</c:v>
                </c:pt>
                <c:pt idx="2813">
                  <c:v>7.818052594171997E-3</c:v>
                </c:pt>
                <c:pt idx="2814">
                  <c:v>7.8152753108348127E-3</c:v>
                </c:pt>
                <c:pt idx="2815">
                  <c:v>7.8125E-3</c:v>
                </c:pt>
                <c:pt idx="2816">
                  <c:v>7.8097266595669153E-3</c:v>
                </c:pt>
                <c:pt idx="2817">
                  <c:v>7.806955287437899E-3</c:v>
                </c:pt>
                <c:pt idx="2818">
                  <c:v>7.8041858815182689E-3</c:v>
                </c:pt>
                <c:pt idx="2819">
                  <c:v>7.801418439716312E-3</c:v>
                </c:pt>
                <c:pt idx="2820">
                  <c:v>7.7986529599432825E-3</c:v>
                </c:pt>
                <c:pt idx="2821">
                  <c:v>7.7958894401133948E-3</c:v>
                </c:pt>
                <c:pt idx="2822">
                  <c:v>7.7931278781438185E-3</c:v>
                </c:pt>
                <c:pt idx="2823">
                  <c:v>7.7903682719546738E-3</c:v>
                </c:pt>
                <c:pt idx="2824">
                  <c:v>7.7876106194690268E-3</c:v>
                </c:pt>
                <c:pt idx="2825">
                  <c:v>7.7848549186128801E-3</c:v>
                </c:pt>
                <c:pt idx="2826">
                  <c:v>7.7821011673151752E-3</c:v>
                </c:pt>
                <c:pt idx="2827">
                  <c:v>7.7793493635077791E-3</c:v>
                </c:pt>
                <c:pt idx="2828">
                  <c:v>7.7765995051254861E-3</c:v>
                </c:pt>
                <c:pt idx="2829">
                  <c:v>7.7738515901060075E-3</c:v>
                </c:pt>
                <c:pt idx="2830">
                  <c:v>7.7711056163899681E-3</c:v>
                </c:pt>
                <c:pt idx="2831">
                  <c:v>7.7683615819209044E-3</c:v>
                </c:pt>
                <c:pt idx="2832">
                  <c:v>7.7656194846452524E-3</c:v>
                </c:pt>
                <c:pt idx="2833">
                  <c:v>7.7628793225123505E-3</c:v>
                </c:pt>
                <c:pt idx="2834">
                  <c:v>7.7601410934744269E-3</c:v>
                </c:pt>
                <c:pt idx="2835">
                  <c:v>7.7574047954866009E-3</c:v>
                </c:pt>
                <c:pt idx="2836">
                  <c:v>7.7546704265068732E-3</c:v>
                </c:pt>
                <c:pt idx="2837">
                  <c:v>7.7519379844961239E-3</c:v>
                </c:pt>
                <c:pt idx="2838">
                  <c:v>7.7492074674181052E-3</c:v>
                </c:pt>
                <c:pt idx="2839">
                  <c:v>7.7464788732394367E-3</c:v>
                </c:pt>
                <c:pt idx="2840">
                  <c:v>7.743752199929602E-3</c:v>
                </c:pt>
                <c:pt idx="2841">
                  <c:v>7.7410274454609426E-3</c:v>
                </c:pt>
                <c:pt idx="2842">
                  <c:v>7.7383046078086529E-3</c:v>
                </c:pt>
                <c:pt idx="2843">
                  <c:v>7.7355836849507739E-3</c:v>
                </c:pt>
                <c:pt idx="2844">
                  <c:v>7.7328646748681899E-3</c:v>
                </c:pt>
                <c:pt idx="2845">
                  <c:v>7.7301475755446238E-3</c:v>
                </c:pt>
                <c:pt idx="2846">
                  <c:v>7.7274323849666317E-3</c:v>
                </c:pt>
                <c:pt idx="2847">
                  <c:v>7.7247191011235953E-3</c:v>
                </c:pt>
                <c:pt idx="2848">
                  <c:v>7.7220077220077222E-3</c:v>
                </c:pt>
                <c:pt idx="2849">
                  <c:v>7.7192982456140355E-3</c:v>
                </c:pt>
                <c:pt idx="2850">
                  <c:v>7.716590669940372E-3</c:v>
                </c:pt>
                <c:pt idx="2851">
                  <c:v>7.7138849929873771E-3</c:v>
                </c:pt>
                <c:pt idx="2852">
                  <c:v>7.7111812127585002E-3</c:v>
                </c:pt>
                <c:pt idx="2853">
                  <c:v>7.7084793272599863E-3</c:v>
                </c:pt>
                <c:pt idx="2854">
                  <c:v>7.7057793345008761E-3</c:v>
                </c:pt>
                <c:pt idx="2855">
                  <c:v>7.7030812324929976E-3</c:v>
                </c:pt>
                <c:pt idx="2856">
                  <c:v>7.7003850192509625E-3</c:v>
                </c:pt>
                <c:pt idx="2857">
                  <c:v>7.6976906927921623E-3</c:v>
                </c:pt>
                <c:pt idx="2858">
                  <c:v>7.6949982511367613E-3</c:v>
                </c:pt>
                <c:pt idx="2859">
                  <c:v>7.6923076923076927E-3</c:v>
                </c:pt>
                <c:pt idx="2860">
                  <c:v>7.6896190143306538E-3</c:v>
                </c:pt>
                <c:pt idx="2861">
                  <c:v>7.6869322152341019E-3</c:v>
                </c:pt>
                <c:pt idx="2862">
                  <c:v>7.6842472930492489E-3</c:v>
                </c:pt>
                <c:pt idx="2863">
                  <c:v>7.6815642458100556E-3</c:v>
                </c:pt>
                <c:pt idx="2864">
                  <c:v>7.6788830715532287E-3</c:v>
                </c:pt>
                <c:pt idx="2865">
                  <c:v>7.6762037683182132E-3</c:v>
                </c:pt>
                <c:pt idx="2866">
                  <c:v>7.6735263341471925E-3</c:v>
                </c:pt>
                <c:pt idx="2867">
                  <c:v>7.6708507670850768E-3</c:v>
                </c:pt>
                <c:pt idx="2868">
                  <c:v>7.668177065179505E-3</c:v>
                </c:pt>
                <c:pt idx="2869">
                  <c:v>7.6655052264808362E-3</c:v>
                </c:pt>
                <c:pt idx="2870">
                  <c:v>7.6628352490421452E-3</c:v>
                </c:pt>
                <c:pt idx="2871">
                  <c:v>7.6601671309192198E-3</c:v>
                </c:pt>
                <c:pt idx="2872">
                  <c:v>7.657500870170553E-3</c:v>
                </c:pt>
                <c:pt idx="2873">
                  <c:v>7.6548364648573418E-3</c:v>
                </c:pt>
                <c:pt idx="2874">
                  <c:v>7.6521739130434785E-3</c:v>
                </c:pt>
                <c:pt idx="2875">
                  <c:v>7.6495132127955496E-3</c:v>
                </c:pt>
                <c:pt idx="2876">
                  <c:v>7.6468543621828295E-3</c:v>
                </c:pt>
                <c:pt idx="2877">
                  <c:v>7.6441973592772756E-3</c:v>
                </c:pt>
                <c:pt idx="2878">
                  <c:v>7.6415422021535251E-3</c:v>
                </c:pt>
                <c:pt idx="2879">
                  <c:v>7.6388888888888886E-3</c:v>
                </c:pt>
                <c:pt idx="2880">
                  <c:v>7.6362374175633465E-3</c:v>
                </c:pt>
                <c:pt idx="2881">
                  <c:v>7.6335877862595417E-3</c:v>
                </c:pt>
                <c:pt idx="2882">
                  <c:v>7.630939993062782E-3</c:v>
                </c:pt>
                <c:pt idx="2883">
                  <c:v>7.6282940360610264E-3</c:v>
                </c:pt>
                <c:pt idx="2884">
                  <c:v>7.6256499133448875E-3</c:v>
                </c:pt>
                <c:pt idx="2885">
                  <c:v>7.6230076230076231E-3</c:v>
                </c:pt>
                <c:pt idx="2886">
                  <c:v>7.6203671631451331E-3</c:v>
                </c:pt>
                <c:pt idx="2887">
                  <c:v>7.6177285318559558E-3</c:v>
                </c:pt>
                <c:pt idx="2888">
                  <c:v>7.6150917272412603E-3</c:v>
                </c:pt>
                <c:pt idx="2889">
                  <c:v>7.6124567474048447E-3</c:v>
                </c:pt>
                <c:pt idx="2890">
                  <c:v>7.6098235904531308E-3</c:v>
                </c:pt>
                <c:pt idx="2891">
                  <c:v>7.6071922544951589E-3</c:v>
                </c:pt>
                <c:pt idx="2892">
                  <c:v>7.6045627376425855E-3</c:v>
                </c:pt>
                <c:pt idx="2893">
                  <c:v>7.601935038009675E-3</c:v>
                </c:pt>
                <c:pt idx="2894">
                  <c:v>7.5993091537132984E-3</c:v>
                </c:pt>
                <c:pt idx="2895">
                  <c:v>7.5966850828729279E-3</c:v>
                </c:pt>
                <c:pt idx="2896">
                  <c:v>7.5940628236106315E-3</c:v>
                </c:pt>
                <c:pt idx="2897">
                  <c:v>7.59144237405107E-3</c:v>
                </c:pt>
                <c:pt idx="2898">
                  <c:v>7.5888237323214905E-3</c:v>
                </c:pt>
                <c:pt idx="2899">
                  <c:v>7.5862068965517242E-3</c:v>
                </c:pt>
                <c:pt idx="2900">
                  <c:v>7.5835918648741816E-3</c:v>
                </c:pt>
                <c:pt idx="2901">
                  <c:v>7.5809786354238459E-3</c:v>
                </c:pt>
                <c:pt idx="2902">
                  <c:v>7.578367206338271E-3</c:v>
                </c:pt>
                <c:pt idx="2903">
                  <c:v>7.575757575757576E-3</c:v>
                </c:pt>
                <c:pt idx="2904">
                  <c:v>7.5731497418244408E-3</c:v>
                </c:pt>
                <c:pt idx="2905">
                  <c:v>7.5705437026841018E-3</c:v>
                </c:pt>
                <c:pt idx="2906">
                  <c:v>7.5679394564843478E-3</c:v>
                </c:pt>
                <c:pt idx="2907">
                  <c:v>7.5653370013755161E-3</c:v>
                </c:pt>
                <c:pt idx="2908">
                  <c:v>7.5627363355104844E-3</c:v>
                </c:pt>
                <c:pt idx="2909">
                  <c:v>7.5601374570446736E-3</c:v>
                </c:pt>
                <c:pt idx="2910">
                  <c:v>7.5575403641360353E-3</c:v>
                </c:pt>
                <c:pt idx="2911">
                  <c:v>7.554945054945055E-3</c:v>
                </c:pt>
                <c:pt idx="2912">
                  <c:v>7.5523515276347411E-3</c:v>
                </c:pt>
                <c:pt idx="2913">
                  <c:v>7.5497597803706245E-3</c:v>
                </c:pt>
                <c:pt idx="2914">
                  <c:v>7.5471698113207548E-3</c:v>
                </c:pt>
                <c:pt idx="2915">
                  <c:v>7.5445816186556925E-3</c:v>
                </c:pt>
                <c:pt idx="2916">
                  <c:v>7.5419952005485085E-3</c:v>
                </c:pt>
                <c:pt idx="2917">
                  <c:v>7.5394105551747775E-3</c:v>
                </c:pt>
                <c:pt idx="2918">
                  <c:v>7.5368276807125725E-3</c:v>
                </c:pt>
                <c:pt idx="2919">
                  <c:v>7.534246575342466E-3</c:v>
                </c:pt>
                <c:pt idx="2920">
                  <c:v>7.5316672372475182E-3</c:v>
                </c:pt>
                <c:pt idx="2921">
                  <c:v>7.5290896646132786E-3</c:v>
                </c:pt>
                <c:pt idx="2922">
                  <c:v>7.5265138556277799E-3</c:v>
                </c:pt>
                <c:pt idx="2923">
                  <c:v>7.523939808481532E-3</c:v>
                </c:pt>
                <c:pt idx="2924">
                  <c:v>7.5213675213675214E-3</c:v>
                </c:pt>
                <c:pt idx="2925">
                  <c:v>7.5187969924812026E-3</c:v>
                </c:pt>
                <c:pt idx="2926">
                  <c:v>7.516228220020499E-3</c:v>
                </c:pt>
                <c:pt idx="2927">
                  <c:v>7.513661202185792E-3</c:v>
                </c:pt>
                <c:pt idx="2928">
                  <c:v>7.5110959371799246E-3</c:v>
                </c:pt>
                <c:pt idx="2929">
                  <c:v>7.5085324232081908E-3</c:v>
                </c:pt>
                <c:pt idx="2930">
                  <c:v>7.5059706584783351E-3</c:v>
                </c:pt>
                <c:pt idx="2931">
                  <c:v>7.5034106412005461E-3</c:v>
                </c:pt>
                <c:pt idx="2932">
                  <c:v>7.5008523695874532E-3</c:v>
                </c:pt>
                <c:pt idx="2933">
                  <c:v>7.498295841854124E-3</c:v>
                </c:pt>
                <c:pt idx="2934">
                  <c:v>7.4957410562180582E-3</c:v>
                </c:pt>
                <c:pt idx="2935">
                  <c:v>7.4931880108991822E-3</c:v>
                </c:pt>
                <c:pt idx="2936">
                  <c:v>7.4906367041198503E-3</c:v>
                </c:pt>
                <c:pt idx="2937">
                  <c:v>7.4880871341048332E-3</c:v>
                </c:pt>
                <c:pt idx="2938">
                  <c:v>7.4855392990813199E-3</c:v>
                </c:pt>
                <c:pt idx="2939">
                  <c:v>7.4829931972789114E-3</c:v>
                </c:pt>
                <c:pt idx="2940">
                  <c:v>7.4804488269296157E-3</c:v>
                </c:pt>
                <c:pt idx="2941">
                  <c:v>7.4779061862678452E-3</c:v>
                </c:pt>
                <c:pt idx="2942">
                  <c:v>7.4753652735304113E-3</c:v>
                </c:pt>
                <c:pt idx="2943">
                  <c:v>7.472826086956522E-3</c:v>
                </c:pt>
                <c:pt idx="2944">
                  <c:v>7.4702886247877756E-3</c:v>
                </c:pt>
                <c:pt idx="2945">
                  <c:v>7.4677528852681602E-3</c:v>
                </c:pt>
                <c:pt idx="2946">
                  <c:v>7.4652188666440447E-3</c:v>
                </c:pt>
                <c:pt idx="2947">
                  <c:v>7.462686567164179E-3</c:v>
                </c:pt>
                <c:pt idx="2948">
                  <c:v>7.4601559850796884E-3</c:v>
                </c:pt>
                <c:pt idx="2949">
                  <c:v>7.4576271186440682E-3</c:v>
                </c:pt>
                <c:pt idx="2950">
                  <c:v>7.4550999661131823E-3</c:v>
                </c:pt>
                <c:pt idx="2951">
                  <c:v>7.4525745257452572E-3</c:v>
                </c:pt>
                <c:pt idx="2952">
                  <c:v>7.4500507958008806E-3</c:v>
                </c:pt>
                <c:pt idx="2953">
                  <c:v>7.4475287745429924E-3</c:v>
                </c:pt>
                <c:pt idx="2954">
                  <c:v>7.4450084602368863E-3</c:v>
                </c:pt>
                <c:pt idx="2955">
                  <c:v>7.4424898511502033E-3</c:v>
                </c:pt>
                <c:pt idx="2956">
                  <c:v>7.4399729455529254E-3</c:v>
                </c:pt>
                <c:pt idx="2957">
                  <c:v>7.4374577417173765E-3</c:v>
                </c:pt>
                <c:pt idx="2958">
                  <c:v>7.4349442379182153E-3</c:v>
                </c:pt>
                <c:pt idx="2959">
                  <c:v>7.4324324324324328E-3</c:v>
                </c:pt>
                <c:pt idx="2960">
                  <c:v>7.4299223235393449E-3</c:v>
                </c:pt>
                <c:pt idx="2961">
                  <c:v>7.4274139095205942E-3</c:v>
                </c:pt>
                <c:pt idx="2962">
                  <c:v>7.4249071886601419E-3</c:v>
                </c:pt>
                <c:pt idx="2963">
                  <c:v>7.4224021592442643E-3</c:v>
                </c:pt>
                <c:pt idx="2964">
                  <c:v>7.4198988195615517E-3</c:v>
                </c:pt>
                <c:pt idx="2965">
                  <c:v>7.4173971679028991E-3</c:v>
                </c:pt>
                <c:pt idx="2966">
                  <c:v>7.4148972025615103E-3</c:v>
                </c:pt>
                <c:pt idx="2967">
                  <c:v>7.4123989218328841E-3</c:v>
                </c:pt>
                <c:pt idx="2968">
                  <c:v>7.4099023240148196E-3</c:v>
                </c:pt>
                <c:pt idx="2969">
                  <c:v>7.4074074074074077E-3</c:v>
                </c:pt>
                <c:pt idx="2970">
                  <c:v>7.4049141703130261E-3</c:v>
                </c:pt>
                <c:pt idx="2971">
                  <c:v>7.4024226110363392E-3</c:v>
                </c:pt>
                <c:pt idx="2972">
                  <c:v>7.3999327278842916E-3</c:v>
                </c:pt>
                <c:pt idx="2973">
                  <c:v>7.3974445191661064E-3</c:v>
                </c:pt>
                <c:pt idx="2974">
                  <c:v>7.3949579831932774E-3</c:v>
                </c:pt>
                <c:pt idx="2975">
                  <c:v>7.3924731182795703E-3</c:v>
                </c:pt>
                <c:pt idx="2976">
                  <c:v>7.3899899227410143E-3</c:v>
                </c:pt>
                <c:pt idx="2977">
                  <c:v>7.3875083948959034E-3</c:v>
                </c:pt>
                <c:pt idx="2978">
                  <c:v>7.3850285330647868E-3</c:v>
                </c:pt>
                <c:pt idx="2979">
                  <c:v>7.3825503355704697E-3</c:v>
                </c:pt>
                <c:pt idx="2980">
                  <c:v>7.3800738007380072E-3</c:v>
                </c:pt>
                <c:pt idx="2981">
                  <c:v>7.3775989268947016E-3</c:v>
                </c:pt>
                <c:pt idx="2982">
                  <c:v>7.3751257123700975E-3</c:v>
                </c:pt>
                <c:pt idx="2983">
                  <c:v>7.3726541554959783E-3</c:v>
                </c:pt>
                <c:pt idx="2984">
                  <c:v>7.3701842546063647E-3</c:v>
                </c:pt>
                <c:pt idx="2985">
                  <c:v>7.367716008037508E-3</c:v>
                </c:pt>
                <c:pt idx="2986">
                  <c:v>7.3652494141278873E-3</c:v>
                </c:pt>
                <c:pt idx="2987">
                  <c:v>7.3627844712182058E-3</c:v>
                </c:pt>
                <c:pt idx="2988">
                  <c:v>7.3603211776513888E-3</c:v>
                </c:pt>
                <c:pt idx="2989">
                  <c:v>7.3578595317725752E-3</c:v>
                </c:pt>
                <c:pt idx="2990">
                  <c:v>7.3553995319291209E-3</c:v>
                </c:pt>
                <c:pt idx="2991">
                  <c:v>7.3529411764705881E-3</c:v>
                </c:pt>
                <c:pt idx="2992">
                  <c:v>7.3504844637487469E-3</c:v>
                </c:pt>
                <c:pt idx="2993">
                  <c:v>7.3480293921175683E-3</c:v>
                </c:pt>
                <c:pt idx="2994">
                  <c:v>7.3455759599332223E-3</c:v>
                </c:pt>
                <c:pt idx="2995">
                  <c:v>7.3431241655540717E-3</c:v>
                </c:pt>
                <c:pt idx="2996">
                  <c:v>7.3406740073406742E-3</c:v>
                </c:pt>
                <c:pt idx="2997">
                  <c:v>7.3382254836557703E-3</c:v>
                </c:pt>
                <c:pt idx="2998">
                  <c:v>7.3357785928642883E-3</c:v>
                </c:pt>
                <c:pt idx="2999">
                  <c:v>7.3333333333333332E-3</c:v>
                </c:pt>
                <c:pt idx="3000">
                  <c:v>7.3308897034321894E-3</c:v>
                </c:pt>
                <c:pt idx="3001">
                  <c:v>7.3284477015323115E-3</c:v>
                </c:pt>
                <c:pt idx="3002">
                  <c:v>7.326007326007326E-3</c:v>
                </c:pt>
                <c:pt idx="3003">
                  <c:v>7.3235685752330226E-3</c:v>
                </c:pt>
                <c:pt idx="3004">
                  <c:v>7.3211314475873542E-3</c:v>
                </c:pt>
                <c:pt idx="3005">
                  <c:v>7.3186959414504324E-3</c:v>
                </c:pt>
                <c:pt idx="3006">
                  <c:v>7.3162620552045228E-3</c:v>
                </c:pt>
                <c:pt idx="3007">
                  <c:v>7.3138297872340427E-3</c:v>
                </c:pt>
                <c:pt idx="3008">
                  <c:v>7.3113991359255569E-3</c:v>
                </c:pt>
                <c:pt idx="3009">
                  <c:v>7.3089700996677737E-3</c:v>
                </c:pt>
                <c:pt idx="3010">
                  <c:v>7.3065426768515445E-3</c:v>
                </c:pt>
                <c:pt idx="3011">
                  <c:v>7.3041168658698535E-3</c:v>
                </c:pt>
                <c:pt idx="3012">
                  <c:v>7.301692665117823E-3</c:v>
                </c:pt>
                <c:pt idx="3013">
                  <c:v>7.2992700729927005E-3</c:v>
                </c:pt>
                <c:pt idx="3014">
                  <c:v>7.2968490878938643E-3</c:v>
                </c:pt>
                <c:pt idx="3015">
                  <c:v>7.2944297082228118E-3</c:v>
                </c:pt>
                <c:pt idx="3016">
                  <c:v>7.2920119323831621E-3</c:v>
                </c:pt>
                <c:pt idx="3017">
                  <c:v>7.2895957587806497E-3</c:v>
                </c:pt>
                <c:pt idx="3018">
                  <c:v>7.2871811858231201E-3</c:v>
                </c:pt>
                <c:pt idx="3019">
                  <c:v>7.2847682119205302E-3</c:v>
                </c:pt>
                <c:pt idx="3020">
                  <c:v>7.2823568354849384E-3</c:v>
                </c:pt>
                <c:pt idx="3021">
                  <c:v>7.2799470549305099E-3</c:v>
                </c:pt>
                <c:pt idx="3022">
                  <c:v>7.277538868673503E-3</c:v>
                </c:pt>
                <c:pt idx="3023">
                  <c:v>7.2751322751322747E-3</c:v>
                </c:pt>
                <c:pt idx="3024">
                  <c:v>7.2727272727272727E-3</c:v>
                </c:pt>
                <c:pt idx="3025">
                  <c:v>7.2703238598810314E-3</c:v>
                </c:pt>
                <c:pt idx="3026">
                  <c:v>7.2679220350181702E-3</c:v>
                </c:pt>
                <c:pt idx="3027">
                  <c:v>7.2655217965653896E-3</c:v>
                </c:pt>
                <c:pt idx="3028">
                  <c:v>7.263123142951469E-3</c:v>
                </c:pt>
                <c:pt idx="3029">
                  <c:v>7.2607260726072608E-3</c:v>
                </c:pt>
                <c:pt idx="3030">
                  <c:v>7.2583305839656878E-3</c:v>
                </c:pt>
                <c:pt idx="3031">
                  <c:v>7.2559366754617414E-3</c:v>
                </c:pt>
                <c:pt idx="3032">
                  <c:v>7.2535443455324757E-3</c:v>
                </c:pt>
                <c:pt idx="3033">
                  <c:v>7.2511535926170073E-3</c:v>
                </c:pt>
                <c:pt idx="3034">
                  <c:v>7.2487644151565077E-3</c:v>
                </c:pt>
                <c:pt idx="3035">
                  <c:v>7.246376811594203E-3</c:v>
                </c:pt>
                <c:pt idx="3036">
                  <c:v>7.2439907803753707E-3</c:v>
                </c:pt>
                <c:pt idx="3037">
                  <c:v>7.2416063199473336E-3</c:v>
                </c:pt>
                <c:pt idx="3038">
                  <c:v>7.2392234287594606E-3</c:v>
                </c:pt>
                <c:pt idx="3039">
                  <c:v>7.2368421052631578E-3</c:v>
                </c:pt>
                <c:pt idx="3040">
                  <c:v>7.2344623479118709E-3</c:v>
                </c:pt>
                <c:pt idx="3041">
                  <c:v>7.2320841551610782E-3</c:v>
                </c:pt>
                <c:pt idx="3042">
                  <c:v>7.229707525468288E-3</c:v>
                </c:pt>
                <c:pt idx="3043">
                  <c:v>7.2273324572930354E-3</c:v>
                </c:pt>
                <c:pt idx="3044">
                  <c:v>7.2249589490968802E-3</c:v>
                </c:pt>
                <c:pt idx="3045">
                  <c:v>7.222586999343401E-3</c:v>
                </c:pt>
                <c:pt idx="3046">
                  <c:v>7.2202166064981952E-3</c:v>
                </c:pt>
                <c:pt idx="3047">
                  <c:v>7.2178477690288713E-3</c:v>
                </c:pt>
                <c:pt idx="3048">
                  <c:v>7.215480485405051E-3</c:v>
                </c:pt>
                <c:pt idx="3049">
                  <c:v>7.2131147540983606E-3</c:v>
                </c:pt>
                <c:pt idx="3050">
                  <c:v>7.2107505735824317E-3</c:v>
                </c:pt>
                <c:pt idx="3051">
                  <c:v>7.2083879423328967E-3</c:v>
                </c:pt>
                <c:pt idx="3052">
                  <c:v>7.2060268588273833E-3</c:v>
                </c:pt>
                <c:pt idx="3053">
                  <c:v>7.2036673215455137E-3</c:v>
                </c:pt>
                <c:pt idx="3054">
                  <c:v>7.2013093289689037E-3</c:v>
                </c:pt>
                <c:pt idx="3055">
                  <c:v>7.1989528795811516E-3</c:v>
                </c:pt>
                <c:pt idx="3056">
                  <c:v>7.1965979718678439E-3</c:v>
                </c:pt>
                <c:pt idx="3057">
                  <c:v>7.1942446043165471E-3</c:v>
                </c:pt>
                <c:pt idx="3058">
                  <c:v>7.1918927754168029E-3</c:v>
                </c:pt>
                <c:pt idx="3059">
                  <c:v>7.1895424836601303E-3</c:v>
                </c:pt>
                <c:pt idx="3060">
                  <c:v>7.1871937275400193E-3</c:v>
                </c:pt>
                <c:pt idx="3061">
                  <c:v>7.1848465055519267E-3</c:v>
                </c:pt>
                <c:pt idx="3062">
                  <c:v>7.1825008161932749E-3</c:v>
                </c:pt>
                <c:pt idx="3063">
                  <c:v>7.1801566579634468E-3</c:v>
                </c:pt>
                <c:pt idx="3064">
                  <c:v>7.1778140293637851E-3</c:v>
                </c:pt>
                <c:pt idx="3065">
                  <c:v>7.175472928897586E-3</c:v>
                </c:pt>
                <c:pt idx="3066">
                  <c:v>7.1731333550701009E-3</c:v>
                </c:pt>
                <c:pt idx="3067">
                  <c:v>7.1707953063885263E-3</c:v>
                </c:pt>
                <c:pt idx="3068">
                  <c:v>7.1684587813620072E-3</c:v>
                </c:pt>
                <c:pt idx="3069">
                  <c:v>7.1661237785016286E-3</c:v>
                </c:pt>
                <c:pt idx="3070">
                  <c:v>7.1637902963204167E-3</c:v>
                </c:pt>
                <c:pt idx="3071">
                  <c:v>7.161458333333333E-3</c:v>
                </c:pt>
                <c:pt idx="3072">
                  <c:v>7.1591278880572731E-3</c:v>
                </c:pt>
                <c:pt idx="3073">
                  <c:v>7.1567989590110605E-3</c:v>
                </c:pt>
                <c:pt idx="3074">
                  <c:v>7.1544715447154471E-3</c:v>
                </c:pt>
                <c:pt idx="3075">
                  <c:v>7.1521456436931079E-3</c:v>
                </c:pt>
                <c:pt idx="3076">
                  <c:v>7.1498212544686386E-3</c:v>
                </c:pt>
                <c:pt idx="3077">
                  <c:v>7.1474983755685506E-3</c:v>
                </c:pt>
                <c:pt idx="3078">
                  <c:v>7.1451770055212735E-3</c:v>
                </c:pt>
                <c:pt idx="3079">
                  <c:v>7.1428571428571426E-3</c:v>
                </c:pt>
                <c:pt idx="3080">
                  <c:v>7.4651087309315156E-3</c:v>
                </c:pt>
                <c:pt idx="3081">
                  <c:v>7.462686567164179E-3</c:v>
                </c:pt>
                <c:pt idx="3082">
                  <c:v>7.7846253649043141E-3</c:v>
                </c:pt>
                <c:pt idx="3083">
                  <c:v>7.7821011673151752E-3</c:v>
                </c:pt>
                <c:pt idx="3084">
                  <c:v>8.1037277147487843E-3</c:v>
                </c:pt>
                <c:pt idx="3085">
                  <c:v>8.1011017498379776E-3</c:v>
                </c:pt>
                <c:pt idx="3086">
                  <c:v>8.0984774862325887E-3</c:v>
                </c:pt>
                <c:pt idx="3087">
                  <c:v>8.095854922279792E-3</c:v>
                </c:pt>
                <c:pt idx="3088">
                  <c:v>8.0932340563289098E-3</c:v>
                </c:pt>
                <c:pt idx="3089">
                  <c:v>8.0906148867313909E-3</c:v>
                </c:pt>
                <c:pt idx="3090">
                  <c:v>8.0879974118408283E-3</c:v>
                </c:pt>
                <c:pt idx="3091">
                  <c:v>8.0853816300129368E-3</c:v>
                </c:pt>
                <c:pt idx="3092">
                  <c:v>8.082767539605561E-3</c:v>
                </c:pt>
                <c:pt idx="3093">
                  <c:v>8.0801551389786692E-3</c:v>
                </c:pt>
                <c:pt idx="3094">
                  <c:v>8.0775444264943458E-3</c:v>
                </c:pt>
                <c:pt idx="3095">
                  <c:v>8.0749354005167952E-3</c:v>
                </c:pt>
                <c:pt idx="3096">
                  <c:v>8.0723280594123346E-3</c:v>
                </c:pt>
                <c:pt idx="3097">
                  <c:v>8.0697224015493872E-3</c:v>
                </c:pt>
                <c:pt idx="3098">
                  <c:v>8.0671184252984838E-3</c:v>
                </c:pt>
                <c:pt idx="3099">
                  <c:v>8.0645161290322578E-3</c:v>
                </c:pt>
                <c:pt idx="3100">
                  <c:v>8.0619155111254434E-3</c:v>
                </c:pt>
                <c:pt idx="3101">
                  <c:v>8.0593165699548684E-3</c:v>
                </c:pt>
                <c:pt idx="3102">
                  <c:v>8.0567193038994529E-3</c:v>
                </c:pt>
                <c:pt idx="3103">
                  <c:v>8.0541237113402053E-3</c:v>
                </c:pt>
                <c:pt idx="3104">
                  <c:v>8.0515297906602248E-3</c:v>
                </c:pt>
                <c:pt idx="3105">
                  <c:v>8.0489375402446883E-3</c:v>
                </c:pt>
                <c:pt idx="3106">
                  <c:v>8.0463469584808496E-3</c:v>
                </c:pt>
                <c:pt idx="3107">
                  <c:v>8.0437580437580439E-3</c:v>
                </c:pt>
                <c:pt idx="3108">
                  <c:v>8.0411707944676742E-3</c:v>
                </c:pt>
                <c:pt idx="3109">
                  <c:v>8.0385852090032149E-3</c:v>
                </c:pt>
                <c:pt idx="3110">
                  <c:v>8.0360012857602064E-3</c:v>
                </c:pt>
                <c:pt idx="3111">
                  <c:v>8.0334190231362464E-3</c:v>
                </c:pt>
                <c:pt idx="3112">
                  <c:v>8.0308384195309987E-3</c:v>
                </c:pt>
                <c:pt idx="3113">
                  <c:v>8.0282594733461794E-3</c:v>
                </c:pt>
                <c:pt idx="3114">
                  <c:v>8.0256821829855531E-3</c:v>
                </c:pt>
                <c:pt idx="3115">
                  <c:v>8.0231065468549419E-3</c:v>
                </c:pt>
                <c:pt idx="3116">
                  <c:v>8.0205325633622079E-3</c:v>
                </c:pt>
                <c:pt idx="3117">
                  <c:v>8.0179602309172551E-3</c:v>
                </c:pt>
                <c:pt idx="3118">
                  <c:v>8.0153895479320291E-3</c:v>
                </c:pt>
                <c:pt idx="3119">
                  <c:v>8.0128205128205121E-3</c:v>
                </c:pt>
                <c:pt idx="3120">
                  <c:v>8.0102531239987177E-3</c:v>
                </c:pt>
                <c:pt idx="3121">
                  <c:v>8.0076873798846891E-3</c:v>
                </c:pt>
                <c:pt idx="3122">
                  <c:v>8.0051232788984957E-3</c:v>
                </c:pt>
                <c:pt idx="3123">
                  <c:v>8.0025608194622278E-3</c:v>
                </c:pt>
                <c:pt idx="3124">
                  <c:v>8.0000000000000002E-3</c:v>
                </c:pt>
                <c:pt idx="3125">
                  <c:v>7.9974408189379398E-3</c:v>
                </c:pt>
                <c:pt idx="3126">
                  <c:v>7.9948832747041895E-3</c:v>
                </c:pt>
                <c:pt idx="3127">
                  <c:v>7.9923273657289007E-3</c:v>
                </c:pt>
                <c:pt idx="3128">
                  <c:v>7.9897730904442306E-3</c:v>
                </c:pt>
                <c:pt idx="3129">
                  <c:v>7.9872204472843447E-3</c:v>
                </c:pt>
                <c:pt idx="3130">
                  <c:v>7.9846694346854038E-3</c:v>
                </c:pt>
                <c:pt idx="3131">
                  <c:v>7.9821200510855686E-3</c:v>
                </c:pt>
                <c:pt idx="3132">
                  <c:v>7.9795722949249914E-3</c:v>
                </c:pt>
                <c:pt idx="3133">
                  <c:v>7.9770261646458195E-3</c:v>
                </c:pt>
                <c:pt idx="3134">
                  <c:v>7.9744816586921844E-3</c:v>
                </c:pt>
                <c:pt idx="3135">
                  <c:v>7.9719387755102043E-3</c:v>
                </c:pt>
                <c:pt idx="3136">
                  <c:v>7.9693975135479763E-3</c:v>
                </c:pt>
                <c:pt idx="3137">
                  <c:v>7.9668578712555772E-3</c:v>
                </c:pt>
                <c:pt idx="3138">
                  <c:v>7.9643198470850593E-3</c:v>
                </c:pt>
                <c:pt idx="3139">
                  <c:v>7.9617834394904458E-3</c:v>
                </c:pt>
                <c:pt idx="3140">
                  <c:v>7.9592486469277305E-3</c:v>
                </c:pt>
                <c:pt idx="3141">
                  <c:v>7.9567154678548691E-3</c:v>
                </c:pt>
                <c:pt idx="3142">
                  <c:v>7.9541839007317844E-3</c:v>
                </c:pt>
                <c:pt idx="3143">
                  <c:v>7.9516539440203562E-3</c:v>
                </c:pt>
                <c:pt idx="3144">
                  <c:v>7.9491255961844191E-3</c:v>
                </c:pt>
                <c:pt idx="3145">
                  <c:v>7.9465988556897647E-3</c:v>
                </c:pt>
                <c:pt idx="3146">
                  <c:v>7.9440737210041308E-3</c:v>
                </c:pt>
                <c:pt idx="3147">
                  <c:v>7.941550190597205E-3</c:v>
                </c:pt>
                <c:pt idx="3148">
                  <c:v>7.9390282629406162E-3</c:v>
                </c:pt>
                <c:pt idx="3149">
                  <c:v>7.9365079365079361E-3</c:v>
                </c:pt>
                <c:pt idx="3150">
                  <c:v>7.933989209774674E-3</c:v>
                </c:pt>
                <c:pt idx="3151">
                  <c:v>7.9314720812182736E-3</c:v>
                </c:pt>
                <c:pt idx="3152">
                  <c:v>7.9289565493181093E-3</c:v>
                </c:pt>
                <c:pt idx="3153">
                  <c:v>7.9264426125554843E-3</c:v>
                </c:pt>
                <c:pt idx="3154">
                  <c:v>7.9239302694136295E-3</c:v>
                </c:pt>
                <c:pt idx="3155">
                  <c:v>7.9214195183776939E-3</c:v>
                </c:pt>
                <c:pt idx="3156">
                  <c:v>7.918910357934749E-3</c:v>
                </c:pt>
                <c:pt idx="3157">
                  <c:v>7.9164027865737813E-3</c:v>
                </c:pt>
                <c:pt idx="3158">
                  <c:v>7.9138968027856922E-3</c:v>
                </c:pt>
                <c:pt idx="3159">
                  <c:v>7.9113924050632917E-3</c:v>
                </c:pt>
                <c:pt idx="3160">
                  <c:v>7.9088895919012976E-3</c:v>
                </c:pt>
                <c:pt idx="3161">
                  <c:v>7.906388361796331E-3</c:v>
                </c:pt>
                <c:pt idx="3162">
                  <c:v>7.9038887132469177E-3</c:v>
                </c:pt>
                <c:pt idx="3163">
                  <c:v>7.9013906447534758E-3</c:v>
                </c:pt>
                <c:pt idx="3164">
                  <c:v>7.8988941548183249E-3</c:v>
                </c:pt>
                <c:pt idx="3165">
                  <c:v>7.896399241945672E-3</c:v>
                </c:pt>
                <c:pt idx="3166">
                  <c:v>7.8939059046416165E-3</c:v>
                </c:pt>
                <c:pt idx="3167">
                  <c:v>7.8914141414141419E-3</c:v>
                </c:pt>
                <c:pt idx="3168">
                  <c:v>7.8889239507731138E-3</c:v>
                </c:pt>
                <c:pt idx="3169">
                  <c:v>7.8864353312302835E-3</c:v>
                </c:pt>
                <c:pt idx="3170">
                  <c:v>7.8839482812992755E-3</c:v>
                </c:pt>
                <c:pt idx="3171">
                  <c:v>7.8814627994955866E-3</c:v>
                </c:pt>
                <c:pt idx="3172">
                  <c:v>7.8789788843365901E-3</c:v>
                </c:pt>
                <c:pt idx="3173">
                  <c:v>7.8764965343415243E-3</c:v>
                </c:pt>
                <c:pt idx="3174">
                  <c:v>8.1889763779527565E-3</c:v>
                </c:pt>
                <c:pt idx="3175">
                  <c:v>8.1863979848866494E-3</c:v>
                </c:pt>
                <c:pt idx="3176">
                  <c:v>8.1838212149826887E-3</c:v>
                </c:pt>
                <c:pt idx="3177">
                  <c:v>8.1812460667086209E-3</c:v>
                </c:pt>
                <c:pt idx="3178">
                  <c:v>8.1786725385341302E-3</c:v>
                </c:pt>
                <c:pt idx="3179">
                  <c:v>8.1761006289308175E-3</c:v>
                </c:pt>
                <c:pt idx="3180">
                  <c:v>8.1735303363722096E-3</c:v>
                </c:pt>
                <c:pt idx="3181">
                  <c:v>8.1709616593337517E-3</c:v>
                </c:pt>
                <c:pt idx="3182">
                  <c:v>8.1683945962928058E-3</c:v>
                </c:pt>
                <c:pt idx="3183">
                  <c:v>8.1658291457286439E-3</c:v>
                </c:pt>
                <c:pt idx="3184">
                  <c:v>8.1632653061224497E-3</c:v>
                </c:pt>
                <c:pt idx="3185">
                  <c:v>8.1607030759573134E-3</c:v>
                </c:pt>
                <c:pt idx="3186">
                  <c:v>8.1581424537182298E-3</c:v>
                </c:pt>
                <c:pt idx="3187">
                  <c:v>8.1555834378920951E-3</c:v>
                </c:pt>
                <c:pt idx="3188">
                  <c:v>8.1530260269677014E-3</c:v>
                </c:pt>
                <c:pt idx="3189">
                  <c:v>8.1504702194357369E-3</c:v>
                </c:pt>
                <c:pt idx="3190">
                  <c:v>8.1479160137887807E-3</c:v>
                </c:pt>
                <c:pt idx="3191">
                  <c:v>8.1453634085213028E-3</c:v>
                </c:pt>
                <c:pt idx="3192">
                  <c:v>8.1428124021296587E-3</c:v>
                </c:pt>
                <c:pt idx="3193">
                  <c:v>8.1402629931120844E-3</c:v>
                </c:pt>
                <c:pt idx="3194">
                  <c:v>8.1377151799687016E-3</c:v>
                </c:pt>
                <c:pt idx="3195">
                  <c:v>8.135168961201502E-3</c:v>
                </c:pt>
                <c:pt idx="3196">
                  <c:v>8.1326243353143576E-3</c:v>
                </c:pt>
                <c:pt idx="3197">
                  <c:v>8.130081300813009E-3</c:v>
                </c:pt>
                <c:pt idx="3198">
                  <c:v>8.1275398562050648E-3</c:v>
                </c:pt>
                <c:pt idx="3199">
                  <c:v>8.1250000000000003E-3</c:v>
                </c:pt>
                <c:pt idx="3200">
                  <c:v>8.1224617307091539E-3</c:v>
                </c:pt>
                <c:pt idx="3201">
                  <c:v>8.1199250468457218E-3</c:v>
                </c:pt>
                <c:pt idx="3202">
                  <c:v>8.1173899469247583E-3</c:v>
                </c:pt>
                <c:pt idx="3203">
                  <c:v>8.1148564294631718E-3</c:v>
                </c:pt>
                <c:pt idx="3204">
                  <c:v>8.1123244929797184E-3</c:v>
                </c:pt>
                <c:pt idx="3205">
                  <c:v>8.1097941359950087E-3</c:v>
                </c:pt>
                <c:pt idx="3206">
                  <c:v>8.1072653570314936E-3</c:v>
                </c:pt>
                <c:pt idx="3207">
                  <c:v>8.1047381546134663E-3</c:v>
                </c:pt>
                <c:pt idx="3208">
                  <c:v>8.1022125272670609E-3</c:v>
                </c:pt>
                <c:pt idx="3209">
                  <c:v>8.0996884735202498E-3</c:v>
                </c:pt>
                <c:pt idx="3210">
                  <c:v>8.0971659919028341E-3</c:v>
                </c:pt>
                <c:pt idx="3211">
                  <c:v>8.0946450809464502E-3</c:v>
                </c:pt>
                <c:pt idx="3212">
                  <c:v>8.0921257391845629E-3</c:v>
                </c:pt>
                <c:pt idx="3213">
                  <c:v>8.0896079651524583E-3</c:v>
                </c:pt>
                <c:pt idx="3214">
                  <c:v>8.0870917573872478E-3</c:v>
                </c:pt>
                <c:pt idx="3215">
                  <c:v>8.0845771144278603E-3</c:v>
                </c:pt>
                <c:pt idx="3216">
                  <c:v>8.0820640348150449E-3</c:v>
                </c:pt>
                <c:pt idx="3217">
                  <c:v>8.0795525170913613E-3</c:v>
                </c:pt>
                <c:pt idx="3218">
                  <c:v>8.0770425598011807E-3</c:v>
                </c:pt>
                <c:pt idx="3219">
                  <c:v>8.0745341614906832E-3</c:v>
                </c:pt>
                <c:pt idx="3220">
                  <c:v>8.0720273207078551E-3</c:v>
                </c:pt>
                <c:pt idx="3221">
                  <c:v>8.0695220360024831E-3</c:v>
                </c:pt>
                <c:pt idx="3222">
                  <c:v>8.0670183059261564E-3</c:v>
                </c:pt>
                <c:pt idx="3223">
                  <c:v>8.0645161290322578E-3</c:v>
                </c:pt>
                <c:pt idx="3224">
                  <c:v>8.0620155038759692E-3</c:v>
                </c:pt>
                <c:pt idx="3225">
                  <c:v>8.0595164290142591E-3</c:v>
                </c:pt>
                <c:pt idx="3226">
                  <c:v>8.0570189030058879E-3</c:v>
                </c:pt>
                <c:pt idx="3227">
                  <c:v>8.0545229244113996E-3</c:v>
                </c:pt>
                <c:pt idx="3228">
                  <c:v>8.0520284917931246E-3</c:v>
                </c:pt>
                <c:pt idx="3229">
                  <c:v>8.0495356037151699E-3</c:v>
                </c:pt>
                <c:pt idx="3230">
                  <c:v>8.0470442587434222E-3</c:v>
                </c:pt>
                <c:pt idx="3231">
                  <c:v>8.0445544554455448E-3</c:v>
                </c:pt>
                <c:pt idx="3232">
                  <c:v>8.0420661923909682E-3</c:v>
                </c:pt>
                <c:pt idx="3233">
                  <c:v>8.0395794681508963E-3</c:v>
                </c:pt>
                <c:pt idx="3234">
                  <c:v>8.0370942812983005E-3</c:v>
                </c:pt>
                <c:pt idx="3235">
                  <c:v>8.034610630407911E-3</c:v>
                </c:pt>
                <c:pt idx="3236">
                  <c:v>8.0321285140562242E-3</c:v>
                </c:pt>
                <c:pt idx="3237">
                  <c:v>8.0296479308214954E-3</c:v>
                </c:pt>
                <c:pt idx="3238">
                  <c:v>8.0271688792837304E-3</c:v>
                </c:pt>
                <c:pt idx="3239">
                  <c:v>8.024691358024692E-3</c:v>
                </c:pt>
                <c:pt idx="3240">
                  <c:v>8.0222153656278935E-3</c:v>
                </c:pt>
                <c:pt idx="3241">
                  <c:v>8.0197409006785934E-3</c:v>
                </c:pt>
                <c:pt idx="3242">
                  <c:v>8.0172679617637986E-3</c:v>
                </c:pt>
                <c:pt idx="3243">
                  <c:v>8.0147965474722561E-3</c:v>
                </c:pt>
                <c:pt idx="3244">
                  <c:v>8.0123266563944529E-3</c:v>
                </c:pt>
                <c:pt idx="3245">
                  <c:v>8.0098582871226121E-3</c:v>
                </c:pt>
                <c:pt idx="3246">
                  <c:v>8.0073914382506935E-3</c:v>
                </c:pt>
                <c:pt idx="3247">
                  <c:v>8.0049261083743849E-3</c:v>
                </c:pt>
                <c:pt idx="3248">
                  <c:v>8.0024622960911049E-3</c:v>
                </c:pt>
                <c:pt idx="3249">
                  <c:v>8.0000000000000002E-3</c:v>
                </c:pt>
                <c:pt idx="3250">
                  <c:v>7.9975392187019382E-3</c:v>
                </c:pt>
                <c:pt idx="3251">
                  <c:v>7.9950799507995073E-3</c:v>
                </c:pt>
                <c:pt idx="3252">
                  <c:v>7.9926221948970182E-3</c:v>
                </c:pt>
                <c:pt idx="3253">
                  <c:v>7.9901659496004925E-3</c:v>
                </c:pt>
                <c:pt idx="3254">
                  <c:v>7.9877112135176651E-3</c:v>
                </c:pt>
                <c:pt idx="3255">
                  <c:v>7.9852579852579854E-3</c:v>
                </c:pt>
                <c:pt idx="3256">
                  <c:v>7.9828062634326059E-3</c:v>
                </c:pt>
                <c:pt idx="3257">
                  <c:v>7.9803560466543896E-3</c:v>
                </c:pt>
                <c:pt idx="3258">
                  <c:v>7.9779073335378946E-3</c:v>
                </c:pt>
                <c:pt idx="3259">
                  <c:v>7.9754601226993873E-3</c:v>
                </c:pt>
                <c:pt idx="3260">
                  <c:v>7.9730144127568223E-3</c:v>
                </c:pt>
                <c:pt idx="3261">
                  <c:v>7.9705702023298592E-3</c:v>
                </c:pt>
                <c:pt idx="3262">
                  <c:v>7.9681274900398405E-3</c:v>
                </c:pt>
                <c:pt idx="3263">
                  <c:v>7.9656862745098034E-3</c:v>
                </c:pt>
                <c:pt idx="3264">
                  <c:v>7.9632465543644712E-3</c:v>
                </c:pt>
                <c:pt idx="3265">
                  <c:v>7.9608083282302518E-3</c:v>
                </c:pt>
                <c:pt idx="3266">
                  <c:v>7.9583715947352304E-3</c:v>
                </c:pt>
                <c:pt idx="3267">
                  <c:v>7.9559363525091801E-3</c:v>
                </c:pt>
                <c:pt idx="3268">
                  <c:v>7.9535026001835429E-3</c:v>
                </c:pt>
                <c:pt idx="3269">
                  <c:v>7.9510703363914366E-3</c:v>
                </c:pt>
                <c:pt idx="3270">
                  <c:v>7.9486395597676545E-3</c:v>
                </c:pt>
                <c:pt idx="3271">
                  <c:v>7.9462102689486554E-3</c:v>
                </c:pt>
                <c:pt idx="3272">
                  <c:v>7.9437824625725635E-3</c:v>
                </c:pt>
                <c:pt idx="3273">
                  <c:v>7.9413561392791699E-3</c:v>
                </c:pt>
                <c:pt idx="3274">
                  <c:v>7.9389312977099242E-3</c:v>
                </c:pt>
                <c:pt idx="3275">
                  <c:v>7.9365079365079361E-3</c:v>
                </c:pt>
                <c:pt idx="3276">
                  <c:v>7.9340860543179736E-3</c:v>
                </c:pt>
                <c:pt idx="3277">
                  <c:v>7.9316656497864547E-3</c:v>
                </c:pt>
                <c:pt idx="3278">
                  <c:v>7.9292467215614521E-3</c:v>
                </c:pt>
                <c:pt idx="3279">
                  <c:v>7.926829268292683E-3</c:v>
                </c:pt>
                <c:pt idx="3280">
                  <c:v>7.9244132886315145E-3</c:v>
                </c:pt>
                <c:pt idx="3281">
                  <c:v>7.9219987812309562E-3</c:v>
                </c:pt>
                <c:pt idx="3282">
                  <c:v>7.9195857447456591E-3</c:v>
                </c:pt>
                <c:pt idx="3283">
                  <c:v>7.9171741778319114E-3</c:v>
                </c:pt>
                <c:pt idx="3284">
                  <c:v>7.914764079147641E-3</c:v>
                </c:pt>
                <c:pt idx="3285">
                  <c:v>7.9123554473524045E-3</c:v>
                </c:pt>
                <c:pt idx="3286">
                  <c:v>7.9099482811073926E-3</c:v>
                </c:pt>
                <c:pt idx="3287">
                  <c:v>7.9075425790754265E-3</c:v>
                </c:pt>
                <c:pt idx="3288">
                  <c:v>7.9051383399209481E-3</c:v>
                </c:pt>
                <c:pt idx="3289">
                  <c:v>7.9027355623100311E-3</c:v>
                </c:pt>
                <c:pt idx="3290">
                  <c:v>7.9003342449103613E-3</c:v>
                </c:pt>
                <c:pt idx="3291">
                  <c:v>7.8979343863912511E-3</c:v>
                </c:pt>
                <c:pt idx="3292">
                  <c:v>7.895535985423625E-3</c:v>
                </c:pt>
                <c:pt idx="3293">
                  <c:v>7.893139040680024E-3</c:v>
                </c:pt>
                <c:pt idx="3294">
                  <c:v>7.8907435508345971E-3</c:v>
                </c:pt>
                <c:pt idx="3295">
                  <c:v>7.8883495145631068E-3</c:v>
                </c:pt>
                <c:pt idx="3296">
                  <c:v>7.8859569305429183E-3</c:v>
                </c:pt>
                <c:pt idx="3297">
                  <c:v>7.8835657974530016E-3</c:v>
                </c:pt>
                <c:pt idx="3298">
                  <c:v>7.8811761139739311E-3</c:v>
                </c:pt>
                <c:pt idx="3299">
                  <c:v>7.8787878787878792E-3</c:v>
                </c:pt>
                <c:pt idx="3300">
                  <c:v>7.8764010905786122E-3</c:v>
                </c:pt>
                <c:pt idx="3301">
                  <c:v>7.874015748031496E-3</c:v>
                </c:pt>
                <c:pt idx="3302">
                  <c:v>7.8716318498334853E-3</c:v>
                </c:pt>
                <c:pt idx="3303">
                  <c:v>7.8692493946731241E-3</c:v>
                </c:pt>
                <c:pt idx="3304">
                  <c:v>7.8668683812405452E-3</c:v>
                </c:pt>
                <c:pt idx="3305">
                  <c:v>7.8644888082274652E-3</c:v>
                </c:pt>
                <c:pt idx="3306">
                  <c:v>7.8621106743271846E-3</c:v>
                </c:pt>
                <c:pt idx="3307">
                  <c:v>7.8597339782345826E-3</c:v>
                </c:pt>
                <c:pt idx="3308">
                  <c:v>7.8573587186461166E-3</c:v>
                </c:pt>
                <c:pt idx="3309">
                  <c:v>7.8549848942598196E-3</c:v>
                </c:pt>
                <c:pt idx="3310">
                  <c:v>7.8526125037752942E-3</c:v>
                </c:pt>
                <c:pt idx="3311">
                  <c:v>7.85024154589372E-3</c:v>
                </c:pt>
                <c:pt idx="3312">
                  <c:v>7.8478720193178395E-3</c:v>
                </c:pt>
                <c:pt idx="3313">
                  <c:v>7.8455039227519618E-3</c:v>
                </c:pt>
                <c:pt idx="3314">
                  <c:v>7.8431372549019607E-3</c:v>
                </c:pt>
                <c:pt idx="3315">
                  <c:v>7.840772014475271E-3</c:v>
                </c:pt>
                <c:pt idx="3316">
                  <c:v>7.8384082001808856E-3</c:v>
                </c:pt>
                <c:pt idx="3317">
                  <c:v>7.836045810729355E-3</c:v>
                </c:pt>
                <c:pt idx="3318">
                  <c:v>7.8336848448327806E-3</c:v>
                </c:pt>
                <c:pt idx="3319">
                  <c:v>7.8313253012048199E-3</c:v>
                </c:pt>
                <c:pt idx="3320">
                  <c:v>7.8289671785606741E-3</c:v>
                </c:pt>
                <c:pt idx="3321">
                  <c:v>7.826610475617099E-3</c:v>
                </c:pt>
                <c:pt idx="3322">
                  <c:v>7.8242551910923872E-3</c:v>
                </c:pt>
                <c:pt idx="3323">
                  <c:v>7.8219013237063786E-3</c:v>
                </c:pt>
                <c:pt idx="3324">
                  <c:v>7.8195488721804519E-3</c:v>
                </c:pt>
                <c:pt idx="3325">
                  <c:v>7.8171978352375229E-3</c:v>
                </c:pt>
                <c:pt idx="3326">
                  <c:v>7.8148482116020442E-3</c:v>
                </c:pt>
                <c:pt idx="3327">
                  <c:v>7.8125E-3</c:v>
                </c:pt>
                <c:pt idx="3328">
                  <c:v>7.8101531991589066E-3</c:v>
                </c:pt>
                <c:pt idx="3329">
                  <c:v>7.8078078078078076E-3</c:v>
                </c:pt>
                <c:pt idx="3330">
                  <c:v>7.8054638246772738E-3</c:v>
                </c:pt>
                <c:pt idx="3331">
                  <c:v>7.8031212484993995E-3</c:v>
                </c:pt>
                <c:pt idx="3332">
                  <c:v>7.800780078007801E-3</c:v>
                </c:pt>
                <c:pt idx="3333">
                  <c:v>7.7984403119376123E-3</c:v>
                </c:pt>
                <c:pt idx="3334">
                  <c:v>7.7961019490254873E-3</c:v>
                </c:pt>
                <c:pt idx="3335">
                  <c:v>7.7937649880095924E-3</c:v>
                </c:pt>
                <c:pt idx="3336">
                  <c:v>7.7914294276296078E-3</c:v>
                </c:pt>
                <c:pt idx="3337">
                  <c:v>7.7890952666267227E-3</c:v>
                </c:pt>
                <c:pt idx="3338">
                  <c:v>7.7867625037436362E-3</c:v>
                </c:pt>
                <c:pt idx="3339">
                  <c:v>7.784431137724551E-3</c:v>
                </c:pt>
                <c:pt idx="3340">
                  <c:v>7.7821011673151752E-3</c:v>
                </c:pt>
                <c:pt idx="3341">
                  <c:v>7.7797725912627166E-3</c:v>
                </c:pt>
                <c:pt idx="3342">
                  <c:v>7.7774454083158837E-3</c:v>
                </c:pt>
                <c:pt idx="3343">
                  <c:v>7.7751196172248802E-3</c:v>
                </c:pt>
                <c:pt idx="3344">
                  <c:v>7.7727952167414051E-3</c:v>
                </c:pt>
                <c:pt idx="3345">
                  <c:v>7.7704722056186493E-3</c:v>
                </c:pt>
                <c:pt idx="3346">
                  <c:v>7.768150582611294E-3</c:v>
                </c:pt>
                <c:pt idx="3347">
                  <c:v>7.7658303464755076E-3</c:v>
                </c:pt>
                <c:pt idx="3348">
                  <c:v>7.7635114959689463E-3</c:v>
                </c:pt>
                <c:pt idx="3349">
                  <c:v>7.7611940298507459E-3</c:v>
                </c:pt>
                <c:pt idx="3350">
                  <c:v>8.057296329453895E-3</c:v>
                </c:pt>
                <c:pt idx="3351">
                  <c:v>8.0548926014319816E-3</c:v>
                </c:pt>
                <c:pt idx="3352">
                  <c:v>8.0524903071875938E-3</c:v>
                </c:pt>
                <c:pt idx="3353">
                  <c:v>8.0500894454382833E-3</c:v>
                </c:pt>
                <c:pt idx="3354">
                  <c:v>8.0476900149031305E-3</c:v>
                </c:pt>
                <c:pt idx="3355">
                  <c:v>8.045292014302742E-3</c:v>
                </c:pt>
                <c:pt idx="3356">
                  <c:v>8.0428954423592495E-3</c:v>
                </c:pt>
                <c:pt idx="3357">
                  <c:v>8.0405002977963075E-3</c:v>
                </c:pt>
                <c:pt idx="3358">
                  <c:v>8.0381065793390886E-3</c:v>
                </c:pt>
                <c:pt idx="3359">
                  <c:v>8.0357142857142849E-3</c:v>
                </c:pt>
                <c:pt idx="3360">
                  <c:v>8.0333234156501048E-3</c:v>
                </c:pt>
                <c:pt idx="3361">
                  <c:v>8.030933967876264E-3</c:v>
                </c:pt>
                <c:pt idx="3362">
                  <c:v>8.0285459411239962E-3</c:v>
                </c:pt>
                <c:pt idx="3363">
                  <c:v>8.0261593341260408E-3</c:v>
                </c:pt>
                <c:pt idx="3364">
                  <c:v>8.0237741456166412E-3</c:v>
                </c:pt>
                <c:pt idx="3365">
                  <c:v>8.0213903743315516E-3</c:v>
                </c:pt>
                <c:pt idx="3366">
                  <c:v>8.0190080190080185E-3</c:v>
                </c:pt>
                <c:pt idx="3367">
                  <c:v>8.0166270783847988E-3</c:v>
                </c:pt>
                <c:pt idx="3368">
                  <c:v>8.0142475512021364E-3</c:v>
                </c:pt>
                <c:pt idx="3369">
                  <c:v>8.0118694362017809E-3</c:v>
                </c:pt>
                <c:pt idx="3370">
                  <c:v>8.009492732126965E-3</c:v>
                </c:pt>
                <c:pt idx="3371">
                  <c:v>8.0071174377224202E-3</c:v>
                </c:pt>
                <c:pt idx="3372">
                  <c:v>8.0047435517343613E-3</c:v>
                </c:pt>
                <c:pt idx="3373">
                  <c:v>8.0023710729104913E-3</c:v>
                </c:pt>
                <c:pt idx="3374">
                  <c:v>8.0000000000000002E-3</c:v>
                </c:pt>
                <c:pt idx="3375">
                  <c:v>7.9976303317535538E-3</c:v>
                </c:pt>
                <c:pt idx="3376">
                  <c:v>7.9952620669233049E-3</c:v>
                </c:pt>
                <c:pt idx="3377">
                  <c:v>7.9928952042628773E-3</c:v>
                </c:pt>
                <c:pt idx="3378">
                  <c:v>7.9905297425273743E-3</c:v>
                </c:pt>
                <c:pt idx="3379">
                  <c:v>7.9881656804733723E-3</c:v>
                </c:pt>
                <c:pt idx="3380">
                  <c:v>7.9858030168589167E-3</c:v>
                </c:pt>
                <c:pt idx="3381">
                  <c:v>7.9834417504435241E-3</c:v>
                </c:pt>
                <c:pt idx="3382">
                  <c:v>7.9810818799881753E-3</c:v>
                </c:pt>
                <c:pt idx="3383">
                  <c:v>7.9787234042553185E-3</c:v>
                </c:pt>
                <c:pt idx="3384">
                  <c:v>7.9763663220088626E-3</c:v>
                </c:pt>
                <c:pt idx="3385">
                  <c:v>7.9740106320141755E-3</c:v>
                </c:pt>
                <c:pt idx="3386">
                  <c:v>7.9716563330380873E-3</c:v>
                </c:pt>
                <c:pt idx="3387">
                  <c:v>7.9693034238488784E-3</c:v>
                </c:pt>
                <c:pt idx="3388">
                  <c:v>7.9669519032162881E-3</c:v>
                </c:pt>
                <c:pt idx="3389">
                  <c:v>7.9646017699115043E-3</c:v>
                </c:pt>
                <c:pt idx="3390">
                  <c:v>7.9622530227071667E-3</c:v>
                </c:pt>
                <c:pt idx="3391">
                  <c:v>7.9599056603773585E-3</c:v>
                </c:pt>
                <c:pt idx="3392">
                  <c:v>7.9575596816976128E-3</c:v>
                </c:pt>
                <c:pt idx="3393">
                  <c:v>7.9552150854449027E-3</c:v>
                </c:pt>
                <c:pt idx="3394">
                  <c:v>7.9528718703976431E-3</c:v>
                </c:pt>
                <c:pt idx="3395">
                  <c:v>7.9505300353356883E-3</c:v>
                </c:pt>
                <c:pt idx="3396">
                  <c:v>7.9481895790403292E-3</c:v>
                </c:pt>
                <c:pt idx="3397">
                  <c:v>7.9458505002942912E-3</c:v>
                </c:pt>
                <c:pt idx="3398">
                  <c:v>7.9435127978817292E-3</c:v>
                </c:pt>
                <c:pt idx="3399">
                  <c:v>7.9411764705882345E-3</c:v>
                </c:pt>
                <c:pt idx="3400">
                  <c:v>7.9388415172008241E-3</c:v>
                </c:pt>
                <c:pt idx="3401">
                  <c:v>7.9365079365079361E-3</c:v>
                </c:pt>
                <c:pt idx="3402">
                  <c:v>7.9341757272994411E-3</c:v>
                </c:pt>
                <c:pt idx="3403">
                  <c:v>7.9318448883666272E-3</c:v>
                </c:pt>
                <c:pt idx="3404">
                  <c:v>7.9295154185022032E-3</c:v>
                </c:pt>
                <c:pt idx="3405">
                  <c:v>7.9271873165002935E-3</c:v>
                </c:pt>
                <c:pt idx="3406">
                  <c:v>7.924860581156443E-3</c:v>
                </c:pt>
                <c:pt idx="3407">
                  <c:v>7.9225352112676055E-3</c:v>
                </c:pt>
                <c:pt idx="3408">
                  <c:v>7.9202112056321501E-3</c:v>
                </c:pt>
                <c:pt idx="3409">
                  <c:v>7.9178885630498529E-3</c:v>
                </c:pt>
                <c:pt idx="3410">
                  <c:v>7.9155672823219003E-3</c:v>
                </c:pt>
                <c:pt idx="3411">
                  <c:v>7.9132473622508786E-3</c:v>
                </c:pt>
                <c:pt idx="3412">
                  <c:v>7.9109288016407844E-3</c:v>
                </c:pt>
                <c:pt idx="3413">
                  <c:v>7.9086115992970125E-3</c:v>
                </c:pt>
                <c:pt idx="3414">
                  <c:v>7.9062957540263542E-3</c:v>
                </c:pt>
                <c:pt idx="3415">
                  <c:v>7.9039812646370024E-3</c:v>
                </c:pt>
                <c:pt idx="3416">
                  <c:v>7.9016681299385431E-3</c:v>
                </c:pt>
                <c:pt idx="3417">
                  <c:v>7.8993563487419552E-3</c:v>
                </c:pt>
                <c:pt idx="3418">
                  <c:v>7.8970459198596087E-3</c:v>
                </c:pt>
                <c:pt idx="3419">
                  <c:v>7.8947368421052634E-3</c:v>
                </c:pt>
                <c:pt idx="3420">
                  <c:v>7.8924291142940667E-3</c:v>
                </c:pt>
                <c:pt idx="3421">
                  <c:v>7.8901227352425485E-3</c:v>
                </c:pt>
                <c:pt idx="3422">
                  <c:v>7.8878177037686233E-3</c:v>
                </c:pt>
                <c:pt idx="3423">
                  <c:v>7.8855140186915879E-3</c:v>
                </c:pt>
                <c:pt idx="3424">
                  <c:v>7.8832116788321166E-3</c:v>
                </c:pt>
                <c:pt idx="3425">
                  <c:v>7.8809106830122592E-3</c:v>
                </c:pt>
                <c:pt idx="3426">
                  <c:v>7.8786110300554414E-3</c:v>
                </c:pt>
                <c:pt idx="3427">
                  <c:v>7.8763127187864643E-3</c:v>
                </c:pt>
                <c:pt idx="3428">
                  <c:v>7.874015748031496E-3</c:v>
                </c:pt>
                <c:pt idx="3429">
                  <c:v>7.871720116618075E-3</c:v>
                </c:pt>
                <c:pt idx="3430">
                  <c:v>7.8694258233751088E-3</c:v>
                </c:pt>
                <c:pt idx="3431">
                  <c:v>7.8671328671328679E-3</c:v>
                </c:pt>
                <c:pt idx="3432">
                  <c:v>7.8648412467229832E-3</c:v>
                </c:pt>
                <c:pt idx="3433">
                  <c:v>8.1537565521258015E-3</c:v>
                </c:pt>
                <c:pt idx="3434">
                  <c:v>8.1513828238719069E-3</c:v>
                </c:pt>
                <c:pt idx="3435">
                  <c:v>8.1490104772991845E-3</c:v>
                </c:pt>
                <c:pt idx="3436">
                  <c:v>8.1466395112016286E-3</c:v>
                </c:pt>
                <c:pt idx="3437">
                  <c:v>8.1442699243746367E-3</c:v>
                </c:pt>
                <c:pt idx="3438">
                  <c:v>8.1419017156150048E-3</c:v>
                </c:pt>
                <c:pt idx="3439">
                  <c:v>8.1395348837209301E-3</c:v>
                </c:pt>
                <c:pt idx="3440">
                  <c:v>8.1371694274920085E-3</c:v>
                </c:pt>
                <c:pt idx="3441">
                  <c:v>8.1348053457292267E-3</c:v>
                </c:pt>
                <c:pt idx="3442">
                  <c:v>8.1324426372349698E-3</c:v>
                </c:pt>
                <c:pt idx="3443">
                  <c:v>8.130081300813009E-3</c:v>
                </c:pt>
                <c:pt idx="3444">
                  <c:v>8.1277213352685049E-3</c:v>
                </c:pt>
                <c:pt idx="3445">
                  <c:v>8.1253627394080093E-3</c:v>
                </c:pt>
                <c:pt idx="3446">
                  <c:v>8.1230055120394551E-3</c:v>
                </c:pt>
                <c:pt idx="3447">
                  <c:v>8.1206496519721574E-3</c:v>
                </c:pt>
                <c:pt idx="3448">
                  <c:v>8.118295158016816E-3</c:v>
                </c:pt>
                <c:pt idx="3449">
                  <c:v>8.1159420289855077E-3</c:v>
                </c:pt>
                <c:pt idx="3450">
                  <c:v>8.1135902636916835E-3</c:v>
                </c:pt>
                <c:pt idx="3451">
                  <c:v>8.1112398609501733E-3</c:v>
                </c:pt>
                <c:pt idx="3452">
                  <c:v>8.1088908195771792E-3</c:v>
                </c:pt>
                <c:pt idx="3453">
                  <c:v>8.1065431383902722E-3</c:v>
                </c:pt>
                <c:pt idx="3454">
                  <c:v>8.1041968162083936E-3</c:v>
                </c:pt>
                <c:pt idx="3455">
                  <c:v>8.1018518518518514E-3</c:v>
                </c:pt>
                <c:pt idx="3456">
                  <c:v>8.0995082441423193E-3</c:v>
                </c:pt>
                <c:pt idx="3457">
                  <c:v>8.0971659919028341E-3</c:v>
                </c:pt>
                <c:pt idx="3458">
                  <c:v>8.0948250939577911E-3</c:v>
                </c:pt>
                <c:pt idx="3459">
                  <c:v>8.0924855491329474E-3</c:v>
                </c:pt>
                <c:pt idx="3460">
                  <c:v>8.0901473562554182E-3</c:v>
                </c:pt>
                <c:pt idx="3461">
                  <c:v>8.0878105141536684E-3</c:v>
                </c:pt>
                <c:pt idx="3462">
                  <c:v>8.085475021657523E-3</c:v>
                </c:pt>
                <c:pt idx="3463">
                  <c:v>8.0831408775981529E-3</c:v>
                </c:pt>
                <c:pt idx="3464">
                  <c:v>8.0808080808080808E-3</c:v>
                </c:pt>
                <c:pt idx="3465">
                  <c:v>8.0784766301211768E-3</c:v>
                </c:pt>
                <c:pt idx="3466">
                  <c:v>8.0761465243726557E-3</c:v>
                </c:pt>
                <c:pt idx="3467">
                  <c:v>8.0738177623990767E-3</c:v>
                </c:pt>
                <c:pt idx="3468">
                  <c:v>8.0714903430383397E-3</c:v>
                </c:pt>
                <c:pt idx="3469">
                  <c:v>8.0691642651296823E-3</c:v>
                </c:pt>
                <c:pt idx="3470">
                  <c:v>8.0668395275136848E-3</c:v>
                </c:pt>
                <c:pt idx="3471">
                  <c:v>8.0645161290322578E-3</c:v>
                </c:pt>
                <c:pt idx="3472">
                  <c:v>8.0621940685286497E-3</c:v>
                </c:pt>
                <c:pt idx="3473">
                  <c:v>8.0598733448474374E-3</c:v>
                </c:pt>
                <c:pt idx="3474">
                  <c:v>8.057553956834532E-3</c:v>
                </c:pt>
                <c:pt idx="3475">
                  <c:v>8.0552359033371698E-3</c:v>
                </c:pt>
                <c:pt idx="3476">
                  <c:v>8.0529191832039108E-3</c:v>
                </c:pt>
                <c:pt idx="3477">
                  <c:v>8.0506037952846471E-3</c:v>
                </c:pt>
                <c:pt idx="3478">
                  <c:v>8.0482897384305842E-3</c:v>
                </c:pt>
                <c:pt idx="3479">
                  <c:v>8.0459770114942528E-3</c:v>
                </c:pt>
                <c:pt idx="3480">
                  <c:v>8.0436656133295037E-3</c:v>
                </c:pt>
                <c:pt idx="3481">
                  <c:v>8.0413555427914993E-3</c:v>
                </c:pt>
                <c:pt idx="3482">
                  <c:v>8.0390467987367219E-3</c:v>
                </c:pt>
                <c:pt idx="3483">
                  <c:v>8.0367393800229621E-3</c:v>
                </c:pt>
                <c:pt idx="3484">
                  <c:v>8.0344332855093251E-3</c:v>
                </c:pt>
                <c:pt idx="3485">
                  <c:v>8.0321285140562242E-3</c:v>
                </c:pt>
                <c:pt idx="3486">
                  <c:v>8.0298250645253807E-3</c:v>
                </c:pt>
                <c:pt idx="3487">
                  <c:v>8.027522935779817E-3</c:v>
                </c:pt>
                <c:pt idx="3488">
                  <c:v>8.0252221266838633E-3</c:v>
                </c:pt>
                <c:pt idx="3489">
                  <c:v>8.0229226361031511E-3</c:v>
                </c:pt>
                <c:pt idx="3490">
                  <c:v>8.0206244629046127E-3</c:v>
                </c:pt>
                <c:pt idx="3491">
                  <c:v>8.0183276059564712E-3</c:v>
                </c:pt>
                <c:pt idx="3492">
                  <c:v>8.0160320641282558E-3</c:v>
                </c:pt>
                <c:pt idx="3493">
                  <c:v>8.0137378362907848E-3</c:v>
                </c:pt>
                <c:pt idx="3494">
                  <c:v>8.0114449213161652E-3</c:v>
                </c:pt>
                <c:pt idx="3495">
                  <c:v>8.0091533180778034E-3</c:v>
                </c:pt>
                <c:pt idx="3496">
                  <c:v>8.0068630254503861E-3</c:v>
                </c:pt>
                <c:pt idx="3497">
                  <c:v>8.0045740423098921E-3</c:v>
                </c:pt>
                <c:pt idx="3498">
                  <c:v>8.0022863675335808E-3</c:v>
                </c:pt>
                <c:pt idx="3499">
                  <c:v>8.0000000000000002E-3</c:v>
                </c:pt>
                <c:pt idx="3500">
                  <c:v>7.9977149385889752E-3</c:v>
                </c:pt>
                <c:pt idx="3501">
                  <c:v>7.9954311821816108E-3</c:v>
                </c:pt>
                <c:pt idx="3502">
                  <c:v>7.9931487296602908E-3</c:v>
                </c:pt>
                <c:pt idx="3503">
                  <c:v>7.9908675799086754E-3</c:v>
                </c:pt>
                <c:pt idx="3504">
                  <c:v>7.9885877318116982E-3</c:v>
                </c:pt>
                <c:pt idx="3505">
                  <c:v>7.9863091842555627E-3</c:v>
                </c:pt>
                <c:pt idx="3506">
                  <c:v>7.9840319361277438E-3</c:v>
                </c:pt>
                <c:pt idx="3507">
                  <c:v>7.98175598631699E-3</c:v>
                </c:pt>
                <c:pt idx="3508">
                  <c:v>7.9794813337133088E-3</c:v>
                </c:pt>
                <c:pt idx="3509">
                  <c:v>7.9772079772079778E-3</c:v>
                </c:pt>
                <c:pt idx="3510">
                  <c:v>7.9749359156935339E-3</c:v>
                </c:pt>
                <c:pt idx="3511">
                  <c:v>7.972665148063782E-3</c:v>
                </c:pt>
                <c:pt idx="3512">
                  <c:v>7.970395673213778E-3</c:v>
                </c:pt>
                <c:pt idx="3513">
                  <c:v>7.9681274900398405E-3</c:v>
                </c:pt>
                <c:pt idx="3514">
                  <c:v>7.965860597439544E-3</c:v>
                </c:pt>
                <c:pt idx="3515">
                  <c:v>7.9635949943117172E-3</c:v>
                </c:pt>
                <c:pt idx="3516">
                  <c:v>7.9613306795564397E-3</c:v>
                </c:pt>
                <c:pt idx="3517">
                  <c:v>7.9590676520750435E-3</c:v>
                </c:pt>
                <c:pt idx="3518">
                  <c:v>7.956805910770106E-3</c:v>
                </c:pt>
                <c:pt idx="3519">
                  <c:v>7.9545454545454537E-3</c:v>
                </c:pt>
                <c:pt idx="3520">
                  <c:v>7.9522862823061622E-3</c:v>
                </c:pt>
                <c:pt idx="3521">
                  <c:v>7.9500283929585455E-3</c:v>
                </c:pt>
                <c:pt idx="3522">
                  <c:v>7.9477717854101616E-3</c:v>
                </c:pt>
                <c:pt idx="3523">
                  <c:v>7.9455164585698068E-3</c:v>
                </c:pt>
                <c:pt idx="3524">
                  <c:v>7.9432624113475181E-3</c:v>
                </c:pt>
                <c:pt idx="3525">
                  <c:v>7.9410096426545656E-3</c:v>
                </c:pt>
                <c:pt idx="3526">
                  <c:v>7.9387581514034598E-3</c:v>
                </c:pt>
                <c:pt idx="3527">
                  <c:v>7.9365079365079361E-3</c:v>
                </c:pt>
                <c:pt idx="3528">
                  <c:v>7.9342589968829699E-3</c:v>
                </c:pt>
                <c:pt idx="3529">
                  <c:v>7.9320113314447598E-3</c:v>
                </c:pt>
                <c:pt idx="3530">
                  <c:v>7.9297649391107342E-3</c:v>
                </c:pt>
                <c:pt idx="3531">
                  <c:v>7.9275198187995465E-3</c:v>
                </c:pt>
                <c:pt idx="3532">
                  <c:v>7.9252759694310778E-3</c:v>
                </c:pt>
                <c:pt idx="3533">
                  <c:v>7.9230333899264292E-3</c:v>
                </c:pt>
                <c:pt idx="3534">
                  <c:v>7.9207920792079209E-3</c:v>
                </c:pt>
                <c:pt idx="3535">
                  <c:v>7.9185520361990946E-3</c:v>
                </c:pt>
                <c:pt idx="3536">
                  <c:v>7.9163132598247098E-3</c:v>
                </c:pt>
                <c:pt idx="3537">
                  <c:v>7.9140757490107402E-3</c:v>
                </c:pt>
                <c:pt idx="3538">
                  <c:v>7.9118395026843737E-3</c:v>
                </c:pt>
                <c:pt idx="3539">
                  <c:v>7.9096045197740109E-3</c:v>
                </c:pt>
                <c:pt idx="3540">
                  <c:v>7.9073707992092634E-3</c:v>
                </c:pt>
                <c:pt idx="3541">
                  <c:v>7.9051383399209481E-3</c:v>
                </c:pt>
                <c:pt idx="3542">
                  <c:v>7.9029071408410947E-3</c:v>
                </c:pt>
                <c:pt idx="3543">
                  <c:v>7.900677200902935E-3</c:v>
                </c:pt>
                <c:pt idx="3544">
                  <c:v>7.8984485190409029E-3</c:v>
                </c:pt>
                <c:pt idx="3545">
                  <c:v>7.8962210941906381E-3</c:v>
                </c:pt>
                <c:pt idx="3546">
                  <c:v>7.893994925288977E-3</c:v>
                </c:pt>
                <c:pt idx="3547">
                  <c:v>7.8917700112739568E-3</c:v>
                </c:pt>
                <c:pt idx="3548">
                  <c:v>7.889546351084813E-3</c:v>
                </c:pt>
                <c:pt idx="3549">
                  <c:v>7.8873239436619714E-3</c:v>
                </c:pt>
                <c:pt idx="3550">
                  <c:v>7.885102787947058E-3</c:v>
                </c:pt>
                <c:pt idx="3551">
                  <c:v>7.8828828828828822E-3</c:v>
                </c:pt>
                <c:pt idx="3552">
                  <c:v>7.8806642274134534E-3</c:v>
                </c:pt>
                <c:pt idx="3553">
                  <c:v>7.878446820483961E-3</c:v>
                </c:pt>
                <c:pt idx="3554">
                  <c:v>7.8762306610407878E-3</c:v>
                </c:pt>
                <c:pt idx="3555">
                  <c:v>7.874015748031496E-3</c:v>
                </c:pt>
                <c:pt idx="3556">
                  <c:v>7.8718020804048362E-3</c:v>
                </c:pt>
                <c:pt idx="3557">
                  <c:v>7.8695896571107371E-3</c:v>
                </c:pt>
                <c:pt idx="3558">
                  <c:v>7.8673784771003084E-3</c:v>
                </c:pt>
                <c:pt idx="3559">
                  <c:v>7.8651685393258432E-3</c:v>
                </c:pt>
                <c:pt idx="3560">
                  <c:v>7.8629598427408035E-3</c:v>
                </c:pt>
                <c:pt idx="3561">
                  <c:v>7.860752386299831E-3</c:v>
                </c:pt>
                <c:pt idx="3562">
                  <c:v>7.8585461689587421E-3</c:v>
                </c:pt>
                <c:pt idx="3563">
                  <c:v>7.8563411896745237E-3</c:v>
                </c:pt>
                <c:pt idx="3564">
                  <c:v>7.8541374474053304E-3</c:v>
                </c:pt>
                <c:pt idx="3565">
                  <c:v>7.8519349411104878E-3</c:v>
                </c:pt>
                <c:pt idx="3566">
                  <c:v>7.8497336697504905E-3</c:v>
                </c:pt>
                <c:pt idx="3567">
                  <c:v>7.8475336322869956E-3</c:v>
                </c:pt>
                <c:pt idx="3568">
                  <c:v>7.845334827682824E-3</c:v>
                </c:pt>
                <c:pt idx="3569">
                  <c:v>7.8431372549019607E-3</c:v>
                </c:pt>
                <c:pt idx="3570">
                  <c:v>7.8409409129095494E-3</c:v>
                </c:pt>
                <c:pt idx="3571">
                  <c:v>7.8387458006718928E-3</c:v>
                </c:pt>
                <c:pt idx="3572">
                  <c:v>7.8365519171564504E-3</c:v>
                </c:pt>
                <c:pt idx="3573">
                  <c:v>7.8343592613318407E-3</c:v>
                </c:pt>
                <c:pt idx="3574">
                  <c:v>7.8321678321678322E-3</c:v>
                </c:pt>
                <c:pt idx="3575">
                  <c:v>7.829977628635347E-3</c:v>
                </c:pt>
                <c:pt idx="3576">
                  <c:v>7.8277886497064575E-3</c:v>
                </c:pt>
                <c:pt idx="3577">
                  <c:v>7.8256008943543877E-3</c:v>
                </c:pt>
                <c:pt idx="3578">
                  <c:v>7.8234143615535066E-3</c:v>
                </c:pt>
                <c:pt idx="3579">
                  <c:v>7.82122905027933E-3</c:v>
                </c:pt>
                <c:pt idx="3580">
                  <c:v>7.8190449595085167E-3</c:v>
                </c:pt>
                <c:pt idx="3581">
                  <c:v>7.8168620882188723E-3</c:v>
                </c:pt>
                <c:pt idx="3582">
                  <c:v>7.8146804353893384E-3</c:v>
                </c:pt>
                <c:pt idx="3583">
                  <c:v>7.8125E-3</c:v>
                </c:pt>
                <c:pt idx="3584">
                  <c:v>7.8103207810320784E-3</c:v>
                </c:pt>
                <c:pt idx="3585">
                  <c:v>7.8081427774679309E-3</c:v>
                </c:pt>
                <c:pt idx="3586">
                  <c:v>7.8059659882910512E-3</c:v>
                </c:pt>
                <c:pt idx="3587">
                  <c:v>7.803790412486065E-3</c:v>
                </c:pt>
                <c:pt idx="3588">
                  <c:v>7.8016160490387296E-3</c:v>
                </c:pt>
                <c:pt idx="3589">
                  <c:v>7.7994428969359328E-3</c:v>
                </c:pt>
                <c:pt idx="3590">
                  <c:v>7.7972709551656916E-3</c:v>
                </c:pt>
                <c:pt idx="3591">
                  <c:v>7.7951002227171495E-3</c:v>
                </c:pt>
                <c:pt idx="3592">
                  <c:v>7.7929306985805736E-3</c:v>
                </c:pt>
                <c:pt idx="3593">
                  <c:v>7.7907623817473565E-3</c:v>
                </c:pt>
                <c:pt idx="3594">
                  <c:v>7.7885952712100142E-3</c:v>
                </c:pt>
                <c:pt idx="3595">
                  <c:v>7.7864293659621799E-3</c:v>
                </c:pt>
                <c:pt idx="3596">
                  <c:v>7.7842646649986099E-3</c:v>
                </c:pt>
                <c:pt idx="3597">
                  <c:v>7.7821011673151752E-3</c:v>
                </c:pt>
                <c:pt idx="3598">
                  <c:v>7.7799388719088638E-3</c:v>
                </c:pt>
                <c:pt idx="3599">
                  <c:v>7.7777777777777776E-3</c:v>
                </c:pt>
                <c:pt idx="3600">
                  <c:v>7.7756178839211328E-3</c:v>
                </c:pt>
                <c:pt idx="3601">
                  <c:v>7.773459189339256E-3</c:v>
                </c:pt>
                <c:pt idx="3602">
                  <c:v>7.7713016930335832E-3</c:v>
                </c:pt>
                <c:pt idx="3603">
                  <c:v>7.7691453940066596E-3</c:v>
                </c:pt>
                <c:pt idx="3604">
                  <c:v>7.7669902912621356E-3</c:v>
                </c:pt>
                <c:pt idx="3605">
                  <c:v>7.7648363838047699E-3</c:v>
                </c:pt>
                <c:pt idx="3606">
                  <c:v>8.0399223731632934E-3</c:v>
                </c:pt>
                <c:pt idx="3607">
                  <c:v>8.0376940133037693E-3</c:v>
                </c:pt>
                <c:pt idx="3608">
                  <c:v>8.0354668883347181E-3</c:v>
                </c:pt>
                <c:pt idx="3609">
                  <c:v>8.0332409972299172E-3</c:v>
                </c:pt>
                <c:pt idx="3610">
                  <c:v>8.0310163389642752E-3</c:v>
                </c:pt>
                <c:pt idx="3611">
                  <c:v>8.0287929125138421E-3</c:v>
                </c:pt>
                <c:pt idx="3612">
                  <c:v>8.0265707168557989E-3</c:v>
                </c:pt>
                <c:pt idx="3613">
                  <c:v>8.0243497509684559E-3</c:v>
                </c:pt>
                <c:pt idx="3614">
                  <c:v>8.0221300138312579E-3</c:v>
                </c:pt>
                <c:pt idx="3615">
                  <c:v>8.0199115044247791E-3</c:v>
                </c:pt>
                <c:pt idx="3616">
                  <c:v>8.0176942217307159E-3</c:v>
                </c:pt>
                <c:pt idx="3617">
                  <c:v>8.015478164731896E-3</c:v>
                </c:pt>
                <c:pt idx="3618">
                  <c:v>8.0132633324122692E-3</c:v>
                </c:pt>
                <c:pt idx="3619">
                  <c:v>8.0110497237569061E-3</c:v>
                </c:pt>
                <c:pt idx="3620">
                  <c:v>8.008837337752003E-3</c:v>
                </c:pt>
                <c:pt idx="3621">
                  <c:v>8.00662617338487E-3</c:v>
                </c:pt>
                <c:pt idx="3622">
                  <c:v>8.0044162296439413E-3</c:v>
                </c:pt>
                <c:pt idx="3623">
                  <c:v>8.002207505518763E-3</c:v>
                </c:pt>
                <c:pt idx="3624">
                  <c:v>8.0000000000000002E-3</c:v>
                </c:pt>
                <c:pt idx="3625">
                  <c:v>7.9977937120794262E-3</c:v>
                </c:pt>
                <c:pt idx="3626">
                  <c:v>7.9955886407499319E-3</c:v>
                </c:pt>
                <c:pt idx="3627">
                  <c:v>7.9933847850055129E-3</c:v>
                </c:pt>
                <c:pt idx="3628">
                  <c:v>7.9911821438412786E-3</c:v>
                </c:pt>
                <c:pt idx="3629">
                  <c:v>7.9889807162534434E-3</c:v>
                </c:pt>
                <c:pt idx="3630">
                  <c:v>7.9867805012393284E-3</c:v>
                </c:pt>
                <c:pt idx="3631">
                  <c:v>7.9845814977973564E-3</c:v>
                </c:pt>
                <c:pt idx="3632">
                  <c:v>7.9823837049270568E-3</c:v>
                </c:pt>
                <c:pt idx="3633">
                  <c:v>7.980187121629059E-3</c:v>
                </c:pt>
                <c:pt idx="3634">
                  <c:v>7.9779917469050901E-3</c:v>
                </c:pt>
                <c:pt idx="3635">
                  <c:v>7.9757975797579757E-3</c:v>
                </c:pt>
                <c:pt idx="3636">
                  <c:v>7.9736046191916411E-3</c:v>
                </c:pt>
                <c:pt idx="3637">
                  <c:v>7.9714128642111044E-3</c:v>
                </c:pt>
                <c:pt idx="3638">
                  <c:v>7.9692223138224782E-3</c:v>
                </c:pt>
                <c:pt idx="3639">
                  <c:v>7.9670329670329665E-3</c:v>
                </c:pt>
                <c:pt idx="3640">
                  <c:v>7.964844822850866E-3</c:v>
                </c:pt>
                <c:pt idx="3641">
                  <c:v>7.9626578802855577E-3</c:v>
                </c:pt>
                <c:pt idx="3642">
                  <c:v>7.9604721383475154E-3</c:v>
                </c:pt>
                <c:pt idx="3643">
                  <c:v>7.9582875960482989E-3</c:v>
                </c:pt>
                <c:pt idx="3644">
                  <c:v>7.9561042524005487E-3</c:v>
                </c:pt>
                <c:pt idx="3645">
                  <c:v>7.9539221064179929E-3</c:v>
                </c:pt>
                <c:pt idx="3646">
                  <c:v>7.951741157115437E-3</c:v>
                </c:pt>
                <c:pt idx="3647">
                  <c:v>7.9495614035087724E-3</c:v>
                </c:pt>
                <c:pt idx="3648">
                  <c:v>7.9473828446149624E-3</c:v>
                </c:pt>
                <c:pt idx="3649">
                  <c:v>7.9452054794520548E-3</c:v>
                </c:pt>
                <c:pt idx="3650">
                  <c:v>7.9430293070391674E-3</c:v>
                </c:pt>
                <c:pt idx="3651">
                  <c:v>7.9408543263964956E-3</c:v>
                </c:pt>
                <c:pt idx="3652">
                  <c:v>8.2124281412537647E-3</c:v>
                </c:pt>
                <c:pt idx="3653">
                  <c:v>8.2101806239737278E-3</c:v>
                </c:pt>
                <c:pt idx="3654">
                  <c:v>8.2079343365253077E-3</c:v>
                </c:pt>
                <c:pt idx="3655">
                  <c:v>8.2056892778993428E-3</c:v>
                </c:pt>
                <c:pt idx="3656">
                  <c:v>8.2034454470877767E-3</c:v>
                </c:pt>
                <c:pt idx="3657">
                  <c:v>8.2012028430836527E-3</c:v>
                </c:pt>
                <c:pt idx="3658">
                  <c:v>8.1989614648811156E-3</c:v>
                </c:pt>
                <c:pt idx="3659">
                  <c:v>8.1967213114754103E-3</c:v>
                </c:pt>
                <c:pt idx="3660">
                  <c:v>8.1944823818628793E-3</c:v>
                </c:pt>
                <c:pt idx="3661">
                  <c:v>8.1922446750409619E-3</c:v>
                </c:pt>
                <c:pt idx="3662">
                  <c:v>8.1900081900081901E-3</c:v>
                </c:pt>
                <c:pt idx="3663">
                  <c:v>8.1877729257641921E-3</c:v>
                </c:pt>
                <c:pt idx="3664">
                  <c:v>8.1855388813096858E-3</c:v>
                </c:pt>
                <c:pt idx="3665">
                  <c:v>8.1833060556464818E-3</c:v>
                </c:pt>
                <c:pt idx="3666">
                  <c:v>8.1810744477774748E-3</c:v>
                </c:pt>
                <c:pt idx="3667">
                  <c:v>8.1788440567066526E-3</c:v>
                </c:pt>
                <c:pt idx="3668">
                  <c:v>8.1766148814390836E-3</c:v>
                </c:pt>
                <c:pt idx="3669">
                  <c:v>8.1743869209809257E-3</c:v>
                </c:pt>
                <c:pt idx="3670">
                  <c:v>8.1721601743394174E-3</c:v>
                </c:pt>
                <c:pt idx="3671">
                  <c:v>8.1699346405228763E-3</c:v>
                </c:pt>
                <c:pt idx="3672">
                  <c:v>8.1677103185407024E-3</c:v>
                </c:pt>
                <c:pt idx="3673">
                  <c:v>8.1654872074033748E-3</c:v>
                </c:pt>
                <c:pt idx="3674">
                  <c:v>8.1632653061224497E-3</c:v>
                </c:pt>
                <c:pt idx="3675">
                  <c:v>8.1610446137105556E-3</c:v>
                </c:pt>
                <c:pt idx="3676">
                  <c:v>8.158825129181398E-3</c:v>
                </c:pt>
                <c:pt idx="3677">
                  <c:v>8.1566068515497546E-3</c:v>
                </c:pt>
                <c:pt idx="3678">
                  <c:v>8.1543897798314752E-3</c:v>
                </c:pt>
                <c:pt idx="3679">
                  <c:v>8.152173913043478E-3</c:v>
                </c:pt>
                <c:pt idx="3680">
                  <c:v>8.1499592502037484E-3</c:v>
                </c:pt>
                <c:pt idx="3681">
                  <c:v>8.1477457903313417E-3</c:v>
                </c:pt>
                <c:pt idx="3682">
                  <c:v>8.1455335324463751E-3</c:v>
                </c:pt>
                <c:pt idx="3683">
                  <c:v>8.1433224755700327E-3</c:v>
                </c:pt>
                <c:pt idx="3684">
                  <c:v>8.1411126187245584E-3</c:v>
                </c:pt>
                <c:pt idx="3685">
                  <c:v>8.1389039609332612E-3</c:v>
                </c:pt>
                <c:pt idx="3686">
                  <c:v>8.1366965012205049E-3</c:v>
                </c:pt>
                <c:pt idx="3687">
                  <c:v>8.1344902386117132E-3</c:v>
                </c:pt>
                <c:pt idx="3688">
                  <c:v>8.1322851721333696E-3</c:v>
                </c:pt>
                <c:pt idx="3689">
                  <c:v>8.130081300813009E-3</c:v>
                </c:pt>
                <c:pt idx="3690">
                  <c:v>8.1278786236792192E-3</c:v>
                </c:pt>
                <c:pt idx="3691">
                  <c:v>8.1256771397616463E-3</c:v>
                </c:pt>
                <c:pt idx="3692">
                  <c:v>8.1234768480909821E-3</c:v>
                </c:pt>
                <c:pt idx="3693">
                  <c:v>8.1212777476989718E-3</c:v>
                </c:pt>
                <c:pt idx="3694">
                  <c:v>8.119079837618403E-3</c:v>
                </c:pt>
                <c:pt idx="3695">
                  <c:v>8.1168831168831161E-3</c:v>
                </c:pt>
                <c:pt idx="3696">
                  <c:v>8.1146875845279961E-3</c:v>
                </c:pt>
                <c:pt idx="3697">
                  <c:v>8.1124932395889669E-3</c:v>
                </c:pt>
                <c:pt idx="3698">
                  <c:v>8.1103000811030002E-3</c:v>
                </c:pt>
                <c:pt idx="3699">
                  <c:v>8.1081081081081086E-3</c:v>
                </c:pt>
                <c:pt idx="3700">
                  <c:v>8.1059173196433403E-3</c:v>
                </c:pt>
                <c:pt idx="3701">
                  <c:v>8.1037277147487843E-3</c:v>
                </c:pt>
                <c:pt idx="3702">
                  <c:v>8.1015392924655687E-3</c:v>
                </c:pt>
                <c:pt idx="3703">
                  <c:v>8.099352051835854E-3</c:v>
                </c:pt>
                <c:pt idx="3704">
                  <c:v>8.0971659919028341E-3</c:v>
                </c:pt>
                <c:pt idx="3705">
                  <c:v>8.094981111710739E-3</c:v>
                </c:pt>
                <c:pt idx="3706">
                  <c:v>8.0927974103048288E-3</c:v>
                </c:pt>
                <c:pt idx="3707">
                  <c:v>8.0906148867313909E-3</c:v>
                </c:pt>
                <c:pt idx="3708">
                  <c:v>8.0884335400377462E-3</c:v>
                </c:pt>
                <c:pt idx="3709">
                  <c:v>8.0862533692722376E-3</c:v>
                </c:pt>
                <c:pt idx="3710">
                  <c:v>8.0840743734842367E-3</c:v>
                </c:pt>
                <c:pt idx="3711">
                  <c:v>8.0818965517241385E-3</c:v>
                </c:pt>
                <c:pt idx="3712">
                  <c:v>8.0797199030433614E-3</c:v>
                </c:pt>
                <c:pt idx="3713">
                  <c:v>8.0775444264943458E-3</c:v>
                </c:pt>
                <c:pt idx="3714">
                  <c:v>8.0753701211305519E-3</c:v>
                </c:pt>
                <c:pt idx="3715">
                  <c:v>8.0731969860064583E-3</c:v>
                </c:pt>
                <c:pt idx="3716">
                  <c:v>8.0710250201775618E-3</c:v>
                </c:pt>
                <c:pt idx="3717">
                  <c:v>8.0688542227003758E-3</c:v>
                </c:pt>
                <c:pt idx="3718">
                  <c:v>8.0666845926324286E-3</c:v>
                </c:pt>
                <c:pt idx="3719">
                  <c:v>8.0645161290322578E-3</c:v>
                </c:pt>
                <c:pt idx="3720">
                  <c:v>8.0623488309594198E-3</c:v>
                </c:pt>
                <c:pt idx="3721">
                  <c:v>8.0601826974744765E-3</c:v>
                </c:pt>
                <c:pt idx="3722">
                  <c:v>8.0580177276390001E-3</c:v>
                </c:pt>
                <c:pt idx="3723">
                  <c:v>8.0558539205155752E-3</c:v>
                </c:pt>
                <c:pt idx="3724">
                  <c:v>8.0536912751677861E-3</c:v>
                </c:pt>
                <c:pt idx="3725">
                  <c:v>8.0515297906602248E-3</c:v>
                </c:pt>
                <c:pt idx="3726">
                  <c:v>8.0493694660584928E-3</c:v>
                </c:pt>
                <c:pt idx="3727">
                  <c:v>8.0472103004291841E-3</c:v>
                </c:pt>
                <c:pt idx="3728">
                  <c:v>8.0450522928399038E-3</c:v>
                </c:pt>
                <c:pt idx="3729">
                  <c:v>8.0428954423592495E-3</c:v>
                </c:pt>
                <c:pt idx="3730">
                  <c:v>8.0407397480568212E-3</c:v>
                </c:pt>
                <c:pt idx="3731">
                  <c:v>8.0385852090032149E-3</c:v>
                </c:pt>
                <c:pt idx="3732">
                  <c:v>8.0364318242700239E-3</c:v>
                </c:pt>
                <c:pt idx="3733">
                  <c:v>8.0342795929298338E-3</c:v>
                </c:pt>
                <c:pt idx="3734">
                  <c:v>8.0321285140562242E-3</c:v>
                </c:pt>
                <c:pt idx="3735">
                  <c:v>8.0299785867237686E-3</c:v>
                </c:pt>
                <c:pt idx="3736">
                  <c:v>8.0278298100080279E-3</c:v>
                </c:pt>
                <c:pt idx="3737">
                  <c:v>8.0256821829855531E-3</c:v>
                </c:pt>
                <c:pt idx="3738">
                  <c:v>8.0235357047338859E-3</c:v>
                </c:pt>
                <c:pt idx="3739">
                  <c:v>8.0213903743315516E-3</c:v>
                </c:pt>
                <c:pt idx="3740">
                  <c:v>8.0192461908580592E-3</c:v>
                </c:pt>
                <c:pt idx="3741">
                  <c:v>8.0171031533939063E-3</c:v>
                </c:pt>
                <c:pt idx="3742">
                  <c:v>8.0149612610205725E-3</c:v>
                </c:pt>
                <c:pt idx="3743">
                  <c:v>8.0128205128205121E-3</c:v>
                </c:pt>
                <c:pt idx="3744">
                  <c:v>8.0106809078771702E-3</c:v>
                </c:pt>
                <c:pt idx="3745">
                  <c:v>8.0085424452749597E-3</c:v>
                </c:pt>
                <c:pt idx="3746">
                  <c:v>8.0064051240992789E-3</c:v>
                </c:pt>
                <c:pt idx="3747">
                  <c:v>8.0042689434364992E-3</c:v>
                </c:pt>
                <c:pt idx="3748">
                  <c:v>8.002133902373967E-3</c:v>
                </c:pt>
                <c:pt idx="3749">
                  <c:v>8.0000000000000002E-3</c:v>
                </c:pt>
                <c:pt idx="3750">
                  <c:v>7.9978672354038931E-3</c:v>
                </c:pt>
                <c:pt idx="3751">
                  <c:v>7.9957356076759065E-3</c:v>
                </c:pt>
                <c:pt idx="3752">
                  <c:v>7.9936051159072742E-3</c:v>
                </c:pt>
                <c:pt idx="3753">
                  <c:v>7.9914757591901964E-3</c:v>
                </c:pt>
                <c:pt idx="3754">
                  <c:v>7.989347536617843E-3</c:v>
                </c:pt>
                <c:pt idx="3755">
                  <c:v>7.9872204472843447E-3</c:v>
                </c:pt>
                <c:pt idx="3756">
                  <c:v>7.9850944902848022E-3</c:v>
                </c:pt>
                <c:pt idx="3757">
                  <c:v>7.9829696647152736E-3</c:v>
                </c:pt>
                <c:pt idx="3758">
                  <c:v>7.9808459696727851E-3</c:v>
                </c:pt>
                <c:pt idx="3759">
                  <c:v>7.9787234042553185E-3</c:v>
                </c:pt>
                <c:pt idx="3760">
                  <c:v>7.9766019675618187E-3</c:v>
                </c:pt>
                <c:pt idx="3761">
                  <c:v>7.9744816586921844E-3</c:v>
                </c:pt>
                <c:pt idx="3762">
                  <c:v>7.9723624767472755E-3</c:v>
                </c:pt>
                <c:pt idx="3763">
                  <c:v>7.970244420828906E-3</c:v>
                </c:pt>
                <c:pt idx="3764">
                  <c:v>7.9681274900398405E-3</c:v>
                </c:pt>
                <c:pt idx="3765">
                  <c:v>7.9660116834838028E-3</c:v>
                </c:pt>
                <c:pt idx="3766">
                  <c:v>7.963897000265464E-3</c:v>
                </c:pt>
                <c:pt idx="3767">
                  <c:v>7.9617834394904458E-3</c:v>
                </c:pt>
                <c:pt idx="3768">
                  <c:v>7.9596710002653222E-3</c:v>
                </c:pt>
                <c:pt idx="3769">
                  <c:v>7.9575596816976128E-3</c:v>
                </c:pt>
                <c:pt idx="3770">
                  <c:v>7.955449482895784E-3</c:v>
                </c:pt>
                <c:pt idx="3771">
                  <c:v>7.9533404029692462E-3</c:v>
                </c:pt>
                <c:pt idx="3772">
                  <c:v>7.9512324410283587E-3</c:v>
                </c:pt>
                <c:pt idx="3773">
                  <c:v>7.9491255961844191E-3</c:v>
                </c:pt>
                <c:pt idx="3774">
                  <c:v>7.9470198675496689E-3</c:v>
                </c:pt>
                <c:pt idx="3775">
                  <c:v>7.9449152542372878E-3</c:v>
                </c:pt>
                <c:pt idx="3776">
                  <c:v>7.9428117553613977E-3</c:v>
                </c:pt>
                <c:pt idx="3777">
                  <c:v>7.9407093700370572E-3</c:v>
                </c:pt>
                <c:pt idx="3778">
                  <c:v>7.9386080973802599E-3</c:v>
                </c:pt>
                <c:pt idx="3779">
                  <c:v>7.9365079365079361E-3</c:v>
                </c:pt>
                <c:pt idx="3780">
                  <c:v>7.9344088865379529E-3</c:v>
                </c:pt>
                <c:pt idx="3781">
                  <c:v>7.9323109465891072E-3</c:v>
                </c:pt>
                <c:pt idx="3782">
                  <c:v>7.9302141157811257E-3</c:v>
                </c:pt>
                <c:pt idx="3783">
                  <c:v>7.9281183932346719E-3</c:v>
                </c:pt>
                <c:pt idx="3784">
                  <c:v>7.9260237780713338E-3</c:v>
                </c:pt>
                <c:pt idx="3785">
                  <c:v>7.9239302694136295E-3</c:v>
                </c:pt>
                <c:pt idx="3786">
                  <c:v>7.9218378663850012E-3</c:v>
                </c:pt>
                <c:pt idx="3787">
                  <c:v>7.9197465681098197E-3</c:v>
                </c:pt>
                <c:pt idx="3788">
                  <c:v>7.91765637371338E-3</c:v>
                </c:pt>
                <c:pt idx="3789">
                  <c:v>7.9155672823219003E-3</c:v>
                </c:pt>
                <c:pt idx="3790">
                  <c:v>7.9134792930625163E-3</c:v>
                </c:pt>
                <c:pt idx="3791">
                  <c:v>7.9113924050632917E-3</c:v>
                </c:pt>
                <c:pt idx="3792">
                  <c:v>7.9093066174532028E-3</c:v>
                </c:pt>
                <c:pt idx="3793">
                  <c:v>7.9072219293621505E-3</c:v>
                </c:pt>
                <c:pt idx="3794">
                  <c:v>7.9051383399209481E-3</c:v>
                </c:pt>
                <c:pt idx="3795">
                  <c:v>7.9030558482613283E-3</c:v>
                </c:pt>
                <c:pt idx="3796">
                  <c:v>7.900974453515933E-3</c:v>
                </c:pt>
                <c:pt idx="3797">
                  <c:v>7.8988941548183249E-3</c:v>
                </c:pt>
                <c:pt idx="3798">
                  <c:v>7.8968149513029742E-3</c:v>
                </c:pt>
                <c:pt idx="3799">
                  <c:v>7.8947368421052634E-3</c:v>
                </c:pt>
                <c:pt idx="3800">
                  <c:v>7.8926598263614842E-3</c:v>
                </c:pt>
                <c:pt idx="3801">
                  <c:v>7.8905839032088372E-3</c:v>
                </c:pt>
                <c:pt idx="3802">
                  <c:v>7.8885090717854319E-3</c:v>
                </c:pt>
                <c:pt idx="3803">
                  <c:v>7.8864353312302835E-3</c:v>
                </c:pt>
                <c:pt idx="3804">
                  <c:v>7.8843626806833107E-3</c:v>
                </c:pt>
                <c:pt idx="3805">
                  <c:v>7.8822911192853382E-3</c:v>
                </c:pt>
                <c:pt idx="3806">
                  <c:v>7.8802206461780922E-3</c:v>
                </c:pt>
                <c:pt idx="3807">
                  <c:v>7.8781512605042014E-3</c:v>
                </c:pt>
                <c:pt idx="3808">
                  <c:v>7.876082961407193E-3</c:v>
                </c:pt>
                <c:pt idx="3809">
                  <c:v>7.874015748031496E-3</c:v>
                </c:pt>
                <c:pt idx="3810">
                  <c:v>7.8719496195224347E-3</c:v>
                </c:pt>
                <c:pt idx="3811">
                  <c:v>7.8698845750262321E-3</c:v>
                </c:pt>
                <c:pt idx="3812">
                  <c:v>7.8678206136900079E-3</c:v>
                </c:pt>
                <c:pt idx="3813">
                  <c:v>7.8657577346617717E-3</c:v>
                </c:pt>
                <c:pt idx="3814">
                  <c:v>7.8636959370904317E-3</c:v>
                </c:pt>
                <c:pt idx="3815">
                  <c:v>7.8616352201257862E-3</c:v>
                </c:pt>
                <c:pt idx="3816">
                  <c:v>7.8595755829185231E-3</c:v>
                </c:pt>
                <c:pt idx="3817">
                  <c:v>7.8575170246202204E-3</c:v>
                </c:pt>
                <c:pt idx="3818">
                  <c:v>7.8554595443833461E-3</c:v>
                </c:pt>
                <c:pt idx="3819">
                  <c:v>7.8534031413612562E-3</c:v>
                </c:pt>
                <c:pt idx="3820">
                  <c:v>7.8513478147081914E-3</c:v>
                </c:pt>
                <c:pt idx="3821">
                  <c:v>7.8492935635792772E-3</c:v>
                </c:pt>
                <c:pt idx="3822">
                  <c:v>7.8472403871305257E-3</c:v>
                </c:pt>
                <c:pt idx="3823">
                  <c:v>7.8451882845188281E-3</c:v>
                </c:pt>
                <c:pt idx="3824">
                  <c:v>7.8431372549019607E-3</c:v>
                </c:pt>
                <c:pt idx="3825">
                  <c:v>7.8410872974385773E-3</c:v>
                </c:pt>
                <c:pt idx="3826">
                  <c:v>7.8390384112882149E-3</c:v>
                </c:pt>
                <c:pt idx="3827">
                  <c:v>7.8369905956112845E-3</c:v>
                </c:pt>
                <c:pt idx="3828">
                  <c:v>7.8349438495690787E-3</c:v>
                </c:pt>
                <c:pt idx="3829">
                  <c:v>7.832898172323759E-3</c:v>
                </c:pt>
                <c:pt idx="3830">
                  <c:v>7.8308535630383716E-3</c:v>
                </c:pt>
                <c:pt idx="3831">
                  <c:v>7.8288100208768266E-3</c:v>
                </c:pt>
                <c:pt idx="3832">
                  <c:v>7.8267675450039136E-3</c:v>
                </c:pt>
                <c:pt idx="3833">
                  <c:v>7.8247261345852897E-3</c:v>
                </c:pt>
                <c:pt idx="3834">
                  <c:v>7.8226857887874843E-3</c:v>
                </c:pt>
                <c:pt idx="3835">
                  <c:v>7.8206465067778945E-3</c:v>
                </c:pt>
                <c:pt idx="3836">
                  <c:v>7.8186082877247844E-3</c:v>
                </c:pt>
                <c:pt idx="3837">
                  <c:v>7.816571130797291E-3</c:v>
                </c:pt>
                <c:pt idx="3838">
                  <c:v>7.814535035165408E-3</c:v>
                </c:pt>
                <c:pt idx="3839">
                  <c:v>7.8125E-3</c:v>
                </c:pt>
                <c:pt idx="3840">
                  <c:v>7.8104660244727939E-3</c:v>
                </c:pt>
                <c:pt idx="3841">
                  <c:v>7.8084331077563768E-3</c:v>
                </c:pt>
                <c:pt idx="3842">
                  <c:v>7.8064012490241998E-3</c:v>
                </c:pt>
                <c:pt idx="3843">
                  <c:v>7.804370447450572E-3</c:v>
                </c:pt>
                <c:pt idx="3844">
                  <c:v>7.8023407022106634E-3</c:v>
                </c:pt>
                <c:pt idx="3845">
                  <c:v>7.8003120124804995E-3</c:v>
                </c:pt>
                <c:pt idx="3846">
                  <c:v>7.7982843774369636E-3</c:v>
                </c:pt>
                <c:pt idx="3847">
                  <c:v>7.7962577962577967E-3</c:v>
                </c:pt>
                <c:pt idx="3848">
                  <c:v>7.7942322681215899E-3</c:v>
                </c:pt>
                <c:pt idx="3849">
                  <c:v>7.7922077922077922E-3</c:v>
                </c:pt>
                <c:pt idx="3850">
                  <c:v>7.7901843676967024E-3</c:v>
                </c:pt>
                <c:pt idx="3851">
                  <c:v>7.7881619937694704E-3</c:v>
                </c:pt>
                <c:pt idx="3852">
                  <c:v>7.7861406696080977E-3</c:v>
                </c:pt>
                <c:pt idx="3853">
                  <c:v>7.7841203943954333E-3</c:v>
                </c:pt>
                <c:pt idx="3854">
                  <c:v>7.7821011673151752E-3</c:v>
                </c:pt>
                <c:pt idx="3855">
                  <c:v>7.7800829875518673E-3</c:v>
                </c:pt>
                <c:pt idx="3856">
                  <c:v>7.7780658542909E-3</c:v>
                </c:pt>
                <c:pt idx="3857">
                  <c:v>7.7760497667185074E-3</c:v>
                </c:pt>
                <c:pt idx="3858">
                  <c:v>7.774034724021767E-3</c:v>
                </c:pt>
                <c:pt idx="3859">
                  <c:v>7.7720207253886009E-3</c:v>
                </c:pt>
                <c:pt idx="3860">
                  <c:v>7.77000777000777E-3</c:v>
                </c:pt>
                <c:pt idx="3861">
                  <c:v>7.7679958570688766E-3</c:v>
                </c:pt>
                <c:pt idx="3862">
                  <c:v>7.7659849857623607E-3</c:v>
                </c:pt>
                <c:pt idx="3863">
                  <c:v>7.763975155279503E-3</c:v>
                </c:pt>
                <c:pt idx="3864">
                  <c:v>7.7619663648124193E-3</c:v>
                </c:pt>
                <c:pt idx="3865">
                  <c:v>7.7599586135540608E-3</c:v>
                </c:pt>
                <c:pt idx="3866">
                  <c:v>7.7579519006982156E-3</c:v>
                </c:pt>
                <c:pt idx="3867">
                  <c:v>7.7559462254395035E-3</c:v>
                </c:pt>
                <c:pt idx="3868">
                  <c:v>7.7539415869733782E-3</c:v>
                </c:pt>
                <c:pt idx="3869">
                  <c:v>7.7519379844961239E-3</c:v>
                </c:pt>
                <c:pt idx="3870">
                  <c:v>7.7499354172048569E-3</c:v>
                </c:pt>
                <c:pt idx="3871">
                  <c:v>7.7479338842975209E-3</c:v>
                </c:pt>
                <c:pt idx="3872">
                  <c:v>7.7459333849728895E-3</c:v>
                </c:pt>
                <c:pt idx="3873">
                  <c:v>7.7439339184305631E-3</c:v>
                </c:pt>
                <c:pt idx="3874">
                  <c:v>7.7419354838709677E-3</c:v>
                </c:pt>
                <c:pt idx="3875">
                  <c:v>7.7399380804953561E-3</c:v>
                </c:pt>
                <c:pt idx="3876">
                  <c:v>7.7379417075058039E-3</c:v>
                </c:pt>
                <c:pt idx="3877">
                  <c:v>7.7359463641052091E-3</c:v>
                </c:pt>
                <c:pt idx="3878">
                  <c:v>7.7339520494972931E-3</c:v>
                </c:pt>
                <c:pt idx="3879">
                  <c:v>7.7319587628865982E-3</c:v>
                </c:pt>
                <c:pt idx="3880">
                  <c:v>7.729966503478485E-3</c:v>
                </c:pt>
                <c:pt idx="3881">
                  <c:v>7.7279752704791345E-3</c:v>
                </c:pt>
                <c:pt idx="3882">
                  <c:v>7.7259850630955447E-3</c:v>
                </c:pt>
                <c:pt idx="3883">
                  <c:v>7.7239958805355308E-3</c:v>
                </c:pt>
                <c:pt idx="3884">
                  <c:v>7.7220077220077222E-3</c:v>
                </c:pt>
                <c:pt idx="3885">
                  <c:v>7.7200205867215647E-3</c:v>
                </c:pt>
                <c:pt idx="3886">
                  <c:v>7.7180344738873169E-3</c:v>
                </c:pt>
                <c:pt idx="3887">
                  <c:v>7.716049382716049E-3</c:v>
                </c:pt>
                <c:pt idx="3888">
                  <c:v>7.7140653124196448E-3</c:v>
                </c:pt>
                <c:pt idx="3889">
                  <c:v>7.7120822622107968E-3</c:v>
                </c:pt>
                <c:pt idx="3890">
                  <c:v>7.7101002313030072E-3</c:v>
                </c:pt>
                <c:pt idx="3891">
                  <c:v>7.7081192189105861E-3</c:v>
                </c:pt>
                <c:pt idx="3892">
                  <c:v>7.7061392242486516E-3</c:v>
                </c:pt>
                <c:pt idx="3893">
                  <c:v>7.7041602465331279E-3</c:v>
                </c:pt>
                <c:pt idx="3894">
                  <c:v>7.7021822849807449E-3</c:v>
                </c:pt>
                <c:pt idx="3895">
                  <c:v>7.7002053388090345E-3</c:v>
                </c:pt>
                <c:pt idx="3896">
                  <c:v>7.6982294072363358E-3</c:v>
                </c:pt>
                <c:pt idx="3897">
                  <c:v>7.6962544894817854E-3</c:v>
                </c:pt>
                <c:pt idx="3898">
                  <c:v>7.6942805847653242E-3</c:v>
                </c:pt>
                <c:pt idx="3899">
                  <c:v>7.6923076923076927E-3</c:v>
                </c:pt>
                <c:pt idx="3900">
                  <c:v>7.6903358113304277E-3</c:v>
                </c:pt>
                <c:pt idx="3901">
                  <c:v>7.6883649410558691E-3</c:v>
                </c:pt>
                <c:pt idx="3902">
                  <c:v>7.6863950807071479E-3</c:v>
                </c:pt>
                <c:pt idx="3903">
                  <c:v>7.6844262295081966E-3</c:v>
                </c:pt>
                <c:pt idx="3904">
                  <c:v>7.6824583866837385E-3</c:v>
                </c:pt>
                <c:pt idx="3905">
                  <c:v>7.6804915514592934E-3</c:v>
                </c:pt>
                <c:pt idx="3906">
                  <c:v>7.678525723061172E-3</c:v>
                </c:pt>
                <c:pt idx="3907">
                  <c:v>7.6765609007164786E-3</c:v>
                </c:pt>
                <c:pt idx="3908">
                  <c:v>7.6745970836531079E-3</c:v>
                </c:pt>
                <c:pt idx="3909">
                  <c:v>7.6726342710997444E-3</c:v>
                </c:pt>
                <c:pt idx="3910">
                  <c:v>7.6706724622858605E-3</c:v>
                </c:pt>
                <c:pt idx="3911">
                  <c:v>7.6687116564417178E-3</c:v>
                </c:pt>
                <c:pt idx="3912">
                  <c:v>7.6667518527983643E-3</c:v>
                </c:pt>
                <c:pt idx="3913">
                  <c:v>7.6647930505876344E-3</c:v>
                </c:pt>
                <c:pt idx="3914">
                  <c:v>7.6628352490421452E-3</c:v>
                </c:pt>
                <c:pt idx="3915">
                  <c:v>7.6608784473953017E-3</c:v>
                </c:pt>
                <c:pt idx="3916">
                  <c:v>7.6589226448812867E-3</c:v>
                </c:pt>
                <c:pt idx="3917">
                  <c:v>7.656967840735069E-3</c:v>
                </c:pt>
                <c:pt idx="3918">
                  <c:v>7.6550140341923962E-3</c:v>
                </c:pt>
                <c:pt idx="3919">
                  <c:v>7.6530612244897957E-3</c:v>
                </c:pt>
                <c:pt idx="3920">
                  <c:v>7.6511094108645756E-3</c:v>
                </c:pt>
                <c:pt idx="3921">
                  <c:v>7.6491585925548191E-3</c:v>
                </c:pt>
                <c:pt idx="3922">
                  <c:v>7.6472087687993878E-3</c:v>
                </c:pt>
                <c:pt idx="3923">
                  <c:v>7.6452599388379203E-3</c:v>
                </c:pt>
                <c:pt idx="3924">
                  <c:v>7.6433121019108281E-3</c:v>
                </c:pt>
                <c:pt idx="3925">
                  <c:v>7.641365257259297E-3</c:v>
                </c:pt>
                <c:pt idx="3926">
                  <c:v>7.6394194041252868E-3</c:v>
                </c:pt>
                <c:pt idx="3927">
                  <c:v>7.6374745417515273E-3</c:v>
                </c:pt>
                <c:pt idx="3928">
                  <c:v>7.6355306693815222E-3</c:v>
                </c:pt>
                <c:pt idx="3929">
                  <c:v>7.6335877862595417E-3</c:v>
                </c:pt>
                <c:pt idx="3930">
                  <c:v>7.6316458916306281E-3</c:v>
                </c:pt>
                <c:pt idx="3931">
                  <c:v>7.6297049847405905E-3</c:v>
                </c:pt>
                <c:pt idx="3932">
                  <c:v>7.6277650648360028E-3</c:v>
                </c:pt>
                <c:pt idx="3933">
                  <c:v>7.6258261311642093E-3</c:v>
                </c:pt>
                <c:pt idx="3934">
                  <c:v>7.6238881829733167E-3</c:v>
                </c:pt>
                <c:pt idx="3935">
                  <c:v>7.621951219512195E-3</c:v>
                </c:pt>
                <c:pt idx="3936">
                  <c:v>7.6200152400304798E-3</c:v>
                </c:pt>
                <c:pt idx="3937">
                  <c:v>7.6180802437785678E-3</c:v>
                </c:pt>
                <c:pt idx="3938">
                  <c:v>7.6161462300076161E-3</c:v>
                </c:pt>
                <c:pt idx="3939">
                  <c:v>7.6142131979695434E-3</c:v>
                </c:pt>
                <c:pt idx="3940">
                  <c:v>7.6122811469170265E-3</c:v>
                </c:pt>
                <c:pt idx="3941">
                  <c:v>7.6103500761035003E-3</c:v>
                </c:pt>
                <c:pt idx="3942">
                  <c:v>7.6084199847831603E-3</c:v>
                </c:pt>
                <c:pt idx="3943">
                  <c:v>7.6064908722109532E-3</c:v>
                </c:pt>
                <c:pt idx="3944">
                  <c:v>7.6045627376425855E-3</c:v>
                </c:pt>
                <c:pt idx="3945">
                  <c:v>7.6026355803345156E-3</c:v>
                </c:pt>
                <c:pt idx="3946">
                  <c:v>7.6007093995439576E-3</c:v>
                </c:pt>
                <c:pt idx="3947">
                  <c:v>7.5987841945288756E-3</c:v>
                </c:pt>
                <c:pt idx="3948">
                  <c:v>7.5968599645479867E-3</c:v>
                </c:pt>
                <c:pt idx="3949">
                  <c:v>7.5949367088607592E-3</c:v>
                </c:pt>
                <c:pt idx="3950">
                  <c:v>7.5930144267274107E-3</c:v>
                </c:pt>
                <c:pt idx="3951">
                  <c:v>7.5910931174089065E-3</c:v>
                </c:pt>
                <c:pt idx="3952">
                  <c:v>7.5891727801669622E-3</c:v>
                </c:pt>
                <c:pt idx="3953">
                  <c:v>7.5872534142640367E-3</c:v>
                </c:pt>
                <c:pt idx="3954">
                  <c:v>7.5853350189633373E-3</c:v>
                </c:pt>
                <c:pt idx="3955">
                  <c:v>7.5834175935288167E-3</c:v>
                </c:pt>
                <c:pt idx="3956">
                  <c:v>7.5815011372251705E-3</c:v>
                </c:pt>
                <c:pt idx="3957">
                  <c:v>7.5795856493178371E-3</c:v>
                </c:pt>
                <c:pt idx="3958">
                  <c:v>7.5776711290729982E-3</c:v>
                </c:pt>
                <c:pt idx="3959">
                  <c:v>7.575757575757576E-3</c:v>
                </c:pt>
                <c:pt idx="3960">
                  <c:v>7.5738449886392327E-3</c:v>
                </c:pt>
                <c:pt idx="3961">
                  <c:v>7.5719333669863704E-3</c:v>
                </c:pt>
                <c:pt idx="3962">
                  <c:v>7.5700227100681302E-3</c:v>
                </c:pt>
                <c:pt idx="3963">
                  <c:v>7.5681130171543895E-3</c:v>
                </c:pt>
                <c:pt idx="3964">
                  <c:v>7.5662042875157629E-3</c:v>
                </c:pt>
                <c:pt idx="3965">
                  <c:v>7.5642965204236008E-3</c:v>
                </c:pt>
                <c:pt idx="3966">
                  <c:v>7.5623897151499871E-3</c:v>
                </c:pt>
                <c:pt idx="3967">
                  <c:v>7.5604838709677422E-3</c:v>
                </c:pt>
                <c:pt idx="3968">
                  <c:v>7.5585789871504159E-3</c:v>
                </c:pt>
                <c:pt idx="3969">
                  <c:v>7.556675062972292E-3</c:v>
                </c:pt>
                <c:pt idx="3970">
                  <c:v>7.554772097708386E-3</c:v>
                </c:pt>
                <c:pt idx="3971">
                  <c:v>7.5528700906344415E-3</c:v>
                </c:pt>
                <c:pt idx="3972">
                  <c:v>7.5509690410269321E-3</c:v>
                </c:pt>
                <c:pt idx="3973">
                  <c:v>7.5490689481630601E-3</c:v>
                </c:pt>
                <c:pt idx="3974">
                  <c:v>7.5471698113207548E-3</c:v>
                </c:pt>
                <c:pt idx="3975">
                  <c:v>7.545271629778672E-3</c:v>
                </c:pt>
                <c:pt idx="3976">
                  <c:v>7.543374402816193E-3</c:v>
                </c:pt>
                <c:pt idx="3977">
                  <c:v>7.5414781297134239E-3</c:v>
                </c:pt>
                <c:pt idx="3978">
                  <c:v>7.5395828097511936E-3</c:v>
                </c:pt>
                <c:pt idx="3979">
                  <c:v>7.537688442211055E-3</c:v>
                </c:pt>
                <c:pt idx="3980">
                  <c:v>7.5357950263752827E-3</c:v>
                </c:pt>
                <c:pt idx="3981">
                  <c:v>7.5339025615268713E-3</c:v>
                </c:pt>
                <c:pt idx="3982">
                  <c:v>7.5320110469495353E-3</c:v>
                </c:pt>
                <c:pt idx="3983">
                  <c:v>7.5301204819277108E-3</c:v>
                </c:pt>
                <c:pt idx="3984">
                  <c:v>7.5282308657465494E-3</c:v>
                </c:pt>
                <c:pt idx="3985">
                  <c:v>7.526342197691922E-3</c:v>
                </c:pt>
                <c:pt idx="3986">
                  <c:v>7.5244544770504138E-3</c:v>
                </c:pt>
                <c:pt idx="3987">
                  <c:v>7.5225677031093277E-3</c:v>
                </c:pt>
                <c:pt idx="3988">
                  <c:v>7.520681875156681E-3</c:v>
                </c:pt>
                <c:pt idx="3989">
                  <c:v>7.5187969924812026E-3</c:v>
                </c:pt>
                <c:pt idx="3990">
                  <c:v>7.5169130543723374E-3</c:v>
                </c:pt>
                <c:pt idx="3991">
                  <c:v>7.5150300601202402E-3</c:v>
                </c:pt>
                <c:pt idx="3992">
                  <c:v>7.5131480090157776E-3</c:v>
                </c:pt>
                <c:pt idx="3993">
                  <c:v>7.5112669003505259E-3</c:v>
                </c:pt>
                <c:pt idx="3994">
                  <c:v>7.5093867334167707E-3</c:v>
                </c:pt>
                <c:pt idx="3995">
                  <c:v>7.5075075075075074E-3</c:v>
                </c:pt>
                <c:pt idx="3996">
                  <c:v>7.5056292219164373E-3</c:v>
                </c:pt>
                <c:pt idx="3997">
                  <c:v>7.5037518759379692E-3</c:v>
                </c:pt>
                <c:pt idx="3998">
                  <c:v>7.5018754688672166E-3</c:v>
                </c:pt>
                <c:pt idx="3999">
                  <c:v>7.4999999999999997E-3</c:v>
                </c:pt>
                <c:pt idx="4000">
                  <c:v>7.4981254686328422E-3</c:v>
                </c:pt>
                <c:pt idx="4001">
                  <c:v>7.4962518740629685E-3</c:v>
                </c:pt>
                <c:pt idx="4002">
                  <c:v>7.4943792155883092E-3</c:v>
                </c:pt>
                <c:pt idx="4003">
                  <c:v>7.4925074925074929E-3</c:v>
                </c:pt>
                <c:pt idx="4004">
                  <c:v>7.4906367041198503E-3</c:v>
                </c:pt>
                <c:pt idx="4005">
                  <c:v>7.4887668497254116E-3</c:v>
                </c:pt>
                <c:pt idx="4006">
                  <c:v>7.4868979286249063E-3</c:v>
                </c:pt>
                <c:pt idx="4007">
                  <c:v>7.4850299401197605E-3</c:v>
                </c:pt>
                <c:pt idx="4008">
                  <c:v>7.4831628835120975E-3</c:v>
                </c:pt>
                <c:pt idx="4009">
                  <c:v>7.481296758104738E-3</c:v>
                </c:pt>
                <c:pt idx="4010">
                  <c:v>7.4794315632011965E-3</c:v>
                </c:pt>
                <c:pt idx="4011">
                  <c:v>7.4775672981056826E-3</c:v>
                </c:pt>
                <c:pt idx="4012">
                  <c:v>7.4757039621231001E-3</c:v>
                </c:pt>
                <c:pt idx="4013">
                  <c:v>7.4738415545590429E-3</c:v>
                </c:pt>
                <c:pt idx="4014">
                  <c:v>7.4719800747198011E-3</c:v>
                </c:pt>
                <c:pt idx="4015">
                  <c:v>7.4701195219123509E-3</c:v>
                </c:pt>
                <c:pt idx="4016">
                  <c:v>7.4682598954443615E-3</c:v>
                </c:pt>
                <c:pt idx="4017">
                  <c:v>7.466401194624191E-3</c:v>
                </c:pt>
                <c:pt idx="4018">
                  <c:v>7.4645434187608859E-3</c:v>
                </c:pt>
                <c:pt idx="4019">
                  <c:v>7.462686567164179E-3</c:v>
                </c:pt>
                <c:pt idx="4020">
                  <c:v>7.4608306391444916E-3</c:v>
                </c:pt>
                <c:pt idx="4021">
                  <c:v>7.4589756340129286E-3</c:v>
                </c:pt>
                <c:pt idx="4022">
                  <c:v>7.4571215510812828E-3</c:v>
                </c:pt>
                <c:pt idx="4023">
                  <c:v>7.4552683896620276E-3</c:v>
                </c:pt>
                <c:pt idx="4024">
                  <c:v>7.4534161490683228E-3</c:v>
                </c:pt>
                <c:pt idx="4025">
                  <c:v>7.4515648286140089E-3</c:v>
                </c:pt>
                <c:pt idx="4026">
                  <c:v>7.4497144276136082E-3</c:v>
                </c:pt>
                <c:pt idx="4027">
                  <c:v>7.4478649453823239E-3</c:v>
                </c:pt>
                <c:pt idx="4028">
                  <c:v>7.446016381236039E-3</c:v>
                </c:pt>
                <c:pt idx="4029">
                  <c:v>7.4441687344913151E-3</c:v>
                </c:pt>
                <c:pt idx="4030">
                  <c:v>7.4423220044653928E-3</c:v>
                </c:pt>
                <c:pt idx="4031">
                  <c:v>7.4404761904761901E-3</c:v>
                </c:pt>
                <c:pt idx="4032">
                  <c:v>7.4386312918423014E-3</c:v>
                </c:pt>
                <c:pt idx="4033">
                  <c:v>7.4367873078829945E-3</c:v>
                </c:pt>
                <c:pt idx="4034">
                  <c:v>7.4349442379182153E-3</c:v>
                </c:pt>
                <c:pt idx="4035">
                  <c:v>7.4331020812685826E-3</c:v>
                </c:pt>
                <c:pt idx="4036">
                  <c:v>7.4312608372553877E-3</c:v>
                </c:pt>
                <c:pt idx="4037">
                  <c:v>7.429420505200594E-3</c:v>
                </c:pt>
                <c:pt idx="4038">
                  <c:v>7.4275810844268387E-3</c:v>
                </c:pt>
                <c:pt idx="4039">
                  <c:v>7.4257425742574254E-3</c:v>
                </c:pt>
                <c:pt idx="4040">
                  <c:v>7.4239049740163323E-3</c:v>
                </c:pt>
                <c:pt idx="4041">
                  <c:v>7.4220682830282037E-3</c:v>
                </c:pt>
                <c:pt idx="4042">
                  <c:v>7.4202325006183529E-3</c:v>
                </c:pt>
                <c:pt idx="4043">
                  <c:v>7.4183976261127599E-3</c:v>
                </c:pt>
                <c:pt idx="4044">
                  <c:v>7.4165636588380719E-3</c:v>
                </c:pt>
                <c:pt idx="4045">
                  <c:v>7.4147305981216013E-3</c:v>
                </c:pt>
                <c:pt idx="4046">
                  <c:v>7.4128984432913266E-3</c:v>
                </c:pt>
                <c:pt idx="4047">
                  <c:v>7.411067193675889E-3</c:v>
                </c:pt>
                <c:pt idx="4048">
                  <c:v>7.4092368486045933E-3</c:v>
                </c:pt>
                <c:pt idx="4049">
                  <c:v>7.4074074074074077E-3</c:v>
                </c:pt>
                <c:pt idx="4050">
                  <c:v>7.4055788694149596E-3</c:v>
                </c:pt>
                <c:pt idx="4051">
                  <c:v>7.4037512339585393E-3</c:v>
                </c:pt>
                <c:pt idx="4052">
                  <c:v>7.4019245003700959E-3</c:v>
                </c:pt>
                <c:pt idx="4053">
                  <c:v>7.4000986679822398E-3</c:v>
                </c:pt>
                <c:pt idx="4054">
                  <c:v>7.3982737361282368E-3</c:v>
                </c:pt>
                <c:pt idx="4055">
                  <c:v>7.3964497041420114E-3</c:v>
                </c:pt>
                <c:pt idx="4056">
                  <c:v>7.3946265713581462E-3</c:v>
                </c:pt>
                <c:pt idx="4057">
                  <c:v>7.3928043371118777E-3</c:v>
                </c:pt>
                <c:pt idx="4058">
                  <c:v>7.3909830007390983E-3</c:v>
                </c:pt>
                <c:pt idx="4059">
                  <c:v>7.3891625615763543E-3</c:v>
                </c:pt>
                <c:pt idx="4060">
                  <c:v>7.387343018960847E-3</c:v>
                </c:pt>
                <c:pt idx="4061">
                  <c:v>7.385524372230428E-3</c:v>
                </c:pt>
                <c:pt idx="4062">
                  <c:v>7.383706620723603E-3</c:v>
                </c:pt>
                <c:pt idx="4063">
                  <c:v>7.3818897637795275E-3</c:v>
                </c:pt>
                <c:pt idx="4064">
                  <c:v>7.3800738007380072E-3</c:v>
                </c:pt>
                <c:pt idx="4065">
                  <c:v>7.3782587309394985E-3</c:v>
                </c:pt>
                <c:pt idx="4066">
                  <c:v>7.3764445537251042E-3</c:v>
                </c:pt>
                <c:pt idx="4067">
                  <c:v>7.3746312684365781E-3</c:v>
                </c:pt>
                <c:pt idx="4068">
                  <c:v>7.3728188744163186E-3</c:v>
                </c:pt>
                <c:pt idx="4069">
                  <c:v>7.3710073710073713E-3</c:v>
                </c:pt>
                <c:pt idx="4070">
                  <c:v>7.3691967575534268E-3</c:v>
                </c:pt>
                <c:pt idx="4071">
                  <c:v>7.3673870333988214E-3</c:v>
                </c:pt>
                <c:pt idx="4072">
                  <c:v>7.3655781978885339E-3</c:v>
                </c:pt>
                <c:pt idx="4073">
                  <c:v>7.3637702503681884E-3</c:v>
                </c:pt>
                <c:pt idx="4074">
                  <c:v>7.3619631901840491E-3</c:v>
                </c:pt>
                <c:pt idx="4075">
                  <c:v>7.360157016683023E-3</c:v>
                </c:pt>
                <c:pt idx="4076">
                  <c:v>7.3583517292126564E-3</c:v>
                </c:pt>
                <c:pt idx="4077">
                  <c:v>7.3565473271211381E-3</c:v>
                </c:pt>
                <c:pt idx="4078">
                  <c:v>7.3547438097572937E-3</c:v>
                </c:pt>
                <c:pt idx="4079">
                  <c:v>7.3529411764705881E-3</c:v>
                </c:pt>
                <c:pt idx="4080">
                  <c:v>7.3511394266111245E-3</c:v>
                </c:pt>
                <c:pt idx="4081">
                  <c:v>7.3493385595296426E-3</c:v>
                </c:pt>
                <c:pt idx="4082">
                  <c:v>7.3475385745775165E-3</c:v>
                </c:pt>
                <c:pt idx="4083">
                  <c:v>7.3457394711067582E-3</c:v>
                </c:pt>
                <c:pt idx="4084">
                  <c:v>7.3439412484700125E-3</c:v>
                </c:pt>
                <c:pt idx="4085">
                  <c:v>7.3421439060205578E-3</c:v>
                </c:pt>
                <c:pt idx="4086">
                  <c:v>7.3403474431123069E-3</c:v>
                </c:pt>
                <c:pt idx="4087">
                  <c:v>7.3385518590998039E-3</c:v>
                </c:pt>
                <c:pt idx="4088">
                  <c:v>7.3367571533382242E-3</c:v>
                </c:pt>
                <c:pt idx="4089">
                  <c:v>7.3349633251833741E-3</c:v>
                </c:pt>
                <c:pt idx="4090">
                  <c:v>7.3331703739916891E-3</c:v>
                </c:pt>
                <c:pt idx="4091">
                  <c:v>7.331378299120235E-3</c:v>
                </c:pt>
                <c:pt idx="4092">
                  <c:v>7.3295870999267043E-3</c:v>
                </c:pt>
                <c:pt idx="4093">
                  <c:v>7.3277967757694185E-3</c:v>
                </c:pt>
                <c:pt idx="4094">
                  <c:v>7.326007326007326E-3</c:v>
                </c:pt>
                <c:pt idx="4095">
                  <c:v>7.32421875E-3</c:v>
                </c:pt>
                <c:pt idx="4096">
                  <c:v>7.3224310471076397E-3</c:v>
                </c:pt>
                <c:pt idx="4097">
                  <c:v>7.320644216691069E-3</c:v>
                </c:pt>
                <c:pt idx="4098">
                  <c:v>7.3188582581117344E-3</c:v>
                </c:pt>
                <c:pt idx="4099">
                  <c:v>7.3170731707317077E-3</c:v>
                </c:pt>
                <c:pt idx="4100">
                  <c:v>7.3152889539136795E-3</c:v>
                </c:pt>
                <c:pt idx="4101">
                  <c:v>7.3135056070209653E-3</c:v>
                </c:pt>
                <c:pt idx="4102">
                  <c:v>7.3117231294174993E-3</c:v>
                </c:pt>
                <c:pt idx="4103">
                  <c:v>7.3099415204678359E-3</c:v>
                </c:pt>
                <c:pt idx="4104">
                  <c:v>7.3081607795371494E-3</c:v>
                </c:pt>
                <c:pt idx="4105">
                  <c:v>7.306380905991232E-3</c:v>
                </c:pt>
                <c:pt idx="4106">
                  <c:v>7.3046018991964941E-3</c:v>
                </c:pt>
                <c:pt idx="4107">
                  <c:v>7.3028237585199612E-3</c:v>
                </c:pt>
                <c:pt idx="4108">
                  <c:v>7.301046483329277E-3</c:v>
                </c:pt>
                <c:pt idx="4109">
                  <c:v>7.2992700729927005E-3</c:v>
                </c:pt>
                <c:pt idx="4110">
                  <c:v>7.2974945268791044E-3</c:v>
                </c:pt>
                <c:pt idx="4111">
                  <c:v>7.2957198443579768E-3</c:v>
                </c:pt>
                <c:pt idx="4112">
                  <c:v>7.2939460247994168E-3</c:v>
                </c:pt>
                <c:pt idx="4113">
                  <c:v>7.2921730675741371E-3</c:v>
                </c:pt>
                <c:pt idx="4114">
                  <c:v>7.2904009720534627E-3</c:v>
                </c:pt>
                <c:pt idx="4115">
                  <c:v>7.2886297376093291E-3</c:v>
                </c:pt>
                <c:pt idx="4116">
                  <c:v>7.2868593636142825E-3</c:v>
                </c:pt>
                <c:pt idx="4117">
                  <c:v>7.2850898494414762E-3</c:v>
                </c:pt>
                <c:pt idx="4118">
                  <c:v>7.2833211944646759E-3</c:v>
                </c:pt>
                <c:pt idx="4119">
                  <c:v>7.2815533980582527E-3</c:v>
                </c:pt>
                <c:pt idx="4120">
                  <c:v>7.2797864595971849E-3</c:v>
                </c:pt>
                <c:pt idx="4121">
                  <c:v>7.2780203784570596E-3</c:v>
                </c:pt>
                <c:pt idx="4122">
                  <c:v>7.2762551540140677E-3</c:v>
                </c:pt>
                <c:pt idx="4123">
                  <c:v>7.2744907856450046E-3</c:v>
                </c:pt>
                <c:pt idx="4124">
                  <c:v>7.2727272727272727E-3</c:v>
                </c:pt>
                <c:pt idx="4125">
                  <c:v>7.2709646146388758E-3</c:v>
                </c:pt>
                <c:pt idx="4126">
                  <c:v>7.2692028107584203E-3</c:v>
                </c:pt>
                <c:pt idx="4127">
                  <c:v>7.2674418604651162E-3</c:v>
                </c:pt>
                <c:pt idx="4128">
                  <c:v>7.2656817631387748E-3</c:v>
                </c:pt>
                <c:pt idx="4129">
                  <c:v>7.2639225181598066E-3</c:v>
                </c:pt>
                <c:pt idx="4130">
                  <c:v>7.2621641249092234E-3</c:v>
                </c:pt>
                <c:pt idx="4131">
                  <c:v>7.2604065827686351E-3</c:v>
                </c:pt>
                <c:pt idx="4132">
                  <c:v>7.2586498911202512E-3</c:v>
                </c:pt>
                <c:pt idx="4133">
                  <c:v>7.2568940493468797E-3</c:v>
                </c:pt>
                <c:pt idx="4134">
                  <c:v>7.2551390568319227E-3</c:v>
                </c:pt>
                <c:pt idx="4135">
                  <c:v>7.2533849129593807E-3</c:v>
                </c:pt>
                <c:pt idx="4136">
                  <c:v>7.251631617113851E-3</c:v>
                </c:pt>
                <c:pt idx="4137">
                  <c:v>7.2498791686805217E-3</c:v>
                </c:pt>
                <c:pt idx="4138">
                  <c:v>7.24812756704518E-3</c:v>
                </c:pt>
                <c:pt idx="4139">
                  <c:v>7.246376811594203E-3</c:v>
                </c:pt>
                <c:pt idx="4140">
                  <c:v>7.2446269017145621E-3</c:v>
                </c:pt>
                <c:pt idx="4141">
                  <c:v>7.2428778367938191E-3</c:v>
                </c:pt>
                <c:pt idx="4142">
                  <c:v>7.2411296162201303E-3</c:v>
                </c:pt>
                <c:pt idx="4143">
                  <c:v>7.2393822393822397E-3</c:v>
                </c:pt>
                <c:pt idx="4144">
                  <c:v>7.2376357056694813E-3</c:v>
                </c:pt>
                <c:pt idx="4145">
                  <c:v>7.2358900144717797E-3</c:v>
                </c:pt>
                <c:pt idx="4146">
                  <c:v>7.2341451651796477E-3</c:v>
                </c:pt>
                <c:pt idx="4147">
                  <c:v>7.2324011571841852E-3</c:v>
                </c:pt>
                <c:pt idx="4148">
                  <c:v>7.2306579898770785E-3</c:v>
                </c:pt>
                <c:pt idx="4149">
                  <c:v>7.2289156626506026E-3</c:v>
                </c:pt>
                <c:pt idx="4150">
                  <c:v>7.2271741748976149E-3</c:v>
                </c:pt>
                <c:pt idx="4151">
                  <c:v>7.2254335260115606E-3</c:v>
                </c:pt>
                <c:pt idx="4152">
                  <c:v>7.2236937153864677E-3</c:v>
                </c:pt>
                <c:pt idx="4153">
                  <c:v>7.2219547424169474E-3</c:v>
                </c:pt>
                <c:pt idx="4154">
                  <c:v>7.2202166064981952E-3</c:v>
                </c:pt>
                <c:pt idx="4155">
                  <c:v>7.2184793070259861E-3</c:v>
                </c:pt>
                <c:pt idx="4156">
                  <c:v>7.2167428433966806E-3</c:v>
                </c:pt>
                <c:pt idx="4157">
                  <c:v>7.215007215007215E-3</c:v>
                </c:pt>
                <c:pt idx="4158">
                  <c:v>7.2132724212551095E-3</c:v>
                </c:pt>
                <c:pt idx="4159">
                  <c:v>7.2115384615384619E-3</c:v>
                </c:pt>
                <c:pt idx="4160">
                  <c:v>7.2098053352559477E-3</c:v>
                </c:pt>
                <c:pt idx="4161">
                  <c:v>7.2080730418068234E-3</c:v>
                </c:pt>
                <c:pt idx="4162">
                  <c:v>7.2063415805909197E-3</c:v>
                </c:pt>
                <c:pt idx="4163">
                  <c:v>7.2046109510086453E-3</c:v>
                </c:pt>
                <c:pt idx="4164">
                  <c:v>7.2028811524609843E-3</c:v>
                </c:pt>
                <c:pt idx="4165">
                  <c:v>7.2011521843494963E-3</c:v>
                </c:pt>
                <c:pt idx="4166">
                  <c:v>7.199424046076314E-3</c:v>
                </c:pt>
                <c:pt idx="4167">
                  <c:v>7.1976967370441462E-3</c:v>
                </c:pt>
                <c:pt idx="4168">
                  <c:v>7.1959702566562721E-3</c:v>
                </c:pt>
                <c:pt idx="4169">
                  <c:v>7.1942446043165471E-3</c:v>
                </c:pt>
                <c:pt idx="4170">
                  <c:v>7.1925197794293931E-3</c:v>
                </c:pt>
                <c:pt idx="4171">
                  <c:v>7.1907957813998084E-3</c:v>
                </c:pt>
                <c:pt idx="4172">
                  <c:v>7.1890726096333572E-3</c:v>
                </c:pt>
                <c:pt idx="4173">
                  <c:v>7.1873502635361767E-3</c:v>
                </c:pt>
                <c:pt idx="4174">
                  <c:v>7.18562874251497E-3</c:v>
                </c:pt>
                <c:pt idx="4175">
                  <c:v>7.1839080459770114E-3</c:v>
                </c:pt>
                <c:pt idx="4176">
                  <c:v>7.182188173330141E-3</c:v>
                </c:pt>
                <c:pt idx="4177">
                  <c:v>7.1804691239827668E-3</c:v>
                </c:pt>
                <c:pt idx="4178">
                  <c:v>7.1787508973438618E-3</c:v>
                </c:pt>
                <c:pt idx="4179">
                  <c:v>7.1770334928229667E-3</c:v>
                </c:pt>
                <c:pt idx="4180">
                  <c:v>7.1753169098301844E-3</c:v>
                </c:pt>
                <c:pt idx="4181">
                  <c:v>7.1736011477761836E-3</c:v>
                </c:pt>
                <c:pt idx="4182">
                  <c:v>7.1718862060721972E-3</c:v>
                </c:pt>
                <c:pt idx="4183">
                  <c:v>7.1701720841300188E-3</c:v>
                </c:pt>
                <c:pt idx="4184">
                  <c:v>7.1684587813620072E-3</c:v>
                </c:pt>
                <c:pt idx="4185">
                  <c:v>7.16674629718108E-3</c:v>
                </c:pt>
                <c:pt idx="4186">
                  <c:v>7.1650346310007168E-3</c:v>
                </c:pt>
                <c:pt idx="4187">
                  <c:v>7.1633237822349575E-3</c:v>
                </c:pt>
                <c:pt idx="4188">
                  <c:v>7.1616137502984005E-3</c:v>
                </c:pt>
                <c:pt idx="4189">
                  <c:v>7.1599045346062056E-3</c:v>
                </c:pt>
                <c:pt idx="4190">
                  <c:v>7.1581961345740875E-3</c:v>
                </c:pt>
                <c:pt idx="4191">
                  <c:v>7.1564885496183204E-3</c:v>
                </c:pt>
                <c:pt idx="4192">
                  <c:v>7.1547817791557354E-3</c:v>
                </c:pt>
                <c:pt idx="4193">
                  <c:v>7.1530758226037196E-3</c:v>
                </c:pt>
                <c:pt idx="4194">
                  <c:v>7.1513706793802142E-3</c:v>
                </c:pt>
                <c:pt idx="4195">
                  <c:v>7.1496663489037183E-3</c:v>
                </c:pt>
                <c:pt idx="4196">
                  <c:v>7.1479628305932807E-3</c:v>
                </c:pt>
                <c:pt idx="4197">
                  <c:v>7.146260123868509E-3</c:v>
                </c:pt>
                <c:pt idx="4198">
                  <c:v>7.1445582281495596E-3</c:v>
                </c:pt>
                <c:pt idx="4199">
                  <c:v>7.1428571428571426E-3</c:v>
                </c:pt>
                <c:pt idx="4200">
                  <c:v>7.1411568674125212E-3</c:v>
                </c:pt>
                <c:pt idx="4201">
                  <c:v>7.139457401237506E-3</c:v>
                </c:pt>
                <c:pt idx="4202">
                  <c:v>7.1377587437544609E-3</c:v>
                </c:pt>
                <c:pt idx="4203">
                  <c:v>7.136060894386299E-3</c:v>
                </c:pt>
                <c:pt idx="4204">
                  <c:v>7.1343638525564806E-3</c:v>
                </c:pt>
                <c:pt idx="4205">
                  <c:v>7.1326676176890159E-3</c:v>
                </c:pt>
                <c:pt idx="4206">
                  <c:v>7.1309721892084624E-3</c:v>
                </c:pt>
                <c:pt idx="4207">
                  <c:v>7.1292775665399242E-3</c:v>
                </c:pt>
                <c:pt idx="4208">
                  <c:v>7.1275837491090524E-3</c:v>
                </c:pt>
                <c:pt idx="4209">
                  <c:v>7.1258907363420431E-3</c:v>
                </c:pt>
                <c:pt idx="4210">
                  <c:v>7.1241985276656377E-3</c:v>
                </c:pt>
                <c:pt idx="4211">
                  <c:v>7.1225071225071226E-3</c:v>
                </c:pt>
                <c:pt idx="4212">
                  <c:v>7.120816520294327E-3</c:v>
                </c:pt>
                <c:pt idx="4213">
                  <c:v>7.1191267204556239E-3</c:v>
                </c:pt>
                <c:pt idx="4214">
                  <c:v>7.1174377224199285E-3</c:v>
                </c:pt>
                <c:pt idx="4215">
                  <c:v>7.1157495256166979E-3</c:v>
                </c:pt>
                <c:pt idx="4216">
                  <c:v>7.1140621294759308E-3</c:v>
                </c:pt>
                <c:pt idx="4217">
                  <c:v>7.1123755334281651E-3</c:v>
                </c:pt>
                <c:pt idx="4218">
                  <c:v>7.11068973690448E-3</c:v>
                </c:pt>
                <c:pt idx="4219">
                  <c:v>7.1090047393364926E-3</c:v>
                </c:pt>
                <c:pt idx="4220">
                  <c:v>7.1073205401563609E-3</c:v>
                </c:pt>
                <c:pt idx="4221">
                  <c:v>7.1056371387967785E-3</c:v>
                </c:pt>
                <c:pt idx="4222">
                  <c:v>7.1039545346909781E-3</c:v>
                </c:pt>
                <c:pt idx="4223">
                  <c:v>7.102272727272727E-3</c:v>
                </c:pt>
                <c:pt idx="4224">
                  <c:v>7.100591715976331E-3</c:v>
                </c:pt>
                <c:pt idx="4225">
                  <c:v>7.0989115002366302E-3</c:v>
                </c:pt>
                <c:pt idx="4226">
                  <c:v>7.0972320794889989E-3</c:v>
                </c:pt>
                <c:pt idx="4227">
                  <c:v>7.0955534531693476E-3</c:v>
                </c:pt>
                <c:pt idx="4228">
                  <c:v>7.0938756207141167E-3</c:v>
                </c:pt>
                <c:pt idx="4229">
                  <c:v>7.0921985815602835E-3</c:v>
                </c:pt>
                <c:pt idx="4230">
                  <c:v>7.0905223351453561E-3</c:v>
                </c:pt>
                <c:pt idx="4231">
                  <c:v>7.0888468809073724E-3</c:v>
                </c:pt>
                <c:pt idx="4232">
                  <c:v>7.0871722182849041E-3</c:v>
                </c:pt>
                <c:pt idx="4233">
                  <c:v>7.0854983467170526E-3</c:v>
                </c:pt>
                <c:pt idx="4234">
                  <c:v>7.0838252656434475E-3</c:v>
                </c:pt>
                <c:pt idx="4235">
                  <c:v>7.0821529745042494E-3</c:v>
                </c:pt>
                <c:pt idx="4236">
                  <c:v>7.0804814727401461E-3</c:v>
                </c:pt>
                <c:pt idx="4237">
                  <c:v>7.0788107597923545E-3</c:v>
                </c:pt>
                <c:pt idx="4238">
                  <c:v>7.0771408351026181E-3</c:v>
                </c:pt>
                <c:pt idx="4239">
                  <c:v>7.0754716981132077E-3</c:v>
                </c:pt>
                <c:pt idx="4240">
                  <c:v>7.0738033482669179E-3</c:v>
                </c:pt>
                <c:pt idx="4241">
                  <c:v>7.0721357850070717E-3</c:v>
                </c:pt>
                <c:pt idx="4242">
                  <c:v>7.0704690077775158E-3</c:v>
                </c:pt>
                <c:pt idx="4243">
                  <c:v>7.0688030160226201E-3</c:v>
                </c:pt>
                <c:pt idx="4244">
                  <c:v>7.0671378091872791E-3</c:v>
                </c:pt>
                <c:pt idx="4245">
                  <c:v>7.0654733867169103E-3</c:v>
                </c:pt>
                <c:pt idx="4246">
                  <c:v>7.0638097480574527E-3</c:v>
                </c:pt>
                <c:pt idx="4247">
                  <c:v>7.0621468926553672E-3</c:v>
                </c:pt>
                <c:pt idx="4248">
                  <c:v>7.0604848199576371E-3</c:v>
                </c:pt>
                <c:pt idx="4249">
                  <c:v>7.058823529411765E-3</c:v>
                </c:pt>
                <c:pt idx="4250">
                  <c:v>7.0571630204657732E-3</c:v>
                </c:pt>
                <c:pt idx="4251">
                  <c:v>7.0555032925682035E-3</c:v>
                </c:pt>
                <c:pt idx="4252">
                  <c:v>7.0538443451681164E-3</c:v>
                </c:pt>
                <c:pt idx="4253">
                  <c:v>7.052186177715092E-3</c:v>
                </c:pt>
                <c:pt idx="4254">
                  <c:v>7.0505287896592246E-3</c:v>
                </c:pt>
                <c:pt idx="4255">
                  <c:v>7.0488721804511274E-3</c:v>
                </c:pt>
                <c:pt idx="4256">
                  <c:v>7.0472163495419312E-3</c:v>
                </c:pt>
                <c:pt idx="4257">
                  <c:v>7.0455612963832787E-3</c:v>
                </c:pt>
                <c:pt idx="4258">
                  <c:v>7.0439070204273303E-3</c:v>
                </c:pt>
                <c:pt idx="4259">
                  <c:v>7.0422535211267607E-3</c:v>
                </c:pt>
                <c:pt idx="4260">
                  <c:v>7.0406007979347575E-3</c:v>
                </c:pt>
                <c:pt idx="4261">
                  <c:v>7.0389488503050214E-3</c:v>
                </c:pt>
                <c:pt idx="4262">
                  <c:v>7.0372976776917661E-3</c:v>
                </c:pt>
                <c:pt idx="4263">
                  <c:v>7.0356472795497184E-3</c:v>
                </c:pt>
                <c:pt idx="4264">
                  <c:v>7.0339976553341153E-3</c:v>
                </c:pt>
                <c:pt idx="4265">
                  <c:v>7.0323488045007029E-3</c:v>
                </c:pt>
                <c:pt idx="4266">
                  <c:v>7.0307007265057418E-3</c:v>
                </c:pt>
                <c:pt idx="4267">
                  <c:v>7.0290534208059981E-3</c:v>
                </c:pt>
                <c:pt idx="4268">
                  <c:v>7.0274068868587487E-3</c:v>
                </c:pt>
                <c:pt idx="4269">
                  <c:v>7.0257611241217799E-3</c:v>
                </c:pt>
                <c:pt idx="4270">
                  <c:v>7.0241161320533834E-3</c:v>
                </c:pt>
                <c:pt idx="4271">
                  <c:v>7.0224719101123594E-3</c:v>
                </c:pt>
                <c:pt idx="4272">
                  <c:v>7.0208284577580153E-3</c:v>
                </c:pt>
                <c:pt idx="4273">
                  <c:v>7.0191857744501636E-3</c:v>
                </c:pt>
                <c:pt idx="4274">
                  <c:v>7.0175438596491229E-3</c:v>
                </c:pt>
                <c:pt idx="4275">
                  <c:v>7.0159027128157154E-3</c:v>
                </c:pt>
                <c:pt idx="4276">
                  <c:v>7.0142623334112694E-3</c:v>
                </c:pt>
                <c:pt idx="4277">
                  <c:v>7.0126227208976155E-3</c:v>
                </c:pt>
                <c:pt idx="4278">
                  <c:v>7.0109838747370885E-3</c:v>
                </c:pt>
                <c:pt idx="4279">
                  <c:v>7.0093457943925233E-3</c:v>
                </c:pt>
                <c:pt idx="4280">
                  <c:v>7.0077084793272598E-3</c:v>
                </c:pt>
                <c:pt idx="4281">
                  <c:v>7.0060719290051376E-3</c:v>
                </c:pt>
                <c:pt idx="4282">
                  <c:v>7.0044361428904973E-3</c:v>
                </c:pt>
                <c:pt idx="4283">
                  <c:v>7.0028011204481795E-3</c:v>
                </c:pt>
                <c:pt idx="4284">
                  <c:v>7.0011668611435242E-3</c:v>
                </c:pt>
                <c:pt idx="4285">
                  <c:v>6.9995333644423709E-3</c:v>
                </c:pt>
                <c:pt idx="4286">
                  <c:v>6.9979006298110571E-3</c:v>
                </c:pt>
                <c:pt idx="4287">
                  <c:v>6.9962686567164182E-3</c:v>
                </c:pt>
                <c:pt idx="4288">
                  <c:v>6.9946374446257873E-3</c:v>
                </c:pt>
                <c:pt idx="4289">
                  <c:v>6.993006993006993E-3</c:v>
                </c:pt>
                <c:pt idx="4290">
                  <c:v>6.9913773013283616E-3</c:v>
                </c:pt>
                <c:pt idx="4291">
                  <c:v>6.9897483690587138E-3</c:v>
                </c:pt>
                <c:pt idx="4292">
                  <c:v>6.9881201956673656E-3</c:v>
                </c:pt>
                <c:pt idx="4293">
                  <c:v>6.9864927806241265E-3</c:v>
                </c:pt>
                <c:pt idx="4294">
                  <c:v>6.9848661233993014E-3</c:v>
                </c:pt>
                <c:pt idx="4295">
                  <c:v>7.2160148975791436E-3</c:v>
                </c:pt>
                <c:pt idx="4296">
                  <c:v>7.2143355829648592E-3</c:v>
                </c:pt>
                <c:pt idx="4297">
                  <c:v>7.2126570497906004E-3</c:v>
                </c:pt>
                <c:pt idx="4298">
                  <c:v>7.210979297511049E-3</c:v>
                </c:pt>
                <c:pt idx="4299">
                  <c:v>7.2093023255813951E-3</c:v>
                </c:pt>
                <c:pt idx="4300">
                  <c:v>7.2076261334573354E-3</c:v>
                </c:pt>
                <c:pt idx="4301">
                  <c:v>7.2059507205950724E-3</c:v>
                </c:pt>
                <c:pt idx="4302">
                  <c:v>7.204276086451313E-3</c:v>
                </c:pt>
                <c:pt idx="4303">
                  <c:v>7.2026022304832711E-3</c:v>
                </c:pt>
                <c:pt idx="4304">
                  <c:v>7.2009291521486643E-3</c:v>
                </c:pt>
                <c:pt idx="4305">
                  <c:v>7.1992568509057133E-3</c:v>
                </c:pt>
                <c:pt idx="4306">
                  <c:v>7.197585326213141E-3</c:v>
                </c:pt>
                <c:pt idx="4307">
                  <c:v>7.1959145775301768E-3</c:v>
                </c:pt>
                <c:pt idx="4308">
                  <c:v>7.1942446043165471E-3</c:v>
                </c:pt>
                <c:pt idx="4309">
                  <c:v>7.1925754060324825E-3</c:v>
                </c:pt>
                <c:pt idx="4310">
                  <c:v>7.1909069821387145E-3</c:v>
                </c:pt>
                <c:pt idx="4311">
                  <c:v>7.1892393320964754E-3</c:v>
                </c:pt>
                <c:pt idx="4312">
                  <c:v>7.1875724553674934E-3</c:v>
                </c:pt>
                <c:pt idx="4313">
                  <c:v>7.1859063514140009E-3</c:v>
                </c:pt>
                <c:pt idx="4314">
                  <c:v>7.1842410196987254E-3</c:v>
                </c:pt>
                <c:pt idx="4315">
                  <c:v>7.182576459684893E-3</c:v>
                </c:pt>
                <c:pt idx="4316">
                  <c:v>7.1809126708362288E-3</c:v>
                </c:pt>
                <c:pt idx="4317">
                  <c:v>7.1792496526169522E-3</c:v>
                </c:pt>
                <c:pt idx="4318">
                  <c:v>7.1775874044917804E-3</c:v>
                </c:pt>
                <c:pt idx="4319">
                  <c:v>7.1759259259259259E-3</c:v>
                </c:pt>
                <c:pt idx="4320">
                  <c:v>7.1742652163850965E-3</c:v>
                </c:pt>
                <c:pt idx="4321">
                  <c:v>7.1726052753354926E-3</c:v>
                </c:pt>
                <c:pt idx="4322">
                  <c:v>7.1709461022438125E-3</c:v>
                </c:pt>
                <c:pt idx="4323">
                  <c:v>7.1692876965772437E-3</c:v>
                </c:pt>
                <c:pt idx="4324">
                  <c:v>7.1676300578034681E-3</c:v>
                </c:pt>
                <c:pt idx="4325">
                  <c:v>7.1659731853906611E-3</c:v>
                </c:pt>
                <c:pt idx="4326">
                  <c:v>7.1643170788074882E-3</c:v>
                </c:pt>
                <c:pt idx="4327">
                  <c:v>7.1626617375231049E-3</c:v>
                </c:pt>
                <c:pt idx="4328">
                  <c:v>7.1610071610071612E-3</c:v>
                </c:pt>
                <c:pt idx="4329">
                  <c:v>7.1593533487297918E-3</c:v>
                </c:pt>
                <c:pt idx="4330">
                  <c:v>7.1577003001616251E-3</c:v>
                </c:pt>
                <c:pt idx="4331">
                  <c:v>7.1560480147737767E-3</c:v>
                </c:pt>
                <c:pt idx="4332">
                  <c:v>7.1543964920378492E-3</c:v>
                </c:pt>
                <c:pt idx="4333">
                  <c:v>7.1527457314259349E-3</c:v>
                </c:pt>
                <c:pt idx="4334">
                  <c:v>7.151095732410611E-3</c:v>
                </c:pt>
                <c:pt idx="4335">
                  <c:v>7.149446494464945E-3</c:v>
                </c:pt>
                <c:pt idx="4336">
                  <c:v>7.1477980170624855E-3</c:v>
                </c:pt>
                <c:pt idx="4337">
                  <c:v>7.1461502996772704E-3</c:v>
                </c:pt>
                <c:pt idx="4338">
                  <c:v>7.1445033417838208E-3</c:v>
                </c:pt>
                <c:pt idx="4339">
                  <c:v>7.1428571428571426E-3</c:v>
                </c:pt>
                <c:pt idx="4340">
                  <c:v>7.1412117023727248E-3</c:v>
                </c:pt>
                <c:pt idx="4341">
                  <c:v>7.1395670198065404E-3</c:v>
                </c:pt>
                <c:pt idx="4342">
                  <c:v>7.1379230946350446E-3</c:v>
                </c:pt>
                <c:pt idx="4343">
                  <c:v>7.1362799263351749E-3</c:v>
                </c:pt>
                <c:pt idx="4344">
                  <c:v>7.1346375143843494E-3</c:v>
                </c:pt>
                <c:pt idx="4345">
                  <c:v>7.1329958582604693E-3</c:v>
                </c:pt>
                <c:pt idx="4346">
                  <c:v>7.1313549574419143E-3</c:v>
                </c:pt>
                <c:pt idx="4347">
                  <c:v>7.1297148114075441E-3</c:v>
                </c:pt>
                <c:pt idx="4348">
                  <c:v>7.128075419636698E-3</c:v>
                </c:pt>
                <c:pt idx="4349">
                  <c:v>7.1264367816091957E-3</c:v>
                </c:pt>
                <c:pt idx="4350">
                  <c:v>7.1247988968053321E-3</c:v>
                </c:pt>
                <c:pt idx="4351">
                  <c:v>7.1231617647058822E-3</c:v>
                </c:pt>
                <c:pt idx="4352">
                  <c:v>7.1215253847920976E-3</c:v>
                </c:pt>
                <c:pt idx="4353">
                  <c:v>7.1198897565457053E-3</c:v>
                </c:pt>
                <c:pt idx="4354">
                  <c:v>7.1182548794489096E-3</c:v>
                </c:pt>
                <c:pt idx="4355">
                  <c:v>7.116620752984389E-3</c:v>
                </c:pt>
                <c:pt idx="4356">
                  <c:v>7.1149873766352999E-3</c:v>
                </c:pt>
                <c:pt idx="4357">
                  <c:v>7.1133547498852681E-3</c:v>
                </c:pt>
                <c:pt idx="4358">
                  <c:v>7.1117228722183991E-3</c:v>
                </c:pt>
                <c:pt idx="4359">
                  <c:v>7.1100917431192664E-3</c:v>
                </c:pt>
                <c:pt idx="4360">
                  <c:v>7.1084613620729193E-3</c:v>
                </c:pt>
                <c:pt idx="4361">
                  <c:v>7.1068317285648787E-3</c:v>
                </c:pt>
                <c:pt idx="4362">
                  <c:v>7.1052028420811372E-3</c:v>
                </c:pt>
                <c:pt idx="4363">
                  <c:v>7.1035747021081577E-3</c:v>
                </c:pt>
                <c:pt idx="4364">
                  <c:v>7.1019473081328751E-3</c:v>
                </c:pt>
                <c:pt idx="4365">
                  <c:v>7.1003206596426931E-3</c:v>
                </c:pt>
                <c:pt idx="4366">
                  <c:v>7.0986947561254869E-3</c:v>
                </c:pt>
                <c:pt idx="4367">
                  <c:v>7.097069597069597E-3</c:v>
                </c:pt>
                <c:pt idx="4368">
                  <c:v>7.0954451819638361E-3</c:v>
                </c:pt>
                <c:pt idx="4369">
                  <c:v>7.0938215102974832E-3</c:v>
                </c:pt>
                <c:pt idx="4370">
                  <c:v>7.0921985815602835E-3</c:v>
                </c:pt>
                <c:pt idx="4371">
                  <c:v>7.090576395242452E-3</c:v>
                </c:pt>
                <c:pt idx="4372">
                  <c:v>7.0889549508346677E-3</c:v>
                </c:pt>
                <c:pt idx="4373">
                  <c:v>7.0873342478280747E-3</c:v>
                </c:pt>
                <c:pt idx="4374">
                  <c:v>7.0857142857142855E-3</c:v>
                </c:pt>
                <c:pt idx="4375">
                  <c:v>7.0840950639853746E-3</c:v>
                </c:pt>
                <c:pt idx="4376">
                  <c:v>7.0824765821338818E-3</c:v>
                </c:pt>
                <c:pt idx="4377">
                  <c:v>7.0808588396528097E-3</c:v>
                </c:pt>
                <c:pt idx="4378">
                  <c:v>7.0792418360356244E-3</c:v>
                </c:pt>
                <c:pt idx="4379">
                  <c:v>7.0776255707762558E-3</c:v>
                </c:pt>
                <c:pt idx="4380">
                  <c:v>7.0760100433690937E-3</c:v>
                </c:pt>
                <c:pt idx="4381">
                  <c:v>7.0743952533089917E-3</c:v>
                </c:pt>
                <c:pt idx="4382">
                  <c:v>7.0727812000912615E-3</c:v>
                </c:pt>
                <c:pt idx="4383">
                  <c:v>7.0711678832116789E-3</c:v>
                </c:pt>
                <c:pt idx="4384">
                  <c:v>7.0695553021664767E-3</c:v>
                </c:pt>
                <c:pt idx="4385">
                  <c:v>7.0679434564523483E-3</c:v>
                </c:pt>
                <c:pt idx="4386">
                  <c:v>7.0663323455664459E-3</c:v>
                </c:pt>
                <c:pt idx="4387">
                  <c:v>7.0647219690063807E-3</c:v>
                </c:pt>
                <c:pt idx="4388">
                  <c:v>7.0631123262702208E-3</c:v>
                </c:pt>
                <c:pt idx="4389">
                  <c:v>7.0615034168564923E-3</c:v>
                </c:pt>
                <c:pt idx="4390">
                  <c:v>7.0598952402641767E-3</c:v>
                </c:pt>
                <c:pt idx="4391">
                  <c:v>7.0582877959927143E-3</c:v>
                </c:pt>
                <c:pt idx="4392">
                  <c:v>7.0566810835419984E-3</c:v>
                </c:pt>
                <c:pt idx="4393">
                  <c:v>7.0550751024123807E-3</c:v>
                </c:pt>
                <c:pt idx="4394">
                  <c:v>7.0534698521046643E-3</c:v>
                </c:pt>
                <c:pt idx="4395">
                  <c:v>7.0518653321201092E-3</c:v>
                </c:pt>
                <c:pt idx="4396">
                  <c:v>7.0502615419604274E-3</c:v>
                </c:pt>
                <c:pt idx="4397">
                  <c:v>7.0486584811277854E-3</c:v>
                </c:pt>
                <c:pt idx="4398">
                  <c:v>7.0470561491248014E-3</c:v>
                </c:pt>
                <c:pt idx="4399">
                  <c:v>7.0454545454545457E-3</c:v>
                </c:pt>
                <c:pt idx="4400">
                  <c:v>7.0438536696205405E-3</c:v>
                </c:pt>
                <c:pt idx="4401">
                  <c:v>7.0422535211267607E-3</c:v>
                </c:pt>
                <c:pt idx="4402">
                  <c:v>7.0406540994776287E-3</c:v>
                </c:pt>
                <c:pt idx="4403">
                  <c:v>7.0390554041780198E-3</c:v>
                </c:pt>
                <c:pt idx="4404">
                  <c:v>7.0374574347332576E-3</c:v>
                </c:pt>
                <c:pt idx="4405">
                  <c:v>7.0358601906491151E-3</c:v>
                </c:pt>
                <c:pt idx="4406">
                  <c:v>7.0342636714318127E-3</c:v>
                </c:pt>
                <c:pt idx="4407">
                  <c:v>7.032667876588022E-3</c:v>
                </c:pt>
                <c:pt idx="4408">
                  <c:v>7.0310728056248578E-3</c:v>
                </c:pt>
                <c:pt idx="4409">
                  <c:v>7.0294784580498867E-3</c:v>
                </c:pt>
                <c:pt idx="4410">
                  <c:v>7.0278848333711176E-3</c:v>
                </c:pt>
                <c:pt idx="4411">
                  <c:v>7.0262919310970081E-3</c:v>
                </c:pt>
                <c:pt idx="4412">
                  <c:v>7.0246997507364605E-3</c:v>
                </c:pt>
                <c:pt idx="4413">
                  <c:v>7.0231082917988222E-3</c:v>
                </c:pt>
                <c:pt idx="4414">
                  <c:v>7.0215175537938846E-3</c:v>
                </c:pt>
                <c:pt idx="4415">
                  <c:v>7.019927536231884E-3</c:v>
                </c:pt>
                <c:pt idx="4416">
                  <c:v>7.0183382386235001E-3</c:v>
                </c:pt>
                <c:pt idx="4417">
                  <c:v>7.0167496604798549E-3</c:v>
                </c:pt>
                <c:pt idx="4418">
                  <c:v>7.0151618013125144E-3</c:v>
                </c:pt>
                <c:pt idx="4419">
                  <c:v>7.0135746606334844E-3</c:v>
                </c:pt>
                <c:pt idx="4420">
                  <c:v>7.0119882379552139E-3</c:v>
                </c:pt>
                <c:pt idx="4421">
                  <c:v>7.0104025327905927E-3</c:v>
                </c:pt>
                <c:pt idx="4422">
                  <c:v>7.0088175446529509E-3</c:v>
                </c:pt>
                <c:pt idx="4423">
                  <c:v>7.0072332730560577E-3</c:v>
                </c:pt>
                <c:pt idx="4424">
                  <c:v>7.0056497175141246E-3</c:v>
                </c:pt>
                <c:pt idx="4425">
                  <c:v>7.0040668775417985E-3</c:v>
                </c:pt>
                <c:pt idx="4426">
                  <c:v>7.0024847526541679E-3</c:v>
                </c:pt>
                <c:pt idx="4427">
                  <c:v>7.0009033423667566E-3</c:v>
                </c:pt>
                <c:pt idx="4428">
                  <c:v>6.999322646195529E-3</c:v>
                </c:pt>
                <c:pt idx="4429">
                  <c:v>6.997742663656885E-3</c:v>
                </c:pt>
                <c:pt idx="4430">
                  <c:v>6.9961633942676599E-3</c:v>
                </c:pt>
                <c:pt idx="4431">
                  <c:v>6.994584837545126E-3</c:v>
                </c:pt>
                <c:pt idx="4432">
                  <c:v>6.993006993006993E-3</c:v>
                </c:pt>
                <c:pt idx="4433">
                  <c:v>6.9914298601714024E-3</c:v>
                </c:pt>
                <c:pt idx="4434">
                  <c:v>6.9898534385569337E-3</c:v>
                </c:pt>
                <c:pt idx="4435">
                  <c:v>6.9882777276825967E-3</c:v>
                </c:pt>
                <c:pt idx="4436">
                  <c:v>6.9867027270678382E-3</c:v>
                </c:pt>
                <c:pt idx="4437">
                  <c:v>6.9851284362325372E-3</c:v>
                </c:pt>
                <c:pt idx="4438">
                  <c:v>6.9835548546970036E-3</c:v>
                </c:pt>
                <c:pt idx="4439">
                  <c:v>6.9819819819819818E-3</c:v>
                </c:pt>
                <c:pt idx="4440">
                  <c:v>6.9804098176086465E-3</c:v>
                </c:pt>
                <c:pt idx="4441">
                  <c:v>6.9788383610986044E-3</c:v>
                </c:pt>
                <c:pt idx="4442">
                  <c:v>6.9772676119738914E-3</c:v>
                </c:pt>
                <c:pt idx="4443">
                  <c:v>6.9756975697569754E-3</c:v>
                </c:pt>
                <c:pt idx="4444">
                  <c:v>6.9741282339707538E-3</c:v>
                </c:pt>
                <c:pt idx="4445">
                  <c:v>6.9725596041385514E-3</c:v>
                </c:pt>
                <c:pt idx="4446">
                  <c:v>6.9709916797841241E-3</c:v>
                </c:pt>
                <c:pt idx="4447">
                  <c:v>6.9694244604316547E-3</c:v>
                </c:pt>
                <c:pt idx="4448">
                  <c:v>6.9678579456057543E-3</c:v>
                </c:pt>
                <c:pt idx="4449">
                  <c:v>6.9662921348314609E-3</c:v>
                </c:pt>
                <c:pt idx="4450">
                  <c:v>6.9647270276342391E-3</c:v>
                </c:pt>
                <c:pt idx="4451">
                  <c:v>6.963162623539982E-3</c:v>
                </c:pt>
                <c:pt idx="4452">
                  <c:v>6.961598922075006E-3</c:v>
                </c:pt>
                <c:pt idx="4453">
                  <c:v>6.9600359227660526E-3</c:v>
                </c:pt>
                <c:pt idx="4454">
                  <c:v>6.9584736251402917E-3</c:v>
                </c:pt>
                <c:pt idx="4455">
                  <c:v>6.9569120287253138E-3</c:v>
                </c:pt>
                <c:pt idx="4456">
                  <c:v>6.9553511330491362E-3</c:v>
                </c:pt>
                <c:pt idx="4457">
                  <c:v>6.9537909376401977E-3</c:v>
                </c:pt>
                <c:pt idx="4458">
                  <c:v>6.9522314420273606E-3</c:v>
                </c:pt>
                <c:pt idx="4459">
                  <c:v>6.9506726457399101E-3</c:v>
                </c:pt>
                <c:pt idx="4460">
                  <c:v>6.949114548307554E-3</c:v>
                </c:pt>
                <c:pt idx="4461">
                  <c:v>6.9475571492604218E-3</c:v>
                </c:pt>
                <c:pt idx="4462">
                  <c:v>6.9460004481290616E-3</c:v>
                </c:pt>
                <c:pt idx="4463">
                  <c:v>6.9444444444444441E-3</c:v>
                </c:pt>
                <c:pt idx="4464">
                  <c:v>6.9428891377379615E-3</c:v>
                </c:pt>
                <c:pt idx="4465">
                  <c:v>6.9413345275414241E-3</c:v>
                </c:pt>
                <c:pt idx="4466">
                  <c:v>6.9397806133870603E-3</c:v>
                </c:pt>
                <c:pt idx="4467">
                  <c:v>6.9382273948075199E-3</c:v>
                </c:pt>
                <c:pt idx="4468">
                  <c:v>6.9366748713358692E-3</c:v>
                </c:pt>
                <c:pt idx="4469">
                  <c:v>6.9351230425055924E-3</c:v>
                </c:pt>
                <c:pt idx="4470">
                  <c:v>6.9335719078505928E-3</c:v>
                </c:pt>
                <c:pt idx="4471">
                  <c:v>6.9320214669051881E-3</c:v>
                </c:pt>
                <c:pt idx="4472">
                  <c:v>6.9304717192041135E-3</c:v>
                </c:pt>
                <c:pt idx="4473">
                  <c:v>6.928922664282521E-3</c:v>
                </c:pt>
                <c:pt idx="4474">
                  <c:v>6.9273743016759776E-3</c:v>
                </c:pt>
                <c:pt idx="4475">
                  <c:v>6.9258266309204647E-3</c:v>
                </c:pt>
                <c:pt idx="4476">
                  <c:v>6.9242796515523791E-3</c:v>
                </c:pt>
                <c:pt idx="4477">
                  <c:v>6.9227333631085306E-3</c:v>
                </c:pt>
                <c:pt idx="4478">
                  <c:v>6.9211877651261444E-3</c:v>
                </c:pt>
                <c:pt idx="4479">
                  <c:v>6.9196428571428568E-3</c:v>
                </c:pt>
                <c:pt idx="4480">
                  <c:v>6.9180986386967198E-3</c:v>
                </c:pt>
                <c:pt idx="4481">
                  <c:v>6.9165551093261935E-3</c:v>
                </c:pt>
                <c:pt idx="4482">
                  <c:v>6.9150122685701539E-3</c:v>
                </c:pt>
                <c:pt idx="4483">
                  <c:v>6.913470115967886E-3</c:v>
                </c:pt>
                <c:pt idx="4484">
                  <c:v>6.9119286510590855E-3</c:v>
                </c:pt>
                <c:pt idx="4485">
                  <c:v>6.9103878733838605E-3</c:v>
                </c:pt>
                <c:pt idx="4486">
                  <c:v>6.908847782482728E-3</c:v>
                </c:pt>
                <c:pt idx="4487">
                  <c:v>6.9073083778966133E-3</c:v>
                </c:pt>
                <c:pt idx="4488">
                  <c:v>6.9057696591668521E-3</c:v>
                </c:pt>
                <c:pt idx="4489">
                  <c:v>6.9042316258351895E-3</c:v>
                </c:pt>
                <c:pt idx="4490">
                  <c:v>6.9026942774437763E-3</c:v>
                </c:pt>
                <c:pt idx="4491">
                  <c:v>6.9011576135351738E-3</c:v>
                </c:pt>
                <c:pt idx="4492">
                  <c:v>6.8996216336523484E-3</c:v>
                </c:pt>
                <c:pt idx="4493">
                  <c:v>6.8980863373386738E-3</c:v>
                </c:pt>
                <c:pt idx="4494">
                  <c:v>6.8965517241379309E-3</c:v>
                </c:pt>
                <c:pt idx="4495">
                  <c:v>6.8950177935943064E-3</c:v>
                </c:pt>
                <c:pt idx="4496">
                  <c:v>6.8934845452523902E-3</c:v>
                </c:pt>
                <c:pt idx="4497">
                  <c:v>6.8919519786571808E-3</c:v>
                </c:pt>
                <c:pt idx="4498">
                  <c:v>6.8904200933540783E-3</c:v>
                </c:pt>
                <c:pt idx="4499">
                  <c:v>6.8888888888888888E-3</c:v>
                </c:pt>
                <c:pt idx="4500">
                  <c:v>6.8873583648078208E-3</c:v>
                </c:pt>
                <c:pt idx="4501">
                  <c:v>6.885828520657486E-3</c:v>
                </c:pt>
                <c:pt idx="4502">
                  <c:v>6.8842993559848987E-3</c:v>
                </c:pt>
                <c:pt idx="4503">
                  <c:v>6.8827708703374782E-3</c:v>
                </c:pt>
                <c:pt idx="4504">
                  <c:v>6.8812430632630411E-3</c:v>
                </c:pt>
                <c:pt idx="4505">
                  <c:v>6.879715934309809E-3</c:v>
                </c:pt>
                <c:pt idx="4506">
                  <c:v>6.8781894830264034E-3</c:v>
                </c:pt>
                <c:pt idx="4507">
                  <c:v>6.8766637089618457E-3</c:v>
                </c:pt>
                <c:pt idx="4508">
                  <c:v>6.8751386116655579E-3</c:v>
                </c:pt>
                <c:pt idx="4509">
                  <c:v>6.8736141906873618E-3</c:v>
                </c:pt>
                <c:pt idx="4510">
                  <c:v>6.8720904455774777E-3</c:v>
                </c:pt>
                <c:pt idx="4511">
                  <c:v>6.8705673758865252E-3</c:v>
                </c:pt>
                <c:pt idx="4512">
                  <c:v>6.8690449811655216E-3</c:v>
                </c:pt>
                <c:pt idx="4513">
                  <c:v>6.8675232609658838E-3</c:v>
                </c:pt>
                <c:pt idx="4514">
                  <c:v>6.8660022148394244E-3</c:v>
                </c:pt>
                <c:pt idx="4515">
                  <c:v>6.8644818423383522E-3</c:v>
                </c:pt>
                <c:pt idx="4516">
                  <c:v>6.8629621430152752E-3</c:v>
                </c:pt>
                <c:pt idx="4517">
                  <c:v>6.8614431164231958E-3</c:v>
                </c:pt>
                <c:pt idx="4518">
                  <c:v>6.8599247621155121E-3</c:v>
                </c:pt>
                <c:pt idx="4519">
                  <c:v>6.8584070796460176E-3</c:v>
                </c:pt>
                <c:pt idx="4520">
                  <c:v>6.8568900685689006E-3</c:v>
                </c:pt>
                <c:pt idx="4521">
                  <c:v>6.8553737284387439E-3</c:v>
                </c:pt>
                <c:pt idx="4522">
                  <c:v>6.8538580588105242E-3</c:v>
                </c:pt>
                <c:pt idx="4523">
                  <c:v>6.8523430592396109E-3</c:v>
                </c:pt>
                <c:pt idx="4524">
                  <c:v>6.8508287292817676E-3</c:v>
                </c:pt>
                <c:pt idx="4525">
                  <c:v>6.8493150684931503E-3</c:v>
                </c:pt>
                <c:pt idx="4526">
                  <c:v>6.8478020764303075E-3</c:v>
                </c:pt>
                <c:pt idx="4527">
                  <c:v>6.8462897526501768E-3</c:v>
                </c:pt>
                <c:pt idx="4528">
                  <c:v>6.8447780967100906E-3</c:v>
                </c:pt>
                <c:pt idx="4529">
                  <c:v>6.8432671081677708E-3</c:v>
                </c:pt>
                <c:pt idx="4530">
                  <c:v>6.8417567865813288E-3</c:v>
                </c:pt>
                <c:pt idx="4531">
                  <c:v>6.8402471315092677E-3</c:v>
                </c:pt>
                <c:pt idx="4532">
                  <c:v>6.8387381425104787E-3</c:v>
                </c:pt>
                <c:pt idx="4533">
                  <c:v>6.8372298191442431E-3</c:v>
                </c:pt>
                <c:pt idx="4534">
                  <c:v>6.8357221609702317E-3</c:v>
                </c:pt>
                <c:pt idx="4535">
                  <c:v>6.8342151675485005E-3</c:v>
                </c:pt>
                <c:pt idx="4536">
                  <c:v>6.8327088384394974E-3</c:v>
                </c:pt>
                <c:pt idx="4537">
                  <c:v>6.8312031732040545E-3</c:v>
                </c:pt>
                <c:pt idx="4538">
                  <c:v>6.8296981714033927E-3</c:v>
                </c:pt>
                <c:pt idx="4539">
                  <c:v>6.8281938325991188E-3</c:v>
                </c:pt>
                <c:pt idx="4540">
                  <c:v>6.8266901563532262E-3</c:v>
                </c:pt>
                <c:pt idx="4541">
                  <c:v>6.8251871422280929E-3</c:v>
                </c:pt>
                <c:pt idx="4542">
                  <c:v>6.8236847897864845E-3</c:v>
                </c:pt>
                <c:pt idx="4543">
                  <c:v>6.8221830985915489E-3</c:v>
                </c:pt>
                <c:pt idx="4544">
                  <c:v>6.8206820682068211E-3</c:v>
                </c:pt>
                <c:pt idx="4545">
                  <c:v>6.8191816981962167E-3</c:v>
                </c:pt>
                <c:pt idx="4546">
                  <c:v>6.8176819881240382E-3</c:v>
                </c:pt>
                <c:pt idx="4547">
                  <c:v>6.816182937554969E-3</c:v>
                </c:pt>
                <c:pt idx="4548">
                  <c:v>6.8146845460540775E-3</c:v>
                </c:pt>
                <c:pt idx="4549">
                  <c:v>6.8131868131868136E-3</c:v>
                </c:pt>
                <c:pt idx="4550">
                  <c:v>6.8116897385190065E-3</c:v>
                </c:pt>
                <c:pt idx="4551">
                  <c:v>6.810193321616872E-3</c:v>
                </c:pt>
                <c:pt idx="4552">
                  <c:v>6.8086975620470017E-3</c:v>
                </c:pt>
                <c:pt idx="4553">
                  <c:v>6.8072024593763721E-3</c:v>
                </c:pt>
                <c:pt idx="4554">
                  <c:v>6.8057080131723379E-3</c:v>
                </c:pt>
                <c:pt idx="4555">
                  <c:v>6.804214223002634E-3</c:v>
                </c:pt>
                <c:pt idx="4556">
                  <c:v>6.8027210884353739E-3</c:v>
                </c:pt>
                <c:pt idx="4557">
                  <c:v>6.8012286090390521E-3</c:v>
                </c:pt>
                <c:pt idx="4558">
                  <c:v>6.7997367843825396E-3</c:v>
                </c:pt>
                <c:pt idx="4559">
                  <c:v>6.798245614035088E-3</c:v>
                </c:pt>
                <c:pt idx="4560">
                  <c:v>6.7967550975663229E-3</c:v>
                </c:pt>
                <c:pt idx="4561">
                  <c:v>6.7952652345462513E-3</c:v>
                </c:pt>
                <c:pt idx="4562">
                  <c:v>6.7937760245452552E-3</c:v>
                </c:pt>
                <c:pt idx="4563">
                  <c:v>6.7922874671340928E-3</c:v>
                </c:pt>
                <c:pt idx="4564">
                  <c:v>6.7907995618838989E-3</c:v>
                </c:pt>
                <c:pt idx="4565">
                  <c:v>6.7893123083661846E-3</c:v>
                </c:pt>
                <c:pt idx="4566">
                  <c:v>6.7878257061528358E-3</c:v>
                </c:pt>
                <c:pt idx="4567">
                  <c:v>6.7863397548161121E-3</c:v>
                </c:pt>
                <c:pt idx="4568">
                  <c:v>6.7848544539286498E-3</c:v>
                </c:pt>
                <c:pt idx="4569">
                  <c:v>6.7833698030634569E-3</c:v>
                </c:pt>
                <c:pt idx="4570">
                  <c:v>6.7818858017939182E-3</c:v>
                </c:pt>
                <c:pt idx="4571">
                  <c:v>6.7804024496937879E-3</c:v>
                </c:pt>
                <c:pt idx="4572">
                  <c:v>6.7789197463371965E-3</c:v>
                </c:pt>
                <c:pt idx="4573">
                  <c:v>6.7774376912986449E-3</c:v>
                </c:pt>
                <c:pt idx="4574">
                  <c:v>6.7759562841530055E-3</c:v>
                </c:pt>
                <c:pt idx="4575">
                  <c:v>6.7744755244755241E-3</c:v>
                </c:pt>
                <c:pt idx="4576">
                  <c:v>6.772995411841818E-3</c:v>
                </c:pt>
                <c:pt idx="4577">
                  <c:v>6.7715159458278723E-3</c:v>
                </c:pt>
                <c:pt idx="4578">
                  <c:v>6.7700371260100457E-3</c:v>
                </c:pt>
                <c:pt idx="4579">
                  <c:v>6.7685589519650658E-3</c:v>
                </c:pt>
                <c:pt idx="4580">
                  <c:v>6.7670814232700287E-3</c:v>
                </c:pt>
                <c:pt idx="4581">
                  <c:v>6.7656045395024008E-3</c:v>
                </c:pt>
                <c:pt idx="4582">
                  <c:v>6.7641283002400172E-3</c:v>
                </c:pt>
                <c:pt idx="4583">
                  <c:v>6.7626527050610816E-3</c:v>
                </c:pt>
                <c:pt idx="4584">
                  <c:v>6.7611777535441656E-3</c:v>
                </c:pt>
                <c:pt idx="4585">
                  <c:v>6.7597034452682074E-3</c:v>
                </c:pt>
                <c:pt idx="4586">
                  <c:v>6.7582297798125133E-3</c:v>
                </c:pt>
                <c:pt idx="4587">
                  <c:v>6.7567567567567571E-3</c:v>
                </c:pt>
                <c:pt idx="4588">
                  <c:v>6.7552843756809762E-3</c:v>
                </c:pt>
                <c:pt idx="4589">
                  <c:v>6.7538126361655773E-3</c:v>
                </c:pt>
                <c:pt idx="4590">
                  <c:v>6.7523415377913308E-3</c:v>
                </c:pt>
                <c:pt idx="4591">
                  <c:v>6.7508710801393729E-3</c:v>
                </c:pt>
                <c:pt idx="4592">
                  <c:v>6.7494012627912041E-3</c:v>
                </c:pt>
                <c:pt idx="4593">
                  <c:v>6.7479320853286893E-3</c:v>
                </c:pt>
                <c:pt idx="4594">
                  <c:v>6.7464635473340586E-3</c:v>
                </c:pt>
                <c:pt idx="4595">
                  <c:v>6.7449956483899044E-3</c:v>
                </c:pt>
                <c:pt idx="4596">
                  <c:v>6.743528388079182E-3</c:v>
                </c:pt>
                <c:pt idx="4597">
                  <c:v>6.7420617659852107E-3</c:v>
                </c:pt>
                <c:pt idx="4598">
                  <c:v>6.7405957816916717E-3</c:v>
                </c:pt>
                <c:pt idx="4599">
                  <c:v>6.7391304347826086E-3</c:v>
                </c:pt>
                <c:pt idx="4600">
                  <c:v>6.737665724842426E-3</c:v>
                </c:pt>
                <c:pt idx="4601">
                  <c:v>6.9534984789222081E-3</c:v>
                </c:pt>
                <c:pt idx="4602">
                  <c:v>6.9519878340212901E-3</c:v>
                </c:pt>
                <c:pt idx="4603">
                  <c:v>6.9504778453518675E-3</c:v>
                </c:pt>
                <c:pt idx="4604">
                  <c:v>6.9489685124864281E-3</c:v>
                </c:pt>
                <c:pt idx="4605">
                  <c:v>6.9474598349978291E-3</c:v>
                </c:pt>
                <c:pt idx="4606">
                  <c:v>6.9459518124593009E-3</c:v>
                </c:pt>
                <c:pt idx="4607">
                  <c:v>6.9444444444444441E-3</c:v>
                </c:pt>
                <c:pt idx="4608">
                  <c:v>6.9429377305272296E-3</c:v>
                </c:pt>
                <c:pt idx="4609">
                  <c:v>6.9414316702819953E-3</c:v>
                </c:pt>
                <c:pt idx="4610">
                  <c:v>6.9399262632834522E-3</c:v>
                </c:pt>
                <c:pt idx="4611">
                  <c:v>6.938421509106678E-3</c:v>
                </c:pt>
                <c:pt idx="4612">
                  <c:v>6.936917407327119E-3</c:v>
                </c:pt>
                <c:pt idx="4613">
                  <c:v>6.9354139575205894E-3</c:v>
                </c:pt>
                <c:pt idx="4614">
                  <c:v>6.9339111592632719E-3</c:v>
                </c:pt>
                <c:pt idx="4615">
                  <c:v>6.9324090121317154E-3</c:v>
                </c:pt>
                <c:pt idx="4616">
                  <c:v>6.9309075157028372E-3</c:v>
                </c:pt>
                <c:pt idx="4617">
                  <c:v>6.9294066695539192E-3</c:v>
                </c:pt>
                <c:pt idx="4618">
                  <c:v>6.9279064732626107E-3</c:v>
                </c:pt>
                <c:pt idx="4619">
                  <c:v>6.9264069264069264E-3</c:v>
                </c:pt>
                <c:pt idx="4620">
                  <c:v>6.9249080285652452E-3</c:v>
                </c:pt>
                <c:pt idx="4621">
                  <c:v>6.923409779316313E-3</c:v>
                </c:pt>
                <c:pt idx="4622">
                  <c:v>6.9219121782392382E-3</c:v>
                </c:pt>
                <c:pt idx="4623">
                  <c:v>6.920415224913495E-3</c:v>
                </c:pt>
                <c:pt idx="4624">
                  <c:v>6.9189189189189189E-3</c:v>
                </c:pt>
                <c:pt idx="4625">
                  <c:v>6.9174232598357109E-3</c:v>
                </c:pt>
                <c:pt idx="4626">
                  <c:v>6.915928247244435E-3</c:v>
                </c:pt>
                <c:pt idx="4627">
                  <c:v>6.9144338807260158E-3</c:v>
                </c:pt>
                <c:pt idx="4628">
                  <c:v>6.9129401598617413E-3</c:v>
                </c:pt>
                <c:pt idx="4629">
                  <c:v>6.9114470842332612E-3</c:v>
                </c:pt>
                <c:pt idx="4630">
                  <c:v>6.9099546534225871E-3</c:v>
                </c:pt>
                <c:pt idx="4631">
                  <c:v>6.9084628670120895E-3</c:v>
                </c:pt>
                <c:pt idx="4632">
                  <c:v>6.9069717245845022E-3</c:v>
                </c:pt>
                <c:pt idx="4633">
                  <c:v>6.9054812257229176E-3</c:v>
                </c:pt>
                <c:pt idx="4634">
                  <c:v>6.9039913700107876E-3</c:v>
                </c:pt>
                <c:pt idx="4635">
                  <c:v>6.9025021570319244E-3</c:v>
                </c:pt>
                <c:pt idx="4636">
                  <c:v>6.9010135863704983E-3</c:v>
                </c:pt>
                <c:pt idx="4637">
                  <c:v>6.8995256576110395E-3</c:v>
                </c:pt>
                <c:pt idx="4638">
                  <c:v>6.8980383703384348E-3</c:v>
                </c:pt>
                <c:pt idx="4639">
                  <c:v>6.8965517241379309E-3</c:v>
                </c:pt>
                <c:pt idx="4640">
                  <c:v>6.8950657185951301E-3</c:v>
                </c:pt>
                <c:pt idx="4641">
                  <c:v>6.893580353295993E-3</c:v>
                </c:pt>
                <c:pt idx="4642">
                  <c:v>6.8920956278268365E-3</c:v>
                </c:pt>
                <c:pt idx="4643">
                  <c:v>6.8906115417743325E-3</c:v>
                </c:pt>
                <c:pt idx="4644">
                  <c:v>6.8891280947255117E-3</c:v>
                </c:pt>
                <c:pt idx="4645">
                  <c:v>6.8876452862677573E-3</c:v>
                </c:pt>
                <c:pt idx="4646">
                  <c:v>6.8861631159888104E-3</c:v>
                </c:pt>
                <c:pt idx="4647">
                  <c:v>6.8846815834767644E-3</c:v>
                </c:pt>
                <c:pt idx="4648">
                  <c:v>6.8832006883200693E-3</c:v>
                </c:pt>
                <c:pt idx="4649">
                  <c:v>6.8817204301075269E-3</c:v>
                </c:pt>
                <c:pt idx="4650">
                  <c:v>6.8802408084282949E-3</c:v>
                </c:pt>
                <c:pt idx="4651">
                  <c:v>6.8787618228718832E-3</c:v>
                </c:pt>
                <c:pt idx="4652">
                  <c:v>6.8772834730281536E-3</c:v>
                </c:pt>
                <c:pt idx="4653">
                  <c:v>6.8758057584873229E-3</c:v>
                </c:pt>
                <c:pt idx="4654">
                  <c:v>6.8743286788399572E-3</c:v>
                </c:pt>
                <c:pt idx="4655">
                  <c:v>6.8728522336769758E-3</c:v>
                </c:pt>
                <c:pt idx="4656">
                  <c:v>6.8713764225896501E-3</c:v>
                </c:pt>
                <c:pt idx="4657">
                  <c:v>6.8699012451696011E-3</c:v>
                </c:pt>
                <c:pt idx="4658">
                  <c:v>6.8684267010088E-3</c:v>
                </c:pt>
                <c:pt idx="4659">
                  <c:v>6.8669527896995704E-3</c:v>
                </c:pt>
                <c:pt idx="4660">
                  <c:v>6.8654795108345846E-3</c:v>
                </c:pt>
                <c:pt idx="4661">
                  <c:v>6.8640068640068641E-3</c:v>
                </c:pt>
                <c:pt idx="4662">
                  <c:v>6.8625348488097794E-3</c:v>
                </c:pt>
                <c:pt idx="4663">
                  <c:v>6.8610634648370496E-3</c:v>
                </c:pt>
                <c:pt idx="4664">
                  <c:v>6.8595927116827434E-3</c:v>
                </c:pt>
                <c:pt idx="4665">
                  <c:v>6.8581225889412772E-3</c:v>
                </c:pt>
                <c:pt idx="4666">
                  <c:v>6.8566530962074134E-3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Data!$F$22:$F$4668</c:f>
              <c:numCache>
                <c:formatCode>0.000%</c:formatCode>
                <c:ptCount val="4647"/>
                <c:pt idx="0">
                  <c:v>4.7619047619047616E-2</c:v>
                </c:pt>
                <c:pt idx="1">
                  <c:v>4.5454545454545456E-2</c:v>
                </c:pt>
                <c:pt idx="2">
                  <c:v>4.3478260869565216E-2</c:v>
                </c:pt>
                <c:pt idx="3">
                  <c:v>4.1666666666666664E-2</c:v>
                </c:pt>
                <c:pt idx="4">
                  <c:v>0.04</c:v>
                </c:pt>
                <c:pt idx="5">
                  <c:v>3.8461538461538464E-2</c:v>
                </c:pt>
                <c:pt idx="6">
                  <c:v>3.7037037037037035E-2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3.2258064516129031E-2</c:v>
                </c:pt>
                <c:pt idx="11">
                  <c:v>3.125E-2</c:v>
                </c:pt>
                <c:pt idx="12">
                  <c:v>3.0303030303030304E-2</c:v>
                </c:pt>
                <c:pt idx="13">
                  <c:v>2.9411764705882353E-2</c:v>
                </c:pt>
                <c:pt idx="14">
                  <c:v>2.8571428571428571E-2</c:v>
                </c:pt>
                <c:pt idx="15">
                  <c:v>2.7777777777777776E-2</c:v>
                </c:pt>
                <c:pt idx="16">
                  <c:v>2.7027027027027029E-2</c:v>
                </c:pt>
                <c:pt idx="17">
                  <c:v>2.6315789473684209E-2</c:v>
                </c:pt>
                <c:pt idx="18">
                  <c:v>2.564102564102564E-2</c:v>
                </c:pt>
                <c:pt idx="19">
                  <c:v>2.5000000000000001E-2</c:v>
                </c:pt>
                <c:pt idx="20">
                  <c:v>2.4390243902439025E-2</c:v>
                </c:pt>
                <c:pt idx="21">
                  <c:v>2.3809523809523808E-2</c:v>
                </c:pt>
                <c:pt idx="22">
                  <c:v>2.3255813953488372E-2</c:v>
                </c:pt>
                <c:pt idx="23">
                  <c:v>2.2727272727272728E-2</c:v>
                </c:pt>
                <c:pt idx="24">
                  <c:v>2.2222222222222223E-2</c:v>
                </c:pt>
                <c:pt idx="25">
                  <c:v>2.1739130434782608E-2</c:v>
                </c:pt>
                <c:pt idx="26">
                  <c:v>2.1276595744680851E-2</c:v>
                </c:pt>
                <c:pt idx="27">
                  <c:v>2.0833333333333332E-2</c:v>
                </c:pt>
                <c:pt idx="28">
                  <c:v>2.0408163265306121E-2</c:v>
                </c:pt>
                <c:pt idx="29">
                  <c:v>0.02</c:v>
                </c:pt>
                <c:pt idx="30">
                  <c:v>1.9607843137254902E-2</c:v>
                </c:pt>
                <c:pt idx="31">
                  <c:v>1.9230769230769232E-2</c:v>
                </c:pt>
                <c:pt idx="32">
                  <c:v>1.8867924528301886E-2</c:v>
                </c:pt>
                <c:pt idx="33">
                  <c:v>1.8518518518518517E-2</c:v>
                </c:pt>
                <c:pt idx="34">
                  <c:v>1.8181818181818181E-2</c:v>
                </c:pt>
                <c:pt idx="35">
                  <c:v>1.7857142857142856E-2</c:v>
                </c:pt>
                <c:pt idx="36">
                  <c:v>1.7543859649122806E-2</c:v>
                </c:pt>
                <c:pt idx="37">
                  <c:v>1.7241379310344827E-2</c:v>
                </c:pt>
                <c:pt idx="38">
                  <c:v>1.6949152542372881E-2</c:v>
                </c:pt>
                <c:pt idx="39">
                  <c:v>1.6666666666666666E-2</c:v>
                </c:pt>
                <c:pt idx="40">
                  <c:v>1.6393442622950821E-2</c:v>
                </c:pt>
                <c:pt idx="41">
                  <c:v>1.6129032258064516E-2</c:v>
                </c:pt>
                <c:pt idx="42">
                  <c:v>1.5873015873015872E-2</c:v>
                </c:pt>
                <c:pt idx="43">
                  <c:v>1.5625E-2</c:v>
                </c:pt>
                <c:pt idx="44">
                  <c:v>1.5384615384615385E-2</c:v>
                </c:pt>
                <c:pt idx="45">
                  <c:v>1.5151515151515152E-2</c:v>
                </c:pt>
                <c:pt idx="46">
                  <c:v>1.4925373134328358E-2</c:v>
                </c:pt>
                <c:pt idx="47">
                  <c:v>1.4705882352941176E-2</c:v>
                </c:pt>
                <c:pt idx="48">
                  <c:v>1.4492753623188406E-2</c:v>
                </c:pt>
                <c:pt idx="49">
                  <c:v>1.4285714285714285E-2</c:v>
                </c:pt>
                <c:pt idx="50">
                  <c:v>1.4084507042253521E-2</c:v>
                </c:pt>
                <c:pt idx="51">
                  <c:v>1.3888888888888888E-2</c:v>
                </c:pt>
                <c:pt idx="52">
                  <c:v>1.3698630136986301E-2</c:v>
                </c:pt>
                <c:pt idx="53">
                  <c:v>1.3513513513513514E-2</c:v>
                </c:pt>
                <c:pt idx="54">
                  <c:v>1.3333333333333334E-2</c:v>
                </c:pt>
                <c:pt idx="55">
                  <c:v>1.3157894736842105E-2</c:v>
                </c:pt>
                <c:pt idx="56">
                  <c:v>1.2987012987012988E-2</c:v>
                </c:pt>
                <c:pt idx="57">
                  <c:v>1.282051282051282E-2</c:v>
                </c:pt>
                <c:pt idx="58">
                  <c:v>1.2658227848101266E-2</c:v>
                </c:pt>
                <c:pt idx="59">
                  <c:v>1.2500000000000001E-2</c:v>
                </c:pt>
                <c:pt idx="60">
                  <c:v>1.2345679012345678E-2</c:v>
                </c:pt>
                <c:pt idx="61">
                  <c:v>1.2195121951219513E-2</c:v>
                </c:pt>
                <c:pt idx="62">
                  <c:v>1.2048192771084338E-2</c:v>
                </c:pt>
                <c:pt idx="63">
                  <c:v>1.1904761904761904E-2</c:v>
                </c:pt>
                <c:pt idx="64">
                  <c:v>1.1764705882352941E-2</c:v>
                </c:pt>
                <c:pt idx="65">
                  <c:v>1.1627906976744186E-2</c:v>
                </c:pt>
                <c:pt idx="66">
                  <c:v>1.1494252873563218E-2</c:v>
                </c:pt>
                <c:pt idx="67">
                  <c:v>1.1363636363636364E-2</c:v>
                </c:pt>
                <c:pt idx="68">
                  <c:v>1.1235955056179775E-2</c:v>
                </c:pt>
                <c:pt idx="69">
                  <c:v>1.1111111111111112E-2</c:v>
                </c:pt>
                <c:pt idx="70">
                  <c:v>1.098901098901099E-2</c:v>
                </c:pt>
                <c:pt idx="71">
                  <c:v>1.0869565217391304E-2</c:v>
                </c:pt>
                <c:pt idx="72">
                  <c:v>1.0752688172043012E-2</c:v>
                </c:pt>
                <c:pt idx="73">
                  <c:v>1.0638297872340425E-2</c:v>
                </c:pt>
                <c:pt idx="74">
                  <c:v>1.0526315789473684E-2</c:v>
                </c:pt>
                <c:pt idx="75">
                  <c:v>1.0416666666666666E-2</c:v>
                </c:pt>
                <c:pt idx="76">
                  <c:v>1.0309278350515464E-2</c:v>
                </c:pt>
                <c:pt idx="77">
                  <c:v>1.020408163265306E-2</c:v>
                </c:pt>
                <c:pt idx="78">
                  <c:v>1.0101010101010102E-2</c:v>
                </c:pt>
                <c:pt idx="79">
                  <c:v>0.01</c:v>
                </c:pt>
                <c:pt idx="80">
                  <c:v>9.9009900990099011E-3</c:v>
                </c:pt>
                <c:pt idx="81">
                  <c:v>9.8039215686274508E-3</c:v>
                </c:pt>
                <c:pt idx="82">
                  <c:v>9.7087378640776691E-3</c:v>
                </c:pt>
                <c:pt idx="83">
                  <c:v>9.6153846153846159E-3</c:v>
                </c:pt>
                <c:pt idx="84">
                  <c:v>9.5238095238095247E-3</c:v>
                </c:pt>
                <c:pt idx="85">
                  <c:v>9.433962264150943E-3</c:v>
                </c:pt>
                <c:pt idx="86">
                  <c:v>9.3457943925233638E-3</c:v>
                </c:pt>
                <c:pt idx="87">
                  <c:v>9.2592592592592587E-3</c:v>
                </c:pt>
                <c:pt idx="88">
                  <c:v>9.1743119266055051E-3</c:v>
                </c:pt>
                <c:pt idx="89">
                  <c:v>9.0909090909090905E-3</c:v>
                </c:pt>
                <c:pt idx="90">
                  <c:v>9.0090090090090089E-3</c:v>
                </c:pt>
                <c:pt idx="91">
                  <c:v>8.9285714285714281E-3</c:v>
                </c:pt>
                <c:pt idx="92">
                  <c:v>8.8495575221238937E-3</c:v>
                </c:pt>
                <c:pt idx="93">
                  <c:v>8.771929824561403E-3</c:v>
                </c:pt>
                <c:pt idx="94">
                  <c:v>8.6956521739130436E-3</c:v>
                </c:pt>
                <c:pt idx="95">
                  <c:v>8.6206896551724137E-3</c:v>
                </c:pt>
                <c:pt idx="96">
                  <c:v>8.5470085470085479E-3</c:v>
                </c:pt>
                <c:pt idx="97">
                  <c:v>8.4745762711864406E-3</c:v>
                </c:pt>
                <c:pt idx="98">
                  <c:v>8.4033613445378148E-3</c:v>
                </c:pt>
                <c:pt idx="99">
                  <c:v>8.3333333333333332E-3</c:v>
                </c:pt>
                <c:pt idx="100">
                  <c:v>8.2644628099173556E-3</c:v>
                </c:pt>
                <c:pt idx="101">
                  <c:v>8.1967213114754103E-3</c:v>
                </c:pt>
                <c:pt idx="102">
                  <c:v>8.130081300813009E-3</c:v>
                </c:pt>
                <c:pt idx="103">
                  <c:v>8.0645161290322578E-3</c:v>
                </c:pt>
                <c:pt idx="104">
                  <c:v>8.0000000000000002E-3</c:v>
                </c:pt>
                <c:pt idx="105">
                  <c:v>7.9365079365079361E-3</c:v>
                </c:pt>
                <c:pt idx="106">
                  <c:v>7.874015748031496E-3</c:v>
                </c:pt>
                <c:pt idx="107">
                  <c:v>7.8125E-3</c:v>
                </c:pt>
                <c:pt idx="108">
                  <c:v>7.7519379844961239E-3</c:v>
                </c:pt>
                <c:pt idx="109">
                  <c:v>7.6923076923076927E-3</c:v>
                </c:pt>
                <c:pt idx="110">
                  <c:v>7.6335877862595417E-3</c:v>
                </c:pt>
                <c:pt idx="111">
                  <c:v>7.575757575757576E-3</c:v>
                </c:pt>
                <c:pt idx="112">
                  <c:v>7.5187969924812026E-3</c:v>
                </c:pt>
                <c:pt idx="113">
                  <c:v>7.462686567164179E-3</c:v>
                </c:pt>
                <c:pt idx="114">
                  <c:v>7.4074074074074077E-3</c:v>
                </c:pt>
                <c:pt idx="115">
                  <c:v>7.3529411764705881E-3</c:v>
                </c:pt>
                <c:pt idx="116">
                  <c:v>7.2992700729927005E-3</c:v>
                </c:pt>
                <c:pt idx="117">
                  <c:v>7.246376811594203E-3</c:v>
                </c:pt>
                <c:pt idx="118">
                  <c:v>7.1942446043165471E-3</c:v>
                </c:pt>
                <c:pt idx="119">
                  <c:v>7.1428571428571426E-3</c:v>
                </c:pt>
                <c:pt idx="120">
                  <c:v>7.0921985815602835E-3</c:v>
                </c:pt>
                <c:pt idx="121">
                  <c:v>7.0422535211267607E-3</c:v>
                </c:pt>
                <c:pt idx="122">
                  <c:v>6.993006993006993E-3</c:v>
                </c:pt>
                <c:pt idx="123">
                  <c:v>6.9444444444444441E-3</c:v>
                </c:pt>
                <c:pt idx="124">
                  <c:v>6.8965517241379309E-3</c:v>
                </c:pt>
                <c:pt idx="125">
                  <c:v>6.8493150684931503E-3</c:v>
                </c:pt>
                <c:pt idx="126">
                  <c:v>6.8027210884353739E-3</c:v>
                </c:pt>
                <c:pt idx="127">
                  <c:v>6.7567567567567571E-3</c:v>
                </c:pt>
                <c:pt idx="128">
                  <c:v>6.7114093959731542E-3</c:v>
                </c:pt>
                <c:pt idx="129">
                  <c:v>6.6666666666666671E-3</c:v>
                </c:pt>
                <c:pt idx="130">
                  <c:v>6.6225165562913907E-3</c:v>
                </c:pt>
                <c:pt idx="131">
                  <c:v>6.5789473684210523E-3</c:v>
                </c:pt>
                <c:pt idx="132">
                  <c:v>6.5359477124183009E-3</c:v>
                </c:pt>
                <c:pt idx="133">
                  <c:v>6.4935064935064939E-3</c:v>
                </c:pt>
                <c:pt idx="134">
                  <c:v>6.4516129032258064E-3</c:v>
                </c:pt>
                <c:pt idx="135">
                  <c:v>6.41025641025641E-3</c:v>
                </c:pt>
                <c:pt idx="136">
                  <c:v>6.369426751592357E-3</c:v>
                </c:pt>
                <c:pt idx="137">
                  <c:v>6.3291139240506328E-3</c:v>
                </c:pt>
                <c:pt idx="138">
                  <c:v>6.2893081761006293E-3</c:v>
                </c:pt>
                <c:pt idx="139">
                  <c:v>6.2500000000000003E-3</c:v>
                </c:pt>
                <c:pt idx="140">
                  <c:v>6.2111801242236021E-3</c:v>
                </c:pt>
                <c:pt idx="141">
                  <c:v>6.1728395061728392E-3</c:v>
                </c:pt>
                <c:pt idx="142">
                  <c:v>6.1349693251533744E-3</c:v>
                </c:pt>
                <c:pt idx="143">
                  <c:v>6.0975609756097563E-3</c:v>
                </c:pt>
                <c:pt idx="144">
                  <c:v>6.0606060606060606E-3</c:v>
                </c:pt>
                <c:pt idx="145">
                  <c:v>6.024096385542169E-3</c:v>
                </c:pt>
                <c:pt idx="146">
                  <c:v>5.9880239520958087E-3</c:v>
                </c:pt>
                <c:pt idx="147">
                  <c:v>5.9523809523809521E-3</c:v>
                </c:pt>
                <c:pt idx="148">
                  <c:v>5.9171597633136093E-3</c:v>
                </c:pt>
                <c:pt idx="149">
                  <c:v>5.8823529411764705E-3</c:v>
                </c:pt>
                <c:pt idx="150">
                  <c:v>5.8479532163742687E-3</c:v>
                </c:pt>
                <c:pt idx="151">
                  <c:v>5.8139534883720929E-3</c:v>
                </c:pt>
                <c:pt idx="152">
                  <c:v>5.7803468208092483E-3</c:v>
                </c:pt>
                <c:pt idx="153">
                  <c:v>5.7471264367816091E-3</c:v>
                </c:pt>
                <c:pt idx="154">
                  <c:v>5.7142857142857143E-3</c:v>
                </c:pt>
                <c:pt idx="155">
                  <c:v>5.681818181818182E-3</c:v>
                </c:pt>
                <c:pt idx="156">
                  <c:v>5.6497175141242938E-3</c:v>
                </c:pt>
                <c:pt idx="157">
                  <c:v>5.6179775280898875E-3</c:v>
                </c:pt>
                <c:pt idx="158">
                  <c:v>5.5865921787709499E-3</c:v>
                </c:pt>
                <c:pt idx="159">
                  <c:v>5.5555555555555558E-3</c:v>
                </c:pt>
                <c:pt idx="160">
                  <c:v>5.5248618784530384E-3</c:v>
                </c:pt>
                <c:pt idx="161">
                  <c:v>5.4945054945054949E-3</c:v>
                </c:pt>
                <c:pt idx="162">
                  <c:v>5.4644808743169399E-3</c:v>
                </c:pt>
                <c:pt idx="163">
                  <c:v>5.434782608695652E-3</c:v>
                </c:pt>
                <c:pt idx="164">
                  <c:v>5.4054054054054057E-3</c:v>
                </c:pt>
                <c:pt idx="165">
                  <c:v>5.3763440860215058E-3</c:v>
                </c:pt>
                <c:pt idx="166">
                  <c:v>5.3475935828877002E-3</c:v>
                </c:pt>
                <c:pt idx="167">
                  <c:v>5.3191489361702126E-3</c:v>
                </c:pt>
                <c:pt idx="168">
                  <c:v>5.2910052910052907E-3</c:v>
                </c:pt>
                <c:pt idx="169">
                  <c:v>5.263157894736842E-3</c:v>
                </c:pt>
                <c:pt idx="170">
                  <c:v>5.235602094240838E-3</c:v>
                </c:pt>
                <c:pt idx="171">
                  <c:v>5.208333333333333E-3</c:v>
                </c:pt>
                <c:pt idx="172">
                  <c:v>5.1813471502590676E-3</c:v>
                </c:pt>
                <c:pt idx="173">
                  <c:v>5.1546391752577319E-3</c:v>
                </c:pt>
                <c:pt idx="174">
                  <c:v>5.1282051282051282E-3</c:v>
                </c:pt>
                <c:pt idx="175">
                  <c:v>5.1020408163265302E-3</c:v>
                </c:pt>
                <c:pt idx="176">
                  <c:v>5.076142131979695E-3</c:v>
                </c:pt>
                <c:pt idx="177">
                  <c:v>5.0505050505050509E-3</c:v>
                </c:pt>
                <c:pt idx="178">
                  <c:v>5.0251256281407036E-3</c:v>
                </c:pt>
                <c:pt idx="179">
                  <c:v>5.0000000000000001E-3</c:v>
                </c:pt>
                <c:pt idx="180">
                  <c:v>4.9751243781094526E-3</c:v>
                </c:pt>
                <c:pt idx="181">
                  <c:v>4.9504950495049506E-3</c:v>
                </c:pt>
                <c:pt idx="182">
                  <c:v>4.9261083743842365E-3</c:v>
                </c:pt>
                <c:pt idx="183">
                  <c:v>4.9019607843137254E-3</c:v>
                </c:pt>
                <c:pt idx="184">
                  <c:v>4.8780487804878049E-3</c:v>
                </c:pt>
                <c:pt idx="185">
                  <c:v>4.8543689320388345E-3</c:v>
                </c:pt>
                <c:pt idx="186">
                  <c:v>4.830917874396135E-3</c:v>
                </c:pt>
                <c:pt idx="187">
                  <c:v>4.807692307692308E-3</c:v>
                </c:pt>
                <c:pt idx="188">
                  <c:v>4.7846889952153108E-3</c:v>
                </c:pt>
                <c:pt idx="189">
                  <c:v>4.7619047619047623E-3</c:v>
                </c:pt>
                <c:pt idx="190">
                  <c:v>4.7393364928909956E-3</c:v>
                </c:pt>
                <c:pt idx="191">
                  <c:v>4.7169811320754715E-3</c:v>
                </c:pt>
                <c:pt idx="192">
                  <c:v>4.6948356807511738E-3</c:v>
                </c:pt>
                <c:pt idx="193">
                  <c:v>4.6728971962616819E-3</c:v>
                </c:pt>
                <c:pt idx="194">
                  <c:v>4.6511627906976744E-3</c:v>
                </c:pt>
                <c:pt idx="195">
                  <c:v>4.6296296296296294E-3</c:v>
                </c:pt>
                <c:pt idx="196">
                  <c:v>4.608294930875576E-3</c:v>
                </c:pt>
                <c:pt idx="197">
                  <c:v>4.5871559633027525E-3</c:v>
                </c:pt>
                <c:pt idx="198">
                  <c:v>4.5662100456621002E-3</c:v>
                </c:pt>
                <c:pt idx="199">
                  <c:v>4.5454545454545452E-3</c:v>
                </c:pt>
                <c:pt idx="200">
                  <c:v>4.5248868778280547E-3</c:v>
                </c:pt>
                <c:pt idx="201">
                  <c:v>4.5045045045045045E-3</c:v>
                </c:pt>
                <c:pt idx="202">
                  <c:v>4.4843049327354259E-3</c:v>
                </c:pt>
                <c:pt idx="203">
                  <c:v>4.464285714285714E-3</c:v>
                </c:pt>
                <c:pt idx="204">
                  <c:v>4.4444444444444444E-3</c:v>
                </c:pt>
                <c:pt idx="205">
                  <c:v>4.4247787610619468E-3</c:v>
                </c:pt>
                <c:pt idx="206">
                  <c:v>4.4052863436123352E-3</c:v>
                </c:pt>
                <c:pt idx="207">
                  <c:v>4.3859649122807015E-3</c:v>
                </c:pt>
                <c:pt idx="208">
                  <c:v>4.3668122270742356E-3</c:v>
                </c:pt>
                <c:pt idx="209">
                  <c:v>4.3478260869565218E-3</c:v>
                </c:pt>
                <c:pt idx="210">
                  <c:v>4.329004329004329E-3</c:v>
                </c:pt>
                <c:pt idx="211">
                  <c:v>4.3103448275862068E-3</c:v>
                </c:pt>
                <c:pt idx="212">
                  <c:v>4.2918454935622317E-3</c:v>
                </c:pt>
                <c:pt idx="213">
                  <c:v>4.2735042735042739E-3</c:v>
                </c:pt>
                <c:pt idx="214">
                  <c:v>4.2553191489361703E-3</c:v>
                </c:pt>
                <c:pt idx="215">
                  <c:v>4.2372881355932203E-3</c:v>
                </c:pt>
                <c:pt idx="216">
                  <c:v>4.2194092827004216E-3</c:v>
                </c:pt>
                <c:pt idx="217">
                  <c:v>4.2016806722689074E-3</c:v>
                </c:pt>
                <c:pt idx="218">
                  <c:v>4.1841004184100415E-3</c:v>
                </c:pt>
                <c:pt idx="219">
                  <c:v>4.1666666666666666E-3</c:v>
                </c:pt>
                <c:pt idx="220">
                  <c:v>4.1493775933609959E-3</c:v>
                </c:pt>
                <c:pt idx="221">
                  <c:v>4.1322314049586778E-3</c:v>
                </c:pt>
                <c:pt idx="222">
                  <c:v>4.11522633744856E-3</c:v>
                </c:pt>
                <c:pt idx="223">
                  <c:v>4.0983606557377051E-3</c:v>
                </c:pt>
                <c:pt idx="224">
                  <c:v>4.0816326530612249E-3</c:v>
                </c:pt>
                <c:pt idx="225">
                  <c:v>4.0650406504065045E-3</c:v>
                </c:pt>
                <c:pt idx="226">
                  <c:v>4.048582995951417E-3</c:v>
                </c:pt>
                <c:pt idx="227">
                  <c:v>4.0322580645161289E-3</c:v>
                </c:pt>
                <c:pt idx="228">
                  <c:v>4.0160642570281121E-3</c:v>
                </c:pt>
                <c:pt idx="229">
                  <c:v>4.0000000000000001E-3</c:v>
                </c:pt>
                <c:pt idx="230">
                  <c:v>3.9840637450199202E-3</c:v>
                </c:pt>
                <c:pt idx="231">
                  <c:v>3.968253968253968E-3</c:v>
                </c:pt>
                <c:pt idx="232">
                  <c:v>3.952569169960474E-3</c:v>
                </c:pt>
                <c:pt idx="233">
                  <c:v>3.937007874015748E-3</c:v>
                </c:pt>
                <c:pt idx="234">
                  <c:v>3.9215686274509803E-3</c:v>
                </c:pt>
                <c:pt idx="235">
                  <c:v>3.90625E-3</c:v>
                </c:pt>
                <c:pt idx="236">
                  <c:v>3.8910505836575876E-3</c:v>
                </c:pt>
                <c:pt idx="237">
                  <c:v>3.875968992248062E-3</c:v>
                </c:pt>
                <c:pt idx="238">
                  <c:v>3.8610038610038611E-3</c:v>
                </c:pt>
                <c:pt idx="239">
                  <c:v>3.8461538461538464E-3</c:v>
                </c:pt>
                <c:pt idx="240">
                  <c:v>3.8314176245210726E-3</c:v>
                </c:pt>
                <c:pt idx="241">
                  <c:v>3.8167938931297708E-3</c:v>
                </c:pt>
                <c:pt idx="242">
                  <c:v>7.6045627376425855E-3</c:v>
                </c:pt>
                <c:pt idx="243">
                  <c:v>7.575757575757576E-3</c:v>
                </c:pt>
                <c:pt idx="244">
                  <c:v>7.5471698113207548E-3</c:v>
                </c:pt>
                <c:pt idx="245">
                  <c:v>7.5187969924812026E-3</c:v>
                </c:pt>
                <c:pt idx="246">
                  <c:v>7.4906367041198503E-3</c:v>
                </c:pt>
                <c:pt idx="247">
                  <c:v>7.462686567164179E-3</c:v>
                </c:pt>
                <c:pt idx="248">
                  <c:v>7.4349442379182153E-3</c:v>
                </c:pt>
                <c:pt idx="249">
                  <c:v>7.4074074074074077E-3</c:v>
                </c:pt>
                <c:pt idx="250">
                  <c:v>7.3800738007380072E-3</c:v>
                </c:pt>
                <c:pt idx="251">
                  <c:v>7.3529411764705881E-3</c:v>
                </c:pt>
                <c:pt idx="252">
                  <c:v>7.326007326007326E-3</c:v>
                </c:pt>
                <c:pt idx="253">
                  <c:v>7.2992700729927005E-3</c:v>
                </c:pt>
                <c:pt idx="254">
                  <c:v>7.2727272727272727E-3</c:v>
                </c:pt>
                <c:pt idx="255">
                  <c:v>7.246376811594203E-3</c:v>
                </c:pt>
                <c:pt idx="256">
                  <c:v>7.2202166064981952E-3</c:v>
                </c:pt>
                <c:pt idx="257">
                  <c:v>7.1942446043165471E-3</c:v>
                </c:pt>
                <c:pt idx="258">
                  <c:v>7.1684587813620072E-3</c:v>
                </c:pt>
                <c:pt idx="259">
                  <c:v>7.1428571428571426E-3</c:v>
                </c:pt>
                <c:pt idx="260">
                  <c:v>7.1174377224199285E-3</c:v>
                </c:pt>
                <c:pt idx="261">
                  <c:v>7.0921985815602835E-3</c:v>
                </c:pt>
                <c:pt idx="262">
                  <c:v>7.0671378091872791E-3</c:v>
                </c:pt>
                <c:pt idx="263">
                  <c:v>7.0422535211267607E-3</c:v>
                </c:pt>
                <c:pt idx="264">
                  <c:v>7.0175438596491229E-3</c:v>
                </c:pt>
                <c:pt idx="265">
                  <c:v>6.993006993006993E-3</c:v>
                </c:pt>
                <c:pt idx="266">
                  <c:v>6.9686411149825784E-3</c:v>
                </c:pt>
                <c:pt idx="267">
                  <c:v>6.9444444444444441E-3</c:v>
                </c:pt>
                <c:pt idx="268">
                  <c:v>6.920415224913495E-3</c:v>
                </c:pt>
                <c:pt idx="269">
                  <c:v>6.8965517241379309E-3</c:v>
                </c:pt>
                <c:pt idx="270">
                  <c:v>6.8728522336769758E-3</c:v>
                </c:pt>
                <c:pt idx="271">
                  <c:v>6.8493150684931503E-3</c:v>
                </c:pt>
                <c:pt idx="272">
                  <c:v>6.8259385665529011E-3</c:v>
                </c:pt>
                <c:pt idx="273">
                  <c:v>6.8027210884353739E-3</c:v>
                </c:pt>
                <c:pt idx="274">
                  <c:v>6.7796610169491523E-3</c:v>
                </c:pt>
                <c:pt idx="275">
                  <c:v>6.7567567567567571E-3</c:v>
                </c:pt>
                <c:pt idx="276">
                  <c:v>6.7340067340067337E-3</c:v>
                </c:pt>
                <c:pt idx="277">
                  <c:v>6.7114093959731542E-3</c:v>
                </c:pt>
                <c:pt idx="278">
                  <c:v>6.688963210702341E-3</c:v>
                </c:pt>
                <c:pt idx="279">
                  <c:v>6.6666666666666671E-3</c:v>
                </c:pt>
                <c:pt idx="280">
                  <c:v>6.6445182724252493E-3</c:v>
                </c:pt>
                <c:pt idx="281">
                  <c:v>6.6225165562913907E-3</c:v>
                </c:pt>
                <c:pt idx="282">
                  <c:v>6.6006600660066007E-3</c:v>
                </c:pt>
                <c:pt idx="283">
                  <c:v>6.5789473684210523E-3</c:v>
                </c:pt>
                <c:pt idx="284">
                  <c:v>6.5573770491803279E-3</c:v>
                </c:pt>
                <c:pt idx="285">
                  <c:v>6.5359477124183009E-3</c:v>
                </c:pt>
                <c:pt idx="286">
                  <c:v>6.5146579804560263E-3</c:v>
                </c:pt>
                <c:pt idx="287">
                  <c:v>6.4935064935064939E-3</c:v>
                </c:pt>
                <c:pt idx="288">
                  <c:v>6.4724919093851136E-3</c:v>
                </c:pt>
                <c:pt idx="289">
                  <c:v>6.4516129032258064E-3</c:v>
                </c:pt>
                <c:pt idx="290">
                  <c:v>6.4308681672025723E-3</c:v>
                </c:pt>
                <c:pt idx="291">
                  <c:v>6.41025641025641E-3</c:v>
                </c:pt>
                <c:pt idx="292">
                  <c:v>6.3897763578274758E-3</c:v>
                </c:pt>
                <c:pt idx="293">
                  <c:v>6.369426751592357E-3</c:v>
                </c:pt>
                <c:pt idx="294">
                  <c:v>6.3492063492063492E-3</c:v>
                </c:pt>
                <c:pt idx="295">
                  <c:v>6.3291139240506328E-3</c:v>
                </c:pt>
                <c:pt idx="296">
                  <c:v>6.3091482649842269E-3</c:v>
                </c:pt>
                <c:pt idx="297">
                  <c:v>6.2893081761006293E-3</c:v>
                </c:pt>
                <c:pt idx="298">
                  <c:v>6.269592476489028E-3</c:v>
                </c:pt>
                <c:pt idx="299">
                  <c:v>6.2500000000000003E-3</c:v>
                </c:pt>
                <c:pt idx="300">
                  <c:v>6.2305295950155761E-3</c:v>
                </c:pt>
                <c:pt idx="301">
                  <c:v>6.2111801242236021E-3</c:v>
                </c:pt>
                <c:pt idx="302">
                  <c:v>6.1919504643962852E-3</c:v>
                </c:pt>
                <c:pt idx="303">
                  <c:v>6.1728395061728392E-3</c:v>
                </c:pt>
                <c:pt idx="304">
                  <c:v>6.1538461538461538E-3</c:v>
                </c:pt>
                <c:pt idx="305">
                  <c:v>6.1349693251533744E-3</c:v>
                </c:pt>
                <c:pt idx="306">
                  <c:v>6.1162079510703364E-3</c:v>
                </c:pt>
                <c:pt idx="307">
                  <c:v>6.0975609756097563E-3</c:v>
                </c:pt>
                <c:pt idx="308">
                  <c:v>6.0790273556231003E-3</c:v>
                </c:pt>
                <c:pt idx="309">
                  <c:v>6.0606060606060606E-3</c:v>
                </c:pt>
                <c:pt idx="310">
                  <c:v>6.0422960725075529E-3</c:v>
                </c:pt>
                <c:pt idx="311">
                  <c:v>6.024096385542169E-3</c:v>
                </c:pt>
                <c:pt idx="312">
                  <c:v>6.006006006006006E-3</c:v>
                </c:pt>
                <c:pt idx="313">
                  <c:v>8.9820359281437123E-3</c:v>
                </c:pt>
                <c:pt idx="314">
                  <c:v>8.9552238805970154E-3</c:v>
                </c:pt>
                <c:pt idx="315">
                  <c:v>8.9285714285714281E-3</c:v>
                </c:pt>
                <c:pt idx="316">
                  <c:v>8.9020771513353119E-3</c:v>
                </c:pt>
                <c:pt idx="317">
                  <c:v>8.8757396449704144E-3</c:v>
                </c:pt>
                <c:pt idx="318">
                  <c:v>8.8495575221238937E-3</c:v>
                </c:pt>
                <c:pt idx="319">
                  <c:v>8.8235294117647058E-3</c:v>
                </c:pt>
                <c:pt idx="320">
                  <c:v>8.7976539589442824E-3</c:v>
                </c:pt>
                <c:pt idx="321">
                  <c:v>8.771929824561403E-3</c:v>
                </c:pt>
                <c:pt idx="322">
                  <c:v>8.7463556851311956E-3</c:v>
                </c:pt>
                <c:pt idx="323">
                  <c:v>8.7209302325581394E-3</c:v>
                </c:pt>
                <c:pt idx="324">
                  <c:v>8.6956521739130436E-3</c:v>
                </c:pt>
                <c:pt idx="325">
                  <c:v>8.670520231213872E-3</c:v>
                </c:pt>
                <c:pt idx="326">
                  <c:v>8.6455331412103754E-3</c:v>
                </c:pt>
                <c:pt idx="327">
                  <c:v>8.6206896551724137E-3</c:v>
                </c:pt>
                <c:pt idx="328">
                  <c:v>8.5959885386819486E-3</c:v>
                </c:pt>
                <c:pt idx="329">
                  <c:v>8.5714285714285719E-3</c:v>
                </c:pt>
                <c:pt idx="330">
                  <c:v>8.5470085470085479E-3</c:v>
                </c:pt>
                <c:pt idx="331">
                  <c:v>8.5227272727272721E-3</c:v>
                </c:pt>
                <c:pt idx="332">
                  <c:v>8.4985835694051E-3</c:v>
                </c:pt>
                <c:pt idx="333">
                  <c:v>8.4745762711864406E-3</c:v>
                </c:pt>
                <c:pt idx="334">
                  <c:v>8.4507042253521118E-3</c:v>
                </c:pt>
                <c:pt idx="335">
                  <c:v>8.4269662921348312E-3</c:v>
                </c:pt>
                <c:pt idx="336">
                  <c:v>8.4033613445378148E-3</c:v>
                </c:pt>
                <c:pt idx="337">
                  <c:v>8.3798882681564244E-3</c:v>
                </c:pt>
                <c:pt idx="338">
                  <c:v>8.356545961002786E-3</c:v>
                </c:pt>
                <c:pt idx="339">
                  <c:v>8.3333333333333332E-3</c:v>
                </c:pt>
                <c:pt idx="340">
                  <c:v>8.3102493074792248E-3</c:v>
                </c:pt>
                <c:pt idx="341">
                  <c:v>8.2872928176795577E-3</c:v>
                </c:pt>
                <c:pt idx="342">
                  <c:v>8.2644628099173556E-3</c:v>
                </c:pt>
                <c:pt idx="343">
                  <c:v>8.241758241758242E-3</c:v>
                </c:pt>
                <c:pt idx="344">
                  <c:v>8.21917808219178E-3</c:v>
                </c:pt>
                <c:pt idx="345">
                  <c:v>8.1967213114754103E-3</c:v>
                </c:pt>
                <c:pt idx="346">
                  <c:v>8.1743869209809257E-3</c:v>
                </c:pt>
                <c:pt idx="347">
                  <c:v>8.152173913043478E-3</c:v>
                </c:pt>
                <c:pt idx="348">
                  <c:v>8.130081300813009E-3</c:v>
                </c:pt>
                <c:pt idx="349">
                  <c:v>8.1081081081081086E-3</c:v>
                </c:pt>
                <c:pt idx="350">
                  <c:v>8.0862533692722376E-3</c:v>
                </c:pt>
                <c:pt idx="351">
                  <c:v>8.0645161290322578E-3</c:v>
                </c:pt>
                <c:pt idx="352">
                  <c:v>8.0428954423592495E-3</c:v>
                </c:pt>
                <c:pt idx="353">
                  <c:v>8.0213903743315516E-3</c:v>
                </c:pt>
                <c:pt idx="354">
                  <c:v>8.0000000000000002E-3</c:v>
                </c:pt>
                <c:pt idx="355">
                  <c:v>7.9787234042553185E-3</c:v>
                </c:pt>
                <c:pt idx="356">
                  <c:v>7.9575596816976128E-3</c:v>
                </c:pt>
                <c:pt idx="357">
                  <c:v>7.9365079365079361E-3</c:v>
                </c:pt>
                <c:pt idx="358">
                  <c:v>7.9155672823219003E-3</c:v>
                </c:pt>
                <c:pt idx="359">
                  <c:v>7.8947368421052634E-3</c:v>
                </c:pt>
                <c:pt idx="360">
                  <c:v>7.874015748031496E-3</c:v>
                </c:pt>
                <c:pt idx="361">
                  <c:v>7.8534031413612562E-3</c:v>
                </c:pt>
                <c:pt idx="362">
                  <c:v>7.832898172323759E-3</c:v>
                </c:pt>
                <c:pt idx="363">
                  <c:v>7.8125E-3</c:v>
                </c:pt>
                <c:pt idx="364">
                  <c:v>7.7922077922077922E-3</c:v>
                </c:pt>
                <c:pt idx="365">
                  <c:v>7.7720207253886009E-3</c:v>
                </c:pt>
                <c:pt idx="366">
                  <c:v>7.7519379844961239E-3</c:v>
                </c:pt>
                <c:pt idx="367">
                  <c:v>7.7319587628865982E-3</c:v>
                </c:pt>
                <c:pt idx="368">
                  <c:v>7.7120822622107968E-3</c:v>
                </c:pt>
                <c:pt idx="369">
                  <c:v>7.6923076923076927E-3</c:v>
                </c:pt>
                <c:pt idx="370">
                  <c:v>7.6726342710997444E-3</c:v>
                </c:pt>
                <c:pt idx="371">
                  <c:v>7.6530612244897957E-3</c:v>
                </c:pt>
                <c:pt idx="372">
                  <c:v>7.6335877862595417E-3</c:v>
                </c:pt>
                <c:pt idx="373">
                  <c:v>7.6142131979695434E-3</c:v>
                </c:pt>
                <c:pt idx="374">
                  <c:v>7.5949367088607592E-3</c:v>
                </c:pt>
                <c:pt idx="375">
                  <c:v>7.575757575757576E-3</c:v>
                </c:pt>
                <c:pt idx="376">
                  <c:v>7.556675062972292E-3</c:v>
                </c:pt>
                <c:pt idx="377">
                  <c:v>7.537688442211055E-3</c:v>
                </c:pt>
                <c:pt idx="378">
                  <c:v>7.5187969924812026E-3</c:v>
                </c:pt>
                <c:pt idx="379">
                  <c:v>7.4999999999999997E-3</c:v>
                </c:pt>
                <c:pt idx="380">
                  <c:v>7.481296758104738E-3</c:v>
                </c:pt>
                <c:pt idx="381">
                  <c:v>7.462686567164179E-3</c:v>
                </c:pt>
                <c:pt idx="382">
                  <c:v>7.4441687344913151E-3</c:v>
                </c:pt>
                <c:pt idx="383">
                  <c:v>7.4257425742574254E-3</c:v>
                </c:pt>
                <c:pt idx="384">
                  <c:v>7.4074074074074077E-3</c:v>
                </c:pt>
                <c:pt idx="385">
                  <c:v>7.3891625615763543E-3</c:v>
                </c:pt>
                <c:pt idx="386">
                  <c:v>7.3710073710073713E-3</c:v>
                </c:pt>
                <c:pt idx="387">
                  <c:v>7.3529411764705881E-3</c:v>
                </c:pt>
                <c:pt idx="388">
                  <c:v>7.3349633251833741E-3</c:v>
                </c:pt>
                <c:pt idx="389">
                  <c:v>7.3170731707317077E-3</c:v>
                </c:pt>
                <c:pt idx="390">
                  <c:v>7.2992700729927005E-3</c:v>
                </c:pt>
                <c:pt idx="391">
                  <c:v>7.2815533980582527E-3</c:v>
                </c:pt>
                <c:pt idx="392">
                  <c:v>7.2639225181598066E-3</c:v>
                </c:pt>
                <c:pt idx="393">
                  <c:v>9.6618357487922701E-3</c:v>
                </c:pt>
                <c:pt idx="394">
                  <c:v>9.6385542168674707E-3</c:v>
                </c:pt>
                <c:pt idx="395">
                  <c:v>9.6153846153846159E-3</c:v>
                </c:pt>
                <c:pt idx="396">
                  <c:v>9.5923261390887284E-3</c:v>
                </c:pt>
                <c:pt idx="397">
                  <c:v>9.5693779904306216E-3</c:v>
                </c:pt>
                <c:pt idx="398">
                  <c:v>9.5465393794749408E-3</c:v>
                </c:pt>
                <c:pt idx="399">
                  <c:v>9.5238095238095247E-3</c:v>
                </c:pt>
                <c:pt idx="400">
                  <c:v>9.5011876484560574E-3</c:v>
                </c:pt>
                <c:pt idx="401">
                  <c:v>9.4786729857819912E-3</c:v>
                </c:pt>
                <c:pt idx="402">
                  <c:v>9.4562647754137114E-3</c:v>
                </c:pt>
                <c:pt idx="403">
                  <c:v>9.433962264150943E-3</c:v>
                </c:pt>
                <c:pt idx="404">
                  <c:v>9.4117647058823521E-3</c:v>
                </c:pt>
                <c:pt idx="405">
                  <c:v>9.3896713615023476E-3</c:v>
                </c:pt>
                <c:pt idx="406">
                  <c:v>9.3676814988290398E-3</c:v>
                </c:pt>
                <c:pt idx="407">
                  <c:v>9.3457943925233638E-3</c:v>
                </c:pt>
                <c:pt idx="408">
                  <c:v>9.324009324009324E-3</c:v>
                </c:pt>
                <c:pt idx="409">
                  <c:v>9.3023255813953487E-3</c:v>
                </c:pt>
                <c:pt idx="410">
                  <c:v>9.2807424593967514E-3</c:v>
                </c:pt>
                <c:pt idx="411">
                  <c:v>9.2592592592592587E-3</c:v>
                </c:pt>
                <c:pt idx="412">
                  <c:v>9.2378752886836026E-3</c:v>
                </c:pt>
                <c:pt idx="413">
                  <c:v>9.2165898617511521E-3</c:v>
                </c:pt>
                <c:pt idx="414">
                  <c:v>9.1954022988505746E-3</c:v>
                </c:pt>
                <c:pt idx="415">
                  <c:v>9.1743119266055051E-3</c:v>
                </c:pt>
                <c:pt idx="416">
                  <c:v>9.1533180778032037E-3</c:v>
                </c:pt>
                <c:pt idx="417">
                  <c:v>9.1324200913242004E-3</c:v>
                </c:pt>
                <c:pt idx="418">
                  <c:v>1.1389521640091117E-2</c:v>
                </c:pt>
                <c:pt idx="419">
                  <c:v>1.1363636363636364E-2</c:v>
                </c:pt>
                <c:pt idx="420">
                  <c:v>1.1337868480725623E-2</c:v>
                </c:pt>
                <c:pt idx="421">
                  <c:v>1.1312217194570135E-2</c:v>
                </c:pt>
                <c:pt idx="422">
                  <c:v>1.1286681715575621E-2</c:v>
                </c:pt>
                <c:pt idx="423">
                  <c:v>1.1261261261261261E-2</c:v>
                </c:pt>
                <c:pt idx="424">
                  <c:v>1.1235955056179775E-2</c:v>
                </c:pt>
                <c:pt idx="425">
                  <c:v>1.1210762331838564E-2</c:v>
                </c:pt>
                <c:pt idx="426">
                  <c:v>1.1185682326621925E-2</c:v>
                </c:pt>
                <c:pt idx="427">
                  <c:v>1.1160714285714286E-2</c:v>
                </c:pt>
                <c:pt idx="428">
                  <c:v>1.1135857461024499E-2</c:v>
                </c:pt>
                <c:pt idx="429">
                  <c:v>1.1111111111111112E-2</c:v>
                </c:pt>
                <c:pt idx="430">
                  <c:v>1.1086474501108648E-2</c:v>
                </c:pt>
                <c:pt idx="431">
                  <c:v>1.1061946902654867E-2</c:v>
                </c:pt>
                <c:pt idx="432">
                  <c:v>1.1037527593818985E-2</c:v>
                </c:pt>
                <c:pt idx="433">
                  <c:v>1.1013215859030838E-2</c:v>
                </c:pt>
                <c:pt idx="434">
                  <c:v>1.098901098901099E-2</c:v>
                </c:pt>
                <c:pt idx="435">
                  <c:v>1.0964912280701754E-2</c:v>
                </c:pt>
                <c:pt idx="436">
                  <c:v>1.0940919037199124E-2</c:v>
                </c:pt>
                <c:pt idx="437">
                  <c:v>1.0917030567685589E-2</c:v>
                </c:pt>
                <c:pt idx="438">
                  <c:v>1.0893246187363835E-2</c:v>
                </c:pt>
                <c:pt idx="439">
                  <c:v>1.0869565217391304E-2</c:v>
                </c:pt>
                <c:pt idx="440">
                  <c:v>1.0845986984815618E-2</c:v>
                </c:pt>
                <c:pt idx="441">
                  <c:v>1.0822510822510822E-2</c:v>
                </c:pt>
                <c:pt idx="442">
                  <c:v>1.079913606911447E-2</c:v>
                </c:pt>
                <c:pt idx="443">
                  <c:v>1.0775862068965518E-2</c:v>
                </c:pt>
                <c:pt idx="444">
                  <c:v>1.0752688172043012E-2</c:v>
                </c:pt>
                <c:pt idx="445">
                  <c:v>1.0729613733905579E-2</c:v>
                </c:pt>
                <c:pt idx="446">
                  <c:v>1.0706638115631691E-2</c:v>
                </c:pt>
                <c:pt idx="447">
                  <c:v>1.0683760683760684E-2</c:v>
                </c:pt>
                <c:pt idx="448">
                  <c:v>1.0660980810234541E-2</c:v>
                </c:pt>
                <c:pt idx="449">
                  <c:v>1.0638297872340425E-2</c:v>
                </c:pt>
                <c:pt idx="450">
                  <c:v>1.0615711252653927E-2</c:v>
                </c:pt>
                <c:pt idx="451">
                  <c:v>1.059322033898305E-2</c:v>
                </c:pt>
                <c:pt idx="452">
                  <c:v>1.0570824524312896E-2</c:v>
                </c:pt>
                <c:pt idx="453">
                  <c:v>1.0548523206751054E-2</c:v>
                </c:pt>
                <c:pt idx="454">
                  <c:v>1.0526315789473684E-2</c:v>
                </c:pt>
                <c:pt idx="455">
                  <c:v>1.050420168067227E-2</c:v>
                </c:pt>
                <c:pt idx="456">
                  <c:v>1.0482180293501049E-2</c:v>
                </c:pt>
                <c:pt idx="457">
                  <c:v>1.0460251046025104E-2</c:v>
                </c:pt>
                <c:pt idx="458">
                  <c:v>1.0438413361169102E-2</c:v>
                </c:pt>
                <c:pt idx="459">
                  <c:v>1.0416666666666666E-2</c:v>
                </c:pt>
                <c:pt idx="460">
                  <c:v>1.0395010395010396E-2</c:v>
                </c:pt>
                <c:pt idx="461">
                  <c:v>1.0373443983402489E-2</c:v>
                </c:pt>
                <c:pt idx="462">
                  <c:v>1.0351966873706004E-2</c:v>
                </c:pt>
                <c:pt idx="463">
                  <c:v>1.0330578512396695E-2</c:v>
                </c:pt>
                <c:pt idx="464">
                  <c:v>1.0309278350515464E-2</c:v>
                </c:pt>
                <c:pt idx="465">
                  <c:v>1.0288065843621399E-2</c:v>
                </c:pt>
                <c:pt idx="466">
                  <c:v>1.0266940451745379E-2</c:v>
                </c:pt>
                <c:pt idx="467">
                  <c:v>1.0245901639344262E-2</c:v>
                </c:pt>
                <c:pt idx="468">
                  <c:v>1.0224948875255624E-2</c:v>
                </c:pt>
                <c:pt idx="469">
                  <c:v>1.020408163265306E-2</c:v>
                </c:pt>
                <c:pt idx="470">
                  <c:v>1.0183299389002037E-2</c:v>
                </c:pt>
                <c:pt idx="471">
                  <c:v>1.016260162601626E-2</c:v>
                </c:pt>
                <c:pt idx="472">
                  <c:v>1.0141987829614604E-2</c:v>
                </c:pt>
                <c:pt idx="473">
                  <c:v>1.0121457489878543E-2</c:v>
                </c:pt>
                <c:pt idx="474">
                  <c:v>1.0101010101010102E-2</c:v>
                </c:pt>
                <c:pt idx="475">
                  <c:v>1.0080645161290322E-2</c:v>
                </c:pt>
                <c:pt idx="476">
                  <c:v>1.0060362173038229E-2</c:v>
                </c:pt>
                <c:pt idx="477">
                  <c:v>1.0040160642570281E-2</c:v>
                </c:pt>
                <c:pt idx="478">
                  <c:v>1.002004008016032E-2</c:v>
                </c:pt>
                <c:pt idx="479">
                  <c:v>0.01</c:v>
                </c:pt>
                <c:pt idx="480">
                  <c:v>9.9800399201596807E-3</c:v>
                </c:pt>
                <c:pt idx="481">
                  <c:v>9.9601593625498006E-3</c:v>
                </c:pt>
                <c:pt idx="482">
                  <c:v>9.9403578528827041E-3</c:v>
                </c:pt>
                <c:pt idx="483">
                  <c:v>9.9206349206349201E-3</c:v>
                </c:pt>
                <c:pt idx="484">
                  <c:v>9.9009900990099011E-3</c:v>
                </c:pt>
                <c:pt idx="485">
                  <c:v>9.881422924901186E-3</c:v>
                </c:pt>
                <c:pt idx="486">
                  <c:v>9.8619329388560158E-3</c:v>
                </c:pt>
                <c:pt idx="487">
                  <c:v>9.8425196850393699E-3</c:v>
                </c:pt>
                <c:pt idx="488">
                  <c:v>9.823182711198428E-3</c:v>
                </c:pt>
                <c:pt idx="489">
                  <c:v>9.8039215686274508E-3</c:v>
                </c:pt>
                <c:pt idx="490">
                  <c:v>9.7847358121330719E-3</c:v>
                </c:pt>
                <c:pt idx="491">
                  <c:v>9.765625E-3</c:v>
                </c:pt>
                <c:pt idx="492">
                  <c:v>9.7465886939571145E-3</c:v>
                </c:pt>
                <c:pt idx="493">
                  <c:v>9.727626459143969E-3</c:v>
                </c:pt>
                <c:pt idx="494">
                  <c:v>9.7087378640776691E-3</c:v>
                </c:pt>
                <c:pt idx="495">
                  <c:v>9.6899224806201549E-3</c:v>
                </c:pt>
                <c:pt idx="496">
                  <c:v>9.6711798839458421E-3</c:v>
                </c:pt>
                <c:pt idx="497">
                  <c:v>9.6525096525096523E-3</c:v>
                </c:pt>
                <c:pt idx="498">
                  <c:v>9.6339113680154135E-3</c:v>
                </c:pt>
                <c:pt idx="499">
                  <c:v>9.6153846153846159E-3</c:v>
                </c:pt>
                <c:pt idx="500">
                  <c:v>9.5969289827255271E-3</c:v>
                </c:pt>
                <c:pt idx="501">
                  <c:v>9.5785440613026813E-3</c:v>
                </c:pt>
                <c:pt idx="502">
                  <c:v>9.5602294455066923E-3</c:v>
                </c:pt>
                <c:pt idx="503">
                  <c:v>9.5419847328244278E-3</c:v>
                </c:pt>
                <c:pt idx="504">
                  <c:v>9.5238095238095247E-3</c:v>
                </c:pt>
                <c:pt idx="505">
                  <c:v>9.5057034220532317E-3</c:v>
                </c:pt>
                <c:pt idx="506">
                  <c:v>9.4876660341555973E-3</c:v>
                </c:pt>
                <c:pt idx="507">
                  <c:v>9.46969696969697E-3</c:v>
                </c:pt>
                <c:pt idx="508">
                  <c:v>9.4517958412098299E-3</c:v>
                </c:pt>
                <c:pt idx="509">
                  <c:v>1.1320754716981131E-2</c:v>
                </c:pt>
                <c:pt idx="510">
                  <c:v>1.1299435028248588E-2</c:v>
                </c:pt>
                <c:pt idx="511">
                  <c:v>1.1278195488721804E-2</c:v>
                </c:pt>
                <c:pt idx="512">
                  <c:v>1.125703564727955E-2</c:v>
                </c:pt>
                <c:pt idx="513">
                  <c:v>1.1235955056179775E-2</c:v>
                </c:pt>
                <c:pt idx="514">
                  <c:v>1.1214953271028037E-2</c:v>
                </c:pt>
                <c:pt idx="515">
                  <c:v>1.1194029850746268E-2</c:v>
                </c:pt>
                <c:pt idx="516">
                  <c:v>1.11731843575419E-2</c:v>
                </c:pt>
                <c:pt idx="517">
                  <c:v>1.1152416356877323E-2</c:v>
                </c:pt>
                <c:pt idx="518">
                  <c:v>1.1131725417439703E-2</c:v>
                </c:pt>
                <c:pt idx="519">
                  <c:v>1.1111111111111112E-2</c:v>
                </c:pt>
                <c:pt idx="520">
                  <c:v>1.1090573012939002E-2</c:v>
                </c:pt>
                <c:pt idx="521">
                  <c:v>1.107011070110701E-2</c:v>
                </c:pt>
                <c:pt idx="522">
                  <c:v>1.1049723756906077E-2</c:v>
                </c:pt>
                <c:pt idx="523">
                  <c:v>1.1029411764705883E-2</c:v>
                </c:pt>
                <c:pt idx="524">
                  <c:v>1.1009174311926606E-2</c:v>
                </c:pt>
                <c:pt idx="525">
                  <c:v>1.098901098901099E-2</c:v>
                </c:pt>
                <c:pt idx="526">
                  <c:v>1.0968921389396709E-2</c:v>
                </c:pt>
                <c:pt idx="527">
                  <c:v>1.0948905109489052E-2</c:v>
                </c:pt>
                <c:pt idx="528">
                  <c:v>1.092896174863388E-2</c:v>
                </c:pt>
                <c:pt idx="529">
                  <c:v>1.090909090909091E-2</c:v>
                </c:pt>
                <c:pt idx="530">
                  <c:v>1.0889292196007259E-2</c:v>
                </c:pt>
                <c:pt idx="531">
                  <c:v>1.0869565217391304E-2</c:v>
                </c:pt>
                <c:pt idx="532">
                  <c:v>1.0849909584086799E-2</c:v>
                </c:pt>
                <c:pt idx="533">
                  <c:v>1.0830324909747292E-2</c:v>
                </c:pt>
                <c:pt idx="534">
                  <c:v>1.0810810810810811E-2</c:v>
                </c:pt>
                <c:pt idx="535">
                  <c:v>1.0791366906474821E-2</c:v>
                </c:pt>
                <c:pt idx="536">
                  <c:v>1.0771992818671455E-2</c:v>
                </c:pt>
                <c:pt idx="537">
                  <c:v>1.0752688172043012E-2</c:v>
                </c:pt>
                <c:pt idx="538">
                  <c:v>1.0733452593917709E-2</c:v>
                </c:pt>
                <c:pt idx="539">
                  <c:v>1.0714285714285714E-2</c:v>
                </c:pt>
                <c:pt idx="540">
                  <c:v>1.06951871657754E-2</c:v>
                </c:pt>
                <c:pt idx="541">
                  <c:v>1.0676156583629894E-2</c:v>
                </c:pt>
                <c:pt idx="542">
                  <c:v>1.0657193605683837E-2</c:v>
                </c:pt>
                <c:pt idx="543">
                  <c:v>1.0638297872340425E-2</c:v>
                </c:pt>
                <c:pt idx="544">
                  <c:v>1.0619469026548672E-2</c:v>
                </c:pt>
                <c:pt idx="545">
                  <c:v>1.0600706713780919E-2</c:v>
                </c:pt>
                <c:pt idx="546">
                  <c:v>1.0582010582010581E-2</c:v>
                </c:pt>
                <c:pt idx="547">
                  <c:v>1.0563380281690141E-2</c:v>
                </c:pt>
                <c:pt idx="548">
                  <c:v>1.054481546572935E-2</c:v>
                </c:pt>
                <c:pt idx="549">
                  <c:v>1.0526315789473684E-2</c:v>
                </c:pt>
                <c:pt idx="550">
                  <c:v>1.0507880910683012E-2</c:v>
                </c:pt>
                <c:pt idx="551">
                  <c:v>1.048951048951049E-2</c:v>
                </c:pt>
                <c:pt idx="552">
                  <c:v>1.0471204188481676E-2</c:v>
                </c:pt>
                <c:pt idx="553">
                  <c:v>1.0452961672473868E-2</c:v>
                </c:pt>
                <c:pt idx="554">
                  <c:v>1.0434782608695653E-2</c:v>
                </c:pt>
                <c:pt idx="555">
                  <c:v>1.0416666666666666E-2</c:v>
                </c:pt>
                <c:pt idx="556">
                  <c:v>1.0398613518197574E-2</c:v>
                </c:pt>
                <c:pt idx="557">
                  <c:v>1.0380622837370242E-2</c:v>
                </c:pt>
                <c:pt idx="558">
                  <c:v>1.0362694300518135E-2</c:v>
                </c:pt>
                <c:pt idx="559">
                  <c:v>1.0344827586206896E-2</c:v>
                </c:pt>
                <c:pt idx="560">
                  <c:v>1.0327022375215147E-2</c:v>
                </c:pt>
                <c:pt idx="561">
                  <c:v>1.0309278350515464E-2</c:v>
                </c:pt>
                <c:pt idx="562">
                  <c:v>1.0291595197255575E-2</c:v>
                </c:pt>
                <c:pt idx="563">
                  <c:v>1.0273972602739725E-2</c:v>
                </c:pt>
                <c:pt idx="564">
                  <c:v>1.0256410256410256E-2</c:v>
                </c:pt>
                <c:pt idx="565">
                  <c:v>1.0238907849829351E-2</c:v>
                </c:pt>
                <c:pt idx="566">
                  <c:v>1.192504258943782E-2</c:v>
                </c:pt>
                <c:pt idx="567">
                  <c:v>1.1904761904761904E-2</c:v>
                </c:pt>
                <c:pt idx="568">
                  <c:v>1.1884550084889643E-2</c:v>
                </c:pt>
                <c:pt idx="569">
                  <c:v>1.1864406779661017E-2</c:v>
                </c:pt>
                <c:pt idx="570">
                  <c:v>1.1844331641285956E-2</c:v>
                </c:pt>
                <c:pt idx="571">
                  <c:v>1.1824324324324325E-2</c:v>
                </c:pt>
                <c:pt idx="572">
                  <c:v>1.1804384485666104E-2</c:v>
                </c:pt>
                <c:pt idx="573">
                  <c:v>1.1784511784511785E-2</c:v>
                </c:pt>
                <c:pt idx="574">
                  <c:v>1.1764705882352941E-2</c:v>
                </c:pt>
                <c:pt idx="575">
                  <c:v>1.1744966442953021E-2</c:v>
                </c:pt>
                <c:pt idx="576">
                  <c:v>1.340033500837521E-2</c:v>
                </c:pt>
                <c:pt idx="577">
                  <c:v>1.3377926421404682E-2</c:v>
                </c:pt>
                <c:pt idx="578">
                  <c:v>1.335559265442404E-2</c:v>
                </c:pt>
                <c:pt idx="579">
                  <c:v>1.3333333333333334E-2</c:v>
                </c:pt>
                <c:pt idx="580">
                  <c:v>1.3311148086522463E-2</c:v>
                </c:pt>
                <c:pt idx="581">
                  <c:v>1.3289036544850499E-2</c:v>
                </c:pt>
                <c:pt idx="582">
                  <c:v>1.3266998341625208E-2</c:v>
                </c:pt>
                <c:pt idx="583">
                  <c:v>1.3245033112582781E-2</c:v>
                </c:pt>
                <c:pt idx="584">
                  <c:v>1.3223140495867768E-2</c:v>
                </c:pt>
                <c:pt idx="585">
                  <c:v>1.3201320132013201E-2</c:v>
                </c:pt>
                <c:pt idx="586">
                  <c:v>1.3179571663920923E-2</c:v>
                </c:pt>
                <c:pt idx="587">
                  <c:v>1.3157894736842105E-2</c:v>
                </c:pt>
                <c:pt idx="588">
                  <c:v>1.3136288998357963E-2</c:v>
                </c:pt>
                <c:pt idx="589">
                  <c:v>1.3114754098360656E-2</c:v>
                </c:pt>
                <c:pt idx="590">
                  <c:v>1.3093289689034371E-2</c:v>
                </c:pt>
                <c:pt idx="591">
                  <c:v>1.3071895424836602E-2</c:v>
                </c:pt>
                <c:pt idx="592">
                  <c:v>1.3050570962479609E-2</c:v>
                </c:pt>
                <c:pt idx="593">
                  <c:v>1.3029315960912053E-2</c:v>
                </c:pt>
                <c:pt idx="594">
                  <c:v>1.3008130081300813E-2</c:v>
                </c:pt>
                <c:pt idx="595">
                  <c:v>1.2987012987012988E-2</c:v>
                </c:pt>
                <c:pt idx="596">
                  <c:v>1.2965964343598054E-2</c:v>
                </c:pt>
                <c:pt idx="597">
                  <c:v>1.2944983818770227E-2</c:v>
                </c:pt>
                <c:pt idx="598">
                  <c:v>1.2924071082390954E-2</c:v>
                </c:pt>
                <c:pt idx="599">
                  <c:v>1.2903225806451613E-2</c:v>
                </c:pt>
                <c:pt idx="600">
                  <c:v>1.2882447665056361E-2</c:v>
                </c:pt>
                <c:pt idx="601">
                  <c:v>1.2861736334405145E-2</c:v>
                </c:pt>
                <c:pt idx="602">
                  <c:v>1.2841091492776886E-2</c:v>
                </c:pt>
                <c:pt idx="603">
                  <c:v>1.282051282051282E-2</c:v>
                </c:pt>
                <c:pt idx="604">
                  <c:v>1.2800000000000001E-2</c:v>
                </c:pt>
                <c:pt idx="605">
                  <c:v>1.2779552715654952E-2</c:v>
                </c:pt>
                <c:pt idx="606">
                  <c:v>1.2759170653907496E-2</c:v>
                </c:pt>
                <c:pt idx="607">
                  <c:v>1.2738853503184714E-2</c:v>
                </c:pt>
                <c:pt idx="608">
                  <c:v>1.2718600953895072E-2</c:v>
                </c:pt>
                <c:pt idx="609">
                  <c:v>1.2698412698412698E-2</c:v>
                </c:pt>
                <c:pt idx="610">
                  <c:v>1.2678288431061807E-2</c:v>
                </c:pt>
                <c:pt idx="611">
                  <c:v>1.2658227848101266E-2</c:v>
                </c:pt>
                <c:pt idx="612">
                  <c:v>1.2638230647709321E-2</c:v>
                </c:pt>
                <c:pt idx="613">
                  <c:v>1.2618296529968454E-2</c:v>
                </c:pt>
                <c:pt idx="614">
                  <c:v>1.2598425196850394E-2</c:v>
                </c:pt>
                <c:pt idx="615">
                  <c:v>1.2578616352201259E-2</c:v>
                </c:pt>
                <c:pt idx="616">
                  <c:v>1.2558869701726845E-2</c:v>
                </c:pt>
                <c:pt idx="617">
                  <c:v>1.2539184952978056E-2</c:v>
                </c:pt>
                <c:pt idx="618">
                  <c:v>1.2519561815336464E-2</c:v>
                </c:pt>
                <c:pt idx="619">
                  <c:v>1.2500000000000001E-2</c:v>
                </c:pt>
                <c:pt idx="620">
                  <c:v>1.2480499219968799E-2</c:v>
                </c:pt>
                <c:pt idx="621">
                  <c:v>1.2461059190031152E-2</c:v>
                </c:pt>
                <c:pt idx="622">
                  <c:v>1.2441679626749611E-2</c:v>
                </c:pt>
                <c:pt idx="623">
                  <c:v>1.2422360248447204E-2</c:v>
                </c:pt>
                <c:pt idx="624">
                  <c:v>1.2403100775193798E-2</c:v>
                </c:pt>
                <c:pt idx="625">
                  <c:v>1.238390092879257E-2</c:v>
                </c:pt>
                <c:pt idx="626">
                  <c:v>1.2364760432766615E-2</c:v>
                </c:pt>
                <c:pt idx="627">
                  <c:v>1.2345679012345678E-2</c:v>
                </c:pt>
                <c:pt idx="628">
                  <c:v>1.2326656394453005E-2</c:v>
                </c:pt>
                <c:pt idx="629">
                  <c:v>1.2307692307692308E-2</c:v>
                </c:pt>
                <c:pt idx="630">
                  <c:v>1.2288786482334869E-2</c:v>
                </c:pt>
                <c:pt idx="631">
                  <c:v>1.2269938650306749E-2</c:v>
                </c:pt>
                <c:pt idx="632">
                  <c:v>1.2251148545176111E-2</c:v>
                </c:pt>
                <c:pt idx="633">
                  <c:v>1.2232415902140673E-2</c:v>
                </c:pt>
                <c:pt idx="634">
                  <c:v>1.2213740458015267E-2</c:v>
                </c:pt>
                <c:pt idx="635">
                  <c:v>1.2195121951219513E-2</c:v>
                </c:pt>
                <c:pt idx="636">
                  <c:v>1.2176560121765601E-2</c:v>
                </c:pt>
                <c:pt idx="637">
                  <c:v>1.2158054711246201E-2</c:v>
                </c:pt>
                <c:pt idx="638">
                  <c:v>1.2139605462822459E-2</c:v>
                </c:pt>
                <c:pt idx="639">
                  <c:v>1.2121212121212121E-2</c:v>
                </c:pt>
                <c:pt idx="640">
                  <c:v>1.2102874432677761E-2</c:v>
                </c:pt>
                <c:pt idx="641">
                  <c:v>1.2084592145015106E-2</c:v>
                </c:pt>
                <c:pt idx="642">
                  <c:v>1.2066365007541479E-2</c:v>
                </c:pt>
                <c:pt idx="643">
                  <c:v>1.2048192771084338E-2</c:v>
                </c:pt>
                <c:pt idx="644">
                  <c:v>1.2030075187969926E-2</c:v>
                </c:pt>
                <c:pt idx="645">
                  <c:v>1.2012012012012012E-2</c:v>
                </c:pt>
                <c:pt idx="646">
                  <c:v>1.1994002998500749E-2</c:v>
                </c:pt>
                <c:pt idx="647">
                  <c:v>1.1976047904191617E-2</c:v>
                </c:pt>
                <c:pt idx="648">
                  <c:v>1.195814648729447E-2</c:v>
                </c:pt>
                <c:pt idx="649">
                  <c:v>1.1940298507462687E-2</c:v>
                </c:pt>
                <c:pt idx="650">
                  <c:v>1.1922503725782414E-2</c:v>
                </c:pt>
                <c:pt idx="651">
                  <c:v>1.1904761904761904E-2</c:v>
                </c:pt>
                <c:pt idx="652">
                  <c:v>1.188707280832095E-2</c:v>
                </c:pt>
                <c:pt idx="653">
                  <c:v>1.1869436201780416E-2</c:v>
                </c:pt>
                <c:pt idx="654">
                  <c:v>1.1851851851851851E-2</c:v>
                </c:pt>
                <c:pt idx="655">
                  <c:v>1.1834319526627219E-2</c:v>
                </c:pt>
                <c:pt idx="656">
                  <c:v>1.1816838995568686E-2</c:v>
                </c:pt>
                <c:pt idx="657">
                  <c:v>1.1799410029498525E-2</c:v>
                </c:pt>
                <c:pt idx="658">
                  <c:v>1.1782032400589101E-2</c:v>
                </c:pt>
                <c:pt idx="659">
                  <c:v>1.1764705882352941E-2</c:v>
                </c:pt>
                <c:pt idx="660">
                  <c:v>1.1747430249632892E-2</c:v>
                </c:pt>
                <c:pt idx="661">
                  <c:v>1.1730205278592375E-2</c:v>
                </c:pt>
                <c:pt idx="662">
                  <c:v>1.171303074670571E-2</c:v>
                </c:pt>
                <c:pt idx="663">
                  <c:v>1.1695906432748537E-2</c:v>
                </c:pt>
                <c:pt idx="664">
                  <c:v>1.167883211678832E-2</c:v>
                </c:pt>
                <c:pt idx="665">
                  <c:v>1.1661807580174927E-2</c:v>
                </c:pt>
                <c:pt idx="666">
                  <c:v>1.1644832605531296E-2</c:v>
                </c:pt>
                <c:pt idx="667">
                  <c:v>1.1627906976744186E-2</c:v>
                </c:pt>
                <c:pt idx="668">
                  <c:v>1.1611030478955007E-2</c:v>
                </c:pt>
                <c:pt idx="669">
                  <c:v>1.1594202898550725E-2</c:v>
                </c:pt>
                <c:pt idx="670">
                  <c:v>1.1577424023154847E-2</c:v>
                </c:pt>
                <c:pt idx="671">
                  <c:v>1.1560693641618497E-2</c:v>
                </c:pt>
                <c:pt idx="672">
                  <c:v>1.1544011544011544E-2</c:v>
                </c:pt>
                <c:pt idx="673">
                  <c:v>1.1527377521613832E-2</c:v>
                </c:pt>
                <c:pt idx="674">
                  <c:v>1.1510791366906475E-2</c:v>
                </c:pt>
                <c:pt idx="675">
                  <c:v>1.1494252873563218E-2</c:v>
                </c:pt>
                <c:pt idx="676">
                  <c:v>1.1477761836441894E-2</c:v>
                </c:pt>
                <c:pt idx="677">
                  <c:v>1.1461318051575931E-2</c:v>
                </c:pt>
                <c:pt idx="678">
                  <c:v>1.1444921316165951E-2</c:v>
                </c:pt>
                <c:pt idx="679">
                  <c:v>1.1428571428571429E-2</c:v>
                </c:pt>
                <c:pt idx="680">
                  <c:v>1.1412268188302425E-2</c:v>
                </c:pt>
                <c:pt idx="681">
                  <c:v>1.1396011396011397E-2</c:v>
                </c:pt>
                <c:pt idx="682">
                  <c:v>1.1379800853485065E-2</c:v>
                </c:pt>
                <c:pt idx="683">
                  <c:v>1.1363636363636364E-2</c:v>
                </c:pt>
                <c:pt idx="684">
                  <c:v>1.1347517730496455E-2</c:v>
                </c:pt>
                <c:pt idx="685">
                  <c:v>1.1331444759206799E-2</c:v>
                </c:pt>
                <c:pt idx="686">
                  <c:v>1.1315417256011316E-2</c:v>
                </c:pt>
                <c:pt idx="687">
                  <c:v>1.1299435028248588E-2</c:v>
                </c:pt>
                <c:pt idx="688">
                  <c:v>1.1283497884344146E-2</c:v>
                </c:pt>
                <c:pt idx="689">
                  <c:v>1.1267605633802818E-2</c:v>
                </c:pt>
                <c:pt idx="690">
                  <c:v>1.1251758087201125E-2</c:v>
                </c:pt>
                <c:pt idx="691">
                  <c:v>1.1235955056179775E-2</c:v>
                </c:pt>
                <c:pt idx="692">
                  <c:v>1.1220196353436185E-2</c:v>
                </c:pt>
                <c:pt idx="693">
                  <c:v>1.1204481792717087E-2</c:v>
                </c:pt>
                <c:pt idx="694">
                  <c:v>1.1188811188811189E-2</c:v>
                </c:pt>
                <c:pt idx="695">
                  <c:v>1.11731843575419E-2</c:v>
                </c:pt>
                <c:pt idx="696">
                  <c:v>1.1157601115760111E-2</c:v>
                </c:pt>
                <c:pt idx="697">
                  <c:v>1.1142061281337047E-2</c:v>
                </c:pt>
                <c:pt idx="698">
                  <c:v>1.1126564673157162E-2</c:v>
                </c:pt>
                <c:pt idx="699">
                  <c:v>1.1111111111111112E-2</c:v>
                </c:pt>
                <c:pt idx="700">
                  <c:v>1.1095700416088766E-2</c:v>
                </c:pt>
                <c:pt idx="701">
                  <c:v>1.1080332409972299E-2</c:v>
                </c:pt>
                <c:pt idx="702">
                  <c:v>1.1065006915629323E-2</c:v>
                </c:pt>
                <c:pt idx="703">
                  <c:v>1.1049723756906077E-2</c:v>
                </c:pt>
                <c:pt idx="704">
                  <c:v>1.1034482758620689E-2</c:v>
                </c:pt>
                <c:pt idx="705">
                  <c:v>1.1019283746556474E-2</c:v>
                </c:pt>
                <c:pt idx="706">
                  <c:v>1.1004126547455296E-2</c:v>
                </c:pt>
                <c:pt idx="707">
                  <c:v>1.098901098901099E-2</c:v>
                </c:pt>
                <c:pt idx="708">
                  <c:v>1.0973936899862825E-2</c:v>
                </c:pt>
                <c:pt idx="709">
                  <c:v>1.0958904109589041E-2</c:v>
                </c:pt>
                <c:pt idx="710">
                  <c:v>1.094391244870041E-2</c:v>
                </c:pt>
                <c:pt idx="711">
                  <c:v>1.092896174863388E-2</c:v>
                </c:pt>
                <c:pt idx="712">
                  <c:v>1.0914051841746248E-2</c:v>
                </c:pt>
                <c:pt idx="713">
                  <c:v>1.0899182561307902E-2</c:v>
                </c:pt>
                <c:pt idx="714">
                  <c:v>1.0884353741496598E-2</c:v>
                </c:pt>
                <c:pt idx="715">
                  <c:v>1.0869565217391304E-2</c:v>
                </c:pt>
                <c:pt idx="716">
                  <c:v>1.0854816824966078E-2</c:v>
                </c:pt>
                <c:pt idx="717">
                  <c:v>1.0840108401084011E-2</c:v>
                </c:pt>
                <c:pt idx="718">
                  <c:v>1.0825439783491205E-2</c:v>
                </c:pt>
                <c:pt idx="719">
                  <c:v>1.0810810810810811E-2</c:v>
                </c:pt>
                <c:pt idx="720">
                  <c:v>1.0796221322537112E-2</c:v>
                </c:pt>
                <c:pt idx="721">
                  <c:v>1.078167115902965E-2</c:v>
                </c:pt>
                <c:pt idx="722">
                  <c:v>1.0767160161507403E-2</c:v>
                </c:pt>
                <c:pt idx="723">
                  <c:v>1.0752688172043012E-2</c:v>
                </c:pt>
                <c:pt idx="724">
                  <c:v>1.0738255033557046E-2</c:v>
                </c:pt>
                <c:pt idx="725">
                  <c:v>1.0723860589812333E-2</c:v>
                </c:pt>
                <c:pt idx="726">
                  <c:v>1.0709504685408299E-2</c:v>
                </c:pt>
                <c:pt idx="727">
                  <c:v>1.06951871657754E-2</c:v>
                </c:pt>
                <c:pt idx="728">
                  <c:v>1.0680907877169559E-2</c:v>
                </c:pt>
                <c:pt idx="729">
                  <c:v>1.0666666666666666E-2</c:v>
                </c:pt>
                <c:pt idx="730">
                  <c:v>1.0652463382157125E-2</c:v>
                </c:pt>
                <c:pt idx="731">
                  <c:v>1.0638297872340425E-2</c:v>
                </c:pt>
                <c:pt idx="732">
                  <c:v>1.0624169986719787E-2</c:v>
                </c:pt>
                <c:pt idx="733">
                  <c:v>1.0610079575596816E-2</c:v>
                </c:pt>
                <c:pt idx="734">
                  <c:v>1.0596026490066225E-2</c:v>
                </c:pt>
                <c:pt idx="735">
                  <c:v>1.0582010582010581E-2</c:v>
                </c:pt>
                <c:pt idx="736">
                  <c:v>1.0568031704095112E-2</c:v>
                </c:pt>
                <c:pt idx="737">
                  <c:v>1.0554089709762533E-2</c:v>
                </c:pt>
                <c:pt idx="738">
                  <c:v>1.0540184453227932E-2</c:v>
                </c:pt>
                <c:pt idx="739">
                  <c:v>1.0526315789473684E-2</c:v>
                </c:pt>
                <c:pt idx="740">
                  <c:v>1.0512483574244415E-2</c:v>
                </c:pt>
                <c:pt idx="741">
                  <c:v>1.0498687664041995E-2</c:v>
                </c:pt>
                <c:pt idx="742">
                  <c:v>1.0484927916120577E-2</c:v>
                </c:pt>
                <c:pt idx="743">
                  <c:v>1.0471204188481676E-2</c:v>
                </c:pt>
                <c:pt idx="744">
                  <c:v>1.045751633986928E-2</c:v>
                </c:pt>
                <c:pt idx="745">
                  <c:v>1.0443864229765013E-2</c:v>
                </c:pt>
                <c:pt idx="746">
                  <c:v>1.0430247718383311E-2</c:v>
                </c:pt>
                <c:pt idx="747">
                  <c:v>1.0416666666666666E-2</c:v>
                </c:pt>
                <c:pt idx="748">
                  <c:v>1.0403120936280884E-2</c:v>
                </c:pt>
                <c:pt idx="749">
                  <c:v>1.038961038961039E-2</c:v>
                </c:pt>
                <c:pt idx="750">
                  <c:v>1.0376134889753566E-2</c:v>
                </c:pt>
                <c:pt idx="751">
                  <c:v>1.0362694300518135E-2</c:v>
                </c:pt>
                <c:pt idx="752">
                  <c:v>1.034928848641656E-2</c:v>
                </c:pt>
                <c:pt idx="753">
                  <c:v>1.0335917312661499E-2</c:v>
                </c:pt>
                <c:pt idx="754">
                  <c:v>1.032258064516129E-2</c:v>
                </c:pt>
                <c:pt idx="755">
                  <c:v>1.0309278350515464E-2</c:v>
                </c:pt>
                <c:pt idx="756">
                  <c:v>1.0296010296010296E-2</c:v>
                </c:pt>
                <c:pt idx="757">
                  <c:v>1.0282776349614395E-2</c:v>
                </c:pt>
                <c:pt idx="758">
                  <c:v>1.0269576379974325E-2</c:v>
                </c:pt>
                <c:pt idx="759">
                  <c:v>1.0256410256410256E-2</c:v>
                </c:pt>
                <c:pt idx="760">
                  <c:v>1.0243277848911651E-2</c:v>
                </c:pt>
                <c:pt idx="761">
                  <c:v>1.0230179028132993E-2</c:v>
                </c:pt>
                <c:pt idx="762">
                  <c:v>1.0217113665389528E-2</c:v>
                </c:pt>
                <c:pt idx="763">
                  <c:v>1.020408163265306E-2</c:v>
                </c:pt>
                <c:pt idx="764">
                  <c:v>1.019108280254777E-2</c:v>
                </c:pt>
                <c:pt idx="765">
                  <c:v>1.0178117048346057E-2</c:v>
                </c:pt>
                <c:pt idx="766">
                  <c:v>1.0165184243964422E-2</c:v>
                </c:pt>
                <c:pt idx="767">
                  <c:v>1.015228426395939E-2</c:v>
                </c:pt>
                <c:pt idx="768">
                  <c:v>1.0139416983523447E-2</c:v>
                </c:pt>
                <c:pt idx="769">
                  <c:v>1.1392405063291139E-2</c:v>
                </c:pt>
                <c:pt idx="770">
                  <c:v>1.1378002528445006E-2</c:v>
                </c:pt>
                <c:pt idx="771">
                  <c:v>1.1363636363636364E-2</c:v>
                </c:pt>
                <c:pt idx="772">
                  <c:v>1.1349306431273645E-2</c:v>
                </c:pt>
                <c:pt idx="773">
                  <c:v>1.1335012594458438E-2</c:v>
                </c:pt>
                <c:pt idx="774">
                  <c:v>1.1320754716981131E-2</c:v>
                </c:pt>
                <c:pt idx="775">
                  <c:v>1.1306532663316583E-2</c:v>
                </c:pt>
                <c:pt idx="776">
                  <c:v>1.1292346298619825E-2</c:v>
                </c:pt>
                <c:pt idx="777">
                  <c:v>1.2531328320802004E-2</c:v>
                </c:pt>
                <c:pt idx="778">
                  <c:v>1.2515644555694618E-2</c:v>
                </c:pt>
                <c:pt idx="779">
                  <c:v>1.2500000000000001E-2</c:v>
                </c:pt>
                <c:pt idx="780">
                  <c:v>1.2484394506866416E-2</c:v>
                </c:pt>
                <c:pt idx="781">
                  <c:v>1.2468827930174564E-2</c:v>
                </c:pt>
                <c:pt idx="782">
                  <c:v>1.2453300124533001E-2</c:v>
                </c:pt>
                <c:pt idx="783">
                  <c:v>1.2437810945273632E-2</c:v>
                </c:pt>
                <c:pt idx="784">
                  <c:v>1.2422360248447204E-2</c:v>
                </c:pt>
                <c:pt idx="785">
                  <c:v>1.2406947890818859E-2</c:v>
                </c:pt>
                <c:pt idx="786">
                  <c:v>1.2391573729863693E-2</c:v>
                </c:pt>
                <c:pt idx="787">
                  <c:v>1.3613861386138614E-2</c:v>
                </c:pt>
                <c:pt idx="788">
                  <c:v>1.3597033374536464E-2</c:v>
                </c:pt>
                <c:pt idx="789">
                  <c:v>1.3580246913580247E-2</c:v>
                </c:pt>
                <c:pt idx="790">
                  <c:v>1.3563501849568433E-2</c:v>
                </c:pt>
                <c:pt idx="791">
                  <c:v>1.3546798029556651E-2</c:v>
                </c:pt>
                <c:pt idx="792">
                  <c:v>1.3530135301353014E-2</c:v>
                </c:pt>
                <c:pt idx="793">
                  <c:v>1.3513513513513514E-2</c:v>
                </c:pt>
                <c:pt idx="794">
                  <c:v>1.3496932515337423E-2</c:v>
                </c:pt>
                <c:pt idx="795">
                  <c:v>1.3480392156862746E-2</c:v>
                </c:pt>
                <c:pt idx="796">
                  <c:v>1.346389228886169E-2</c:v>
                </c:pt>
                <c:pt idx="797">
                  <c:v>1.3447432762836185E-2</c:v>
                </c:pt>
                <c:pt idx="798">
                  <c:v>1.3431013431013432E-2</c:v>
                </c:pt>
                <c:pt idx="799">
                  <c:v>1.3414634146341463E-2</c:v>
                </c:pt>
                <c:pt idx="800">
                  <c:v>1.3398294762484775E-2</c:v>
                </c:pt>
                <c:pt idx="801">
                  <c:v>1.3381995133819951E-2</c:v>
                </c:pt>
                <c:pt idx="802">
                  <c:v>1.3365735115431349E-2</c:v>
                </c:pt>
                <c:pt idx="803">
                  <c:v>1.3349514563106795E-2</c:v>
                </c:pt>
                <c:pt idx="804">
                  <c:v>1.3333333333333334E-2</c:v>
                </c:pt>
                <c:pt idx="805">
                  <c:v>1.3317191283292978E-2</c:v>
                </c:pt>
                <c:pt idx="806">
                  <c:v>1.4510278113663845E-2</c:v>
                </c:pt>
                <c:pt idx="807">
                  <c:v>1.4492753623188406E-2</c:v>
                </c:pt>
                <c:pt idx="808">
                  <c:v>1.4475271411338963E-2</c:v>
                </c:pt>
                <c:pt idx="809">
                  <c:v>1.4457831325301205E-2</c:v>
                </c:pt>
                <c:pt idx="810">
                  <c:v>1.444043321299639E-2</c:v>
                </c:pt>
                <c:pt idx="811">
                  <c:v>1.4423076923076924E-2</c:v>
                </c:pt>
                <c:pt idx="812">
                  <c:v>1.4405762304921969E-2</c:v>
                </c:pt>
                <c:pt idx="813">
                  <c:v>1.4388489208633094E-2</c:v>
                </c:pt>
                <c:pt idx="814">
                  <c:v>1.437125748502994E-2</c:v>
                </c:pt>
                <c:pt idx="815">
                  <c:v>1.4354066985645933E-2</c:v>
                </c:pt>
                <c:pt idx="816">
                  <c:v>1.4336917562724014E-2</c:v>
                </c:pt>
                <c:pt idx="817">
                  <c:v>1.4319809069212411E-2</c:v>
                </c:pt>
                <c:pt idx="818">
                  <c:v>1.4302741358760428E-2</c:v>
                </c:pt>
                <c:pt idx="819">
                  <c:v>1.4285714285714285E-2</c:v>
                </c:pt>
                <c:pt idx="820">
                  <c:v>1.4268727705112961E-2</c:v>
                </c:pt>
                <c:pt idx="821">
                  <c:v>1.4251781472684086E-2</c:v>
                </c:pt>
                <c:pt idx="822">
                  <c:v>1.4234875444839857E-2</c:v>
                </c:pt>
                <c:pt idx="823">
                  <c:v>1.4218009478672985E-2</c:v>
                </c:pt>
                <c:pt idx="824">
                  <c:v>1.4201183431952662E-2</c:v>
                </c:pt>
                <c:pt idx="825">
                  <c:v>1.4184397163120567E-2</c:v>
                </c:pt>
                <c:pt idx="826">
                  <c:v>1.4167650531286895E-2</c:v>
                </c:pt>
                <c:pt idx="827">
                  <c:v>1.4150943396226415E-2</c:v>
                </c:pt>
                <c:pt idx="828">
                  <c:v>1.4134275618374558E-2</c:v>
                </c:pt>
                <c:pt idx="829">
                  <c:v>1.411764705882353E-2</c:v>
                </c:pt>
                <c:pt idx="830">
                  <c:v>1.4101057579318449E-2</c:v>
                </c:pt>
                <c:pt idx="831">
                  <c:v>1.4084507042253521E-2</c:v>
                </c:pt>
                <c:pt idx="832">
                  <c:v>1.4067995310668231E-2</c:v>
                </c:pt>
                <c:pt idx="833">
                  <c:v>1.405152224824356E-2</c:v>
                </c:pt>
                <c:pt idx="834">
                  <c:v>1.4035087719298246E-2</c:v>
                </c:pt>
                <c:pt idx="835">
                  <c:v>1.4018691588785047E-2</c:v>
                </c:pt>
                <c:pt idx="836">
                  <c:v>1.4002333722287048E-2</c:v>
                </c:pt>
                <c:pt idx="837">
                  <c:v>1.3986013986013986E-2</c:v>
                </c:pt>
                <c:pt idx="838">
                  <c:v>1.3969732246798603E-2</c:v>
                </c:pt>
                <c:pt idx="839">
                  <c:v>1.3953488372093023E-2</c:v>
                </c:pt>
                <c:pt idx="840">
                  <c:v>1.3937282229965157E-2</c:v>
                </c:pt>
                <c:pt idx="841">
                  <c:v>1.3921113689095127E-2</c:v>
                </c:pt>
                <c:pt idx="842">
                  <c:v>1.3904982618771726E-2</c:v>
                </c:pt>
                <c:pt idx="843">
                  <c:v>1.3888888888888888E-2</c:v>
                </c:pt>
                <c:pt idx="844">
                  <c:v>1.3872832369942197E-2</c:v>
                </c:pt>
                <c:pt idx="845">
                  <c:v>1.3856812933025405E-2</c:v>
                </c:pt>
                <c:pt idx="846">
                  <c:v>1.384083044982699E-2</c:v>
                </c:pt>
                <c:pt idx="847">
                  <c:v>1.3824884792626729E-2</c:v>
                </c:pt>
                <c:pt idx="848">
                  <c:v>1.3808975834292289E-2</c:v>
                </c:pt>
                <c:pt idx="849">
                  <c:v>1.3793103448275862E-2</c:v>
                </c:pt>
                <c:pt idx="850">
                  <c:v>1.3777267508610792E-2</c:v>
                </c:pt>
                <c:pt idx="851">
                  <c:v>1.3761467889908258E-2</c:v>
                </c:pt>
                <c:pt idx="852">
                  <c:v>1.3745704467353952E-2</c:v>
                </c:pt>
                <c:pt idx="853">
                  <c:v>1.3729977116704805E-2</c:v>
                </c:pt>
                <c:pt idx="854">
                  <c:v>1.3714285714285714E-2</c:v>
                </c:pt>
                <c:pt idx="855">
                  <c:v>1.3698630136986301E-2</c:v>
                </c:pt>
                <c:pt idx="856">
                  <c:v>1.3683010262257697E-2</c:v>
                </c:pt>
                <c:pt idx="857">
                  <c:v>1.366742596810934E-2</c:v>
                </c:pt>
                <c:pt idx="858">
                  <c:v>1.3651877133105802E-2</c:v>
                </c:pt>
                <c:pt idx="859">
                  <c:v>1.3636363636363636E-2</c:v>
                </c:pt>
                <c:pt idx="860">
                  <c:v>1.362088535754824E-2</c:v>
                </c:pt>
                <c:pt idx="861">
                  <c:v>1.3605442176870748E-2</c:v>
                </c:pt>
                <c:pt idx="862">
                  <c:v>1.3590033975084938E-2</c:v>
                </c:pt>
                <c:pt idx="863">
                  <c:v>1.3574660633484163E-2</c:v>
                </c:pt>
                <c:pt idx="864">
                  <c:v>1.3559322033898305E-2</c:v>
                </c:pt>
                <c:pt idx="865">
                  <c:v>1.3544018058690745E-2</c:v>
                </c:pt>
                <c:pt idx="866">
                  <c:v>1.3528748590755355E-2</c:v>
                </c:pt>
                <c:pt idx="867">
                  <c:v>1.3513513513513514E-2</c:v>
                </c:pt>
                <c:pt idx="868">
                  <c:v>1.3498312710911136E-2</c:v>
                </c:pt>
                <c:pt idx="869">
                  <c:v>1.3483146067415731E-2</c:v>
                </c:pt>
                <c:pt idx="870">
                  <c:v>1.3468013468013467E-2</c:v>
                </c:pt>
                <c:pt idx="871">
                  <c:v>1.3452914798206279E-2</c:v>
                </c:pt>
                <c:pt idx="872">
                  <c:v>1.3437849944008958E-2</c:v>
                </c:pt>
                <c:pt idx="873">
                  <c:v>1.3422818791946308E-2</c:v>
                </c:pt>
                <c:pt idx="874">
                  <c:v>1.3407821229050279E-2</c:v>
                </c:pt>
                <c:pt idx="875">
                  <c:v>1.3392857142857142E-2</c:v>
                </c:pt>
                <c:pt idx="876">
                  <c:v>1.3377926421404682E-2</c:v>
                </c:pt>
                <c:pt idx="877">
                  <c:v>1.3363028953229399E-2</c:v>
                </c:pt>
                <c:pt idx="878">
                  <c:v>1.3348164627363738E-2</c:v>
                </c:pt>
                <c:pt idx="879">
                  <c:v>1.3333333333333334E-2</c:v>
                </c:pt>
                <c:pt idx="880">
                  <c:v>1.3318534961154272E-2</c:v>
                </c:pt>
                <c:pt idx="881">
                  <c:v>1.3303769401330377E-2</c:v>
                </c:pt>
                <c:pt idx="882">
                  <c:v>1.3289036544850499E-2</c:v>
                </c:pt>
                <c:pt idx="883">
                  <c:v>1.3274336283185841E-2</c:v>
                </c:pt>
                <c:pt idx="884">
                  <c:v>1.3259668508287293E-2</c:v>
                </c:pt>
                <c:pt idx="885">
                  <c:v>1.3245033112582781E-2</c:v>
                </c:pt>
                <c:pt idx="886">
                  <c:v>1.3230429988974642E-2</c:v>
                </c:pt>
                <c:pt idx="887">
                  <c:v>1.3215859030837005E-2</c:v>
                </c:pt>
                <c:pt idx="888">
                  <c:v>1.3201320132013201E-2</c:v>
                </c:pt>
                <c:pt idx="889">
                  <c:v>1.3186813186813187E-2</c:v>
                </c:pt>
                <c:pt idx="890">
                  <c:v>1.3172338090010977E-2</c:v>
                </c:pt>
                <c:pt idx="891">
                  <c:v>1.3157894736842105E-2</c:v>
                </c:pt>
                <c:pt idx="892">
                  <c:v>1.3143483023001095E-2</c:v>
                </c:pt>
                <c:pt idx="893">
                  <c:v>1.3129102844638949E-2</c:v>
                </c:pt>
                <c:pt idx="894">
                  <c:v>1.3114754098360656E-2</c:v>
                </c:pt>
                <c:pt idx="895">
                  <c:v>1.3100436681222707E-2</c:v>
                </c:pt>
                <c:pt idx="896">
                  <c:v>1.3086150490730643E-2</c:v>
                </c:pt>
                <c:pt idx="897">
                  <c:v>1.3071895424836602E-2</c:v>
                </c:pt>
                <c:pt idx="898">
                  <c:v>1.3057671381936888E-2</c:v>
                </c:pt>
                <c:pt idx="899">
                  <c:v>1.3043478260869565E-2</c:v>
                </c:pt>
                <c:pt idx="900">
                  <c:v>1.3029315960912053E-2</c:v>
                </c:pt>
                <c:pt idx="901">
                  <c:v>1.3015184381778741E-2</c:v>
                </c:pt>
                <c:pt idx="902">
                  <c:v>1.3001083423618635E-2</c:v>
                </c:pt>
                <c:pt idx="903">
                  <c:v>1.2987012987012988E-2</c:v>
                </c:pt>
                <c:pt idx="904">
                  <c:v>1.2972972972972972E-2</c:v>
                </c:pt>
                <c:pt idx="905">
                  <c:v>1.2958963282937365E-2</c:v>
                </c:pt>
                <c:pt idx="906">
                  <c:v>1.2944983818770227E-2</c:v>
                </c:pt>
                <c:pt idx="907">
                  <c:v>1.2931034482758621E-2</c:v>
                </c:pt>
                <c:pt idx="908">
                  <c:v>1.2917115177610334E-2</c:v>
                </c:pt>
                <c:pt idx="909">
                  <c:v>1.2903225806451613E-2</c:v>
                </c:pt>
                <c:pt idx="910">
                  <c:v>1.288936627282492E-2</c:v>
                </c:pt>
                <c:pt idx="911">
                  <c:v>1.2875536480686695E-2</c:v>
                </c:pt>
                <c:pt idx="912">
                  <c:v>1.2861736334405145E-2</c:v>
                </c:pt>
                <c:pt idx="913">
                  <c:v>1.284796573875803E-2</c:v>
                </c:pt>
                <c:pt idx="914">
                  <c:v>1.2834224598930482E-2</c:v>
                </c:pt>
                <c:pt idx="915">
                  <c:v>1.282051282051282E-2</c:v>
                </c:pt>
                <c:pt idx="916">
                  <c:v>1.2806830309498399E-2</c:v>
                </c:pt>
                <c:pt idx="917">
                  <c:v>1.279317697228145E-2</c:v>
                </c:pt>
                <c:pt idx="918">
                  <c:v>1.2779552715654952E-2</c:v>
                </c:pt>
                <c:pt idx="919">
                  <c:v>1.276595744680851E-2</c:v>
                </c:pt>
                <c:pt idx="920">
                  <c:v>1.2752391073326248E-2</c:v>
                </c:pt>
                <c:pt idx="921">
                  <c:v>1.2738853503184714E-2</c:v>
                </c:pt>
                <c:pt idx="922">
                  <c:v>1.2725344644750796E-2</c:v>
                </c:pt>
                <c:pt idx="923">
                  <c:v>1.2711864406779662E-2</c:v>
                </c:pt>
                <c:pt idx="924">
                  <c:v>1.2698412698412698E-2</c:v>
                </c:pt>
                <c:pt idx="925">
                  <c:v>1.2684989429175475E-2</c:v>
                </c:pt>
                <c:pt idx="926">
                  <c:v>1.2671594508975714E-2</c:v>
                </c:pt>
                <c:pt idx="927">
                  <c:v>1.2658227848101266E-2</c:v>
                </c:pt>
                <c:pt idx="928">
                  <c:v>1.2644889357218124E-2</c:v>
                </c:pt>
                <c:pt idx="929">
                  <c:v>1.2631578947368421E-2</c:v>
                </c:pt>
                <c:pt idx="930">
                  <c:v>1.2618296529968454E-2</c:v>
                </c:pt>
                <c:pt idx="931">
                  <c:v>1.2605042016806723E-2</c:v>
                </c:pt>
                <c:pt idx="932">
                  <c:v>1.2591815320041973E-2</c:v>
                </c:pt>
                <c:pt idx="933">
                  <c:v>1.2578616352201259E-2</c:v>
                </c:pt>
                <c:pt idx="934">
                  <c:v>1.2565445026178011E-2</c:v>
                </c:pt>
                <c:pt idx="935">
                  <c:v>1.2552301255230125E-2</c:v>
                </c:pt>
                <c:pt idx="936">
                  <c:v>1.2539184952978056E-2</c:v>
                </c:pt>
                <c:pt idx="937">
                  <c:v>1.2526096033402923E-2</c:v>
                </c:pt>
                <c:pt idx="938">
                  <c:v>1.251303441084463E-2</c:v>
                </c:pt>
                <c:pt idx="939">
                  <c:v>1.2500000000000001E-2</c:v>
                </c:pt>
                <c:pt idx="940">
                  <c:v>1.2486992715920915E-2</c:v>
                </c:pt>
                <c:pt idx="941">
                  <c:v>1.2474012474012475E-2</c:v>
                </c:pt>
                <c:pt idx="942">
                  <c:v>1.3499480789200415E-2</c:v>
                </c:pt>
                <c:pt idx="943">
                  <c:v>1.3485477178423237E-2</c:v>
                </c:pt>
                <c:pt idx="944">
                  <c:v>1.3471502590673576E-2</c:v>
                </c:pt>
                <c:pt idx="945">
                  <c:v>1.3457556935817806E-2</c:v>
                </c:pt>
                <c:pt idx="946">
                  <c:v>1.344364012409514E-2</c:v>
                </c:pt>
                <c:pt idx="947">
                  <c:v>1.3429752066115703E-2</c:v>
                </c:pt>
                <c:pt idx="948">
                  <c:v>1.3415892672858616E-2</c:v>
                </c:pt>
                <c:pt idx="949">
                  <c:v>1.3402061855670102E-2</c:v>
                </c:pt>
                <c:pt idx="950">
                  <c:v>1.3388259526261586E-2</c:v>
                </c:pt>
                <c:pt idx="951">
                  <c:v>1.3374485596707819E-2</c:v>
                </c:pt>
                <c:pt idx="952">
                  <c:v>1.3360739979445015E-2</c:v>
                </c:pt>
                <c:pt idx="953">
                  <c:v>1.3347022587268994E-2</c:v>
                </c:pt>
                <c:pt idx="954">
                  <c:v>1.3333333333333334E-2</c:v>
                </c:pt>
                <c:pt idx="955">
                  <c:v>1.331967213114754E-2</c:v>
                </c:pt>
                <c:pt idx="956">
                  <c:v>1.3306038894575231E-2</c:v>
                </c:pt>
                <c:pt idx="957">
                  <c:v>1.3292433537832311E-2</c:v>
                </c:pt>
                <c:pt idx="958">
                  <c:v>1.3278855975485188E-2</c:v>
                </c:pt>
                <c:pt idx="959">
                  <c:v>1.3265306122448979E-2</c:v>
                </c:pt>
                <c:pt idx="960">
                  <c:v>1.3251783893985729E-2</c:v>
                </c:pt>
                <c:pt idx="961">
                  <c:v>1.3238289205702648E-2</c:v>
                </c:pt>
                <c:pt idx="962">
                  <c:v>1.3224821973550356E-2</c:v>
                </c:pt>
                <c:pt idx="963">
                  <c:v>1.3211382113821139E-2</c:v>
                </c:pt>
                <c:pt idx="964">
                  <c:v>1.3197969543147208E-2</c:v>
                </c:pt>
                <c:pt idx="965">
                  <c:v>1.3184584178498986E-2</c:v>
                </c:pt>
                <c:pt idx="966">
                  <c:v>1.3171225937183385E-2</c:v>
                </c:pt>
                <c:pt idx="967">
                  <c:v>1.3157894736842105E-2</c:v>
                </c:pt>
                <c:pt idx="968">
                  <c:v>1.314459049544995E-2</c:v>
                </c:pt>
                <c:pt idx="969">
                  <c:v>1.3131313131313131E-2</c:v>
                </c:pt>
                <c:pt idx="970">
                  <c:v>1.3118062563067608E-2</c:v>
                </c:pt>
                <c:pt idx="971">
                  <c:v>1.310483870967742E-2</c:v>
                </c:pt>
                <c:pt idx="972">
                  <c:v>1.3091641490433032E-2</c:v>
                </c:pt>
                <c:pt idx="973">
                  <c:v>1.3078470824949699E-2</c:v>
                </c:pt>
                <c:pt idx="974">
                  <c:v>1.3065326633165829E-2</c:v>
                </c:pt>
                <c:pt idx="975">
                  <c:v>1.3052208835341365E-2</c:v>
                </c:pt>
                <c:pt idx="976">
                  <c:v>1.3039117352056168E-2</c:v>
                </c:pt>
                <c:pt idx="977">
                  <c:v>1.3026052104208416E-2</c:v>
                </c:pt>
                <c:pt idx="978">
                  <c:v>1.3013013013013013E-2</c:v>
                </c:pt>
                <c:pt idx="979">
                  <c:v>1.2999999999999999E-2</c:v>
                </c:pt>
                <c:pt idx="980">
                  <c:v>1.2987012987012988E-2</c:v>
                </c:pt>
                <c:pt idx="981">
                  <c:v>1.2974051896207584E-2</c:v>
                </c:pt>
                <c:pt idx="982">
                  <c:v>1.2961116650049851E-2</c:v>
                </c:pt>
                <c:pt idx="983">
                  <c:v>1.2948207171314742E-2</c:v>
                </c:pt>
                <c:pt idx="984">
                  <c:v>1.2935323383084577E-2</c:v>
                </c:pt>
                <c:pt idx="985">
                  <c:v>1.2922465208747515E-2</c:v>
                </c:pt>
                <c:pt idx="986">
                  <c:v>1.2909632571996028E-2</c:v>
                </c:pt>
                <c:pt idx="987">
                  <c:v>1.2896825396825396E-2</c:v>
                </c:pt>
                <c:pt idx="988">
                  <c:v>1.288404360753221E-2</c:v>
                </c:pt>
                <c:pt idx="989">
                  <c:v>1.2871287128712871E-2</c:v>
                </c:pt>
                <c:pt idx="990">
                  <c:v>1.2858555885262116E-2</c:v>
                </c:pt>
                <c:pt idx="991">
                  <c:v>1.2845849802371542E-2</c:v>
                </c:pt>
                <c:pt idx="992">
                  <c:v>1.2833168805528134E-2</c:v>
                </c:pt>
                <c:pt idx="993">
                  <c:v>1.282051282051282E-2</c:v>
                </c:pt>
                <c:pt idx="994">
                  <c:v>1.2807881773399015E-2</c:v>
                </c:pt>
                <c:pt idx="995">
                  <c:v>1.2795275590551181E-2</c:v>
                </c:pt>
                <c:pt idx="996">
                  <c:v>1.2782694198623401E-2</c:v>
                </c:pt>
                <c:pt idx="997">
                  <c:v>1.2770137524557957E-2</c:v>
                </c:pt>
                <c:pt idx="998">
                  <c:v>1.2757605495583905E-2</c:v>
                </c:pt>
                <c:pt idx="999">
                  <c:v>1.2745098039215686E-2</c:v>
                </c:pt>
                <c:pt idx="1000">
                  <c:v>1.2732615083251714E-2</c:v>
                </c:pt>
                <c:pt idx="1001">
                  <c:v>1.2720156555772993E-2</c:v>
                </c:pt>
                <c:pt idx="1002">
                  <c:v>1.2707722385141741E-2</c:v>
                </c:pt>
                <c:pt idx="1003">
                  <c:v>1.26953125E-2</c:v>
                </c:pt>
                <c:pt idx="1004">
                  <c:v>1.2682926829268294E-2</c:v>
                </c:pt>
                <c:pt idx="1005">
                  <c:v>1.2670565302144249E-2</c:v>
                </c:pt>
                <c:pt idx="1006">
                  <c:v>1.2658227848101266E-2</c:v>
                </c:pt>
                <c:pt idx="1007">
                  <c:v>1.264591439688716E-2</c:v>
                </c:pt>
                <c:pt idx="1008">
                  <c:v>1.2633624878522837E-2</c:v>
                </c:pt>
                <c:pt idx="1009">
                  <c:v>1.262135922330097E-2</c:v>
                </c:pt>
                <c:pt idx="1010">
                  <c:v>1.2609117361784675E-2</c:v>
                </c:pt>
                <c:pt idx="1011">
                  <c:v>1.2596899224806201E-2</c:v>
                </c:pt>
                <c:pt idx="1012">
                  <c:v>1.2584704743465635E-2</c:v>
                </c:pt>
                <c:pt idx="1013">
                  <c:v>1.2572533849129593E-2</c:v>
                </c:pt>
                <c:pt idx="1014">
                  <c:v>1.2560386473429951E-2</c:v>
                </c:pt>
                <c:pt idx="1015">
                  <c:v>1.2548262548262547E-2</c:v>
                </c:pt>
                <c:pt idx="1016">
                  <c:v>1.253616200578592E-2</c:v>
                </c:pt>
                <c:pt idx="1017">
                  <c:v>1.2524084778420038E-2</c:v>
                </c:pt>
                <c:pt idx="1018">
                  <c:v>1.2512030798845043E-2</c:v>
                </c:pt>
                <c:pt idx="1019">
                  <c:v>1.2500000000000001E-2</c:v>
                </c:pt>
                <c:pt idx="1020">
                  <c:v>1.2487992315081652E-2</c:v>
                </c:pt>
                <c:pt idx="1021">
                  <c:v>1.2476007677543186E-2</c:v>
                </c:pt>
                <c:pt idx="1022">
                  <c:v>1.2464046021093002E-2</c:v>
                </c:pt>
                <c:pt idx="1023">
                  <c:v>1.2452107279693486E-2</c:v>
                </c:pt>
                <c:pt idx="1024">
                  <c:v>1.2440191387559809E-2</c:v>
                </c:pt>
                <c:pt idx="1025">
                  <c:v>1.24282982791587E-2</c:v>
                </c:pt>
                <c:pt idx="1026">
                  <c:v>1.2416427889207259E-2</c:v>
                </c:pt>
                <c:pt idx="1027">
                  <c:v>1.2404580152671756E-2</c:v>
                </c:pt>
                <c:pt idx="1028">
                  <c:v>1.2392755004766444E-2</c:v>
                </c:pt>
                <c:pt idx="1029">
                  <c:v>1.2380952380952381E-2</c:v>
                </c:pt>
                <c:pt idx="1030">
                  <c:v>1.2369172216936251E-2</c:v>
                </c:pt>
                <c:pt idx="1031">
                  <c:v>1.3307984790874524E-2</c:v>
                </c:pt>
                <c:pt idx="1032">
                  <c:v>1.3295346628679962E-2</c:v>
                </c:pt>
                <c:pt idx="1033">
                  <c:v>1.3282732447817837E-2</c:v>
                </c:pt>
                <c:pt idx="1034">
                  <c:v>1.3270142180094787E-2</c:v>
                </c:pt>
                <c:pt idx="1035">
                  <c:v>1.3257575757575758E-2</c:v>
                </c:pt>
                <c:pt idx="1036">
                  <c:v>1.3245033112582781E-2</c:v>
                </c:pt>
                <c:pt idx="1037">
                  <c:v>1.3232514177693762E-2</c:v>
                </c:pt>
                <c:pt idx="1038">
                  <c:v>1.3220018885741265E-2</c:v>
                </c:pt>
                <c:pt idx="1039">
                  <c:v>1.3207547169811321E-2</c:v>
                </c:pt>
                <c:pt idx="1040">
                  <c:v>1.3195098963242224E-2</c:v>
                </c:pt>
                <c:pt idx="1041">
                  <c:v>1.3182674199623353E-2</c:v>
                </c:pt>
                <c:pt idx="1042">
                  <c:v>1.317027281279398E-2</c:v>
                </c:pt>
                <c:pt idx="1043">
                  <c:v>1.3157894736842105E-2</c:v>
                </c:pt>
                <c:pt idx="1044">
                  <c:v>1.3145539906103286E-2</c:v>
                </c:pt>
                <c:pt idx="1045">
                  <c:v>1.3133208255159476E-2</c:v>
                </c:pt>
                <c:pt idx="1046">
                  <c:v>1.3120899718837863E-2</c:v>
                </c:pt>
                <c:pt idx="1047">
                  <c:v>1.3108614232209739E-2</c:v>
                </c:pt>
                <c:pt idx="1048">
                  <c:v>1.3096351730589336E-2</c:v>
                </c:pt>
                <c:pt idx="1049">
                  <c:v>1.3084112149532711E-2</c:v>
                </c:pt>
                <c:pt idx="1050">
                  <c:v>1.3071895424836602E-2</c:v>
                </c:pt>
                <c:pt idx="1051">
                  <c:v>1.3059701492537313E-2</c:v>
                </c:pt>
                <c:pt idx="1052">
                  <c:v>1.3047530288909599E-2</c:v>
                </c:pt>
                <c:pt idx="1053">
                  <c:v>1.3035381750465549E-2</c:v>
                </c:pt>
                <c:pt idx="1054">
                  <c:v>1.3023255813953489E-2</c:v>
                </c:pt>
                <c:pt idx="1055">
                  <c:v>1.3011152416356878E-2</c:v>
                </c:pt>
                <c:pt idx="1056">
                  <c:v>1.2999071494893221E-2</c:v>
                </c:pt>
                <c:pt idx="1057">
                  <c:v>1.2987012987012988E-2</c:v>
                </c:pt>
                <c:pt idx="1058">
                  <c:v>1.2974976830398516E-2</c:v>
                </c:pt>
                <c:pt idx="1059">
                  <c:v>1.2962962962962963E-2</c:v>
                </c:pt>
                <c:pt idx="1060">
                  <c:v>1.2950971322849213E-2</c:v>
                </c:pt>
                <c:pt idx="1061">
                  <c:v>1.2939001848428836E-2</c:v>
                </c:pt>
                <c:pt idx="1062">
                  <c:v>1.2927054478301015E-2</c:v>
                </c:pt>
                <c:pt idx="1063">
                  <c:v>1.2915129151291513E-2</c:v>
                </c:pt>
                <c:pt idx="1064">
                  <c:v>1.2903225806451613E-2</c:v>
                </c:pt>
                <c:pt idx="1065">
                  <c:v>1.289134438305709E-2</c:v>
                </c:pt>
                <c:pt idx="1066">
                  <c:v>1.2879484820607176E-2</c:v>
                </c:pt>
                <c:pt idx="1067">
                  <c:v>1.2867647058823529E-2</c:v>
                </c:pt>
                <c:pt idx="1068">
                  <c:v>1.2855831037649219E-2</c:v>
                </c:pt>
                <c:pt idx="1069">
                  <c:v>1.2844036697247707E-2</c:v>
                </c:pt>
                <c:pt idx="1070">
                  <c:v>1.2832263978001834E-2</c:v>
                </c:pt>
                <c:pt idx="1071">
                  <c:v>1.282051282051282E-2</c:v>
                </c:pt>
                <c:pt idx="1072">
                  <c:v>1.2808783165599268E-2</c:v>
                </c:pt>
                <c:pt idx="1073">
                  <c:v>1.2797074954296161E-2</c:v>
                </c:pt>
                <c:pt idx="1074">
                  <c:v>1.2785388127853882E-2</c:v>
                </c:pt>
                <c:pt idx="1075">
                  <c:v>1.2773722627737226E-2</c:v>
                </c:pt>
                <c:pt idx="1076">
                  <c:v>1.276207839562443E-2</c:v>
                </c:pt>
                <c:pt idx="1077">
                  <c:v>1.2750455373406194E-2</c:v>
                </c:pt>
                <c:pt idx="1078">
                  <c:v>1.2738853503184714E-2</c:v>
                </c:pt>
                <c:pt idx="1079">
                  <c:v>1.2727272727272728E-2</c:v>
                </c:pt>
                <c:pt idx="1080">
                  <c:v>1.2715712988192553E-2</c:v>
                </c:pt>
                <c:pt idx="1081">
                  <c:v>1.2704174228675136E-2</c:v>
                </c:pt>
                <c:pt idx="1082">
                  <c:v>1.2692656391659111E-2</c:v>
                </c:pt>
                <c:pt idx="1083">
                  <c:v>1.2681159420289856E-2</c:v>
                </c:pt>
                <c:pt idx="1084">
                  <c:v>1.2669683257918552E-2</c:v>
                </c:pt>
                <c:pt idx="1085">
                  <c:v>1.2658227848101266E-2</c:v>
                </c:pt>
                <c:pt idx="1086">
                  <c:v>1.2646793134598013E-2</c:v>
                </c:pt>
                <c:pt idx="1087">
                  <c:v>1.263537906137184E-2</c:v>
                </c:pt>
                <c:pt idx="1088">
                  <c:v>1.2623985572587917E-2</c:v>
                </c:pt>
                <c:pt idx="1089">
                  <c:v>1.2612612612612612E-2</c:v>
                </c:pt>
                <c:pt idx="1090">
                  <c:v>1.2601260126012601E-2</c:v>
                </c:pt>
                <c:pt idx="1091">
                  <c:v>1.2589928057553957E-2</c:v>
                </c:pt>
                <c:pt idx="1092">
                  <c:v>1.2578616352201259E-2</c:v>
                </c:pt>
                <c:pt idx="1093">
                  <c:v>1.2567324955116697E-2</c:v>
                </c:pt>
                <c:pt idx="1094">
                  <c:v>1.2556053811659192E-2</c:v>
                </c:pt>
                <c:pt idx="1095">
                  <c:v>1.2544802867383513E-2</c:v>
                </c:pt>
                <c:pt idx="1096">
                  <c:v>1.2533572068039392E-2</c:v>
                </c:pt>
                <c:pt idx="1097">
                  <c:v>1.2522361359570662E-2</c:v>
                </c:pt>
                <c:pt idx="1098">
                  <c:v>1.2511170688114389E-2</c:v>
                </c:pt>
                <c:pt idx="1099">
                  <c:v>1.2500000000000001E-2</c:v>
                </c:pt>
                <c:pt idx="1100">
                  <c:v>1.2488849241748439E-2</c:v>
                </c:pt>
                <c:pt idx="1101">
                  <c:v>1.2477718360071301E-2</c:v>
                </c:pt>
                <c:pt idx="1102">
                  <c:v>1.2466607301869992E-2</c:v>
                </c:pt>
                <c:pt idx="1103">
                  <c:v>1.2455516014234875E-2</c:v>
                </c:pt>
                <c:pt idx="1104">
                  <c:v>1.2444444444444444E-2</c:v>
                </c:pt>
                <c:pt idx="1105">
                  <c:v>1.2433392539964476E-2</c:v>
                </c:pt>
                <c:pt idx="1106">
                  <c:v>1.2422360248447204E-2</c:v>
                </c:pt>
                <c:pt idx="1107">
                  <c:v>1.2411347517730497E-2</c:v>
                </c:pt>
                <c:pt idx="1108">
                  <c:v>1.2400354295837024E-2</c:v>
                </c:pt>
                <c:pt idx="1109">
                  <c:v>1.2389380530973451E-2</c:v>
                </c:pt>
                <c:pt idx="1110">
                  <c:v>1.237842617152962E-2</c:v>
                </c:pt>
                <c:pt idx="1111">
                  <c:v>1.2367491166077738E-2</c:v>
                </c:pt>
                <c:pt idx="1112">
                  <c:v>1.2356575463371581E-2</c:v>
                </c:pt>
                <c:pt idx="1113">
                  <c:v>1.2345679012345678E-2</c:v>
                </c:pt>
                <c:pt idx="1114">
                  <c:v>1.2334801762114538E-2</c:v>
                </c:pt>
                <c:pt idx="1115">
                  <c:v>1.232394366197183E-2</c:v>
                </c:pt>
                <c:pt idx="1116">
                  <c:v>1.2313104661389622E-2</c:v>
                </c:pt>
                <c:pt idx="1117">
                  <c:v>1.2302284710017574E-2</c:v>
                </c:pt>
                <c:pt idx="1118">
                  <c:v>1.2291483757682178E-2</c:v>
                </c:pt>
                <c:pt idx="1119">
                  <c:v>1.2280701754385965E-2</c:v>
                </c:pt>
                <c:pt idx="1120">
                  <c:v>1.2269938650306749E-2</c:v>
                </c:pt>
                <c:pt idx="1121">
                  <c:v>1.2259194395796848E-2</c:v>
                </c:pt>
                <c:pt idx="1122">
                  <c:v>1.2248468941382326E-2</c:v>
                </c:pt>
                <c:pt idx="1123">
                  <c:v>1.2237762237762238E-2</c:v>
                </c:pt>
                <c:pt idx="1124">
                  <c:v>1.222707423580786E-2</c:v>
                </c:pt>
                <c:pt idx="1125">
                  <c:v>1.2216404886561954E-2</c:v>
                </c:pt>
                <c:pt idx="1126">
                  <c:v>1.2205754141238012E-2</c:v>
                </c:pt>
                <c:pt idx="1127">
                  <c:v>1.2195121951219513E-2</c:v>
                </c:pt>
                <c:pt idx="1128">
                  <c:v>1.2184508268059183E-2</c:v>
                </c:pt>
                <c:pt idx="1129">
                  <c:v>1.2173913043478261E-2</c:v>
                </c:pt>
                <c:pt idx="1130">
                  <c:v>1.216333622936577E-2</c:v>
                </c:pt>
                <c:pt idx="1131">
                  <c:v>1.2152777777777778E-2</c:v>
                </c:pt>
                <c:pt idx="1132">
                  <c:v>1.2142237640936688E-2</c:v>
                </c:pt>
                <c:pt idx="1133">
                  <c:v>1.2131715771230503E-2</c:v>
                </c:pt>
                <c:pt idx="1134">
                  <c:v>1.2121212121212121E-2</c:v>
                </c:pt>
                <c:pt idx="1135">
                  <c:v>1.2110726643598616E-2</c:v>
                </c:pt>
                <c:pt idx="1136">
                  <c:v>1.2100259291270527E-2</c:v>
                </c:pt>
                <c:pt idx="1137">
                  <c:v>1.2089810017271158E-2</c:v>
                </c:pt>
                <c:pt idx="1138">
                  <c:v>1.2079378774805867E-2</c:v>
                </c:pt>
                <c:pt idx="1139">
                  <c:v>1.2068965517241379E-2</c:v>
                </c:pt>
                <c:pt idx="1140">
                  <c:v>1.2058570198105082E-2</c:v>
                </c:pt>
                <c:pt idx="1141">
                  <c:v>1.2048192771084338E-2</c:v>
                </c:pt>
                <c:pt idx="1142">
                  <c:v>1.2037833190025795E-2</c:v>
                </c:pt>
                <c:pt idx="1143">
                  <c:v>1.2027491408934709E-2</c:v>
                </c:pt>
                <c:pt idx="1144">
                  <c:v>1.201716738197425E-2</c:v>
                </c:pt>
                <c:pt idx="1145">
                  <c:v>1.2006861063464836E-2</c:v>
                </c:pt>
                <c:pt idx="1146">
                  <c:v>1.1996572407883462E-2</c:v>
                </c:pt>
                <c:pt idx="1147">
                  <c:v>1.1986301369863013E-2</c:v>
                </c:pt>
                <c:pt idx="1148">
                  <c:v>1.1976047904191617E-2</c:v>
                </c:pt>
                <c:pt idx="1149">
                  <c:v>1.1965811965811967E-2</c:v>
                </c:pt>
                <c:pt idx="1150">
                  <c:v>1.1955593509820665E-2</c:v>
                </c:pt>
                <c:pt idx="1151">
                  <c:v>1.1945392491467578E-2</c:v>
                </c:pt>
                <c:pt idx="1152">
                  <c:v>1.1935208866155157E-2</c:v>
                </c:pt>
                <c:pt idx="1153">
                  <c:v>1.192504258943782E-2</c:v>
                </c:pt>
                <c:pt idx="1154">
                  <c:v>1.1914893617021277E-2</c:v>
                </c:pt>
                <c:pt idx="1155">
                  <c:v>1.1904761904761904E-2</c:v>
                </c:pt>
                <c:pt idx="1156">
                  <c:v>1.18946474086661E-2</c:v>
                </c:pt>
                <c:pt idx="1157">
                  <c:v>1.1884550084889643E-2</c:v>
                </c:pt>
                <c:pt idx="1158">
                  <c:v>1.1874469889737066E-2</c:v>
                </c:pt>
                <c:pt idx="1159">
                  <c:v>1.1864406779661017E-2</c:v>
                </c:pt>
                <c:pt idx="1160">
                  <c:v>1.1854360711261643E-2</c:v>
                </c:pt>
                <c:pt idx="1161">
                  <c:v>1.1844331641285956E-2</c:v>
                </c:pt>
                <c:pt idx="1162">
                  <c:v>1.1834319526627219E-2</c:v>
                </c:pt>
                <c:pt idx="1163">
                  <c:v>1.1824324324324325E-2</c:v>
                </c:pt>
                <c:pt idx="1164">
                  <c:v>1.1814345991561181E-2</c:v>
                </c:pt>
                <c:pt idx="1165">
                  <c:v>1.1804384485666104E-2</c:v>
                </c:pt>
                <c:pt idx="1166">
                  <c:v>1.1794439764111205E-2</c:v>
                </c:pt>
                <c:pt idx="1167">
                  <c:v>1.1784511784511785E-2</c:v>
                </c:pt>
                <c:pt idx="1168">
                  <c:v>1.1774600504625737E-2</c:v>
                </c:pt>
                <c:pt idx="1169">
                  <c:v>1.1764705882352941E-2</c:v>
                </c:pt>
                <c:pt idx="1170">
                  <c:v>1.1754827875734676E-2</c:v>
                </c:pt>
                <c:pt idx="1171">
                  <c:v>1.1744966442953021E-2</c:v>
                </c:pt>
                <c:pt idx="1172">
                  <c:v>1.173512154233026E-2</c:v>
                </c:pt>
                <c:pt idx="1173">
                  <c:v>1.1725293132328308E-2</c:v>
                </c:pt>
                <c:pt idx="1174">
                  <c:v>1.1715481171548118E-2</c:v>
                </c:pt>
                <c:pt idx="1175">
                  <c:v>1.1705685618729096E-2</c:v>
                </c:pt>
                <c:pt idx="1176">
                  <c:v>1.1695906432748537E-2</c:v>
                </c:pt>
                <c:pt idx="1177">
                  <c:v>1.1686143572621035E-2</c:v>
                </c:pt>
                <c:pt idx="1178">
                  <c:v>1.1676396997497914E-2</c:v>
                </c:pt>
                <c:pt idx="1179">
                  <c:v>1.1666666666666667E-2</c:v>
                </c:pt>
                <c:pt idx="1180">
                  <c:v>1.1656952539550375E-2</c:v>
                </c:pt>
                <c:pt idx="1181">
                  <c:v>1.1647254575707155E-2</c:v>
                </c:pt>
                <c:pt idx="1182">
                  <c:v>1.1637572734829594E-2</c:v>
                </c:pt>
                <c:pt idx="1183">
                  <c:v>1.1627906976744186E-2</c:v>
                </c:pt>
                <c:pt idx="1184">
                  <c:v>1.1618257261410789E-2</c:v>
                </c:pt>
                <c:pt idx="1185">
                  <c:v>1.1608623548922056E-2</c:v>
                </c:pt>
                <c:pt idx="1186">
                  <c:v>1.15990057995029E-2</c:v>
                </c:pt>
                <c:pt idx="1187">
                  <c:v>1.1589403973509934E-2</c:v>
                </c:pt>
                <c:pt idx="1188">
                  <c:v>1.1579818031430935E-2</c:v>
                </c:pt>
                <c:pt idx="1189">
                  <c:v>1.1570247933884297E-2</c:v>
                </c:pt>
                <c:pt idx="1190">
                  <c:v>1.1560693641618497E-2</c:v>
                </c:pt>
                <c:pt idx="1191">
                  <c:v>1.155115511551155E-2</c:v>
                </c:pt>
                <c:pt idx="1192">
                  <c:v>1.1541632316570486E-2</c:v>
                </c:pt>
                <c:pt idx="1193">
                  <c:v>1.1532125205930808E-2</c:v>
                </c:pt>
                <c:pt idx="1194">
                  <c:v>1.1522633744855968E-2</c:v>
                </c:pt>
                <c:pt idx="1195">
                  <c:v>1.1513157894736841E-2</c:v>
                </c:pt>
                <c:pt idx="1196">
                  <c:v>1.1503697617091208E-2</c:v>
                </c:pt>
                <c:pt idx="1197">
                  <c:v>1.1494252873563218E-2</c:v>
                </c:pt>
                <c:pt idx="1198">
                  <c:v>1.1484823625922888E-2</c:v>
                </c:pt>
                <c:pt idx="1199">
                  <c:v>1.1475409836065573E-2</c:v>
                </c:pt>
                <c:pt idx="1200">
                  <c:v>1.1466011466011465E-2</c:v>
                </c:pt>
                <c:pt idx="1201">
                  <c:v>1.1456628477905073E-2</c:v>
                </c:pt>
                <c:pt idx="1202">
                  <c:v>1.1447260834014717E-2</c:v>
                </c:pt>
                <c:pt idx="1203">
                  <c:v>1.1437908496732025E-2</c:v>
                </c:pt>
                <c:pt idx="1204">
                  <c:v>1.1428571428571429E-2</c:v>
                </c:pt>
                <c:pt idx="1205">
                  <c:v>1.1419249592169658E-2</c:v>
                </c:pt>
                <c:pt idx="1206">
                  <c:v>1.1409942950285249E-2</c:v>
                </c:pt>
                <c:pt idx="1207">
                  <c:v>1.1400651465798045E-2</c:v>
                </c:pt>
                <c:pt idx="1208">
                  <c:v>1.1391375101708706E-2</c:v>
                </c:pt>
                <c:pt idx="1209">
                  <c:v>1.1382113821138212E-2</c:v>
                </c:pt>
                <c:pt idx="1210">
                  <c:v>1.1372867587327376E-2</c:v>
                </c:pt>
                <c:pt idx="1211">
                  <c:v>1.1363636363636364E-2</c:v>
                </c:pt>
                <c:pt idx="1212">
                  <c:v>1.1354420113544201E-2</c:v>
                </c:pt>
                <c:pt idx="1213">
                  <c:v>1.1345218800648298E-2</c:v>
                </c:pt>
                <c:pt idx="1214">
                  <c:v>1.1336032388663968E-2</c:v>
                </c:pt>
                <c:pt idx="1215">
                  <c:v>1.1326860841423949E-2</c:v>
                </c:pt>
                <c:pt idx="1216">
                  <c:v>1.131770412287793E-2</c:v>
                </c:pt>
                <c:pt idx="1217">
                  <c:v>1.1308562197092083E-2</c:v>
                </c:pt>
                <c:pt idx="1218">
                  <c:v>1.1299435028248588E-2</c:v>
                </c:pt>
                <c:pt idx="1219">
                  <c:v>1.1290322580645161E-2</c:v>
                </c:pt>
                <c:pt idx="1220">
                  <c:v>1.1281224818694601E-2</c:v>
                </c:pt>
                <c:pt idx="1221">
                  <c:v>1.1272141706924315E-2</c:v>
                </c:pt>
                <c:pt idx="1222">
                  <c:v>1.1263073209975865E-2</c:v>
                </c:pt>
                <c:pt idx="1223">
                  <c:v>1.1254019292604502E-2</c:v>
                </c:pt>
                <c:pt idx="1224">
                  <c:v>1.1244979919678716E-2</c:v>
                </c:pt>
                <c:pt idx="1225">
                  <c:v>1.1235955056179775E-2</c:v>
                </c:pt>
                <c:pt idx="1226">
                  <c:v>1.1226944667201283E-2</c:v>
                </c:pt>
                <c:pt idx="1227">
                  <c:v>1.1217948717948718E-2</c:v>
                </c:pt>
                <c:pt idx="1228">
                  <c:v>1.120896717373899E-2</c:v>
                </c:pt>
                <c:pt idx="1229">
                  <c:v>1.12E-2</c:v>
                </c:pt>
                <c:pt idx="1230">
                  <c:v>1.1191047162270184E-2</c:v>
                </c:pt>
                <c:pt idx="1231">
                  <c:v>1.1182108626198083E-2</c:v>
                </c:pt>
                <c:pt idx="1232">
                  <c:v>1.11731843575419E-2</c:v>
                </c:pt>
                <c:pt idx="1233">
                  <c:v>1.1164274322169059E-2</c:v>
                </c:pt>
                <c:pt idx="1234">
                  <c:v>1.1155378486055778E-2</c:v>
                </c:pt>
                <c:pt idx="1235">
                  <c:v>1.1146496815286623E-2</c:v>
                </c:pt>
                <c:pt idx="1236">
                  <c:v>1.1137629276054098E-2</c:v>
                </c:pt>
                <c:pt idx="1237">
                  <c:v>1.1128775834658187E-2</c:v>
                </c:pt>
                <c:pt idx="1238">
                  <c:v>1.1119936457505957E-2</c:v>
                </c:pt>
                <c:pt idx="1239">
                  <c:v>1.1111111111111112E-2</c:v>
                </c:pt>
                <c:pt idx="1240">
                  <c:v>1.1102299762093577E-2</c:v>
                </c:pt>
                <c:pt idx="1241">
                  <c:v>1.1093502377179081E-2</c:v>
                </c:pt>
                <c:pt idx="1242">
                  <c:v>1.1084718923198733E-2</c:v>
                </c:pt>
                <c:pt idx="1243">
                  <c:v>1.1075949367088608E-2</c:v>
                </c:pt>
                <c:pt idx="1244">
                  <c:v>1.1067193675889328E-2</c:v>
                </c:pt>
                <c:pt idx="1245">
                  <c:v>1.1058451816745656E-2</c:v>
                </c:pt>
                <c:pt idx="1246">
                  <c:v>1.1049723756906077E-2</c:v>
                </c:pt>
                <c:pt idx="1247">
                  <c:v>1.1041009463722398E-2</c:v>
                </c:pt>
                <c:pt idx="1248">
                  <c:v>1.103230890464933E-2</c:v>
                </c:pt>
                <c:pt idx="1249">
                  <c:v>1.1023622047244094E-2</c:v>
                </c:pt>
                <c:pt idx="1250">
                  <c:v>1.1014948859166011E-2</c:v>
                </c:pt>
                <c:pt idx="1251">
                  <c:v>1.10062893081761E-2</c:v>
                </c:pt>
                <c:pt idx="1252">
                  <c:v>1.0997643362136685E-2</c:v>
                </c:pt>
                <c:pt idx="1253">
                  <c:v>1.098901098901099E-2</c:v>
                </c:pt>
                <c:pt idx="1254">
                  <c:v>1.0980392156862745E-2</c:v>
                </c:pt>
                <c:pt idx="1255">
                  <c:v>1.0971786833855799E-2</c:v>
                </c:pt>
                <c:pt idx="1256">
                  <c:v>1.0963194988253719E-2</c:v>
                </c:pt>
                <c:pt idx="1257">
                  <c:v>1.0954616588419406E-2</c:v>
                </c:pt>
                <c:pt idx="1258">
                  <c:v>1.0946051602814699E-2</c:v>
                </c:pt>
                <c:pt idx="1259">
                  <c:v>1.0937499999999999E-2</c:v>
                </c:pt>
                <c:pt idx="1260">
                  <c:v>1.092896174863388E-2</c:v>
                </c:pt>
                <c:pt idx="1261">
                  <c:v>1.0920436817472699E-2</c:v>
                </c:pt>
                <c:pt idx="1262">
                  <c:v>1.0911925175370226E-2</c:v>
                </c:pt>
                <c:pt idx="1263">
                  <c:v>1.0903426791277258E-2</c:v>
                </c:pt>
                <c:pt idx="1264">
                  <c:v>1.0894941634241245E-2</c:v>
                </c:pt>
                <c:pt idx="1265">
                  <c:v>1.088646967340591E-2</c:v>
                </c:pt>
                <c:pt idx="1266">
                  <c:v>1.1655011655011656E-2</c:v>
                </c:pt>
                <c:pt idx="1267">
                  <c:v>1.1645962732919254E-2</c:v>
                </c:pt>
                <c:pt idx="1268">
                  <c:v>1.1636927851047323E-2</c:v>
                </c:pt>
                <c:pt idx="1269">
                  <c:v>1.1627906976744186E-2</c:v>
                </c:pt>
                <c:pt idx="1270">
                  <c:v>1.1618900077459334E-2</c:v>
                </c:pt>
                <c:pt idx="1271">
                  <c:v>1.1609907120743035E-2</c:v>
                </c:pt>
                <c:pt idx="1272">
                  <c:v>1.1600928074245939E-2</c:v>
                </c:pt>
                <c:pt idx="1273">
                  <c:v>1.1591962905718702E-2</c:v>
                </c:pt>
                <c:pt idx="1274">
                  <c:v>1.1583011583011582E-2</c:v>
                </c:pt>
                <c:pt idx="1275">
                  <c:v>1.1574074074074073E-2</c:v>
                </c:pt>
                <c:pt idx="1276">
                  <c:v>1.156515034695451E-2</c:v>
                </c:pt>
                <c:pt idx="1277">
                  <c:v>1.1556240369799691E-2</c:v>
                </c:pt>
                <c:pt idx="1278">
                  <c:v>1.1547344110854504E-2</c:v>
                </c:pt>
                <c:pt idx="1279">
                  <c:v>1.1538461538461539E-2</c:v>
                </c:pt>
                <c:pt idx="1280">
                  <c:v>1.1529592621060722E-2</c:v>
                </c:pt>
                <c:pt idx="1281">
                  <c:v>1.1520737327188941E-2</c:v>
                </c:pt>
                <c:pt idx="1282">
                  <c:v>1.1511895625479662E-2</c:v>
                </c:pt>
                <c:pt idx="1283">
                  <c:v>1.1503067484662576E-2</c:v>
                </c:pt>
                <c:pt idx="1284">
                  <c:v>1.1494252873563218E-2</c:v>
                </c:pt>
                <c:pt idx="1285">
                  <c:v>1.1485451761102604E-2</c:v>
                </c:pt>
                <c:pt idx="1286">
                  <c:v>1.1476664116296864E-2</c:v>
                </c:pt>
                <c:pt idx="1287">
                  <c:v>1.1467889908256881E-2</c:v>
                </c:pt>
                <c:pt idx="1288">
                  <c:v>1.145912910618793E-2</c:v>
                </c:pt>
                <c:pt idx="1289">
                  <c:v>1.1450381679389313E-2</c:v>
                </c:pt>
                <c:pt idx="1290">
                  <c:v>1.1441647597254004E-2</c:v>
                </c:pt>
                <c:pt idx="1291">
                  <c:v>1.1432926829268292E-2</c:v>
                </c:pt>
                <c:pt idx="1292">
                  <c:v>1.1424219345011425E-2</c:v>
                </c:pt>
                <c:pt idx="1293">
                  <c:v>1.1415525114155251E-2</c:v>
                </c:pt>
                <c:pt idx="1294">
                  <c:v>1.1406844106463879E-2</c:v>
                </c:pt>
                <c:pt idx="1295">
                  <c:v>1.1398176291793313E-2</c:v>
                </c:pt>
                <c:pt idx="1296">
                  <c:v>1.1389521640091117E-2</c:v>
                </c:pt>
                <c:pt idx="1297">
                  <c:v>1.1380880121396054E-2</c:v>
                </c:pt>
                <c:pt idx="1298">
                  <c:v>1.1372251705837756E-2</c:v>
                </c:pt>
                <c:pt idx="1299">
                  <c:v>1.1363636363636364E-2</c:v>
                </c:pt>
                <c:pt idx="1300">
                  <c:v>1.1355034065102196E-2</c:v>
                </c:pt>
                <c:pt idx="1301">
                  <c:v>1.1346444780635401E-2</c:v>
                </c:pt>
                <c:pt idx="1302">
                  <c:v>1.1337868480725623E-2</c:v>
                </c:pt>
                <c:pt idx="1303">
                  <c:v>1.1329305135951661E-2</c:v>
                </c:pt>
                <c:pt idx="1304">
                  <c:v>1.1320754716981131E-2</c:v>
                </c:pt>
                <c:pt idx="1305">
                  <c:v>1.1312217194570135E-2</c:v>
                </c:pt>
                <c:pt idx="1306">
                  <c:v>1.1303692539562924E-2</c:v>
                </c:pt>
                <c:pt idx="1307">
                  <c:v>1.1295180722891566E-2</c:v>
                </c:pt>
                <c:pt idx="1308">
                  <c:v>1.1286681715575621E-2</c:v>
                </c:pt>
                <c:pt idx="1309">
                  <c:v>1.1278195488721804E-2</c:v>
                </c:pt>
                <c:pt idx="1310">
                  <c:v>1.1269722013523666E-2</c:v>
                </c:pt>
                <c:pt idx="1311">
                  <c:v>1.1261261261261261E-2</c:v>
                </c:pt>
                <c:pt idx="1312">
                  <c:v>1.1252813203300824E-2</c:v>
                </c:pt>
                <c:pt idx="1313">
                  <c:v>1.1244377811094454E-2</c:v>
                </c:pt>
                <c:pt idx="1314">
                  <c:v>1.1235955056179775E-2</c:v>
                </c:pt>
                <c:pt idx="1315">
                  <c:v>1.1227544910179641E-2</c:v>
                </c:pt>
                <c:pt idx="1316">
                  <c:v>1.1219147344801795E-2</c:v>
                </c:pt>
                <c:pt idx="1317">
                  <c:v>1.1210762331838564E-2</c:v>
                </c:pt>
                <c:pt idx="1318">
                  <c:v>1.1202389843166542E-2</c:v>
                </c:pt>
                <c:pt idx="1319">
                  <c:v>1.1194029850746268E-2</c:v>
                </c:pt>
                <c:pt idx="1320">
                  <c:v>1.1185682326621925E-2</c:v>
                </c:pt>
                <c:pt idx="1321">
                  <c:v>1.1177347242921014E-2</c:v>
                </c:pt>
                <c:pt idx="1322">
                  <c:v>1.1169024571854059E-2</c:v>
                </c:pt>
                <c:pt idx="1323">
                  <c:v>1.1160714285714286E-2</c:v>
                </c:pt>
                <c:pt idx="1324">
                  <c:v>1.1152416356877323E-2</c:v>
                </c:pt>
                <c:pt idx="1325">
                  <c:v>1.1144130757800892E-2</c:v>
                </c:pt>
                <c:pt idx="1326">
                  <c:v>1.1135857461024499E-2</c:v>
                </c:pt>
                <c:pt idx="1327">
                  <c:v>1.112759643916914E-2</c:v>
                </c:pt>
                <c:pt idx="1328">
                  <c:v>1.1119347664936991E-2</c:v>
                </c:pt>
                <c:pt idx="1329">
                  <c:v>1.1111111111111112E-2</c:v>
                </c:pt>
                <c:pt idx="1330">
                  <c:v>1.1102886750555145E-2</c:v>
                </c:pt>
                <c:pt idx="1331">
                  <c:v>1.1094674556213017E-2</c:v>
                </c:pt>
                <c:pt idx="1332">
                  <c:v>1.1086474501108648E-2</c:v>
                </c:pt>
                <c:pt idx="1333">
                  <c:v>1.1078286558345642E-2</c:v>
                </c:pt>
                <c:pt idx="1334">
                  <c:v>1.107011070110701E-2</c:v>
                </c:pt>
                <c:pt idx="1335">
                  <c:v>1.1061946902654867E-2</c:v>
                </c:pt>
                <c:pt idx="1336">
                  <c:v>1.105379513633014E-2</c:v>
                </c:pt>
                <c:pt idx="1337">
                  <c:v>1.1045655375552283E-2</c:v>
                </c:pt>
                <c:pt idx="1338">
                  <c:v>1.1037527593818985E-2</c:v>
                </c:pt>
                <c:pt idx="1339">
                  <c:v>1.1029411764705883E-2</c:v>
                </c:pt>
                <c:pt idx="1340">
                  <c:v>1.1021307861866276E-2</c:v>
                </c:pt>
                <c:pt idx="1341">
                  <c:v>1.1013215859030838E-2</c:v>
                </c:pt>
                <c:pt idx="1342">
                  <c:v>1.1005135730007337E-2</c:v>
                </c:pt>
                <c:pt idx="1343">
                  <c:v>1.0997067448680353E-2</c:v>
                </c:pt>
                <c:pt idx="1344">
                  <c:v>1.098901098901099E-2</c:v>
                </c:pt>
                <c:pt idx="1345">
                  <c:v>1.0980966325036604E-2</c:v>
                </c:pt>
                <c:pt idx="1346">
                  <c:v>1.0972933430870519E-2</c:v>
                </c:pt>
                <c:pt idx="1347">
                  <c:v>1.0964912280701754E-2</c:v>
                </c:pt>
                <c:pt idx="1348">
                  <c:v>1.095690284879474E-2</c:v>
                </c:pt>
                <c:pt idx="1349">
                  <c:v>1.0948905109489052E-2</c:v>
                </c:pt>
                <c:pt idx="1350">
                  <c:v>1.0940919037199124E-2</c:v>
                </c:pt>
                <c:pt idx="1351">
                  <c:v>1.0932944606413994E-2</c:v>
                </c:pt>
                <c:pt idx="1352">
                  <c:v>1.0924981791697014E-2</c:v>
                </c:pt>
                <c:pt idx="1353">
                  <c:v>1.0917030567685589E-2</c:v>
                </c:pt>
                <c:pt idx="1354">
                  <c:v>1.090909090909091E-2</c:v>
                </c:pt>
                <c:pt idx="1355">
                  <c:v>1.0901162790697675E-2</c:v>
                </c:pt>
                <c:pt idx="1356">
                  <c:v>1.0893246187363835E-2</c:v>
                </c:pt>
                <c:pt idx="1357">
                  <c:v>1.0885341074020319E-2</c:v>
                </c:pt>
                <c:pt idx="1358">
                  <c:v>1.0877447425670777E-2</c:v>
                </c:pt>
                <c:pt idx="1359">
                  <c:v>1.0869565217391304E-2</c:v>
                </c:pt>
                <c:pt idx="1360">
                  <c:v>1.0861694424330196E-2</c:v>
                </c:pt>
                <c:pt idx="1361">
                  <c:v>1.085383502170767E-2</c:v>
                </c:pt>
                <c:pt idx="1362">
                  <c:v>1.0845986984815618E-2</c:v>
                </c:pt>
                <c:pt idx="1363">
                  <c:v>1.0838150289017341E-2</c:v>
                </c:pt>
                <c:pt idx="1364">
                  <c:v>1.0830324909747292E-2</c:v>
                </c:pt>
                <c:pt idx="1365">
                  <c:v>1.0822510822510822E-2</c:v>
                </c:pt>
                <c:pt idx="1366">
                  <c:v>1.0814708002883922E-2</c:v>
                </c:pt>
                <c:pt idx="1367">
                  <c:v>1.0806916426512969E-2</c:v>
                </c:pt>
                <c:pt idx="1368">
                  <c:v>1.079913606911447E-2</c:v>
                </c:pt>
                <c:pt idx="1369">
                  <c:v>1.0791366906474821E-2</c:v>
                </c:pt>
                <c:pt idx="1370">
                  <c:v>1.0783608914450037E-2</c:v>
                </c:pt>
                <c:pt idx="1371">
                  <c:v>1.0775862068965518E-2</c:v>
                </c:pt>
                <c:pt idx="1372">
                  <c:v>1.0768126346015794E-2</c:v>
                </c:pt>
                <c:pt idx="1373">
                  <c:v>1.0760401721664276E-2</c:v>
                </c:pt>
                <c:pt idx="1374">
                  <c:v>1.0752688172043012E-2</c:v>
                </c:pt>
                <c:pt idx="1375">
                  <c:v>1.0744985673352435E-2</c:v>
                </c:pt>
                <c:pt idx="1376">
                  <c:v>1.0737294201861132E-2</c:v>
                </c:pt>
                <c:pt idx="1377">
                  <c:v>1.0729613733905579E-2</c:v>
                </c:pt>
                <c:pt idx="1378">
                  <c:v>1.0721944245889922E-2</c:v>
                </c:pt>
                <c:pt idx="1379">
                  <c:v>1.0714285714285714E-2</c:v>
                </c:pt>
                <c:pt idx="1380">
                  <c:v>1.0706638115631691E-2</c:v>
                </c:pt>
                <c:pt idx="1381">
                  <c:v>1.0699001426533523E-2</c:v>
                </c:pt>
                <c:pt idx="1382">
                  <c:v>1.0691375623663579E-2</c:v>
                </c:pt>
                <c:pt idx="1383">
                  <c:v>1.0683760683760684E-2</c:v>
                </c:pt>
                <c:pt idx="1384">
                  <c:v>1.0676156583629894E-2</c:v>
                </c:pt>
                <c:pt idx="1385">
                  <c:v>1.0668563300142247E-2</c:v>
                </c:pt>
                <c:pt idx="1386">
                  <c:v>1.0660980810234541E-2</c:v>
                </c:pt>
                <c:pt idx="1387">
                  <c:v>1.065340909090909E-2</c:v>
                </c:pt>
                <c:pt idx="1388">
                  <c:v>1.0645848119233499E-2</c:v>
                </c:pt>
                <c:pt idx="1389">
                  <c:v>1.0638297872340425E-2</c:v>
                </c:pt>
                <c:pt idx="1390">
                  <c:v>1.0630758327427357E-2</c:v>
                </c:pt>
                <c:pt idx="1391">
                  <c:v>1.0623229461756374E-2</c:v>
                </c:pt>
                <c:pt idx="1392">
                  <c:v>1.0615711252653927E-2</c:v>
                </c:pt>
                <c:pt idx="1393">
                  <c:v>1.0608203677510608E-2</c:v>
                </c:pt>
                <c:pt idx="1394">
                  <c:v>1.0600706713780919E-2</c:v>
                </c:pt>
                <c:pt idx="1395">
                  <c:v>1.059322033898305E-2</c:v>
                </c:pt>
                <c:pt idx="1396">
                  <c:v>1.058574453069866E-2</c:v>
                </c:pt>
                <c:pt idx="1397">
                  <c:v>1.0578279266572637E-2</c:v>
                </c:pt>
                <c:pt idx="1398">
                  <c:v>1.0570824524312896E-2</c:v>
                </c:pt>
                <c:pt idx="1399">
                  <c:v>1.0563380281690141E-2</c:v>
                </c:pt>
                <c:pt idx="1400">
                  <c:v>1.055594651653765E-2</c:v>
                </c:pt>
                <c:pt idx="1401">
                  <c:v>1.0548523206751054E-2</c:v>
                </c:pt>
                <c:pt idx="1402">
                  <c:v>1.0541110330288124E-2</c:v>
                </c:pt>
                <c:pt idx="1403">
                  <c:v>1.0533707865168539E-2</c:v>
                </c:pt>
                <c:pt idx="1404">
                  <c:v>1.0526315789473684E-2</c:v>
                </c:pt>
                <c:pt idx="1405">
                  <c:v>1.0518934081346423E-2</c:v>
                </c:pt>
                <c:pt idx="1406">
                  <c:v>1.051156271899089E-2</c:v>
                </c:pt>
                <c:pt idx="1407">
                  <c:v>1.050420168067227E-2</c:v>
                </c:pt>
                <c:pt idx="1408">
                  <c:v>1.0496850944716585E-2</c:v>
                </c:pt>
                <c:pt idx="1409">
                  <c:v>1.048951048951049E-2</c:v>
                </c:pt>
                <c:pt idx="1410">
                  <c:v>1.0482180293501049E-2</c:v>
                </c:pt>
                <c:pt idx="1411">
                  <c:v>1.047486033519553E-2</c:v>
                </c:pt>
                <c:pt idx="1412">
                  <c:v>1.04675505931612E-2</c:v>
                </c:pt>
                <c:pt idx="1413">
                  <c:v>1.0460251046025104E-2</c:v>
                </c:pt>
                <c:pt idx="1414">
                  <c:v>1.0452961672473868E-2</c:v>
                </c:pt>
                <c:pt idx="1415">
                  <c:v>1.0445682451253482E-2</c:v>
                </c:pt>
                <c:pt idx="1416">
                  <c:v>1.0438413361169102E-2</c:v>
                </c:pt>
                <c:pt idx="1417">
                  <c:v>1.0431154381084841E-2</c:v>
                </c:pt>
                <c:pt idx="1418">
                  <c:v>1.0423905489923557E-2</c:v>
                </c:pt>
                <c:pt idx="1419">
                  <c:v>1.0416666666666666E-2</c:v>
                </c:pt>
                <c:pt idx="1420">
                  <c:v>1.0409437890353921E-2</c:v>
                </c:pt>
                <c:pt idx="1421">
                  <c:v>1.0402219140083218E-2</c:v>
                </c:pt>
                <c:pt idx="1422">
                  <c:v>1.0395010395010396E-2</c:v>
                </c:pt>
                <c:pt idx="1423">
                  <c:v>1.038781163434903E-2</c:v>
                </c:pt>
                <c:pt idx="1424">
                  <c:v>1.0380622837370242E-2</c:v>
                </c:pt>
                <c:pt idx="1425">
                  <c:v>1.0373443983402489E-2</c:v>
                </c:pt>
                <c:pt idx="1426">
                  <c:v>1.0366275051831375E-2</c:v>
                </c:pt>
                <c:pt idx="1427">
                  <c:v>1.0359116022099447E-2</c:v>
                </c:pt>
                <c:pt idx="1428">
                  <c:v>1.0351966873706004E-2</c:v>
                </c:pt>
                <c:pt idx="1429">
                  <c:v>1.0344827586206896E-2</c:v>
                </c:pt>
                <c:pt idx="1430">
                  <c:v>1.0337698139214336E-2</c:v>
                </c:pt>
                <c:pt idx="1431">
                  <c:v>1.0330578512396695E-2</c:v>
                </c:pt>
                <c:pt idx="1432">
                  <c:v>1.0323468685478321E-2</c:v>
                </c:pt>
                <c:pt idx="1433">
                  <c:v>1.0316368638239339E-2</c:v>
                </c:pt>
                <c:pt idx="1434">
                  <c:v>1.0309278350515464E-2</c:v>
                </c:pt>
                <c:pt idx="1435">
                  <c:v>1.0302197802197802E-2</c:v>
                </c:pt>
                <c:pt idx="1436">
                  <c:v>1.029512697323267E-2</c:v>
                </c:pt>
                <c:pt idx="1437">
                  <c:v>1.0288065843621399E-2</c:v>
                </c:pt>
                <c:pt idx="1438">
                  <c:v>1.028101439342015E-2</c:v>
                </c:pt>
                <c:pt idx="1439">
                  <c:v>1.0273972602739725E-2</c:v>
                </c:pt>
                <c:pt idx="1440">
                  <c:v>1.0266940451745379E-2</c:v>
                </c:pt>
                <c:pt idx="1441">
                  <c:v>1.0259917920656635E-2</c:v>
                </c:pt>
                <c:pt idx="1442">
                  <c:v>1.0252904989747095E-2</c:v>
                </c:pt>
                <c:pt idx="1443">
                  <c:v>1.0245901639344262E-2</c:v>
                </c:pt>
                <c:pt idx="1444">
                  <c:v>1.0238907849829351E-2</c:v>
                </c:pt>
                <c:pt idx="1445">
                  <c:v>1.0231923601637109E-2</c:v>
                </c:pt>
                <c:pt idx="1446">
                  <c:v>1.0224948875255624E-2</c:v>
                </c:pt>
                <c:pt idx="1447">
                  <c:v>1.0217983651226158E-2</c:v>
                </c:pt>
                <c:pt idx="1448">
                  <c:v>1.0211027910142955E-2</c:v>
                </c:pt>
                <c:pt idx="1449">
                  <c:v>1.020408163265306E-2</c:v>
                </c:pt>
                <c:pt idx="1450">
                  <c:v>1.0197144799456152E-2</c:v>
                </c:pt>
                <c:pt idx="1451">
                  <c:v>1.0190217391304348E-2</c:v>
                </c:pt>
                <c:pt idx="1452">
                  <c:v>1.0183299389002037E-2</c:v>
                </c:pt>
                <c:pt idx="1453">
                  <c:v>1.0176390773405699E-2</c:v>
                </c:pt>
                <c:pt idx="1454">
                  <c:v>1.0169491525423728E-2</c:v>
                </c:pt>
                <c:pt idx="1455">
                  <c:v>1.016260162601626E-2</c:v>
                </c:pt>
                <c:pt idx="1456">
                  <c:v>1.0155721056194989E-2</c:v>
                </c:pt>
                <c:pt idx="1457">
                  <c:v>1.0148849797023005E-2</c:v>
                </c:pt>
                <c:pt idx="1458">
                  <c:v>1.0141987829614604E-2</c:v>
                </c:pt>
                <c:pt idx="1459">
                  <c:v>1.0135135135135136E-2</c:v>
                </c:pt>
                <c:pt idx="1460">
                  <c:v>1.012829169480081E-2</c:v>
                </c:pt>
                <c:pt idx="1461">
                  <c:v>1.0121457489878543E-2</c:v>
                </c:pt>
                <c:pt idx="1462">
                  <c:v>1.0114632501685773E-2</c:v>
                </c:pt>
                <c:pt idx="1463">
                  <c:v>1.0107816711590296E-2</c:v>
                </c:pt>
                <c:pt idx="1464">
                  <c:v>1.0101010101010102E-2</c:v>
                </c:pt>
                <c:pt idx="1465">
                  <c:v>1.0094212651413189E-2</c:v>
                </c:pt>
                <c:pt idx="1466">
                  <c:v>1.0087424344317418E-2</c:v>
                </c:pt>
                <c:pt idx="1467">
                  <c:v>1.0080645161290322E-2</c:v>
                </c:pt>
                <c:pt idx="1468">
                  <c:v>1.0073875083948958E-2</c:v>
                </c:pt>
                <c:pt idx="1469">
                  <c:v>1.0067114093959731E-2</c:v>
                </c:pt>
                <c:pt idx="1470">
                  <c:v>1.0060362173038229E-2</c:v>
                </c:pt>
                <c:pt idx="1471">
                  <c:v>1.0053619302949061E-2</c:v>
                </c:pt>
                <c:pt idx="1472">
                  <c:v>1.0046885465505693E-2</c:v>
                </c:pt>
                <c:pt idx="1473">
                  <c:v>1.0040160642570281E-2</c:v>
                </c:pt>
                <c:pt idx="1474">
                  <c:v>1.0033444816053512E-2</c:v>
                </c:pt>
                <c:pt idx="1475">
                  <c:v>1.0026737967914439E-2</c:v>
                </c:pt>
                <c:pt idx="1476">
                  <c:v>1.002004008016032E-2</c:v>
                </c:pt>
                <c:pt idx="1477">
                  <c:v>1.0013351134846462E-2</c:v>
                </c:pt>
                <c:pt idx="1478">
                  <c:v>1.0006671114076051E-2</c:v>
                </c:pt>
                <c:pt idx="1479">
                  <c:v>0.01</c:v>
                </c:pt>
                <c:pt idx="1480">
                  <c:v>9.9933377748167886E-3</c:v>
                </c:pt>
                <c:pt idx="1481">
                  <c:v>9.9866844207723033E-3</c:v>
                </c:pt>
                <c:pt idx="1482">
                  <c:v>9.9800399201596807E-3</c:v>
                </c:pt>
                <c:pt idx="1483">
                  <c:v>9.9734042553191495E-3</c:v>
                </c:pt>
                <c:pt idx="1484">
                  <c:v>9.9667774086378731E-3</c:v>
                </c:pt>
                <c:pt idx="1485">
                  <c:v>9.9601593625498006E-3</c:v>
                </c:pt>
                <c:pt idx="1486">
                  <c:v>9.9535500995355016E-3</c:v>
                </c:pt>
                <c:pt idx="1487">
                  <c:v>9.9469496021220155E-3</c:v>
                </c:pt>
                <c:pt idx="1488">
                  <c:v>9.9403578528827041E-3</c:v>
                </c:pt>
                <c:pt idx="1489">
                  <c:v>9.9337748344370865E-3</c:v>
                </c:pt>
                <c:pt idx="1490">
                  <c:v>9.9272005294506957E-3</c:v>
                </c:pt>
                <c:pt idx="1491">
                  <c:v>9.9206349206349201E-3</c:v>
                </c:pt>
                <c:pt idx="1492">
                  <c:v>9.9140779907468599E-3</c:v>
                </c:pt>
                <c:pt idx="1493">
                  <c:v>9.9075297225891673E-3</c:v>
                </c:pt>
                <c:pt idx="1494">
                  <c:v>9.9009900990099011E-3</c:v>
                </c:pt>
                <c:pt idx="1495">
                  <c:v>9.8944591029023754E-3</c:v>
                </c:pt>
                <c:pt idx="1496">
                  <c:v>9.8879367172050106E-3</c:v>
                </c:pt>
                <c:pt idx="1497">
                  <c:v>9.881422924901186E-3</c:v>
                </c:pt>
                <c:pt idx="1498">
                  <c:v>9.8749177090190921E-3</c:v>
                </c:pt>
                <c:pt idx="1499">
                  <c:v>9.8684210526315784E-3</c:v>
                </c:pt>
                <c:pt idx="1500">
                  <c:v>9.8619329388560158E-3</c:v>
                </c:pt>
                <c:pt idx="1501">
                  <c:v>9.8554533508541393E-3</c:v>
                </c:pt>
                <c:pt idx="1502">
                  <c:v>9.8489822718319103E-3</c:v>
                </c:pt>
                <c:pt idx="1503">
                  <c:v>9.8425196850393699E-3</c:v>
                </c:pt>
                <c:pt idx="1504">
                  <c:v>9.8360655737704927E-3</c:v>
                </c:pt>
                <c:pt idx="1505">
                  <c:v>9.8296199213630409E-3</c:v>
                </c:pt>
                <c:pt idx="1506">
                  <c:v>9.823182711198428E-3</c:v>
                </c:pt>
                <c:pt idx="1507">
                  <c:v>9.8167539267015706E-3</c:v>
                </c:pt>
                <c:pt idx="1508">
                  <c:v>9.8103335513407448E-3</c:v>
                </c:pt>
                <c:pt idx="1509">
                  <c:v>9.8039215686274508E-3</c:v>
                </c:pt>
                <c:pt idx="1510">
                  <c:v>9.7975179621162638E-3</c:v>
                </c:pt>
                <c:pt idx="1511">
                  <c:v>9.7911227154047001E-3</c:v>
                </c:pt>
                <c:pt idx="1512">
                  <c:v>9.7847358121330719E-3</c:v>
                </c:pt>
                <c:pt idx="1513">
                  <c:v>9.778357235984355E-3</c:v>
                </c:pt>
                <c:pt idx="1514">
                  <c:v>9.7719869706840382E-3</c:v>
                </c:pt>
                <c:pt idx="1515">
                  <c:v>9.765625E-3</c:v>
                </c:pt>
                <c:pt idx="1516">
                  <c:v>9.7592713077423558E-3</c:v>
                </c:pt>
                <c:pt idx="1517">
                  <c:v>9.7529258777633299E-3</c:v>
                </c:pt>
                <c:pt idx="1518">
                  <c:v>9.7465886939571145E-3</c:v>
                </c:pt>
                <c:pt idx="1519">
                  <c:v>9.74025974025974E-3</c:v>
                </c:pt>
                <c:pt idx="1520">
                  <c:v>9.7339390006489293E-3</c:v>
                </c:pt>
                <c:pt idx="1521">
                  <c:v>9.727626459143969E-3</c:v>
                </c:pt>
                <c:pt idx="1522">
                  <c:v>9.7213220998055728E-3</c:v>
                </c:pt>
                <c:pt idx="1523">
                  <c:v>9.7150259067357511E-3</c:v>
                </c:pt>
                <c:pt idx="1524">
                  <c:v>9.7087378640776691E-3</c:v>
                </c:pt>
                <c:pt idx="1525">
                  <c:v>9.7024579560155231E-3</c:v>
                </c:pt>
                <c:pt idx="1526">
                  <c:v>9.6961861667744023E-3</c:v>
                </c:pt>
                <c:pt idx="1527">
                  <c:v>9.6899224806201549E-3</c:v>
                </c:pt>
                <c:pt idx="1528">
                  <c:v>9.6836668818592632E-3</c:v>
                </c:pt>
                <c:pt idx="1529">
                  <c:v>9.6774193548387101E-3</c:v>
                </c:pt>
                <c:pt idx="1530">
                  <c:v>9.6711798839458421E-3</c:v>
                </c:pt>
                <c:pt idx="1531">
                  <c:v>9.6649484536082478E-3</c:v>
                </c:pt>
                <c:pt idx="1532">
                  <c:v>9.658725048293626E-3</c:v>
                </c:pt>
                <c:pt idx="1533">
                  <c:v>9.6525096525096523E-3</c:v>
                </c:pt>
                <c:pt idx="1534">
                  <c:v>9.6463022508038593E-3</c:v>
                </c:pt>
                <c:pt idx="1535">
                  <c:v>9.640102827763496E-3</c:v>
                </c:pt>
                <c:pt idx="1536">
                  <c:v>9.6339113680154135E-3</c:v>
                </c:pt>
                <c:pt idx="1537">
                  <c:v>9.6277278562259313E-3</c:v>
                </c:pt>
                <c:pt idx="1538">
                  <c:v>9.6215522771007055E-3</c:v>
                </c:pt>
                <c:pt idx="1539">
                  <c:v>9.6153846153846159E-3</c:v>
                </c:pt>
                <c:pt idx="1540">
                  <c:v>9.6092248558616276E-3</c:v>
                </c:pt>
                <c:pt idx="1541">
                  <c:v>9.6030729833546727E-3</c:v>
                </c:pt>
                <c:pt idx="1542">
                  <c:v>9.5969289827255271E-3</c:v>
                </c:pt>
                <c:pt idx="1543">
                  <c:v>9.5907928388746806E-3</c:v>
                </c:pt>
                <c:pt idx="1544">
                  <c:v>9.5846645367412137E-3</c:v>
                </c:pt>
                <c:pt idx="1545">
                  <c:v>9.5785440613026813E-3</c:v>
                </c:pt>
                <c:pt idx="1546">
                  <c:v>9.5724313975749844E-3</c:v>
                </c:pt>
                <c:pt idx="1547">
                  <c:v>9.5663265306122451E-3</c:v>
                </c:pt>
                <c:pt idx="1548">
                  <c:v>9.5602294455066923E-3</c:v>
                </c:pt>
                <c:pt idx="1549">
                  <c:v>9.5541401273885346E-3</c:v>
                </c:pt>
                <c:pt idx="1550">
                  <c:v>9.5480585614258432E-3</c:v>
                </c:pt>
                <c:pt idx="1551">
                  <c:v>9.5419847328244278E-3</c:v>
                </c:pt>
                <c:pt idx="1552">
                  <c:v>9.5359186268277173E-3</c:v>
                </c:pt>
                <c:pt idx="1553">
                  <c:v>9.5298602287166457E-3</c:v>
                </c:pt>
                <c:pt idx="1554">
                  <c:v>9.5238095238095247E-3</c:v>
                </c:pt>
                <c:pt idx="1555">
                  <c:v>9.5177664974619297E-3</c:v>
                </c:pt>
                <c:pt idx="1556">
                  <c:v>9.5117311350665819E-3</c:v>
                </c:pt>
                <c:pt idx="1557">
                  <c:v>9.5057034220532317E-3</c:v>
                </c:pt>
                <c:pt idx="1558">
                  <c:v>9.4996833438885375E-3</c:v>
                </c:pt>
                <c:pt idx="1559">
                  <c:v>9.4936708860759497E-3</c:v>
                </c:pt>
                <c:pt idx="1560">
                  <c:v>9.4876660341555973E-3</c:v>
                </c:pt>
                <c:pt idx="1561">
                  <c:v>9.4816687737041723E-3</c:v>
                </c:pt>
                <c:pt idx="1562">
                  <c:v>9.4756790903348081E-3</c:v>
                </c:pt>
                <c:pt idx="1563">
                  <c:v>9.46969696969697E-3</c:v>
                </c:pt>
                <c:pt idx="1564">
                  <c:v>9.4637223974763408E-3</c:v>
                </c:pt>
                <c:pt idx="1565">
                  <c:v>9.4577553593947032E-3</c:v>
                </c:pt>
                <c:pt idx="1566">
                  <c:v>9.4517958412098299E-3</c:v>
                </c:pt>
                <c:pt idx="1567">
                  <c:v>9.4458438287153661E-3</c:v>
                </c:pt>
                <c:pt idx="1568">
                  <c:v>9.4398993077407182E-3</c:v>
                </c:pt>
                <c:pt idx="1569">
                  <c:v>9.433962264150943E-3</c:v>
                </c:pt>
                <c:pt idx="1570">
                  <c:v>9.4280326838466367E-3</c:v>
                </c:pt>
                <c:pt idx="1571">
                  <c:v>9.4221105527638183E-3</c:v>
                </c:pt>
                <c:pt idx="1572">
                  <c:v>9.4161958568738224E-3</c:v>
                </c:pt>
                <c:pt idx="1573">
                  <c:v>9.4102885821831864E-3</c:v>
                </c:pt>
                <c:pt idx="1574">
                  <c:v>9.4043887147335428E-3</c:v>
                </c:pt>
                <c:pt idx="1575">
                  <c:v>9.3984962406015032E-3</c:v>
                </c:pt>
                <c:pt idx="1576">
                  <c:v>9.3926111458985592E-3</c:v>
                </c:pt>
                <c:pt idx="1577">
                  <c:v>9.3867334167709645E-3</c:v>
                </c:pt>
                <c:pt idx="1578">
                  <c:v>9.3808630393996256E-3</c:v>
                </c:pt>
                <c:pt idx="1579">
                  <c:v>9.3749999999999997E-3</c:v>
                </c:pt>
                <c:pt idx="1580">
                  <c:v>9.3691442848219866E-3</c:v>
                </c:pt>
                <c:pt idx="1581">
                  <c:v>9.3632958801498131E-3</c:v>
                </c:pt>
                <c:pt idx="1582">
                  <c:v>9.3574547723019336E-3</c:v>
                </c:pt>
                <c:pt idx="1583">
                  <c:v>9.3516209476309231E-3</c:v>
                </c:pt>
                <c:pt idx="1584">
                  <c:v>9.9688473520249225E-3</c:v>
                </c:pt>
                <c:pt idx="1585">
                  <c:v>9.9626400996264009E-3</c:v>
                </c:pt>
                <c:pt idx="1586">
                  <c:v>9.9564405724953328E-3</c:v>
                </c:pt>
                <c:pt idx="1587">
                  <c:v>9.9502487562189053E-3</c:v>
                </c:pt>
                <c:pt idx="1588">
                  <c:v>9.9440646364201361E-3</c:v>
                </c:pt>
                <c:pt idx="1589">
                  <c:v>9.9378881987577643E-3</c:v>
                </c:pt>
                <c:pt idx="1590">
                  <c:v>9.9317194289261328E-3</c:v>
                </c:pt>
                <c:pt idx="1591">
                  <c:v>9.9255583126550868E-3</c:v>
                </c:pt>
                <c:pt idx="1592">
                  <c:v>9.9194048357098569E-3</c:v>
                </c:pt>
                <c:pt idx="1593">
                  <c:v>9.9132589838909543E-3</c:v>
                </c:pt>
                <c:pt idx="1594">
                  <c:v>9.9071207430340563E-3</c:v>
                </c:pt>
                <c:pt idx="1595">
                  <c:v>9.9009900990099011E-3</c:v>
                </c:pt>
                <c:pt idx="1596">
                  <c:v>9.8948670377241813E-3</c:v>
                </c:pt>
                <c:pt idx="1597">
                  <c:v>9.8887515451174281E-3</c:v>
                </c:pt>
                <c:pt idx="1598">
                  <c:v>9.8826436071649173E-3</c:v>
                </c:pt>
                <c:pt idx="1599">
                  <c:v>9.876543209876543E-3</c:v>
                </c:pt>
                <c:pt idx="1600">
                  <c:v>9.8704503392967307E-3</c:v>
                </c:pt>
                <c:pt idx="1601">
                  <c:v>9.8643649815043158E-3</c:v>
                </c:pt>
                <c:pt idx="1602">
                  <c:v>9.8582871226124465E-3</c:v>
                </c:pt>
                <c:pt idx="1603">
                  <c:v>9.852216748768473E-3</c:v>
                </c:pt>
                <c:pt idx="1604">
                  <c:v>9.8461538461538465E-3</c:v>
                </c:pt>
                <c:pt idx="1605">
                  <c:v>9.8400984009840101E-3</c:v>
                </c:pt>
                <c:pt idx="1606">
                  <c:v>9.8340503995082967E-3</c:v>
                </c:pt>
                <c:pt idx="1607">
                  <c:v>9.8280098280098278E-3</c:v>
                </c:pt>
                <c:pt idx="1608">
                  <c:v>9.8219766728054013E-3</c:v>
                </c:pt>
                <c:pt idx="1609">
                  <c:v>9.8159509202453993E-3</c:v>
                </c:pt>
                <c:pt idx="1610">
                  <c:v>9.8099325567136721E-3</c:v>
                </c:pt>
                <c:pt idx="1611">
                  <c:v>9.8039215686274508E-3</c:v>
                </c:pt>
                <c:pt idx="1612">
                  <c:v>9.7979179424372322E-3</c:v>
                </c:pt>
                <c:pt idx="1613">
                  <c:v>9.7919216646266821E-3</c:v>
                </c:pt>
                <c:pt idx="1614">
                  <c:v>9.7859327217125376E-3</c:v>
                </c:pt>
                <c:pt idx="1615">
                  <c:v>9.7799511002444987E-3</c:v>
                </c:pt>
                <c:pt idx="1616">
                  <c:v>9.7739767868051317E-3</c:v>
                </c:pt>
                <c:pt idx="1617">
                  <c:v>9.768009768009768E-3</c:v>
                </c:pt>
                <c:pt idx="1618">
                  <c:v>9.762050030506406E-3</c:v>
                </c:pt>
                <c:pt idx="1619">
                  <c:v>9.7560975609756097E-3</c:v>
                </c:pt>
                <c:pt idx="1620">
                  <c:v>9.7501523461304088E-3</c:v>
                </c:pt>
                <c:pt idx="1621">
                  <c:v>9.7442143727161992E-3</c:v>
                </c:pt>
                <c:pt idx="1622">
                  <c:v>9.7382836275106514E-3</c:v>
                </c:pt>
                <c:pt idx="1623">
                  <c:v>9.7323600973236012E-3</c:v>
                </c:pt>
                <c:pt idx="1624">
                  <c:v>9.7264437689969611E-3</c:v>
                </c:pt>
                <c:pt idx="1625">
                  <c:v>9.7205346294046164E-3</c:v>
                </c:pt>
                <c:pt idx="1626">
                  <c:v>9.7146326654523382E-3</c:v>
                </c:pt>
                <c:pt idx="1627">
                  <c:v>9.7087378640776691E-3</c:v>
                </c:pt>
                <c:pt idx="1628">
                  <c:v>9.7028502122498486E-3</c:v>
                </c:pt>
                <c:pt idx="1629">
                  <c:v>9.696969696969697E-3</c:v>
                </c:pt>
                <c:pt idx="1630">
                  <c:v>9.6910963052695333E-3</c:v>
                </c:pt>
                <c:pt idx="1631">
                  <c:v>9.6852300242130755E-3</c:v>
                </c:pt>
                <c:pt idx="1632">
                  <c:v>9.6793708408953426E-3</c:v>
                </c:pt>
                <c:pt idx="1633">
                  <c:v>9.673518742442563E-3</c:v>
                </c:pt>
                <c:pt idx="1634">
                  <c:v>9.6676737160120846E-3</c:v>
                </c:pt>
                <c:pt idx="1635">
                  <c:v>9.6618357487922701E-3</c:v>
                </c:pt>
                <c:pt idx="1636">
                  <c:v>9.6560048280024142E-3</c:v>
                </c:pt>
                <c:pt idx="1637">
                  <c:v>9.6501809408926411E-3</c:v>
                </c:pt>
                <c:pt idx="1638">
                  <c:v>9.6443640747438213E-3</c:v>
                </c:pt>
                <c:pt idx="1639">
                  <c:v>9.6385542168674707E-3</c:v>
                </c:pt>
                <c:pt idx="1640">
                  <c:v>9.6327513546056592E-3</c:v>
                </c:pt>
                <c:pt idx="1641">
                  <c:v>9.6269554753309269E-3</c:v>
                </c:pt>
                <c:pt idx="1642">
                  <c:v>9.6211665664461821E-3</c:v>
                </c:pt>
                <c:pt idx="1643">
                  <c:v>9.6153846153846159E-3</c:v>
                </c:pt>
                <c:pt idx="1644">
                  <c:v>9.6096096096096092E-3</c:v>
                </c:pt>
                <c:pt idx="1645">
                  <c:v>9.6038415366146452E-3</c:v>
                </c:pt>
                <c:pt idx="1646">
                  <c:v>9.5980803839232146E-3</c:v>
                </c:pt>
                <c:pt idx="1647">
                  <c:v>9.5923261390887284E-3</c:v>
                </c:pt>
                <c:pt idx="1648">
                  <c:v>9.586578789694428E-3</c:v>
                </c:pt>
                <c:pt idx="1649">
                  <c:v>9.5808383233532933E-3</c:v>
                </c:pt>
                <c:pt idx="1650">
                  <c:v>9.5751047277079591E-3</c:v>
                </c:pt>
                <c:pt idx="1651">
                  <c:v>9.5693779904306216E-3</c:v>
                </c:pt>
                <c:pt idx="1652">
                  <c:v>9.563658099222952E-3</c:v>
                </c:pt>
                <c:pt idx="1653">
                  <c:v>9.557945041816009E-3</c:v>
                </c:pt>
                <c:pt idx="1654">
                  <c:v>9.5522388059701493E-3</c:v>
                </c:pt>
                <c:pt idx="1655">
                  <c:v>9.5465393794749408E-3</c:v>
                </c:pt>
                <c:pt idx="1656">
                  <c:v>9.5408467501490752E-3</c:v>
                </c:pt>
                <c:pt idx="1657">
                  <c:v>9.5351609058402856E-3</c:v>
                </c:pt>
                <c:pt idx="1658">
                  <c:v>9.529481834425254E-3</c:v>
                </c:pt>
                <c:pt idx="1659">
                  <c:v>9.5238095238095247E-3</c:v>
                </c:pt>
                <c:pt idx="1660">
                  <c:v>9.5181439619274246E-3</c:v>
                </c:pt>
                <c:pt idx="1661">
                  <c:v>9.512485136741973E-3</c:v>
                </c:pt>
                <c:pt idx="1662">
                  <c:v>9.5068330362448016E-3</c:v>
                </c:pt>
                <c:pt idx="1663">
                  <c:v>9.5011876484560574E-3</c:v>
                </c:pt>
                <c:pt idx="1664">
                  <c:v>9.495548961424332E-3</c:v>
                </c:pt>
                <c:pt idx="1665">
                  <c:v>9.4899169632265724E-3</c:v>
                </c:pt>
                <c:pt idx="1666">
                  <c:v>9.4842916419679898E-3</c:v>
                </c:pt>
                <c:pt idx="1667">
                  <c:v>9.4786729857819912E-3</c:v>
                </c:pt>
                <c:pt idx="1668">
                  <c:v>9.4730609828300762E-3</c:v>
                </c:pt>
                <c:pt idx="1669">
                  <c:v>9.4674556213017753E-3</c:v>
                </c:pt>
                <c:pt idx="1670">
                  <c:v>9.4618568894145483E-3</c:v>
                </c:pt>
                <c:pt idx="1671">
                  <c:v>9.4562647754137114E-3</c:v>
                </c:pt>
                <c:pt idx="1672">
                  <c:v>9.4506792675723567E-3</c:v>
                </c:pt>
                <c:pt idx="1673">
                  <c:v>9.4451003541912628E-3</c:v>
                </c:pt>
                <c:pt idx="1674">
                  <c:v>9.4395280235988199E-3</c:v>
                </c:pt>
                <c:pt idx="1675">
                  <c:v>9.433962264150943E-3</c:v>
                </c:pt>
                <c:pt idx="1676">
                  <c:v>9.4284030642309957E-3</c:v>
                </c:pt>
                <c:pt idx="1677">
                  <c:v>9.4228504122497048E-3</c:v>
                </c:pt>
                <c:pt idx="1678">
                  <c:v>9.4173042966450848E-3</c:v>
                </c:pt>
                <c:pt idx="1679">
                  <c:v>9.4117647058823521E-3</c:v>
                </c:pt>
                <c:pt idx="1680">
                  <c:v>9.4062316284538507E-3</c:v>
                </c:pt>
                <c:pt idx="1681">
                  <c:v>9.4007050528789656E-3</c:v>
                </c:pt>
                <c:pt idx="1682">
                  <c:v>9.3951849677040514E-3</c:v>
                </c:pt>
                <c:pt idx="1683">
                  <c:v>9.3896713615023476E-3</c:v>
                </c:pt>
                <c:pt idx="1684">
                  <c:v>9.3841642228739003E-3</c:v>
                </c:pt>
                <c:pt idx="1685">
                  <c:v>9.3786635404454859E-3</c:v>
                </c:pt>
                <c:pt idx="1686">
                  <c:v>9.3731693028705331E-3</c:v>
                </c:pt>
                <c:pt idx="1687">
                  <c:v>9.3676814988290398E-3</c:v>
                </c:pt>
                <c:pt idx="1688">
                  <c:v>9.3622001170275016E-3</c:v>
                </c:pt>
                <c:pt idx="1689">
                  <c:v>9.3567251461988306E-3</c:v>
                </c:pt>
                <c:pt idx="1690">
                  <c:v>9.3512565751022788E-3</c:v>
                </c:pt>
                <c:pt idx="1691">
                  <c:v>9.3457943925233638E-3</c:v>
                </c:pt>
                <c:pt idx="1692">
                  <c:v>9.3403385872737887E-3</c:v>
                </c:pt>
                <c:pt idx="1693">
                  <c:v>9.3348891481913644E-3</c:v>
                </c:pt>
                <c:pt idx="1694">
                  <c:v>9.3294460641399415E-3</c:v>
                </c:pt>
                <c:pt idx="1695">
                  <c:v>9.324009324009324E-3</c:v>
                </c:pt>
                <c:pt idx="1696">
                  <c:v>9.3185789167152012E-3</c:v>
                </c:pt>
                <c:pt idx="1697">
                  <c:v>9.3131548311990685E-3</c:v>
                </c:pt>
                <c:pt idx="1698">
                  <c:v>9.3077370564281555E-3</c:v>
                </c:pt>
                <c:pt idx="1699">
                  <c:v>9.3023255813953487E-3</c:v>
                </c:pt>
                <c:pt idx="1700">
                  <c:v>9.2969203951191164E-3</c:v>
                </c:pt>
                <c:pt idx="1701">
                  <c:v>9.2915214866434379E-3</c:v>
                </c:pt>
                <c:pt idx="1702">
                  <c:v>9.286128845037725E-3</c:v>
                </c:pt>
                <c:pt idx="1703">
                  <c:v>9.2807424593967514E-3</c:v>
                </c:pt>
                <c:pt idx="1704">
                  <c:v>9.2753623188405795E-3</c:v>
                </c:pt>
                <c:pt idx="1705">
                  <c:v>9.2699884125144842E-3</c:v>
                </c:pt>
                <c:pt idx="1706">
                  <c:v>9.2646207295888818E-3</c:v>
                </c:pt>
                <c:pt idx="1707">
                  <c:v>9.2592592592592587E-3</c:v>
                </c:pt>
                <c:pt idx="1708">
                  <c:v>9.2539039907460954E-3</c:v>
                </c:pt>
                <c:pt idx="1709">
                  <c:v>9.2485549132947983E-3</c:v>
                </c:pt>
                <c:pt idx="1710">
                  <c:v>9.2432120161756205E-3</c:v>
                </c:pt>
                <c:pt idx="1711">
                  <c:v>9.2378752886836026E-3</c:v>
                </c:pt>
                <c:pt idx="1712">
                  <c:v>9.2325447201384876E-3</c:v>
                </c:pt>
                <c:pt idx="1713">
                  <c:v>9.22722029988466E-3</c:v>
                </c:pt>
                <c:pt idx="1714">
                  <c:v>9.2219020172910667E-3</c:v>
                </c:pt>
                <c:pt idx="1715">
                  <c:v>9.2165898617511521E-3</c:v>
                </c:pt>
                <c:pt idx="1716">
                  <c:v>9.2112838226827871E-3</c:v>
                </c:pt>
                <c:pt idx="1717">
                  <c:v>9.2059838895281933E-3</c:v>
                </c:pt>
                <c:pt idx="1718">
                  <c:v>9.2006900517538816E-3</c:v>
                </c:pt>
                <c:pt idx="1719">
                  <c:v>9.1954022988505746E-3</c:v>
                </c:pt>
                <c:pt idx="1720">
                  <c:v>9.190120620333142E-3</c:v>
                </c:pt>
                <c:pt idx="1721">
                  <c:v>9.1848450057405284E-3</c:v>
                </c:pt>
                <c:pt idx="1722">
                  <c:v>9.1795754446356848E-3</c:v>
                </c:pt>
                <c:pt idx="1723">
                  <c:v>9.1743119266055051E-3</c:v>
                </c:pt>
                <c:pt idx="1724">
                  <c:v>9.1690544412607444E-3</c:v>
                </c:pt>
                <c:pt idx="1725">
                  <c:v>9.1638029782359683E-3</c:v>
                </c:pt>
                <c:pt idx="1726">
                  <c:v>9.1585575271894669E-3</c:v>
                </c:pt>
                <c:pt idx="1727">
                  <c:v>9.1533180778032037E-3</c:v>
                </c:pt>
                <c:pt idx="1728">
                  <c:v>9.1480846197827329E-3</c:v>
                </c:pt>
                <c:pt idx="1729">
                  <c:v>9.1428571428571435E-3</c:v>
                </c:pt>
                <c:pt idx="1730">
                  <c:v>9.1376356367789836E-3</c:v>
                </c:pt>
                <c:pt idx="1731">
                  <c:v>9.1324200913242004E-3</c:v>
                </c:pt>
                <c:pt idx="1732">
                  <c:v>9.1272104962920701E-3</c:v>
                </c:pt>
                <c:pt idx="1733">
                  <c:v>9.1220068415051314E-3</c:v>
                </c:pt>
                <c:pt idx="1734">
                  <c:v>9.1168091168091162E-3</c:v>
                </c:pt>
                <c:pt idx="1735">
                  <c:v>9.1116173120728925E-3</c:v>
                </c:pt>
                <c:pt idx="1736">
                  <c:v>9.1064314171883896E-3</c:v>
                </c:pt>
                <c:pt idx="1737">
                  <c:v>9.1012514220705342E-3</c:v>
                </c:pt>
                <c:pt idx="1738">
                  <c:v>9.0960773166571911E-3</c:v>
                </c:pt>
                <c:pt idx="1739">
                  <c:v>9.0909090909090905E-3</c:v>
                </c:pt>
                <c:pt idx="1740">
                  <c:v>9.0857467348097673E-3</c:v>
                </c:pt>
                <c:pt idx="1741">
                  <c:v>9.0805902383654935E-3</c:v>
                </c:pt>
                <c:pt idx="1742">
                  <c:v>9.0754395916052191E-3</c:v>
                </c:pt>
                <c:pt idx="1743">
                  <c:v>9.0702947845804991E-3</c:v>
                </c:pt>
                <c:pt idx="1744">
                  <c:v>9.0651558073654385E-3</c:v>
                </c:pt>
                <c:pt idx="1745">
                  <c:v>9.0600226500566258E-3</c:v>
                </c:pt>
                <c:pt idx="1746">
                  <c:v>9.0548953027730621E-3</c:v>
                </c:pt>
                <c:pt idx="1747">
                  <c:v>9.0497737556561094E-3</c:v>
                </c:pt>
                <c:pt idx="1748">
                  <c:v>9.0446579988694171E-3</c:v>
                </c:pt>
                <c:pt idx="1749">
                  <c:v>9.0395480225988704E-3</c:v>
                </c:pt>
                <c:pt idx="1750">
                  <c:v>9.0344438170525121E-3</c:v>
                </c:pt>
                <c:pt idx="1751">
                  <c:v>9.0293453724604959E-3</c:v>
                </c:pt>
                <c:pt idx="1752">
                  <c:v>9.0242526790750149E-3</c:v>
                </c:pt>
                <c:pt idx="1753">
                  <c:v>9.0191657271702363E-3</c:v>
                </c:pt>
                <c:pt idx="1754">
                  <c:v>9.014084507042254E-3</c:v>
                </c:pt>
                <c:pt idx="1755">
                  <c:v>9.0090090090090089E-3</c:v>
                </c:pt>
                <c:pt idx="1756">
                  <c:v>9.0039392234102424E-3</c:v>
                </c:pt>
                <c:pt idx="1757">
                  <c:v>8.9988751406074249E-3</c:v>
                </c:pt>
                <c:pt idx="1758">
                  <c:v>8.9938167509836988E-3</c:v>
                </c:pt>
                <c:pt idx="1759">
                  <c:v>8.988764044943821E-3</c:v>
                </c:pt>
                <c:pt idx="1760">
                  <c:v>8.9837170129140938E-3</c:v>
                </c:pt>
                <c:pt idx="1761">
                  <c:v>8.9786756453423128E-3</c:v>
                </c:pt>
                <c:pt idx="1762">
                  <c:v>8.9736399326977006E-3</c:v>
                </c:pt>
                <c:pt idx="1763">
                  <c:v>8.9686098654708519E-3</c:v>
                </c:pt>
                <c:pt idx="1764">
                  <c:v>8.9635854341736688E-3</c:v>
                </c:pt>
                <c:pt idx="1765">
                  <c:v>8.9585666293393058E-3</c:v>
                </c:pt>
                <c:pt idx="1766">
                  <c:v>8.9535534415221048E-3</c:v>
                </c:pt>
                <c:pt idx="1767">
                  <c:v>8.948545861297539E-3</c:v>
                </c:pt>
                <c:pt idx="1768">
                  <c:v>9.5025153717160429E-3</c:v>
                </c:pt>
                <c:pt idx="1769">
                  <c:v>9.4972067039106149E-3</c:v>
                </c:pt>
                <c:pt idx="1770">
                  <c:v>9.4919039642657726E-3</c:v>
                </c:pt>
                <c:pt idx="1771">
                  <c:v>9.4866071428571421E-3</c:v>
                </c:pt>
                <c:pt idx="1772">
                  <c:v>9.4813162297824882E-3</c:v>
                </c:pt>
                <c:pt idx="1773">
                  <c:v>9.47603121516165E-3</c:v>
                </c:pt>
                <c:pt idx="1774">
                  <c:v>9.4707520891364905E-3</c:v>
                </c:pt>
                <c:pt idx="1775">
                  <c:v>9.4654788418708242E-3</c:v>
                </c:pt>
                <c:pt idx="1776">
                  <c:v>9.4602114635503609E-3</c:v>
                </c:pt>
                <c:pt idx="1777">
                  <c:v>9.4549499443826474E-3</c:v>
                </c:pt>
                <c:pt idx="1778">
                  <c:v>9.4496942745969977E-3</c:v>
                </c:pt>
                <c:pt idx="1779">
                  <c:v>9.4444444444444445E-3</c:v>
                </c:pt>
                <c:pt idx="1780">
                  <c:v>9.4392004441976683E-3</c:v>
                </c:pt>
                <c:pt idx="1781">
                  <c:v>9.433962264150943E-3</c:v>
                </c:pt>
                <c:pt idx="1782">
                  <c:v>9.4287298946200779E-3</c:v>
                </c:pt>
                <c:pt idx="1783">
                  <c:v>9.423503325942351E-3</c:v>
                </c:pt>
                <c:pt idx="1784">
                  <c:v>9.4182825484764535E-3</c:v>
                </c:pt>
                <c:pt idx="1785">
                  <c:v>9.4130675526024367E-3</c:v>
                </c:pt>
                <c:pt idx="1786">
                  <c:v>9.4078583287216383E-3</c:v>
                </c:pt>
                <c:pt idx="1787">
                  <c:v>9.4026548672566379E-3</c:v>
                </c:pt>
                <c:pt idx="1788">
                  <c:v>9.3974571586511891E-3</c:v>
                </c:pt>
                <c:pt idx="1789">
                  <c:v>9.3922651933701657E-3</c:v>
                </c:pt>
                <c:pt idx="1790">
                  <c:v>9.3870789618995028E-3</c:v>
                </c:pt>
                <c:pt idx="1791">
                  <c:v>9.3818984547461362E-3</c:v>
                </c:pt>
                <c:pt idx="1792">
                  <c:v>9.3767236624379482E-3</c:v>
                </c:pt>
                <c:pt idx="1793">
                  <c:v>9.371554575523704E-3</c:v>
                </c:pt>
                <c:pt idx="1794">
                  <c:v>9.3663911845730027E-3</c:v>
                </c:pt>
                <c:pt idx="1795">
                  <c:v>9.3612334801762113E-3</c:v>
                </c:pt>
                <c:pt idx="1796">
                  <c:v>9.3560814529444133E-3</c:v>
                </c:pt>
                <c:pt idx="1797">
                  <c:v>9.3509350935093508E-3</c:v>
                </c:pt>
                <c:pt idx="1798">
                  <c:v>9.3457943925233638E-3</c:v>
                </c:pt>
                <c:pt idx="1799">
                  <c:v>9.3406593406593404E-3</c:v>
                </c:pt>
                <c:pt idx="1800">
                  <c:v>9.335529928610654E-3</c:v>
                </c:pt>
                <c:pt idx="1801">
                  <c:v>9.3304061470911078E-3</c:v>
                </c:pt>
                <c:pt idx="1802">
                  <c:v>9.3252879868348879E-3</c:v>
                </c:pt>
                <c:pt idx="1803">
                  <c:v>9.3201754385964907E-3</c:v>
                </c:pt>
                <c:pt idx="1804">
                  <c:v>9.3150684931506845E-3</c:v>
                </c:pt>
                <c:pt idx="1805">
                  <c:v>9.3099671412924419E-3</c:v>
                </c:pt>
                <c:pt idx="1806">
                  <c:v>9.3048713738368913E-3</c:v>
                </c:pt>
                <c:pt idx="1807">
                  <c:v>9.2997811816192561E-3</c:v>
                </c:pt>
                <c:pt idx="1808">
                  <c:v>9.2946965554948063E-3</c:v>
                </c:pt>
                <c:pt idx="1809">
                  <c:v>9.2896174863387974E-3</c:v>
                </c:pt>
                <c:pt idx="1810">
                  <c:v>9.2845439650464223E-3</c:v>
                </c:pt>
                <c:pt idx="1811">
                  <c:v>9.2794759825327519E-3</c:v>
                </c:pt>
                <c:pt idx="1812">
                  <c:v>9.2744135297326783E-3</c:v>
                </c:pt>
                <c:pt idx="1813">
                  <c:v>9.2693565976008727E-3</c:v>
                </c:pt>
                <c:pt idx="1814">
                  <c:v>9.2643051771117164E-3</c:v>
                </c:pt>
                <c:pt idx="1815">
                  <c:v>9.2592592592592587E-3</c:v>
                </c:pt>
                <c:pt idx="1816">
                  <c:v>9.2542188350571587E-3</c:v>
                </c:pt>
                <c:pt idx="1817">
                  <c:v>9.2491838955386287E-3</c:v>
                </c:pt>
                <c:pt idx="1818">
                  <c:v>9.2441544317563885E-3</c:v>
                </c:pt>
                <c:pt idx="1819">
                  <c:v>9.2391304347826091E-3</c:v>
                </c:pt>
                <c:pt idx="1820">
                  <c:v>9.234111895708854E-3</c:v>
                </c:pt>
                <c:pt idx="1821">
                  <c:v>9.2290988056460375E-3</c:v>
                </c:pt>
                <c:pt idx="1822">
                  <c:v>9.2240911557243625E-3</c:v>
                </c:pt>
                <c:pt idx="1823">
                  <c:v>9.2190889370932748E-3</c:v>
                </c:pt>
                <c:pt idx="1824">
                  <c:v>9.2140921409214101E-3</c:v>
                </c:pt>
                <c:pt idx="1825">
                  <c:v>9.2091007583965327E-3</c:v>
                </c:pt>
                <c:pt idx="1826">
                  <c:v>9.204114780725501E-3</c:v>
                </c:pt>
                <c:pt idx="1827">
                  <c:v>9.1991341991341999E-3</c:v>
                </c:pt>
                <c:pt idx="1828">
                  <c:v>9.1941590048674957E-3</c:v>
                </c:pt>
                <c:pt idx="1829">
                  <c:v>9.189189189189189E-3</c:v>
                </c:pt>
                <c:pt idx="1830">
                  <c:v>9.1842247433819562E-3</c:v>
                </c:pt>
                <c:pt idx="1831">
                  <c:v>9.1792656587473005E-3</c:v>
                </c:pt>
                <c:pt idx="1832">
                  <c:v>9.1743119266055051E-3</c:v>
                </c:pt>
                <c:pt idx="1833">
                  <c:v>9.1693635382955763E-3</c:v>
                </c:pt>
                <c:pt idx="1834">
                  <c:v>9.1644204851752016E-3</c:v>
                </c:pt>
                <c:pt idx="1835">
                  <c:v>9.1594827586206889E-3</c:v>
                </c:pt>
                <c:pt idx="1836">
                  <c:v>9.154550350026925E-3</c:v>
                </c:pt>
                <c:pt idx="1837">
                  <c:v>9.1496232508073202E-3</c:v>
                </c:pt>
                <c:pt idx="1838">
                  <c:v>9.1447014523937595E-3</c:v>
                </c:pt>
                <c:pt idx="1839">
                  <c:v>9.1397849462365593E-3</c:v>
                </c:pt>
                <c:pt idx="1840">
                  <c:v>9.134873723804407E-3</c:v>
                </c:pt>
                <c:pt idx="1841">
                  <c:v>9.1299677765843187E-3</c:v>
                </c:pt>
                <c:pt idx="1842">
                  <c:v>9.1250670960815895E-3</c:v>
                </c:pt>
                <c:pt idx="1843">
                  <c:v>9.1201716738197429E-3</c:v>
                </c:pt>
                <c:pt idx="1844">
                  <c:v>9.1152815013404824E-3</c:v>
                </c:pt>
                <c:pt idx="1845">
                  <c:v>9.1103965702036445E-3</c:v>
                </c:pt>
                <c:pt idx="1846">
                  <c:v>9.1055168719871449E-3</c:v>
                </c:pt>
                <c:pt idx="1847">
                  <c:v>9.1006423982869372E-3</c:v>
                </c:pt>
                <c:pt idx="1848">
                  <c:v>9.0957731407169604E-3</c:v>
                </c:pt>
                <c:pt idx="1849">
                  <c:v>9.0909090909090905E-3</c:v>
                </c:pt>
                <c:pt idx="1850">
                  <c:v>9.0860502405130938E-3</c:v>
                </c:pt>
                <c:pt idx="1851">
                  <c:v>9.0811965811965819E-3</c:v>
                </c:pt>
                <c:pt idx="1852">
                  <c:v>9.0763481046449539E-3</c:v>
                </c:pt>
                <c:pt idx="1853">
                  <c:v>9.0715048025613657E-3</c:v>
                </c:pt>
                <c:pt idx="1854">
                  <c:v>9.0666666666666673E-3</c:v>
                </c:pt>
                <c:pt idx="1855">
                  <c:v>9.0618336886993597E-3</c:v>
                </c:pt>
                <c:pt idx="1856">
                  <c:v>9.0570058604155564E-3</c:v>
                </c:pt>
                <c:pt idx="1857">
                  <c:v>9.0521831735889246E-3</c:v>
                </c:pt>
                <c:pt idx="1858">
                  <c:v>9.0473656200106434E-3</c:v>
                </c:pt>
                <c:pt idx="1859">
                  <c:v>9.0425531914893609E-3</c:v>
                </c:pt>
                <c:pt idx="1860">
                  <c:v>9.0377458798511431E-3</c:v>
                </c:pt>
                <c:pt idx="1861">
                  <c:v>9.0329436769394263E-3</c:v>
                </c:pt>
                <c:pt idx="1862">
                  <c:v>9.0281465746149762E-3</c:v>
                </c:pt>
                <c:pt idx="1863">
                  <c:v>9.0233545647558384E-3</c:v>
                </c:pt>
                <c:pt idx="1864">
                  <c:v>9.0185676392572946E-3</c:v>
                </c:pt>
                <c:pt idx="1865">
                  <c:v>9.0137857900318141E-3</c:v>
                </c:pt>
                <c:pt idx="1866">
                  <c:v>9.0090090090090089E-3</c:v>
                </c:pt>
                <c:pt idx="1867">
                  <c:v>9.0042372881355935E-3</c:v>
                </c:pt>
                <c:pt idx="1868">
                  <c:v>8.9994706193753313E-3</c:v>
                </c:pt>
                <c:pt idx="1869">
                  <c:v>8.9947089947089946E-3</c:v>
                </c:pt>
                <c:pt idx="1870">
                  <c:v>8.9899524061343213E-3</c:v>
                </c:pt>
                <c:pt idx="1871">
                  <c:v>8.9852008456659613E-3</c:v>
                </c:pt>
                <c:pt idx="1872">
                  <c:v>8.9804543053354467E-3</c:v>
                </c:pt>
                <c:pt idx="1873">
                  <c:v>8.9757127771911294E-3</c:v>
                </c:pt>
                <c:pt idx="1874">
                  <c:v>8.9709762532981536E-3</c:v>
                </c:pt>
                <c:pt idx="1875">
                  <c:v>8.9662447257383964E-3</c:v>
                </c:pt>
                <c:pt idx="1876">
                  <c:v>8.9615181866104371E-3</c:v>
                </c:pt>
                <c:pt idx="1877">
                  <c:v>8.9567966280295046E-3</c:v>
                </c:pt>
                <c:pt idx="1878">
                  <c:v>8.9520800421274346E-3</c:v>
                </c:pt>
                <c:pt idx="1879">
                  <c:v>8.9473684210526309E-3</c:v>
                </c:pt>
                <c:pt idx="1880">
                  <c:v>8.9426617569700155E-3</c:v>
                </c:pt>
                <c:pt idx="1881">
                  <c:v>8.9379600420609884E-3</c:v>
                </c:pt>
                <c:pt idx="1882">
                  <c:v>8.9332632685233844E-3</c:v>
                </c:pt>
                <c:pt idx="1883">
                  <c:v>8.9285714285714281E-3</c:v>
                </c:pt>
                <c:pt idx="1884">
                  <c:v>8.9238845144356954E-3</c:v>
                </c:pt>
                <c:pt idx="1885">
                  <c:v>8.9192025183630636E-3</c:v>
                </c:pt>
                <c:pt idx="1886">
                  <c:v>8.9145254326166747E-3</c:v>
                </c:pt>
                <c:pt idx="1887">
                  <c:v>8.9098532494758902E-3</c:v>
                </c:pt>
                <c:pt idx="1888">
                  <c:v>8.9051859612362498E-3</c:v>
                </c:pt>
                <c:pt idx="1889">
                  <c:v>8.9005235602094245E-3</c:v>
                </c:pt>
                <c:pt idx="1890">
                  <c:v>8.8958660387231814E-3</c:v>
                </c:pt>
                <c:pt idx="1891">
                  <c:v>8.8912133891213396E-3</c:v>
                </c:pt>
                <c:pt idx="1892">
                  <c:v>8.8865656037637221E-3</c:v>
                </c:pt>
                <c:pt idx="1893">
                  <c:v>8.881922675026124E-3</c:v>
                </c:pt>
                <c:pt idx="1894">
                  <c:v>8.8772845953002614E-3</c:v>
                </c:pt>
                <c:pt idx="1895">
                  <c:v>8.8726513569937372E-3</c:v>
                </c:pt>
                <c:pt idx="1896">
                  <c:v>8.8680229525299956E-3</c:v>
                </c:pt>
                <c:pt idx="1897">
                  <c:v>8.863399374348279E-3</c:v>
                </c:pt>
                <c:pt idx="1898">
                  <c:v>8.8587806149035952E-3</c:v>
                </c:pt>
                <c:pt idx="1899">
                  <c:v>8.8541666666666664E-3</c:v>
                </c:pt>
                <c:pt idx="1900">
                  <c:v>8.8495575221238937E-3</c:v>
                </c:pt>
                <c:pt idx="1901">
                  <c:v>8.8449531737773146E-3</c:v>
                </c:pt>
                <c:pt idx="1902">
                  <c:v>8.8403536141445655E-3</c:v>
                </c:pt>
                <c:pt idx="1903">
                  <c:v>8.8357588357588362E-3</c:v>
                </c:pt>
                <c:pt idx="1904">
                  <c:v>8.831168831168832E-3</c:v>
                </c:pt>
                <c:pt idx="1905">
                  <c:v>8.8265835929387335E-3</c:v>
                </c:pt>
                <c:pt idx="1906">
                  <c:v>8.822003113648157E-3</c:v>
                </c:pt>
                <c:pt idx="1907">
                  <c:v>8.8174273858921161E-3</c:v>
                </c:pt>
                <c:pt idx="1908">
                  <c:v>8.812856402280975E-3</c:v>
                </c:pt>
                <c:pt idx="1909">
                  <c:v>8.8082901554404139E-3</c:v>
                </c:pt>
                <c:pt idx="1910">
                  <c:v>8.8037286380113922E-3</c:v>
                </c:pt>
                <c:pt idx="1911">
                  <c:v>8.7991718426501039E-3</c:v>
                </c:pt>
                <c:pt idx="1912">
                  <c:v>8.7946197620279356E-3</c:v>
                </c:pt>
                <c:pt idx="1913">
                  <c:v>8.790072388831437E-3</c:v>
                </c:pt>
                <c:pt idx="1914">
                  <c:v>8.7855297157622744E-3</c:v>
                </c:pt>
                <c:pt idx="1915">
                  <c:v>8.7809917355371903E-3</c:v>
                </c:pt>
                <c:pt idx="1916">
                  <c:v>8.7764584408879711E-3</c:v>
                </c:pt>
                <c:pt idx="1917">
                  <c:v>8.771929824561403E-3</c:v>
                </c:pt>
                <c:pt idx="1918">
                  <c:v>8.7674058793192362E-3</c:v>
                </c:pt>
                <c:pt idx="1919">
                  <c:v>8.7628865979381444E-3</c:v>
                </c:pt>
                <c:pt idx="1920">
                  <c:v>8.7583719732096856E-3</c:v>
                </c:pt>
                <c:pt idx="1921">
                  <c:v>8.7538619979402685E-3</c:v>
                </c:pt>
                <c:pt idx="1922">
                  <c:v>8.7493566649511061E-3</c:v>
                </c:pt>
                <c:pt idx="1923">
                  <c:v>8.7448559670781894E-3</c:v>
                </c:pt>
                <c:pt idx="1924">
                  <c:v>8.7403598971722372E-3</c:v>
                </c:pt>
                <c:pt idx="1925">
                  <c:v>8.7358684480986631E-3</c:v>
                </c:pt>
                <c:pt idx="1926">
                  <c:v>8.7313816127375446E-3</c:v>
                </c:pt>
                <c:pt idx="1927">
                  <c:v>8.7268993839835721E-3</c:v>
                </c:pt>
                <c:pt idx="1928">
                  <c:v>8.7224217547460237E-3</c:v>
                </c:pt>
                <c:pt idx="1929">
                  <c:v>8.7179487179487175E-3</c:v>
                </c:pt>
                <c:pt idx="1930">
                  <c:v>8.7134802665299847E-3</c:v>
                </c:pt>
                <c:pt idx="1931">
                  <c:v>8.7090163934426222E-3</c:v>
                </c:pt>
                <c:pt idx="1932">
                  <c:v>8.7045570916538667E-3</c:v>
                </c:pt>
                <c:pt idx="1933">
                  <c:v>8.7001023541453427E-3</c:v>
                </c:pt>
                <c:pt idx="1934">
                  <c:v>8.6956521739130436E-3</c:v>
                </c:pt>
                <c:pt idx="1935">
                  <c:v>8.6912065439672809E-3</c:v>
                </c:pt>
                <c:pt idx="1936">
                  <c:v>8.6867654573326517E-3</c:v>
                </c:pt>
                <c:pt idx="1937">
                  <c:v>8.6823289070480075E-3</c:v>
                </c:pt>
                <c:pt idx="1938">
                  <c:v>8.677896886166412E-3</c:v>
                </c:pt>
                <c:pt idx="1939">
                  <c:v>8.673469387755102E-3</c:v>
                </c:pt>
                <c:pt idx="1940">
                  <c:v>8.6690464048954623E-3</c:v>
                </c:pt>
                <c:pt idx="1941">
                  <c:v>8.6646279306829763E-3</c:v>
                </c:pt>
                <c:pt idx="1942">
                  <c:v>8.6602139582272041E-3</c:v>
                </c:pt>
                <c:pt idx="1943">
                  <c:v>8.6558044806517315E-3</c:v>
                </c:pt>
                <c:pt idx="1944">
                  <c:v>8.6513994910941468E-3</c:v>
                </c:pt>
                <c:pt idx="1945">
                  <c:v>8.6469989827060029E-3</c:v>
                </c:pt>
                <c:pt idx="1946">
                  <c:v>8.6426029486527702E-3</c:v>
                </c:pt>
                <c:pt idx="1947">
                  <c:v>8.6382113821138213E-3</c:v>
                </c:pt>
                <c:pt idx="1948">
                  <c:v>8.6338242762823772E-3</c:v>
                </c:pt>
                <c:pt idx="1949">
                  <c:v>8.6294416243654828E-3</c:v>
                </c:pt>
                <c:pt idx="1950">
                  <c:v>8.6250634195839671E-3</c:v>
                </c:pt>
                <c:pt idx="1951">
                  <c:v>8.6206896551724137E-3</c:v>
                </c:pt>
                <c:pt idx="1952">
                  <c:v>8.6163203243791175E-3</c:v>
                </c:pt>
                <c:pt idx="1953">
                  <c:v>8.6119554204660588E-3</c:v>
                </c:pt>
                <c:pt idx="1954">
                  <c:v>8.6075949367088612E-3</c:v>
                </c:pt>
                <c:pt idx="1955">
                  <c:v>8.6032388663967608E-3</c:v>
                </c:pt>
                <c:pt idx="1956">
                  <c:v>8.5988872028325749E-3</c:v>
                </c:pt>
                <c:pt idx="1957">
                  <c:v>8.5945399393326585E-3</c:v>
                </c:pt>
                <c:pt idx="1958">
                  <c:v>8.590197069226882E-3</c:v>
                </c:pt>
                <c:pt idx="1959">
                  <c:v>8.5858585858585856E-3</c:v>
                </c:pt>
                <c:pt idx="1960">
                  <c:v>8.581524482584554E-3</c:v>
                </c:pt>
                <c:pt idx="1961">
                  <c:v>8.5771947527749741E-3</c:v>
                </c:pt>
                <c:pt idx="1962">
                  <c:v>8.5728693898134145E-3</c:v>
                </c:pt>
                <c:pt idx="1963">
                  <c:v>8.5685483870967735E-3</c:v>
                </c:pt>
                <c:pt idx="1964">
                  <c:v>8.5642317380352651E-3</c:v>
                </c:pt>
                <c:pt idx="1965">
                  <c:v>8.559919436052367E-3</c:v>
                </c:pt>
                <c:pt idx="1966">
                  <c:v>8.5556114745848014E-3</c:v>
                </c:pt>
                <c:pt idx="1967">
                  <c:v>8.5513078470824955E-3</c:v>
                </c:pt>
                <c:pt idx="1968">
                  <c:v>8.5470085470085479E-3</c:v>
                </c:pt>
                <c:pt idx="1969">
                  <c:v>8.5427135678391962E-3</c:v>
                </c:pt>
                <c:pt idx="1970">
                  <c:v>8.5384229030637873E-3</c:v>
                </c:pt>
                <c:pt idx="1971">
                  <c:v>8.5341365461847393E-3</c:v>
                </c:pt>
                <c:pt idx="1972">
                  <c:v>8.5298544907175117E-3</c:v>
                </c:pt>
                <c:pt idx="1973">
                  <c:v>8.5255767301905712E-3</c:v>
                </c:pt>
                <c:pt idx="1974">
                  <c:v>8.5213032581453636E-3</c:v>
                </c:pt>
                <c:pt idx="1975">
                  <c:v>8.5170340681362724E-3</c:v>
                </c:pt>
                <c:pt idx="1976">
                  <c:v>8.5127691537305959E-3</c:v>
                </c:pt>
                <c:pt idx="1977">
                  <c:v>8.5085085085085093E-3</c:v>
                </c:pt>
                <c:pt idx="1978">
                  <c:v>8.5042521260630319E-3</c:v>
                </c:pt>
                <c:pt idx="1979">
                  <c:v>8.5000000000000006E-3</c:v>
                </c:pt>
                <c:pt idx="1980">
                  <c:v>8.4957521239380305E-3</c:v>
                </c:pt>
                <c:pt idx="1981">
                  <c:v>8.4915084915084919E-3</c:v>
                </c:pt>
                <c:pt idx="1982">
                  <c:v>8.4872690963554674E-3</c:v>
                </c:pt>
                <c:pt idx="1983">
                  <c:v>8.4830339321357289E-3</c:v>
                </c:pt>
                <c:pt idx="1984">
                  <c:v>8.4788029925187032E-3</c:v>
                </c:pt>
                <c:pt idx="1985">
                  <c:v>8.4745762711864406E-3</c:v>
                </c:pt>
                <c:pt idx="1986">
                  <c:v>8.4703537618335822E-3</c:v>
                </c:pt>
                <c:pt idx="1987">
                  <c:v>8.4661354581673301E-3</c:v>
                </c:pt>
                <c:pt idx="1988">
                  <c:v>8.4619213539074162E-3</c:v>
                </c:pt>
                <c:pt idx="1989">
                  <c:v>8.4577114427860697E-3</c:v>
                </c:pt>
                <c:pt idx="1990">
                  <c:v>8.4535057185479868E-3</c:v>
                </c:pt>
                <c:pt idx="1991">
                  <c:v>8.4493041749502985E-3</c:v>
                </c:pt>
                <c:pt idx="1992">
                  <c:v>8.4451068057625443E-3</c:v>
                </c:pt>
                <c:pt idx="1993">
                  <c:v>8.4409136047666339E-3</c:v>
                </c:pt>
                <c:pt idx="1994">
                  <c:v>8.4367245657568247E-3</c:v>
                </c:pt>
                <c:pt idx="1995">
                  <c:v>8.4325396825396821E-3</c:v>
                </c:pt>
                <c:pt idx="1996">
                  <c:v>8.4283589489340602E-3</c:v>
                </c:pt>
                <c:pt idx="1997">
                  <c:v>8.4241823587710603E-3</c:v>
                </c:pt>
                <c:pt idx="1998">
                  <c:v>8.4200099058940065E-3</c:v>
                </c:pt>
                <c:pt idx="1999">
                  <c:v>8.4158415841584164E-3</c:v>
                </c:pt>
                <c:pt idx="2000">
                  <c:v>8.4116773874319643E-3</c:v>
                </c:pt>
                <c:pt idx="2001">
                  <c:v>8.4075173095944609E-3</c:v>
                </c:pt>
                <c:pt idx="2002">
                  <c:v>8.4033613445378148E-3</c:v>
                </c:pt>
                <c:pt idx="2003">
                  <c:v>8.399209486166008E-3</c:v>
                </c:pt>
                <c:pt idx="2004">
                  <c:v>8.3950617283950618E-3</c:v>
                </c:pt>
                <c:pt idx="2005">
                  <c:v>8.3909180651530104E-3</c:v>
                </c:pt>
                <c:pt idx="2006">
                  <c:v>8.3867784903798714E-3</c:v>
                </c:pt>
                <c:pt idx="2007">
                  <c:v>8.3826429980276129E-3</c:v>
                </c:pt>
                <c:pt idx="2008">
                  <c:v>8.3785115820601275E-3</c:v>
                </c:pt>
                <c:pt idx="2009">
                  <c:v>8.3743842364532011E-3</c:v>
                </c:pt>
                <c:pt idx="2010">
                  <c:v>8.3702609551944852E-3</c:v>
                </c:pt>
                <c:pt idx="2011">
                  <c:v>8.3661417322834653E-3</c:v>
                </c:pt>
                <c:pt idx="2012">
                  <c:v>8.362026561731432E-3</c:v>
                </c:pt>
                <c:pt idx="2013">
                  <c:v>8.3579154375614546E-3</c:v>
                </c:pt>
                <c:pt idx="2014">
                  <c:v>8.3538083538083532E-3</c:v>
                </c:pt>
                <c:pt idx="2015">
                  <c:v>8.3497053045186644E-3</c:v>
                </c:pt>
                <c:pt idx="2016">
                  <c:v>8.3456062837506135E-3</c:v>
                </c:pt>
                <c:pt idx="2017">
                  <c:v>8.3415112855740915E-3</c:v>
                </c:pt>
                <c:pt idx="2018">
                  <c:v>8.3374203040706227E-3</c:v>
                </c:pt>
                <c:pt idx="2019">
                  <c:v>8.3333333333333332E-3</c:v>
                </c:pt>
                <c:pt idx="2020">
                  <c:v>8.3292503674669283E-3</c:v>
                </c:pt>
                <c:pt idx="2021">
                  <c:v>8.3251714005876595E-3</c:v>
                </c:pt>
                <c:pt idx="2022">
                  <c:v>8.321096426823299E-3</c:v>
                </c:pt>
                <c:pt idx="2023">
                  <c:v>8.3170254403131111E-3</c:v>
                </c:pt>
                <c:pt idx="2024">
                  <c:v>8.3129584352078234E-3</c:v>
                </c:pt>
                <c:pt idx="2025">
                  <c:v>8.3088954056695988E-3</c:v>
                </c:pt>
                <c:pt idx="2026">
                  <c:v>8.3048363458720076E-3</c:v>
                </c:pt>
                <c:pt idx="2027">
                  <c:v>8.30078125E-3</c:v>
                </c:pt>
                <c:pt idx="2028">
                  <c:v>8.2967301122498782E-3</c:v>
                </c:pt>
                <c:pt idx="2029">
                  <c:v>8.2926829268292687E-3</c:v>
                </c:pt>
                <c:pt idx="2030">
                  <c:v>8.2886396879570945E-3</c:v>
                </c:pt>
                <c:pt idx="2031">
                  <c:v>8.2846003898635473E-3</c:v>
                </c:pt>
                <c:pt idx="2032">
                  <c:v>8.2805650267900634E-3</c:v>
                </c:pt>
                <c:pt idx="2033">
                  <c:v>8.2765335929892887E-3</c:v>
                </c:pt>
                <c:pt idx="2034">
                  <c:v>8.2725060827250601E-3</c:v>
                </c:pt>
                <c:pt idx="2035">
                  <c:v>8.2684824902723737E-3</c:v>
                </c:pt>
                <c:pt idx="2036">
                  <c:v>8.2644628099173556E-3</c:v>
                </c:pt>
                <c:pt idx="2037">
                  <c:v>8.2604470359572395E-3</c:v>
                </c:pt>
                <c:pt idx="2038">
                  <c:v>8.2564351627003405E-3</c:v>
                </c:pt>
                <c:pt idx="2039">
                  <c:v>8.2524271844660203E-3</c:v>
                </c:pt>
                <c:pt idx="2040">
                  <c:v>8.2484230955846682E-3</c:v>
                </c:pt>
                <c:pt idx="2041">
                  <c:v>8.2444228903976718E-3</c:v>
                </c:pt>
                <c:pt idx="2042">
                  <c:v>8.2404265632573925E-3</c:v>
                </c:pt>
                <c:pt idx="2043">
                  <c:v>8.2364341085271325E-3</c:v>
                </c:pt>
                <c:pt idx="2044">
                  <c:v>8.2324455205811144E-3</c:v>
                </c:pt>
                <c:pt idx="2045">
                  <c:v>8.2284607938044527E-3</c:v>
                </c:pt>
                <c:pt idx="2046">
                  <c:v>8.2244799225931302E-3</c:v>
                </c:pt>
                <c:pt idx="2047">
                  <c:v>8.2205029013539647E-3</c:v>
                </c:pt>
                <c:pt idx="2048">
                  <c:v>8.2165297245045919E-3</c:v>
                </c:pt>
                <c:pt idx="2049">
                  <c:v>8.2125603864734303E-3</c:v>
                </c:pt>
                <c:pt idx="2050">
                  <c:v>8.2085948816996625E-3</c:v>
                </c:pt>
                <c:pt idx="2051">
                  <c:v>8.2046332046332038E-3</c:v>
                </c:pt>
                <c:pt idx="2052">
                  <c:v>8.2006753497346832E-3</c:v>
                </c:pt>
                <c:pt idx="2053">
                  <c:v>8.1967213114754103E-3</c:v>
                </c:pt>
                <c:pt idx="2054">
                  <c:v>8.1927710843373493E-3</c:v>
                </c:pt>
                <c:pt idx="2055">
                  <c:v>8.1888246628131021E-3</c:v>
                </c:pt>
                <c:pt idx="2056">
                  <c:v>8.1848820414058745E-3</c:v>
                </c:pt>
                <c:pt idx="2057">
                  <c:v>8.1809432146294509E-3</c:v>
                </c:pt>
                <c:pt idx="2058">
                  <c:v>8.1770081770081767E-3</c:v>
                </c:pt>
                <c:pt idx="2059">
                  <c:v>8.1730769230769235E-3</c:v>
                </c:pt>
                <c:pt idx="2060">
                  <c:v>8.1691494473810668E-3</c:v>
                </c:pt>
                <c:pt idx="2061">
                  <c:v>8.1652257444764648E-3</c:v>
                </c:pt>
                <c:pt idx="2062">
                  <c:v>8.1613058089294293E-3</c:v>
                </c:pt>
                <c:pt idx="2063">
                  <c:v>8.1573896353166978E-3</c:v>
                </c:pt>
                <c:pt idx="2064">
                  <c:v>8.1534772182254196E-3</c:v>
                </c:pt>
                <c:pt idx="2065">
                  <c:v>8.1495685522531159E-3</c:v>
                </c:pt>
                <c:pt idx="2066">
                  <c:v>8.1456636320076659E-3</c:v>
                </c:pt>
                <c:pt idx="2067">
                  <c:v>8.141762452107279E-3</c:v>
                </c:pt>
                <c:pt idx="2068">
                  <c:v>8.1378650071804691E-3</c:v>
                </c:pt>
                <c:pt idx="2069">
                  <c:v>8.1339712918660281E-3</c:v>
                </c:pt>
                <c:pt idx="2070">
                  <c:v>8.130081300813009E-3</c:v>
                </c:pt>
                <c:pt idx="2071">
                  <c:v>8.126195028680689E-3</c:v>
                </c:pt>
                <c:pt idx="2072">
                  <c:v>8.1223124701385579E-3</c:v>
                </c:pt>
                <c:pt idx="2073">
                  <c:v>8.1184336198662846E-3</c:v>
                </c:pt>
                <c:pt idx="2074">
                  <c:v>8.1145584725536984E-3</c:v>
                </c:pt>
                <c:pt idx="2075">
                  <c:v>8.110687022900763E-3</c:v>
                </c:pt>
                <c:pt idx="2076">
                  <c:v>8.1068192656175483E-3</c:v>
                </c:pt>
                <c:pt idx="2077">
                  <c:v>8.1029551954242135E-3</c:v>
                </c:pt>
                <c:pt idx="2078">
                  <c:v>8.0990948070509775E-3</c:v>
                </c:pt>
                <c:pt idx="2079">
                  <c:v>8.0952380952380946E-3</c:v>
                </c:pt>
                <c:pt idx="2080">
                  <c:v>8.0913850547358404E-3</c:v>
                </c:pt>
                <c:pt idx="2081">
                  <c:v>8.0875356803044723E-3</c:v>
                </c:pt>
                <c:pt idx="2082">
                  <c:v>8.0836899667142172E-3</c:v>
                </c:pt>
                <c:pt idx="2083">
                  <c:v>8.0798479087452468E-3</c:v>
                </c:pt>
                <c:pt idx="2084">
                  <c:v>8.076009501187649E-3</c:v>
                </c:pt>
                <c:pt idx="2085">
                  <c:v>8.0721747388414061E-3</c:v>
                </c:pt>
                <c:pt idx="2086">
                  <c:v>8.0683436165163748E-3</c:v>
                </c:pt>
                <c:pt idx="2087">
                  <c:v>8.0645161290322578E-3</c:v>
                </c:pt>
                <c:pt idx="2088">
                  <c:v>8.060692271218587E-3</c:v>
                </c:pt>
                <c:pt idx="2089">
                  <c:v>8.0568720379146919E-3</c:v>
                </c:pt>
                <c:pt idx="2090">
                  <c:v>8.0530554239696822E-3</c:v>
                </c:pt>
                <c:pt idx="2091">
                  <c:v>8.049242424242424E-3</c:v>
                </c:pt>
                <c:pt idx="2092">
                  <c:v>8.0454330336015151E-3</c:v>
                </c:pt>
                <c:pt idx="2093">
                  <c:v>8.0416272469252606E-3</c:v>
                </c:pt>
                <c:pt idx="2094">
                  <c:v>8.0378250591016543E-3</c:v>
                </c:pt>
                <c:pt idx="2095">
                  <c:v>8.0340264650283558E-3</c:v>
                </c:pt>
                <c:pt idx="2096">
                  <c:v>8.0302314596126592E-3</c:v>
                </c:pt>
                <c:pt idx="2097">
                  <c:v>8.0264400377714831E-3</c:v>
                </c:pt>
                <c:pt idx="2098">
                  <c:v>8.0226521944313355E-3</c:v>
                </c:pt>
                <c:pt idx="2099">
                  <c:v>8.0188679245283018E-3</c:v>
                </c:pt>
                <c:pt idx="2100">
                  <c:v>8.0150872230080154E-3</c:v>
                </c:pt>
                <c:pt idx="2101">
                  <c:v>8.0113100848256368E-3</c:v>
                </c:pt>
                <c:pt idx="2102">
                  <c:v>8.0075365049458308E-3</c:v>
                </c:pt>
                <c:pt idx="2103">
                  <c:v>8.0037664783427498E-3</c:v>
                </c:pt>
                <c:pt idx="2104">
                  <c:v>8.0000000000000002E-3</c:v>
                </c:pt>
                <c:pt idx="2105">
                  <c:v>7.9962370649106305E-3</c:v>
                </c:pt>
                <c:pt idx="2106">
                  <c:v>7.9924776680771036E-3</c:v>
                </c:pt>
                <c:pt idx="2107">
                  <c:v>7.9887218045112778E-3</c:v>
                </c:pt>
                <c:pt idx="2108">
                  <c:v>7.984969469234382E-3</c:v>
                </c:pt>
                <c:pt idx="2109">
                  <c:v>7.9812206572769957E-3</c:v>
                </c:pt>
                <c:pt idx="2110">
                  <c:v>7.9774753636790239E-3</c:v>
                </c:pt>
                <c:pt idx="2111">
                  <c:v>7.9737335834896804E-3</c:v>
                </c:pt>
                <c:pt idx="2112">
                  <c:v>7.9699953117674631E-3</c:v>
                </c:pt>
                <c:pt idx="2113">
                  <c:v>7.9662605435801316E-3</c:v>
                </c:pt>
                <c:pt idx="2114">
                  <c:v>7.9625292740046847E-3</c:v>
                </c:pt>
                <c:pt idx="2115">
                  <c:v>7.9588014981273412E-3</c:v>
                </c:pt>
                <c:pt idx="2116">
                  <c:v>7.9550772110435191E-3</c:v>
                </c:pt>
                <c:pt idx="2117">
                  <c:v>7.9513564078578115E-3</c:v>
                </c:pt>
                <c:pt idx="2118">
                  <c:v>7.9476390836839637E-3</c:v>
                </c:pt>
                <c:pt idx="2119">
                  <c:v>7.9439252336448597E-3</c:v>
                </c:pt>
                <c:pt idx="2120">
                  <c:v>7.9402148528724889E-3</c:v>
                </c:pt>
                <c:pt idx="2121">
                  <c:v>7.9365079365079361E-3</c:v>
                </c:pt>
                <c:pt idx="2122">
                  <c:v>7.9328044797013532E-3</c:v>
                </c:pt>
                <c:pt idx="2123">
                  <c:v>7.9291044776119406E-3</c:v>
                </c:pt>
                <c:pt idx="2124">
                  <c:v>7.9254079254079263E-3</c:v>
                </c:pt>
                <c:pt idx="2125">
                  <c:v>7.9217148182665429E-3</c:v>
                </c:pt>
                <c:pt idx="2126">
                  <c:v>7.918025151374011E-3</c:v>
                </c:pt>
                <c:pt idx="2127">
                  <c:v>7.9143389199255124E-3</c:v>
                </c:pt>
                <c:pt idx="2128">
                  <c:v>7.9106561191251753E-3</c:v>
                </c:pt>
                <c:pt idx="2129">
                  <c:v>7.9069767441860457E-3</c:v>
                </c:pt>
                <c:pt idx="2130">
                  <c:v>7.9033007903300794E-3</c:v>
                </c:pt>
                <c:pt idx="2131">
                  <c:v>7.8996282527881035E-3</c:v>
                </c:pt>
                <c:pt idx="2132">
                  <c:v>7.8959591267998147E-3</c:v>
                </c:pt>
                <c:pt idx="2133">
                  <c:v>7.8922934076137412E-3</c:v>
                </c:pt>
                <c:pt idx="2134">
                  <c:v>7.8886310904872393E-3</c:v>
                </c:pt>
                <c:pt idx="2135">
                  <c:v>7.8849721706864568E-3</c:v>
                </c:pt>
                <c:pt idx="2136">
                  <c:v>7.8813166434863243E-3</c:v>
                </c:pt>
                <c:pt idx="2137">
                  <c:v>7.8776645041705277E-3</c:v>
                </c:pt>
                <c:pt idx="2138">
                  <c:v>7.874015748031496E-3</c:v>
                </c:pt>
                <c:pt idx="2139">
                  <c:v>7.8703703703703696E-3</c:v>
                </c:pt>
                <c:pt idx="2140">
                  <c:v>7.8667283664969924E-3</c:v>
                </c:pt>
                <c:pt idx="2141">
                  <c:v>7.86308973172988E-3</c:v>
                </c:pt>
                <c:pt idx="2142">
                  <c:v>7.8594544613962095E-3</c:v>
                </c:pt>
                <c:pt idx="2143">
                  <c:v>7.8558225508317935E-3</c:v>
                </c:pt>
                <c:pt idx="2144">
                  <c:v>7.8521939953810627E-3</c:v>
                </c:pt>
                <c:pt idx="2145">
                  <c:v>7.8485687903970449E-3</c:v>
                </c:pt>
                <c:pt idx="2146">
                  <c:v>7.8449469312413481E-3</c:v>
                </c:pt>
                <c:pt idx="2147">
                  <c:v>7.8413284132841325E-3</c:v>
                </c:pt>
                <c:pt idx="2148">
                  <c:v>7.8377132319041032E-3</c:v>
                </c:pt>
                <c:pt idx="2149">
                  <c:v>7.8341013824884797E-3</c:v>
                </c:pt>
                <c:pt idx="2150">
                  <c:v>7.8304928604329797E-3</c:v>
                </c:pt>
                <c:pt idx="2151">
                  <c:v>7.8268876611418056E-3</c:v>
                </c:pt>
                <c:pt idx="2152">
                  <c:v>7.8232857800276112E-3</c:v>
                </c:pt>
                <c:pt idx="2153">
                  <c:v>7.8196872125115002E-3</c:v>
                </c:pt>
                <c:pt idx="2154">
                  <c:v>7.8160919540229881E-3</c:v>
                </c:pt>
                <c:pt idx="2155">
                  <c:v>7.8125E-3</c:v>
                </c:pt>
                <c:pt idx="2156">
                  <c:v>7.8089113458888375E-3</c:v>
                </c:pt>
                <c:pt idx="2157">
                  <c:v>7.8053259871441686E-3</c:v>
                </c:pt>
                <c:pt idx="2158">
                  <c:v>7.8017439192290044E-3</c:v>
                </c:pt>
                <c:pt idx="2159">
                  <c:v>7.7981651376146793E-3</c:v>
                </c:pt>
                <c:pt idx="2160">
                  <c:v>7.7945896377808344E-3</c:v>
                </c:pt>
                <c:pt idx="2161">
                  <c:v>7.7910174152153984E-3</c:v>
                </c:pt>
                <c:pt idx="2162">
                  <c:v>7.7874484654145669E-3</c:v>
                </c:pt>
                <c:pt idx="2163">
                  <c:v>7.783882783882784E-3</c:v>
                </c:pt>
                <c:pt idx="2164">
                  <c:v>7.7803203661327234E-3</c:v>
                </c:pt>
                <c:pt idx="2165">
                  <c:v>7.7767612076852701E-3</c:v>
                </c:pt>
                <c:pt idx="2166">
                  <c:v>7.7732053040695014E-3</c:v>
                </c:pt>
                <c:pt idx="2167">
                  <c:v>7.7696526508226693E-3</c:v>
                </c:pt>
                <c:pt idx="2168">
                  <c:v>7.7661032434901784E-3</c:v>
                </c:pt>
                <c:pt idx="2169">
                  <c:v>7.7625570776255707E-3</c:v>
                </c:pt>
                <c:pt idx="2170">
                  <c:v>7.7590141487905067E-3</c:v>
                </c:pt>
                <c:pt idx="2171">
                  <c:v>7.7554744525547446E-3</c:v>
                </c:pt>
                <c:pt idx="2172">
                  <c:v>7.7519379844961239E-3</c:v>
                </c:pt>
                <c:pt idx="2173">
                  <c:v>7.7484047402005471E-3</c:v>
                </c:pt>
                <c:pt idx="2174">
                  <c:v>7.7448747152619587E-3</c:v>
                </c:pt>
                <c:pt idx="2175">
                  <c:v>7.7413479052823317E-3</c:v>
                </c:pt>
                <c:pt idx="2176">
                  <c:v>7.737824305871643E-3</c:v>
                </c:pt>
                <c:pt idx="2177">
                  <c:v>7.7343039126478615E-3</c:v>
                </c:pt>
                <c:pt idx="2178">
                  <c:v>7.730786721236926E-3</c:v>
                </c:pt>
                <c:pt idx="2179">
                  <c:v>7.7272727272727276E-3</c:v>
                </c:pt>
                <c:pt idx="2180">
                  <c:v>7.7237619263970918E-3</c:v>
                </c:pt>
                <c:pt idx="2181">
                  <c:v>7.7202543142597642E-3</c:v>
                </c:pt>
                <c:pt idx="2182">
                  <c:v>7.7167498865183841E-3</c:v>
                </c:pt>
                <c:pt idx="2183">
                  <c:v>7.7132486388384758E-3</c:v>
                </c:pt>
                <c:pt idx="2184">
                  <c:v>7.7097505668934242E-3</c:v>
                </c:pt>
                <c:pt idx="2185">
                  <c:v>7.7062556663644605E-3</c:v>
                </c:pt>
                <c:pt idx="2186">
                  <c:v>7.7027639329406436E-3</c:v>
                </c:pt>
                <c:pt idx="2187">
                  <c:v>7.6992753623188409E-3</c:v>
                </c:pt>
                <c:pt idx="2188">
                  <c:v>7.6957899502037123E-3</c:v>
                </c:pt>
                <c:pt idx="2189">
                  <c:v>7.6923076923076927E-3</c:v>
                </c:pt>
                <c:pt idx="2190">
                  <c:v>7.6888285843509721E-3</c:v>
                </c:pt>
                <c:pt idx="2191">
                  <c:v>7.6853526220614825E-3</c:v>
                </c:pt>
                <c:pt idx="2192">
                  <c:v>7.6818798011748755E-3</c:v>
                </c:pt>
                <c:pt idx="2193">
                  <c:v>7.6784101174345075E-3</c:v>
                </c:pt>
                <c:pt idx="2194">
                  <c:v>7.6749435665914223E-3</c:v>
                </c:pt>
                <c:pt idx="2195">
                  <c:v>7.6714801444043319E-3</c:v>
                </c:pt>
                <c:pt idx="2196">
                  <c:v>7.6680198466396029E-3</c:v>
                </c:pt>
                <c:pt idx="2197">
                  <c:v>7.6645626690712357E-3</c:v>
                </c:pt>
                <c:pt idx="2198">
                  <c:v>7.6611086074808476E-3</c:v>
                </c:pt>
                <c:pt idx="2199">
                  <c:v>7.6576576576576575E-3</c:v>
                </c:pt>
                <c:pt idx="2200">
                  <c:v>7.6542098153984696E-3</c:v>
                </c:pt>
                <c:pt idx="2201">
                  <c:v>7.6507650765076504E-3</c:v>
                </c:pt>
                <c:pt idx="2202">
                  <c:v>7.6473234367971212E-3</c:v>
                </c:pt>
                <c:pt idx="2203">
                  <c:v>7.6438848920863311E-3</c:v>
                </c:pt>
                <c:pt idx="2204">
                  <c:v>7.6404494382022476E-3</c:v>
                </c:pt>
                <c:pt idx="2205">
                  <c:v>7.6370170709793355E-3</c:v>
                </c:pt>
                <c:pt idx="2206">
                  <c:v>7.6335877862595417E-3</c:v>
                </c:pt>
                <c:pt idx="2207">
                  <c:v>7.6301615798922799E-3</c:v>
                </c:pt>
                <c:pt idx="2208">
                  <c:v>7.6267384477344104E-3</c:v>
                </c:pt>
                <c:pt idx="2209">
                  <c:v>7.623318385650224E-3</c:v>
                </c:pt>
                <c:pt idx="2210">
                  <c:v>7.6199013895114302E-3</c:v>
                </c:pt>
                <c:pt idx="2211">
                  <c:v>7.6164874551971325E-3</c:v>
                </c:pt>
                <c:pt idx="2212">
                  <c:v>7.6130765785938203E-3</c:v>
                </c:pt>
                <c:pt idx="2213">
                  <c:v>7.609668755595345E-3</c:v>
                </c:pt>
                <c:pt idx="2214">
                  <c:v>7.6062639821029079E-3</c:v>
                </c:pt>
                <c:pt idx="2215">
                  <c:v>7.6028622540250451E-3</c:v>
                </c:pt>
                <c:pt idx="2216">
                  <c:v>7.5994635672776041E-3</c:v>
                </c:pt>
                <c:pt idx="2217">
                  <c:v>7.596067917783735E-3</c:v>
                </c:pt>
                <c:pt idx="2218">
                  <c:v>7.592675301473872E-3</c:v>
                </c:pt>
                <c:pt idx="2219">
                  <c:v>7.5892857142857142E-3</c:v>
                </c:pt>
                <c:pt idx="2220">
                  <c:v>7.5858991521642128E-3</c:v>
                </c:pt>
                <c:pt idx="2221">
                  <c:v>7.5825156110615518E-3</c:v>
                </c:pt>
                <c:pt idx="2222">
                  <c:v>7.5791350869371379E-3</c:v>
                </c:pt>
                <c:pt idx="2223">
                  <c:v>7.575757575757576E-3</c:v>
                </c:pt>
                <c:pt idx="2224">
                  <c:v>7.5723830734966595E-3</c:v>
                </c:pt>
                <c:pt idx="2225">
                  <c:v>7.5690115761353517E-3</c:v>
                </c:pt>
                <c:pt idx="2226">
                  <c:v>7.5656430796617715E-3</c:v>
                </c:pt>
                <c:pt idx="2227">
                  <c:v>7.5622775800711743E-3</c:v>
                </c:pt>
                <c:pt idx="2228">
                  <c:v>7.5589150733659403E-3</c:v>
                </c:pt>
                <c:pt idx="2229">
                  <c:v>7.5555555555555558E-3</c:v>
                </c:pt>
                <c:pt idx="2230">
                  <c:v>7.552199022656597E-3</c:v>
                </c:pt>
                <c:pt idx="2231">
                  <c:v>7.5488454706927176E-3</c:v>
                </c:pt>
                <c:pt idx="2232">
                  <c:v>7.5454948956946294E-3</c:v>
                </c:pt>
                <c:pt idx="2233">
                  <c:v>7.5421472937000885E-3</c:v>
                </c:pt>
                <c:pt idx="2234">
                  <c:v>7.5388026607538803E-3</c:v>
                </c:pt>
                <c:pt idx="2235">
                  <c:v>7.535460992907801E-3</c:v>
                </c:pt>
                <c:pt idx="2236">
                  <c:v>7.5321222862206466E-3</c:v>
                </c:pt>
                <c:pt idx="2237">
                  <c:v>7.5287865367581934E-3</c:v>
                </c:pt>
                <c:pt idx="2238">
                  <c:v>7.5254537405931828E-3</c:v>
                </c:pt>
                <c:pt idx="2239">
                  <c:v>7.5221238938053096E-3</c:v>
                </c:pt>
                <c:pt idx="2240">
                  <c:v>7.5187969924812026E-3</c:v>
                </c:pt>
                <c:pt idx="2241">
                  <c:v>7.5154730327144119E-3</c:v>
                </c:pt>
                <c:pt idx="2242">
                  <c:v>7.5121520106053909E-3</c:v>
                </c:pt>
                <c:pt idx="2243">
                  <c:v>7.5088339222614837E-3</c:v>
                </c:pt>
                <c:pt idx="2244">
                  <c:v>7.5055187637969095E-3</c:v>
                </c:pt>
                <c:pt idx="2245">
                  <c:v>7.5022065313327451E-3</c:v>
                </c:pt>
                <c:pt idx="2246">
                  <c:v>7.4988972209969126E-3</c:v>
                </c:pt>
                <c:pt idx="2247">
                  <c:v>7.4955908289241618E-3</c:v>
                </c:pt>
                <c:pt idx="2248">
                  <c:v>7.4922873512560601E-3</c:v>
                </c:pt>
                <c:pt idx="2249">
                  <c:v>7.4889867841409687E-3</c:v>
                </c:pt>
                <c:pt idx="2250">
                  <c:v>7.485689123734038E-3</c:v>
                </c:pt>
                <c:pt idx="2251">
                  <c:v>7.4823943661971827E-3</c:v>
                </c:pt>
                <c:pt idx="2252">
                  <c:v>7.479102507699076E-3</c:v>
                </c:pt>
                <c:pt idx="2253">
                  <c:v>7.4758135444151271E-3</c:v>
                </c:pt>
                <c:pt idx="2254">
                  <c:v>7.4725274725274725E-3</c:v>
                </c:pt>
                <c:pt idx="2255">
                  <c:v>7.4692442882249559E-3</c:v>
                </c:pt>
                <c:pt idx="2256">
                  <c:v>7.465963987703118E-3</c:v>
                </c:pt>
                <c:pt idx="2257">
                  <c:v>7.462686567164179E-3</c:v>
                </c:pt>
                <c:pt idx="2258">
                  <c:v>7.4594120228170246E-3</c:v>
                </c:pt>
                <c:pt idx="2259">
                  <c:v>7.4561403508771927E-3</c:v>
                </c:pt>
                <c:pt idx="2260">
                  <c:v>7.4528715475668562E-3</c:v>
                </c:pt>
                <c:pt idx="2261">
                  <c:v>7.4496056091148113E-3</c:v>
                </c:pt>
                <c:pt idx="2262">
                  <c:v>7.4463425317564608E-3</c:v>
                </c:pt>
                <c:pt idx="2263">
                  <c:v>7.4430823117338004E-3</c:v>
                </c:pt>
                <c:pt idx="2264">
                  <c:v>7.4398249452954047E-3</c:v>
                </c:pt>
                <c:pt idx="2265">
                  <c:v>7.4365704286964126E-3</c:v>
                </c:pt>
                <c:pt idx="2266">
                  <c:v>7.433318758198513E-3</c:v>
                </c:pt>
                <c:pt idx="2267">
                  <c:v>7.43006993006993E-3</c:v>
                </c:pt>
                <c:pt idx="2268">
                  <c:v>7.4268239405854081E-3</c:v>
                </c:pt>
                <c:pt idx="2269">
                  <c:v>7.4235807860262007E-3</c:v>
                </c:pt>
                <c:pt idx="2270">
                  <c:v>7.4203404626800524E-3</c:v>
                </c:pt>
                <c:pt idx="2271">
                  <c:v>7.417102966841187E-3</c:v>
                </c:pt>
                <c:pt idx="2272">
                  <c:v>7.4138682948102922E-3</c:v>
                </c:pt>
                <c:pt idx="2273">
                  <c:v>7.4106364428945075E-3</c:v>
                </c:pt>
                <c:pt idx="2274">
                  <c:v>7.4074074074074077E-3</c:v>
                </c:pt>
                <c:pt idx="2275">
                  <c:v>7.4041811846689894E-3</c:v>
                </c:pt>
                <c:pt idx="2276">
                  <c:v>7.4009577710056592E-3</c:v>
                </c:pt>
                <c:pt idx="2277">
                  <c:v>7.3977371627502175E-3</c:v>
                </c:pt>
                <c:pt idx="2278">
                  <c:v>7.3945193562418446E-3</c:v>
                </c:pt>
                <c:pt idx="2279">
                  <c:v>7.391304347826087E-3</c:v>
                </c:pt>
                <c:pt idx="2280">
                  <c:v>7.3880921338548454E-3</c:v>
                </c:pt>
                <c:pt idx="2281">
                  <c:v>7.3848827106863593E-3</c:v>
                </c:pt>
                <c:pt idx="2282">
                  <c:v>7.3816760746851931E-3</c:v>
                </c:pt>
                <c:pt idx="2283">
                  <c:v>7.378472222222222E-3</c:v>
                </c:pt>
                <c:pt idx="2284">
                  <c:v>7.37527114967462E-3</c:v>
                </c:pt>
                <c:pt idx="2285">
                  <c:v>7.372072853425846E-3</c:v>
                </c:pt>
                <c:pt idx="2286">
                  <c:v>7.3688773298656264E-3</c:v>
                </c:pt>
                <c:pt idx="2287">
                  <c:v>7.3656845753899483E-3</c:v>
                </c:pt>
                <c:pt idx="2288">
                  <c:v>7.3624945864010395E-3</c:v>
                </c:pt>
                <c:pt idx="2289">
                  <c:v>7.3593073593073597E-3</c:v>
                </c:pt>
                <c:pt idx="2290">
                  <c:v>7.3561228905235825E-3</c:v>
                </c:pt>
                <c:pt idx="2291">
                  <c:v>7.3529411764705881E-3</c:v>
                </c:pt>
                <c:pt idx="2292">
                  <c:v>7.3497622135754431E-3</c:v>
                </c:pt>
                <c:pt idx="2293">
                  <c:v>7.3465859982713919E-3</c:v>
                </c:pt>
                <c:pt idx="2294">
                  <c:v>7.34341252699784E-3</c:v>
                </c:pt>
                <c:pt idx="2295">
                  <c:v>7.3402417962003452E-3</c:v>
                </c:pt>
                <c:pt idx="2296">
                  <c:v>7.3370738023305999E-3</c:v>
                </c:pt>
                <c:pt idx="2297">
                  <c:v>7.3339085418464194E-3</c:v>
                </c:pt>
                <c:pt idx="2298">
                  <c:v>7.3307460112117294E-3</c:v>
                </c:pt>
                <c:pt idx="2299">
                  <c:v>7.3275862068965516E-3</c:v>
                </c:pt>
                <c:pt idx="2300">
                  <c:v>7.324429125376993E-3</c:v>
                </c:pt>
                <c:pt idx="2301">
                  <c:v>7.3212747631352286E-3</c:v>
                </c:pt>
                <c:pt idx="2302">
                  <c:v>7.3181231166594921E-3</c:v>
                </c:pt>
                <c:pt idx="2303">
                  <c:v>7.3149741824440617E-3</c:v>
                </c:pt>
                <c:pt idx="2304">
                  <c:v>7.3118279569892473E-3</c:v>
                </c:pt>
                <c:pt idx="2305">
                  <c:v>7.3086844368013756E-3</c:v>
                </c:pt>
                <c:pt idx="2306">
                  <c:v>7.30554361839278E-3</c:v>
                </c:pt>
                <c:pt idx="2307">
                  <c:v>7.302405498281787E-3</c:v>
                </c:pt>
                <c:pt idx="2308">
                  <c:v>7.2992700729927005E-3</c:v>
                </c:pt>
                <c:pt idx="2309">
                  <c:v>7.2961373390557941E-3</c:v>
                </c:pt>
                <c:pt idx="2310">
                  <c:v>7.2930072930072927E-3</c:v>
                </c:pt>
                <c:pt idx="2311">
                  <c:v>7.2898799313893658E-3</c:v>
                </c:pt>
                <c:pt idx="2312">
                  <c:v>7.2867552507501071E-3</c:v>
                </c:pt>
                <c:pt idx="2313">
                  <c:v>7.2836332476435301E-3</c:v>
                </c:pt>
                <c:pt idx="2314">
                  <c:v>7.2805139186295506E-3</c:v>
                </c:pt>
                <c:pt idx="2315">
                  <c:v>7.2773972602739722E-3</c:v>
                </c:pt>
                <c:pt idx="2316">
                  <c:v>7.2742832691484807E-3</c:v>
                </c:pt>
                <c:pt idx="2317">
                  <c:v>7.2711719418306247E-3</c:v>
                </c:pt>
                <c:pt idx="2318">
                  <c:v>7.2680632749038054E-3</c:v>
                </c:pt>
                <c:pt idx="2319">
                  <c:v>7.2649572649572652E-3</c:v>
                </c:pt>
                <c:pt idx="2320">
                  <c:v>7.261853908586074E-3</c:v>
                </c:pt>
                <c:pt idx="2321">
                  <c:v>7.2587532023911184E-3</c:v>
                </c:pt>
                <c:pt idx="2322">
                  <c:v>7.2556551429790866E-3</c:v>
                </c:pt>
                <c:pt idx="2323">
                  <c:v>7.2525597269624577E-3</c:v>
                </c:pt>
                <c:pt idx="2324">
                  <c:v>7.2494669509594887E-3</c:v>
                </c:pt>
                <c:pt idx="2325">
                  <c:v>7.246376811594203E-3</c:v>
                </c:pt>
                <c:pt idx="2326">
                  <c:v>7.2432893054963782E-3</c:v>
                </c:pt>
                <c:pt idx="2327">
                  <c:v>7.2402044293015336E-3</c:v>
                </c:pt>
                <c:pt idx="2328">
                  <c:v>7.2371221796509152E-3</c:v>
                </c:pt>
                <c:pt idx="2329">
                  <c:v>7.2340425531914896E-3</c:v>
                </c:pt>
                <c:pt idx="2330">
                  <c:v>7.2309655465759249E-3</c:v>
                </c:pt>
                <c:pt idx="2331">
                  <c:v>7.2278911564625853E-3</c:v>
                </c:pt>
                <c:pt idx="2332">
                  <c:v>7.2248193795155123E-3</c:v>
                </c:pt>
                <c:pt idx="2333">
                  <c:v>7.2217502124044177E-3</c:v>
                </c:pt>
                <c:pt idx="2334">
                  <c:v>7.218683651804671E-3</c:v>
                </c:pt>
                <c:pt idx="2335">
                  <c:v>7.2156196943972831E-3</c:v>
                </c:pt>
                <c:pt idx="2336">
                  <c:v>7.2125583368689008E-3</c:v>
                </c:pt>
                <c:pt idx="2337">
                  <c:v>7.2094995759117899E-3</c:v>
                </c:pt>
                <c:pt idx="2338">
                  <c:v>7.2064434082238235E-3</c:v>
                </c:pt>
                <c:pt idx="2339">
                  <c:v>7.2033898305084746E-3</c:v>
                </c:pt>
                <c:pt idx="2340">
                  <c:v>7.2003388394747984E-3</c:v>
                </c:pt>
                <c:pt idx="2341">
                  <c:v>7.1972904318374255E-3</c:v>
                </c:pt>
                <c:pt idx="2342">
                  <c:v>7.1942446043165471E-3</c:v>
                </c:pt>
                <c:pt idx="2343">
                  <c:v>7.1912013536379014E-3</c:v>
                </c:pt>
                <c:pt idx="2344">
                  <c:v>7.1881606765327698E-3</c:v>
                </c:pt>
                <c:pt idx="2345">
                  <c:v>7.1851225697379542E-3</c:v>
                </c:pt>
                <c:pt idx="2346">
                  <c:v>7.1820870299957752E-3</c:v>
                </c:pt>
                <c:pt idx="2347">
                  <c:v>7.1790540540540545E-3</c:v>
                </c:pt>
                <c:pt idx="2348">
                  <c:v>7.1760236386661036E-3</c:v>
                </c:pt>
                <c:pt idx="2349">
                  <c:v>7.1729957805907177E-3</c:v>
                </c:pt>
                <c:pt idx="2350">
                  <c:v>7.169970476592155E-3</c:v>
                </c:pt>
                <c:pt idx="2351">
                  <c:v>7.166947723440135E-3</c:v>
                </c:pt>
                <c:pt idx="2352">
                  <c:v>7.1639275179098188E-3</c:v>
                </c:pt>
                <c:pt idx="2353">
                  <c:v>7.1609098567818026E-3</c:v>
                </c:pt>
                <c:pt idx="2354">
                  <c:v>7.1578947368421053E-3</c:v>
                </c:pt>
                <c:pt idx="2355">
                  <c:v>7.1548821548821553E-3</c:v>
                </c:pt>
                <c:pt idx="2356">
                  <c:v>7.1518721076987797E-3</c:v>
                </c:pt>
                <c:pt idx="2357">
                  <c:v>7.148864592094197E-3</c:v>
                </c:pt>
                <c:pt idx="2358">
                  <c:v>7.5662042875157629E-3</c:v>
                </c:pt>
                <c:pt idx="2359">
                  <c:v>7.5630252100840336E-3</c:v>
                </c:pt>
                <c:pt idx="2360">
                  <c:v>7.5598488030239391E-3</c:v>
                </c:pt>
                <c:pt idx="2361">
                  <c:v>7.556675062972292E-3</c:v>
                </c:pt>
                <c:pt idx="2362">
                  <c:v>7.5535039865715489E-3</c:v>
                </c:pt>
                <c:pt idx="2363">
                  <c:v>7.550335570469799E-3</c:v>
                </c:pt>
                <c:pt idx="2364">
                  <c:v>7.5471698113207548E-3</c:v>
                </c:pt>
                <c:pt idx="2365">
                  <c:v>7.5440067057837385E-3</c:v>
                </c:pt>
                <c:pt idx="2366">
                  <c:v>7.5408462505236699E-3</c:v>
                </c:pt>
                <c:pt idx="2367">
                  <c:v>7.537688442211055E-3</c:v>
                </c:pt>
                <c:pt idx="2368">
                  <c:v>7.5345332775219754E-3</c:v>
                </c:pt>
                <c:pt idx="2369">
                  <c:v>7.5313807531380752E-3</c:v>
                </c:pt>
                <c:pt idx="2370">
                  <c:v>7.5282308657465494E-3</c:v>
                </c:pt>
                <c:pt idx="2371">
                  <c:v>7.525083612040134E-3</c:v>
                </c:pt>
                <c:pt idx="2372">
                  <c:v>7.5219389887170914E-3</c:v>
                </c:pt>
                <c:pt idx="2373">
                  <c:v>7.5187969924812026E-3</c:v>
                </c:pt>
                <c:pt idx="2374">
                  <c:v>7.5156576200417534E-3</c:v>
                </c:pt>
                <c:pt idx="2375">
                  <c:v>7.5125208681135229E-3</c:v>
                </c:pt>
                <c:pt idx="2376">
                  <c:v>7.5093867334167707E-3</c:v>
                </c:pt>
                <c:pt idx="2377">
                  <c:v>7.5062552126772307E-3</c:v>
                </c:pt>
                <c:pt idx="2378">
                  <c:v>7.503126302626094E-3</c:v>
                </c:pt>
                <c:pt idx="2379">
                  <c:v>7.4999999999999997E-3</c:v>
                </c:pt>
                <c:pt idx="2380">
                  <c:v>7.4968763015410243E-3</c:v>
                </c:pt>
                <c:pt idx="2381">
                  <c:v>7.4937552039966698E-3</c:v>
                </c:pt>
                <c:pt idx="2382">
                  <c:v>7.4906367041198503E-3</c:v>
                </c:pt>
                <c:pt idx="2383">
                  <c:v>7.4875207986688855E-3</c:v>
                </c:pt>
                <c:pt idx="2384">
                  <c:v>7.4844074844074848E-3</c:v>
                </c:pt>
                <c:pt idx="2385">
                  <c:v>7.481296758104738E-3</c:v>
                </c:pt>
                <c:pt idx="2386">
                  <c:v>7.4781886165351062E-3</c:v>
                </c:pt>
                <c:pt idx="2387">
                  <c:v>7.4750830564784057E-3</c:v>
                </c:pt>
                <c:pt idx="2388">
                  <c:v>7.4719800747198011E-3</c:v>
                </c:pt>
                <c:pt idx="2389">
                  <c:v>7.4688796680497929E-3</c:v>
                </c:pt>
                <c:pt idx="2390">
                  <c:v>7.4657818332642054E-3</c:v>
                </c:pt>
                <c:pt idx="2391">
                  <c:v>7.462686567164179E-3</c:v>
                </c:pt>
                <c:pt idx="2392">
                  <c:v>7.4595938665561546E-3</c:v>
                </c:pt>
                <c:pt idx="2393">
                  <c:v>7.4565037282518639E-3</c:v>
                </c:pt>
                <c:pt idx="2394">
                  <c:v>7.4534161490683228E-3</c:v>
                </c:pt>
                <c:pt idx="2395">
                  <c:v>7.4503311258278145E-3</c:v>
                </c:pt>
                <c:pt idx="2396">
                  <c:v>7.4472486553578817E-3</c:v>
                </c:pt>
                <c:pt idx="2397">
                  <c:v>7.4441687344913151E-3</c:v>
                </c:pt>
                <c:pt idx="2398">
                  <c:v>7.4410913600661431E-3</c:v>
                </c:pt>
                <c:pt idx="2399">
                  <c:v>7.4380165289256199E-3</c:v>
                </c:pt>
                <c:pt idx="2400">
                  <c:v>7.4349442379182153E-3</c:v>
                </c:pt>
                <c:pt idx="2401">
                  <c:v>7.4318744838976049E-3</c:v>
                </c:pt>
                <c:pt idx="2402">
                  <c:v>7.4288072637226582E-3</c:v>
                </c:pt>
                <c:pt idx="2403">
                  <c:v>7.4257425742574254E-3</c:v>
                </c:pt>
                <c:pt idx="2404">
                  <c:v>7.4226804123711338E-3</c:v>
                </c:pt>
                <c:pt idx="2405">
                  <c:v>7.4196207749381701E-3</c:v>
                </c:pt>
                <c:pt idx="2406">
                  <c:v>7.4165636588380719E-3</c:v>
                </c:pt>
                <c:pt idx="2407">
                  <c:v>7.4135090609555188E-3</c:v>
                </c:pt>
                <c:pt idx="2408">
                  <c:v>7.4104569781803208E-3</c:v>
                </c:pt>
                <c:pt idx="2409">
                  <c:v>7.4074074074074077E-3</c:v>
                </c:pt>
                <c:pt idx="2410">
                  <c:v>7.4043603455368158E-3</c:v>
                </c:pt>
                <c:pt idx="2411">
                  <c:v>7.4013157894736838E-3</c:v>
                </c:pt>
                <c:pt idx="2412">
                  <c:v>7.3982737361282368E-3</c:v>
                </c:pt>
                <c:pt idx="2413">
                  <c:v>7.3952341824157766E-3</c:v>
                </c:pt>
                <c:pt idx="2414">
                  <c:v>7.3921971252566736E-3</c:v>
                </c:pt>
                <c:pt idx="2415">
                  <c:v>7.3891625615763543E-3</c:v>
                </c:pt>
                <c:pt idx="2416">
                  <c:v>7.3861304883052932E-3</c:v>
                </c:pt>
                <c:pt idx="2417">
                  <c:v>7.3831009023789989E-3</c:v>
                </c:pt>
                <c:pt idx="2418">
                  <c:v>7.3800738007380072E-3</c:v>
                </c:pt>
                <c:pt idx="2419">
                  <c:v>7.3770491803278691E-3</c:v>
                </c:pt>
                <c:pt idx="2420">
                  <c:v>7.3740270380991393E-3</c:v>
                </c:pt>
                <c:pt idx="2421">
                  <c:v>7.7805077805077807E-3</c:v>
                </c:pt>
                <c:pt idx="2422">
                  <c:v>7.777322963569382E-3</c:v>
                </c:pt>
                <c:pt idx="2423">
                  <c:v>7.774140752864157E-3</c:v>
                </c:pt>
                <c:pt idx="2424">
                  <c:v>7.770961145194274E-3</c:v>
                </c:pt>
                <c:pt idx="2425">
                  <c:v>8.1766148814390836E-3</c:v>
                </c:pt>
                <c:pt idx="2426">
                  <c:v>8.1732733959950961E-3</c:v>
                </c:pt>
                <c:pt idx="2427">
                  <c:v>8.1699346405228763E-3</c:v>
                </c:pt>
                <c:pt idx="2428">
                  <c:v>8.1665986116782364E-3</c:v>
                </c:pt>
                <c:pt idx="2429">
                  <c:v>8.1632653061224497E-3</c:v>
                </c:pt>
                <c:pt idx="2430">
                  <c:v>8.1599347205222363E-3</c:v>
                </c:pt>
                <c:pt idx="2431">
                  <c:v>8.1566068515497546E-3</c:v>
                </c:pt>
                <c:pt idx="2432">
                  <c:v>8.1532816958825929E-3</c:v>
                </c:pt>
                <c:pt idx="2433">
                  <c:v>8.1499592502037484E-3</c:v>
                </c:pt>
                <c:pt idx="2434">
                  <c:v>8.1466395112016286E-3</c:v>
                </c:pt>
                <c:pt idx="2435">
                  <c:v>8.1433224755700327E-3</c:v>
                </c:pt>
                <c:pt idx="2436">
                  <c:v>8.1400081400081394E-3</c:v>
                </c:pt>
                <c:pt idx="2437">
                  <c:v>8.1366965012205049E-3</c:v>
                </c:pt>
                <c:pt idx="2438">
                  <c:v>8.1333875559170387E-3</c:v>
                </c:pt>
                <c:pt idx="2439">
                  <c:v>8.130081300813009E-3</c:v>
                </c:pt>
                <c:pt idx="2440">
                  <c:v>8.126777732629013E-3</c:v>
                </c:pt>
                <c:pt idx="2441">
                  <c:v>8.1234768480909821E-3</c:v>
                </c:pt>
                <c:pt idx="2442">
                  <c:v>8.1201786439301666E-3</c:v>
                </c:pt>
                <c:pt idx="2443">
                  <c:v>8.1168831168831161E-3</c:v>
                </c:pt>
                <c:pt idx="2444">
                  <c:v>8.1135902636916835E-3</c:v>
                </c:pt>
                <c:pt idx="2445">
                  <c:v>8.1103000811030002E-3</c:v>
                </c:pt>
                <c:pt idx="2446">
                  <c:v>8.1070125658694765E-3</c:v>
                </c:pt>
                <c:pt idx="2447">
                  <c:v>8.1037277147487843E-3</c:v>
                </c:pt>
                <c:pt idx="2448">
                  <c:v>8.1004455245038479E-3</c:v>
                </c:pt>
                <c:pt idx="2449">
                  <c:v>8.0971659919028341E-3</c:v>
                </c:pt>
                <c:pt idx="2450">
                  <c:v>8.0938891137191417E-3</c:v>
                </c:pt>
                <c:pt idx="2451">
                  <c:v>8.0906148867313909E-3</c:v>
                </c:pt>
                <c:pt idx="2452">
                  <c:v>8.087343307723413E-3</c:v>
                </c:pt>
                <c:pt idx="2453">
                  <c:v>8.0840743734842367E-3</c:v>
                </c:pt>
                <c:pt idx="2454">
                  <c:v>8.0808080808080808E-3</c:v>
                </c:pt>
                <c:pt idx="2455">
                  <c:v>8.0775444264943458E-3</c:v>
                </c:pt>
                <c:pt idx="2456">
                  <c:v>8.0742834073475982E-3</c:v>
                </c:pt>
                <c:pt idx="2457">
                  <c:v>8.0710250201775618E-3</c:v>
                </c:pt>
                <c:pt idx="2458">
                  <c:v>8.0677692617991126E-3</c:v>
                </c:pt>
                <c:pt idx="2459">
                  <c:v>8.0645161290322578E-3</c:v>
                </c:pt>
                <c:pt idx="2460">
                  <c:v>8.0612656187021361E-3</c:v>
                </c:pt>
                <c:pt idx="2461">
                  <c:v>8.0580177276390001E-3</c:v>
                </c:pt>
                <c:pt idx="2462">
                  <c:v>8.0547724526782126E-3</c:v>
                </c:pt>
                <c:pt idx="2463">
                  <c:v>8.0515297906602248E-3</c:v>
                </c:pt>
                <c:pt idx="2464">
                  <c:v>8.0482897384305842E-3</c:v>
                </c:pt>
                <c:pt idx="2465">
                  <c:v>8.0450522928399038E-3</c:v>
                </c:pt>
                <c:pt idx="2466">
                  <c:v>8.0418174507438673E-3</c:v>
                </c:pt>
                <c:pt idx="2467">
                  <c:v>8.0385852090032149E-3</c:v>
                </c:pt>
                <c:pt idx="2468">
                  <c:v>8.0353555644837281E-3</c:v>
                </c:pt>
                <c:pt idx="2469">
                  <c:v>8.0321285140562242E-3</c:v>
                </c:pt>
                <c:pt idx="2470">
                  <c:v>8.0289040545965477E-3</c:v>
                </c:pt>
                <c:pt idx="2471">
                  <c:v>8.0256821829855531E-3</c:v>
                </c:pt>
                <c:pt idx="2472">
                  <c:v>8.0224628961091064E-3</c:v>
                </c:pt>
                <c:pt idx="2473">
                  <c:v>8.0192461908580592E-3</c:v>
                </c:pt>
                <c:pt idx="2474">
                  <c:v>8.0160320641282558E-3</c:v>
                </c:pt>
                <c:pt idx="2475">
                  <c:v>8.0128205128205121E-3</c:v>
                </c:pt>
                <c:pt idx="2476">
                  <c:v>8.0096115338406087E-3</c:v>
                </c:pt>
                <c:pt idx="2477">
                  <c:v>8.0064051240992789E-3</c:v>
                </c:pt>
                <c:pt idx="2478">
                  <c:v>8.0032012805122052E-3</c:v>
                </c:pt>
                <c:pt idx="2479">
                  <c:v>8.0000000000000002E-3</c:v>
                </c:pt>
                <c:pt idx="2480">
                  <c:v>7.9968012794882047E-3</c:v>
                </c:pt>
                <c:pt idx="2481">
                  <c:v>7.9936051159072742E-3</c:v>
                </c:pt>
                <c:pt idx="2482">
                  <c:v>7.9904115061925681E-3</c:v>
                </c:pt>
                <c:pt idx="2483">
                  <c:v>7.9872204472843447E-3</c:v>
                </c:pt>
                <c:pt idx="2484">
                  <c:v>7.9840319361277438E-3</c:v>
                </c:pt>
                <c:pt idx="2485">
                  <c:v>7.9808459696727851E-3</c:v>
                </c:pt>
                <c:pt idx="2486">
                  <c:v>7.9776625448743522E-3</c:v>
                </c:pt>
                <c:pt idx="2487">
                  <c:v>7.9744816586921844E-3</c:v>
                </c:pt>
                <c:pt idx="2488">
                  <c:v>7.971303308090873E-3</c:v>
                </c:pt>
                <c:pt idx="2489">
                  <c:v>7.9681274900398405E-3</c:v>
                </c:pt>
                <c:pt idx="2490">
                  <c:v>7.9649542015133405E-3</c:v>
                </c:pt>
                <c:pt idx="2491">
                  <c:v>7.9617834394904458E-3</c:v>
                </c:pt>
                <c:pt idx="2492">
                  <c:v>7.9586152009550343E-3</c:v>
                </c:pt>
                <c:pt idx="2493">
                  <c:v>7.955449482895784E-3</c:v>
                </c:pt>
                <c:pt idx="2494">
                  <c:v>7.9522862823061622E-3</c:v>
                </c:pt>
                <c:pt idx="2495">
                  <c:v>7.9491255961844191E-3</c:v>
                </c:pt>
                <c:pt idx="2496">
                  <c:v>7.9459674215335719E-3</c:v>
                </c:pt>
                <c:pt idx="2497">
                  <c:v>7.9428117553613977E-3</c:v>
                </c:pt>
                <c:pt idx="2498">
                  <c:v>7.9396585946804286E-3</c:v>
                </c:pt>
                <c:pt idx="2499">
                  <c:v>7.9365079365079361E-3</c:v>
                </c:pt>
                <c:pt idx="2500">
                  <c:v>7.9333597778659254E-3</c:v>
                </c:pt>
                <c:pt idx="2501">
                  <c:v>7.9302141157811257E-3</c:v>
                </c:pt>
                <c:pt idx="2502">
                  <c:v>7.9270709472849775E-3</c:v>
                </c:pt>
                <c:pt idx="2503">
                  <c:v>7.9239302694136295E-3</c:v>
                </c:pt>
                <c:pt idx="2504">
                  <c:v>7.9207920792079209E-3</c:v>
                </c:pt>
                <c:pt idx="2505">
                  <c:v>7.91765637371338E-3</c:v>
                </c:pt>
                <c:pt idx="2506">
                  <c:v>7.9145231499802137E-3</c:v>
                </c:pt>
                <c:pt idx="2507">
                  <c:v>7.9113924050632917E-3</c:v>
                </c:pt>
                <c:pt idx="2508">
                  <c:v>7.9082641360221431E-3</c:v>
                </c:pt>
                <c:pt idx="2509">
                  <c:v>7.9051383399209481E-3</c:v>
                </c:pt>
                <c:pt idx="2510">
                  <c:v>7.9020150138285269E-3</c:v>
                </c:pt>
                <c:pt idx="2511">
                  <c:v>7.8988941548183249E-3</c:v>
                </c:pt>
                <c:pt idx="2512">
                  <c:v>7.895775759968417E-3</c:v>
                </c:pt>
                <c:pt idx="2513">
                  <c:v>7.8926598263614842E-3</c:v>
                </c:pt>
                <c:pt idx="2514">
                  <c:v>7.889546351084813E-3</c:v>
                </c:pt>
                <c:pt idx="2515">
                  <c:v>7.8864353312302835E-3</c:v>
                </c:pt>
                <c:pt idx="2516">
                  <c:v>7.883326763894364E-3</c:v>
                </c:pt>
                <c:pt idx="2517">
                  <c:v>7.8802206461780922E-3</c:v>
                </c:pt>
                <c:pt idx="2518">
                  <c:v>7.8771169751870821E-3</c:v>
                </c:pt>
                <c:pt idx="2519">
                  <c:v>7.874015748031496E-3</c:v>
                </c:pt>
                <c:pt idx="2520">
                  <c:v>7.8709169618260532E-3</c:v>
                </c:pt>
                <c:pt idx="2521">
                  <c:v>7.8678206136900079E-3</c:v>
                </c:pt>
                <c:pt idx="2522">
                  <c:v>7.8647267007471485E-3</c:v>
                </c:pt>
                <c:pt idx="2523">
                  <c:v>7.8616352201257862E-3</c:v>
                </c:pt>
                <c:pt idx="2524">
                  <c:v>7.8585461689587421E-3</c:v>
                </c:pt>
                <c:pt idx="2525">
                  <c:v>7.8554595443833461E-3</c:v>
                </c:pt>
                <c:pt idx="2526">
                  <c:v>7.852375343541421E-3</c:v>
                </c:pt>
                <c:pt idx="2527">
                  <c:v>7.8492935635792772E-3</c:v>
                </c:pt>
                <c:pt idx="2528">
                  <c:v>7.8462142016477044E-3</c:v>
                </c:pt>
                <c:pt idx="2529">
                  <c:v>7.8431372549019607E-3</c:v>
                </c:pt>
                <c:pt idx="2530">
                  <c:v>7.8400627205017642E-3</c:v>
                </c:pt>
                <c:pt idx="2531">
                  <c:v>7.8369905956112845E-3</c:v>
                </c:pt>
                <c:pt idx="2532">
                  <c:v>7.8339208773991389E-3</c:v>
                </c:pt>
                <c:pt idx="2533">
                  <c:v>7.8308535630383716E-3</c:v>
                </c:pt>
                <c:pt idx="2534">
                  <c:v>7.8277886497064575E-3</c:v>
                </c:pt>
                <c:pt idx="2535">
                  <c:v>7.8247261345852897E-3</c:v>
                </c:pt>
                <c:pt idx="2536">
                  <c:v>7.8216660148611658E-3</c:v>
                </c:pt>
                <c:pt idx="2537">
                  <c:v>7.8186082877247844E-3</c:v>
                </c:pt>
                <c:pt idx="2538">
                  <c:v>7.8155529503712382E-3</c:v>
                </c:pt>
                <c:pt idx="2539">
                  <c:v>7.8125E-3</c:v>
                </c:pt>
                <c:pt idx="2540">
                  <c:v>7.8094494338149158E-3</c:v>
                </c:pt>
                <c:pt idx="2541">
                  <c:v>7.8064012490241998E-3</c:v>
                </c:pt>
                <c:pt idx="2542">
                  <c:v>7.8033554428404211E-3</c:v>
                </c:pt>
                <c:pt idx="2543">
                  <c:v>7.8003120124804995E-3</c:v>
                </c:pt>
                <c:pt idx="2544">
                  <c:v>7.7972709551656916E-3</c:v>
                </c:pt>
                <c:pt idx="2545">
                  <c:v>7.7942322681215899E-3</c:v>
                </c:pt>
                <c:pt idx="2546">
                  <c:v>7.7911959485781066E-3</c:v>
                </c:pt>
                <c:pt idx="2547">
                  <c:v>7.7881619937694704E-3</c:v>
                </c:pt>
                <c:pt idx="2548">
                  <c:v>7.7851304009342159E-3</c:v>
                </c:pt>
                <c:pt idx="2549">
                  <c:v>7.7821011673151752E-3</c:v>
                </c:pt>
                <c:pt idx="2550">
                  <c:v>7.7790742901594706E-3</c:v>
                </c:pt>
                <c:pt idx="2551">
                  <c:v>7.7760497667185074E-3</c:v>
                </c:pt>
                <c:pt idx="2552">
                  <c:v>7.7730275942479599E-3</c:v>
                </c:pt>
                <c:pt idx="2553">
                  <c:v>7.77000777000777E-3</c:v>
                </c:pt>
                <c:pt idx="2554">
                  <c:v>7.7669902912621356E-3</c:v>
                </c:pt>
                <c:pt idx="2555">
                  <c:v>7.763975155279503E-3</c:v>
                </c:pt>
                <c:pt idx="2556">
                  <c:v>7.7609623593325574E-3</c:v>
                </c:pt>
                <c:pt idx="2557">
                  <c:v>7.7579519006982156E-3</c:v>
                </c:pt>
                <c:pt idx="2558">
                  <c:v>7.7549437766576195E-3</c:v>
                </c:pt>
                <c:pt idx="2559">
                  <c:v>7.7519379844961239E-3</c:v>
                </c:pt>
                <c:pt idx="2560">
                  <c:v>7.7489345215032935E-3</c:v>
                </c:pt>
                <c:pt idx="2561">
                  <c:v>7.7459333849728895E-3</c:v>
                </c:pt>
                <c:pt idx="2562">
                  <c:v>7.7429345722028649E-3</c:v>
                </c:pt>
                <c:pt idx="2563">
                  <c:v>7.7399380804953561E-3</c:v>
                </c:pt>
                <c:pt idx="2564">
                  <c:v>7.7369439071566732E-3</c:v>
                </c:pt>
                <c:pt idx="2565">
                  <c:v>7.7339520494972931E-3</c:v>
                </c:pt>
                <c:pt idx="2566">
                  <c:v>7.7309625048318517E-3</c:v>
                </c:pt>
                <c:pt idx="2567">
                  <c:v>7.7279752704791345E-3</c:v>
                </c:pt>
                <c:pt idx="2568">
                  <c:v>7.7249903437620702E-3</c:v>
                </c:pt>
                <c:pt idx="2569">
                  <c:v>7.7220077220077222E-3</c:v>
                </c:pt>
                <c:pt idx="2570">
                  <c:v>7.7190274025472792E-3</c:v>
                </c:pt>
                <c:pt idx="2571">
                  <c:v>7.716049382716049E-3</c:v>
                </c:pt>
                <c:pt idx="2572">
                  <c:v>7.7130736598534514E-3</c:v>
                </c:pt>
                <c:pt idx="2573">
                  <c:v>7.7101002313030072E-3</c:v>
                </c:pt>
                <c:pt idx="2574">
                  <c:v>7.7071290944123313E-3</c:v>
                </c:pt>
                <c:pt idx="2575">
                  <c:v>7.7041602465331279E-3</c:v>
                </c:pt>
                <c:pt idx="2576">
                  <c:v>7.7011936850211781E-3</c:v>
                </c:pt>
                <c:pt idx="2577">
                  <c:v>7.6982294072363358E-3</c:v>
                </c:pt>
                <c:pt idx="2578">
                  <c:v>7.6952674105425162E-3</c:v>
                </c:pt>
                <c:pt idx="2579">
                  <c:v>7.6923076923076927E-3</c:v>
                </c:pt>
                <c:pt idx="2580">
                  <c:v>7.6893502499038834E-3</c:v>
                </c:pt>
                <c:pt idx="2581">
                  <c:v>7.6863950807071479E-3</c:v>
                </c:pt>
                <c:pt idx="2582">
                  <c:v>7.6834421820975796E-3</c:v>
                </c:pt>
                <c:pt idx="2583">
                  <c:v>7.6804915514592934E-3</c:v>
                </c:pt>
                <c:pt idx="2584">
                  <c:v>7.677543186180422E-3</c:v>
                </c:pt>
                <c:pt idx="2585">
                  <c:v>7.6745970836531079E-3</c:v>
                </c:pt>
                <c:pt idx="2586">
                  <c:v>7.6716532412734947E-3</c:v>
                </c:pt>
                <c:pt idx="2587">
                  <c:v>7.6687116564417178E-3</c:v>
                </c:pt>
                <c:pt idx="2588">
                  <c:v>7.6657723265619012E-3</c:v>
                </c:pt>
                <c:pt idx="2589">
                  <c:v>7.6628352490421452E-3</c:v>
                </c:pt>
                <c:pt idx="2590">
                  <c:v>7.6599004212945234E-3</c:v>
                </c:pt>
                <c:pt idx="2591">
                  <c:v>7.656967840735069E-3</c:v>
                </c:pt>
                <c:pt idx="2592">
                  <c:v>7.6540375047837736E-3</c:v>
                </c:pt>
                <c:pt idx="2593">
                  <c:v>7.6511094108645756E-3</c:v>
                </c:pt>
                <c:pt idx="2594">
                  <c:v>7.6481835564053535E-3</c:v>
                </c:pt>
                <c:pt idx="2595">
                  <c:v>7.6452599388379203E-3</c:v>
                </c:pt>
                <c:pt idx="2596">
                  <c:v>7.6423385555980132E-3</c:v>
                </c:pt>
                <c:pt idx="2597">
                  <c:v>7.6394194041252868E-3</c:v>
                </c:pt>
                <c:pt idx="2598">
                  <c:v>7.6365024818633069E-3</c:v>
                </c:pt>
                <c:pt idx="2599">
                  <c:v>7.6335877862595417E-3</c:v>
                </c:pt>
                <c:pt idx="2600">
                  <c:v>7.630675314765357E-3</c:v>
                </c:pt>
                <c:pt idx="2601">
                  <c:v>7.6277650648360028E-3</c:v>
                </c:pt>
                <c:pt idx="2602">
                  <c:v>7.624857033930614E-3</c:v>
                </c:pt>
                <c:pt idx="2603">
                  <c:v>7.621951219512195E-3</c:v>
                </c:pt>
                <c:pt idx="2604">
                  <c:v>7.619047619047619E-3</c:v>
                </c:pt>
                <c:pt idx="2605">
                  <c:v>7.6161462300076161E-3</c:v>
                </c:pt>
                <c:pt idx="2606">
                  <c:v>7.6132470498667679E-3</c:v>
                </c:pt>
                <c:pt idx="2607">
                  <c:v>7.6103500761035003E-3</c:v>
                </c:pt>
                <c:pt idx="2608">
                  <c:v>7.6074553062000757E-3</c:v>
                </c:pt>
                <c:pt idx="2609">
                  <c:v>7.6045627376425855E-3</c:v>
                </c:pt>
                <c:pt idx="2610">
                  <c:v>7.6016723679209423E-3</c:v>
                </c:pt>
                <c:pt idx="2611">
                  <c:v>7.5987841945288756E-3</c:v>
                </c:pt>
                <c:pt idx="2612">
                  <c:v>7.5958982149639193E-3</c:v>
                </c:pt>
                <c:pt idx="2613">
                  <c:v>7.5930144267274107E-3</c:v>
                </c:pt>
                <c:pt idx="2614">
                  <c:v>7.5901328273244783E-3</c:v>
                </c:pt>
                <c:pt idx="2615">
                  <c:v>7.5872534142640367E-3</c:v>
                </c:pt>
                <c:pt idx="2616">
                  <c:v>7.5843761850587785E-3</c:v>
                </c:pt>
                <c:pt idx="2617">
                  <c:v>7.5815011372251705E-3</c:v>
                </c:pt>
                <c:pt idx="2618">
                  <c:v>7.578628268283441E-3</c:v>
                </c:pt>
                <c:pt idx="2619">
                  <c:v>7.575757575757576E-3</c:v>
                </c:pt>
                <c:pt idx="2620">
                  <c:v>7.5728890571753124E-3</c:v>
                </c:pt>
                <c:pt idx="2621">
                  <c:v>7.5700227100681302E-3</c:v>
                </c:pt>
                <c:pt idx="2622">
                  <c:v>7.5671585319712449E-3</c:v>
                </c:pt>
                <c:pt idx="2623">
                  <c:v>7.5642965204236008E-3</c:v>
                </c:pt>
                <c:pt idx="2624">
                  <c:v>7.5614366729678641E-3</c:v>
                </c:pt>
                <c:pt idx="2625">
                  <c:v>7.5585789871504159E-3</c:v>
                </c:pt>
                <c:pt idx="2626">
                  <c:v>7.5557234605213453E-3</c:v>
                </c:pt>
                <c:pt idx="2627">
                  <c:v>7.5528700906344415E-3</c:v>
                </c:pt>
                <c:pt idx="2628">
                  <c:v>7.5500188750471878E-3</c:v>
                </c:pt>
                <c:pt idx="2629">
                  <c:v>7.5471698113207548E-3</c:v>
                </c:pt>
                <c:pt idx="2630">
                  <c:v>7.5443228970199921E-3</c:v>
                </c:pt>
                <c:pt idx="2631">
                  <c:v>7.5414781297134239E-3</c:v>
                </c:pt>
                <c:pt idx="2632">
                  <c:v>7.5386355069732378E-3</c:v>
                </c:pt>
                <c:pt idx="2633">
                  <c:v>7.5357950263752827E-3</c:v>
                </c:pt>
                <c:pt idx="2634">
                  <c:v>7.5329566854990581E-3</c:v>
                </c:pt>
                <c:pt idx="2635">
                  <c:v>7.5301204819277108E-3</c:v>
                </c:pt>
                <c:pt idx="2636">
                  <c:v>7.5272864132480237E-3</c:v>
                </c:pt>
                <c:pt idx="2637">
                  <c:v>7.5244544770504138E-3</c:v>
                </c:pt>
                <c:pt idx="2638">
                  <c:v>7.5216246709289203E-3</c:v>
                </c:pt>
                <c:pt idx="2639">
                  <c:v>7.5187969924812026E-3</c:v>
                </c:pt>
                <c:pt idx="2640">
                  <c:v>7.5159714393085303E-3</c:v>
                </c:pt>
                <c:pt idx="2641">
                  <c:v>7.5131480090157776E-3</c:v>
                </c:pt>
                <c:pt idx="2642">
                  <c:v>7.5103266992114157E-3</c:v>
                </c:pt>
                <c:pt idx="2643">
                  <c:v>7.5075075075075074E-3</c:v>
                </c:pt>
                <c:pt idx="2644">
                  <c:v>7.5046904315196998E-3</c:v>
                </c:pt>
                <c:pt idx="2645">
                  <c:v>7.5018754688672166E-3</c:v>
                </c:pt>
                <c:pt idx="2646">
                  <c:v>7.4990626171728535E-3</c:v>
                </c:pt>
                <c:pt idx="2647">
                  <c:v>7.4962518740629685E-3</c:v>
                </c:pt>
                <c:pt idx="2648">
                  <c:v>7.4934432371674782E-3</c:v>
                </c:pt>
                <c:pt idx="2649">
                  <c:v>7.4906367041198503E-3</c:v>
                </c:pt>
                <c:pt idx="2650">
                  <c:v>7.4878322725570948E-3</c:v>
                </c:pt>
                <c:pt idx="2651">
                  <c:v>7.4850299401197605E-3</c:v>
                </c:pt>
                <c:pt idx="2652">
                  <c:v>7.4822297044519264E-3</c:v>
                </c:pt>
                <c:pt idx="2653">
                  <c:v>7.4794315632011965E-3</c:v>
                </c:pt>
                <c:pt idx="2654">
                  <c:v>7.4766355140186919E-3</c:v>
                </c:pt>
                <c:pt idx="2655">
                  <c:v>7.4738415545590429E-3</c:v>
                </c:pt>
                <c:pt idx="2656">
                  <c:v>7.4710496824803886E-3</c:v>
                </c:pt>
                <c:pt idx="2657">
                  <c:v>7.4682598954443615E-3</c:v>
                </c:pt>
                <c:pt idx="2658">
                  <c:v>7.4654721911160881E-3</c:v>
                </c:pt>
                <c:pt idx="2659">
                  <c:v>7.462686567164179E-3</c:v>
                </c:pt>
                <c:pt idx="2660">
                  <c:v>7.4599030212607236E-3</c:v>
                </c:pt>
                <c:pt idx="2661">
                  <c:v>7.4571215510812828E-3</c:v>
                </c:pt>
                <c:pt idx="2662">
                  <c:v>7.4543421543048823E-3</c:v>
                </c:pt>
                <c:pt idx="2663">
                  <c:v>7.4515648286140089E-3</c:v>
                </c:pt>
                <c:pt idx="2664">
                  <c:v>7.4487895716945996E-3</c:v>
                </c:pt>
                <c:pt idx="2665">
                  <c:v>7.446016381236039E-3</c:v>
                </c:pt>
                <c:pt idx="2666">
                  <c:v>7.4432452549311502E-3</c:v>
                </c:pt>
                <c:pt idx="2667">
                  <c:v>7.4404761904761901E-3</c:v>
                </c:pt>
                <c:pt idx="2668">
                  <c:v>7.4377091855708441E-3</c:v>
                </c:pt>
                <c:pt idx="2669">
                  <c:v>7.4349442379182153E-3</c:v>
                </c:pt>
                <c:pt idx="2670">
                  <c:v>7.4321813452248231E-3</c:v>
                </c:pt>
                <c:pt idx="2671">
                  <c:v>7.429420505200594E-3</c:v>
                </c:pt>
                <c:pt idx="2672">
                  <c:v>7.4266617155588563E-3</c:v>
                </c:pt>
                <c:pt idx="2673">
                  <c:v>7.4239049740163323E-3</c:v>
                </c:pt>
                <c:pt idx="2674">
                  <c:v>7.4211502782931356E-3</c:v>
                </c:pt>
                <c:pt idx="2675">
                  <c:v>7.4183976261127599E-3</c:v>
                </c:pt>
                <c:pt idx="2676">
                  <c:v>7.4156470152020766E-3</c:v>
                </c:pt>
                <c:pt idx="2677">
                  <c:v>7.4128984432913266E-3</c:v>
                </c:pt>
                <c:pt idx="2678">
                  <c:v>7.4101519081141163E-3</c:v>
                </c:pt>
                <c:pt idx="2679">
                  <c:v>7.4074074074074077E-3</c:v>
                </c:pt>
                <c:pt idx="2680">
                  <c:v>7.4046649389115145E-3</c:v>
                </c:pt>
                <c:pt idx="2681">
                  <c:v>7.4019245003700959E-3</c:v>
                </c:pt>
                <c:pt idx="2682">
                  <c:v>7.3991860895301518E-3</c:v>
                </c:pt>
                <c:pt idx="2683">
                  <c:v>7.3964497041420114E-3</c:v>
                </c:pt>
                <c:pt idx="2684">
                  <c:v>7.3937153419593345E-3</c:v>
                </c:pt>
                <c:pt idx="2685">
                  <c:v>7.3909830007390983E-3</c:v>
                </c:pt>
                <c:pt idx="2686">
                  <c:v>7.3882526782415962E-3</c:v>
                </c:pt>
                <c:pt idx="2687">
                  <c:v>7.385524372230428E-3</c:v>
                </c:pt>
                <c:pt idx="2688">
                  <c:v>7.3827980804724988E-3</c:v>
                </c:pt>
                <c:pt idx="2689">
                  <c:v>7.3800738007380072E-3</c:v>
                </c:pt>
                <c:pt idx="2690">
                  <c:v>7.3773515308004425E-3</c:v>
                </c:pt>
                <c:pt idx="2691">
                  <c:v>7.3746312684365781E-3</c:v>
                </c:pt>
                <c:pt idx="2692">
                  <c:v>7.3719130114264656E-3</c:v>
                </c:pt>
                <c:pt idx="2693">
                  <c:v>7.3691967575534268E-3</c:v>
                </c:pt>
                <c:pt idx="2694">
                  <c:v>7.3664825046040518E-3</c:v>
                </c:pt>
                <c:pt idx="2695">
                  <c:v>7.3637702503681884E-3</c:v>
                </c:pt>
                <c:pt idx="2696">
                  <c:v>7.3610599926389403E-3</c:v>
                </c:pt>
                <c:pt idx="2697">
                  <c:v>7.3583517292126564E-3</c:v>
                </c:pt>
                <c:pt idx="2698">
                  <c:v>7.35564545788893E-3</c:v>
                </c:pt>
                <c:pt idx="2699">
                  <c:v>7.3529411764705881E-3</c:v>
                </c:pt>
                <c:pt idx="2700">
                  <c:v>7.3502388827636897E-3</c:v>
                </c:pt>
                <c:pt idx="2701">
                  <c:v>7.3475385745775165E-3</c:v>
                </c:pt>
                <c:pt idx="2702">
                  <c:v>7.3448402497245683E-3</c:v>
                </c:pt>
                <c:pt idx="2703">
                  <c:v>7.3421439060205578E-3</c:v>
                </c:pt>
                <c:pt idx="2704">
                  <c:v>7.3394495412844041E-3</c:v>
                </c:pt>
                <c:pt idx="2705">
                  <c:v>7.3367571533382242E-3</c:v>
                </c:pt>
                <c:pt idx="2706">
                  <c:v>7.3340667400073343E-3</c:v>
                </c:pt>
                <c:pt idx="2707">
                  <c:v>7.331378299120235E-3</c:v>
                </c:pt>
                <c:pt idx="2708">
                  <c:v>7.3286918285086116E-3</c:v>
                </c:pt>
                <c:pt idx="2709">
                  <c:v>7.326007326007326E-3</c:v>
                </c:pt>
                <c:pt idx="2710">
                  <c:v>7.3233247894544124E-3</c:v>
                </c:pt>
                <c:pt idx="2711">
                  <c:v>7.320644216691069E-3</c:v>
                </c:pt>
                <c:pt idx="2712">
                  <c:v>7.3179656055616538E-3</c:v>
                </c:pt>
                <c:pt idx="2713">
                  <c:v>7.3152889539136795E-3</c:v>
                </c:pt>
                <c:pt idx="2714">
                  <c:v>7.3126142595978062E-3</c:v>
                </c:pt>
                <c:pt idx="2715">
                  <c:v>7.3099415204678359E-3</c:v>
                </c:pt>
                <c:pt idx="2716">
                  <c:v>7.3072707343807084E-3</c:v>
                </c:pt>
                <c:pt idx="2717">
                  <c:v>7.3046018991964941E-3</c:v>
                </c:pt>
                <c:pt idx="2718">
                  <c:v>7.3019350127783867E-3</c:v>
                </c:pt>
                <c:pt idx="2719">
                  <c:v>7.2992700729927005E-3</c:v>
                </c:pt>
                <c:pt idx="2720">
                  <c:v>7.2966070777088655E-3</c:v>
                </c:pt>
                <c:pt idx="2721">
                  <c:v>7.2939460247994168E-3</c:v>
                </c:pt>
                <c:pt idx="2722">
                  <c:v>7.291286912139993E-3</c:v>
                </c:pt>
                <c:pt idx="2723">
                  <c:v>7.2886297376093291E-3</c:v>
                </c:pt>
                <c:pt idx="2724">
                  <c:v>7.2859744990892532E-3</c:v>
                </c:pt>
                <c:pt idx="2725">
                  <c:v>7.2833211944646759E-3</c:v>
                </c:pt>
                <c:pt idx="2726">
                  <c:v>7.2806698216235895E-3</c:v>
                </c:pt>
                <c:pt idx="2727">
                  <c:v>7.2780203784570596E-3</c:v>
                </c:pt>
                <c:pt idx="2728">
                  <c:v>7.2753728628592211E-3</c:v>
                </c:pt>
                <c:pt idx="2729">
                  <c:v>7.2727272727272727E-3</c:v>
                </c:pt>
                <c:pt idx="2730">
                  <c:v>7.2700836059614686E-3</c:v>
                </c:pt>
                <c:pt idx="2731">
                  <c:v>7.2674418604651162E-3</c:v>
                </c:pt>
                <c:pt idx="2732">
                  <c:v>7.2648020341445699E-3</c:v>
                </c:pt>
                <c:pt idx="2733">
                  <c:v>7.2621641249092234E-3</c:v>
                </c:pt>
                <c:pt idx="2734">
                  <c:v>7.2595281306715061E-3</c:v>
                </c:pt>
                <c:pt idx="2735">
                  <c:v>7.2568940493468797E-3</c:v>
                </c:pt>
                <c:pt idx="2736">
                  <c:v>7.2542618788538262E-3</c:v>
                </c:pt>
                <c:pt idx="2737">
                  <c:v>7.251631617113851E-3</c:v>
                </c:pt>
                <c:pt idx="2738">
                  <c:v>7.2490032620514677E-3</c:v>
                </c:pt>
                <c:pt idx="2739">
                  <c:v>7.246376811594203E-3</c:v>
                </c:pt>
                <c:pt idx="2740">
                  <c:v>7.243752263672582E-3</c:v>
                </c:pt>
                <c:pt idx="2741">
                  <c:v>7.2411296162201303E-3</c:v>
                </c:pt>
                <c:pt idx="2742">
                  <c:v>7.238508867173362E-3</c:v>
                </c:pt>
                <c:pt idx="2743">
                  <c:v>7.2358900144717797E-3</c:v>
                </c:pt>
                <c:pt idx="2744">
                  <c:v>7.2332730560578659E-3</c:v>
                </c:pt>
                <c:pt idx="2745">
                  <c:v>7.2306579898770785E-3</c:v>
                </c:pt>
                <c:pt idx="2746">
                  <c:v>7.2280448138778456E-3</c:v>
                </c:pt>
                <c:pt idx="2747">
                  <c:v>7.2254335260115606E-3</c:v>
                </c:pt>
                <c:pt idx="2748">
                  <c:v>7.2228241242325748E-3</c:v>
                </c:pt>
                <c:pt idx="2749">
                  <c:v>7.2202166064981952E-3</c:v>
                </c:pt>
                <c:pt idx="2750">
                  <c:v>7.2176109707686757E-3</c:v>
                </c:pt>
                <c:pt idx="2751">
                  <c:v>7.575757575757576E-3</c:v>
                </c:pt>
                <c:pt idx="2752">
                  <c:v>7.5730256040389471E-3</c:v>
                </c:pt>
                <c:pt idx="2753">
                  <c:v>7.5702956020187451E-3</c:v>
                </c:pt>
                <c:pt idx="2754">
                  <c:v>7.5675675675675675E-3</c:v>
                </c:pt>
                <c:pt idx="2755">
                  <c:v>7.5648414985590778E-3</c:v>
                </c:pt>
                <c:pt idx="2756">
                  <c:v>7.562117392870004E-3</c:v>
                </c:pt>
                <c:pt idx="2757">
                  <c:v>7.5593952483801298E-3</c:v>
                </c:pt>
                <c:pt idx="2758">
                  <c:v>7.556675062972292E-3</c:v>
                </c:pt>
                <c:pt idx="2759">
                  <c:v>7.5539568345323743E-3</c:v>
                </c:pt>
                <c:pt idx="2760">
                  <c:v>7.9108234448040278E-3</c:v>
                </c:pt>
                <c:pt idx="2761">
                  <c:v>7.9079798705966927E-3</c:v>
                </c:pt>
                <c:pt idx="2762">
                  <c:v>7.9051383399209481E-3</c:v>
                </c:pt>
                <c:pt idx="2763">
                  <c:v>7.9022988505747134E-3</c:v>
                </c:pt>
                <c:pt idx="2764">
                  <c:v>7.8994614003590671E-3</c:v>
                </c:pt>
                <c:pt idx="2765">
                  <c:v>7.8966259870782481E-3</c:v>
                </c:pt>
                <c:pt idx="2766">
                  <c:v>7.8937926085396477E-3</c:v>
                </c:pt>
                <c:pt idx="2767">
                  <c:v>7.8909612625538018E-3</c:v>
                </c:pt>
                <c:pt idx="2768">
                  <c:v>7.8881319469343847E-3</c:v>
                </c:pt>
                <c:pt idx="2769">
                  <c:v>7.8853046594982087E-3</c:v>
                </c:pt>
                <c:pt idx="2770">
                  <c:v>7.8824793980652088E-3</c:v>
                </c:pt>
                <c:pt idx="2771">
                  <c:v>7.8796561604584526E-3</c:v>
                </c:pt>
                <c:pt idx="2772">
                  <c:v>7.8768349445041182E-3</c:v>
                </c:pt>
                <c:pt idx="2773">
                  <c:v>7.874015748031496E-3</c:v>
                </c:pt>
                <c:pt idx="2774">
                  <c:v>7.871198568872988E-3</c:v>
                </c:pt>
                <c:pt idx="2775">
                  <c:v>7.8683834048640915E-3</c:v>
                </c:pt>
                <c:pt idx="2776">
                  <c:v>7.8655702538434034E-3</c:v>
                </c:pt>
                <c:pt idx="2777">
                  <c:v>7.8627591136526086E-3</c:v>
                </c:pt>
                <c:pt idx="2778">
                  <c:v>7.8599499821364778E-3</c:v>
                </c:pt>
                <c:pt idx="2779">
                  <c:v>7.8571428571428577E-3</c:v>
                </c:pt>
                <c:pt idx="2780">
                  <c:v>7.8543377365226704E-3</c:v>
                </c:pt>
                <c:pt idx="2781">
                  <c:v>7.8515346181299069E-3</c:v>
                </c:pt>
                <c:pt idx="2782">
                  <c:v>7.84873349982162E-3</c:v>
                </c:pt>
                <c:pt idx="2783">
                  <c:v>7.8459343794579171E-3</c:v>
                </c:pt>
                <c:pt idx="2784">
                  <c:v>7.8431372549019607E-3</c:v>
                </c:pt>
                <c:pt idx="2785">
                  <c:v>7.8403421240199576E-3</c:v>
                </c:pt>
                <c:pt idx="2786">
                  <c:v>7.8375489846811541E-3</c:v>
                </c:pt>
                <c:pt idx="2787">
                  <c:v>7.8347578347578353E-3</c:v>
                </c:pt>
                <c:pt idx="2788">
                  <c:v>7.8319686721253119E-3</c:v>
                </c:pt>
                <c:pt idx="2789">
                  <c:v>7.8291814946619218E-3</c:v>
                </c:pt>
                <c:pt idx="2790">
                  <c:v>7.8263963002490212E-3</c:v>
                </c:pt>
                <c:pt idx="2791">
                  <c:v>7.8236130867709811E-3</c:v>
                </c:pt>
                <c:pt idx="2792">
                  <c:v>7.8208318521151791E-3</c:v>
                </c:pt>
                <c:pt idx="2793">
                  <c:v>7.818052594171997E-3</c:v>
                </c:pt>
                <c:pt idx="2794">
                  <c:v>7.8152753108348127E-3</c:v>
                </c:pt>
                <c:pt idx="2795">
                  <c:v>7.8125E-3</c:v>
                </c:pt>
                <c:pt idx="2796">
                  <c:v>7.8097266595669153E-3</c:v>
                </c:pt>
                <c:pt idx="2797">
                  <c:v>7.806955287437899E-3</c:v>
                </c:pt>
                <c:pt idx="2798">
                  <c:v>7.8041858815182689E-3</c:v>
                </c:pt>
                <c:pt idx="2799">
                  <c:v>7.801418439716312E-3</c:v>
                </c:pt>
                <c:pt idx="2800">
                  <c:v>7.7986529599432825E-3</c:v>
                </c:pt>
                <c:pt idx="2801">
                  <c:v>7.7958894401133948E-3</c:v>
                </c:pt>
                <c:pt idx="2802">
                  <c:v>7.7931278781438185E-3</c:v>
                </c:pt>
                <c:pt idx="2803">
                  <c:v>7.7903682719546738E-3</c:v>
                </c:pt>
                <c:pt idx="2804">
                  <c:v>7.7876106194690268E-3</c:v>
                </c:pt>
                <c:pt idx="2805">
                  <c:v>7.7848549186128801E-3</c:v>
                </c:pt>
                <c:pt idx="2806">
                  <c:v>7.7821011673151752E-3</c:v>
                </c:pt>
                <c:pt idx="2807">
                  <c:v>7.7793493635077791E-3</c:v>
                </c:pt>
                <c:pt idx="2808">
                  <c:v>7.7765995051254861E-3</c:v>
                </c:pt>
                <c:pt idx="2809">
                  <c:v>7.7738515901060075E-3</c:v>
                </c:pt>
                <c:pt idx="2810">
                  <c:v>7.7711056163899681E-3</c:v>
                </c:pt>
                <c:pt idx="2811">
                  <c:v>7.7683615819209044E-3</c:v>
                </c:pt>
                <c:pt idx="2812">
                  <c:v>7.7656194846452524E-3</c:v>
                </c:pt>
                <c:pt idx="2813">
                  <c:v>7.7628793225123505E-3</c:v>
                </c:pt>
                <c:pt idx="2814">
                  <c:v>7.7601410934744269E-3</c:v>
                </c:pt>
                <c:pt idx="2815">
                  <c:v>7.7574047954866009E-3</c:v>
                </c:pt>
                <c:pt idx="2816">
                  <c:v>7.7546704265068732E-3</c:v>
                </c:pt>
                <c:pt idx="2817">
                  <c:v>7.7519379844961239E-3</c:v>
                </c:pt>
                <c:pt idx="2818">
                  <c:v>7.7492074674181052E-3</c:v>
                </c:pt>
                <c:pt idx="2819">
                  <c:v>7.7464788732394367E-3</c:v>
                </c:pt>
                <c:pt idx="2820">
                  <c:v>7.743752199929602E-3</c:v>
                </c:pt>
                <c:pt idx="2821">
                  <c:v>7.7410274454609426E-3</c:v>
                </c:pt>
                <c:pt idx="2822">
                  <c:v>7.7383046078086529E-3</c:v>
                </c:pt>
                <c:pt idx="2823">
                  <c:v>7.7355836849507739E-3</c:v>
                </c:pt>
                <c:pt idx="2824">
                  <c:v>7.7328646748681899E-3</c:v>
                </c:pt>
                <c:pt idx="2825">
                  <c:v>7.7301475755446238E-3</c:v>
                </c:pt>
                <c:pt idx="2826">
                  <c:v>7.7274323849666317E-3</c:v>
                </c:pt>
                <c:pt idx="2827">
                  <c:v>7.7247191011235953E-3</c:v>
                </c:pt>
                <c:pt idx="2828">
                  <c:v>7.7220077220077222E-3</c:v>
                </c:pt>
                <c:pt idx="2829">
                  <c:v>7.7192982456140355E-3</c:v>
                </c:pt>
                <c:pt idx="2830">
                  <c:v>7.716590669940372E-3</c:v>
                </c:pt>
                <c:pt idx="2831">
                  <c:v>7.7138849929873771E-3</c:v>
                </c:pt>
                <c:pt idx="2832">
                  <c:v>7.7111812127585002E-3</c:v>
                </c:pt>
                <c:pt idx="2833">
                  <c:v>7.7084793272599863E-3</c:v>
                </c:pt>
                <c:pt idx="2834">
                  <c:v>7.7057793345008761E-3</c:v>
                </c:pt>
                <c:pt idx="2835">
                  <c:v>7.7030812324929976E-3</c:v>
                </c:pt>
                <c:pt idx="2836">
                  <c:v>7.7003850192509625E-3</c:v>
                </c:pt>
                <c:pt idx="2837">
                  <c:v>7.6976906927921623E-3</c:v>
                </c:pt>
                <c:pt idx="2838">
                  <c:v>7.6949982511367613E-3</c:v>
                </c:pt>
                <c:pt idx="2839">
                  <c:v>7.6923076923076927E-3</c:v>
                </c:pt>
                <c:pt idx="2840">
                  <c:v>7.6896190143306538E-3</c:v>
                </c:pt>
                <c:pt idx="2841">
                  <c:v>7.6869322152341019E-3</c:v>
                </c:pt>
                <c:pt idx="2842">
                  <c:v>7.6842472930492489E-3</c:v>
                </c:pt>
                <c:pt idx="2843">
                  <c:v>7.6815642458100556E-3</c:v>
                </c:pt>
                <c:pt idx="2844">
                  <c:v>7.6788830715532287E-3</c:v>
                </c:pt>
                <c:pt idx="2845">
                  <c:v>7.6762037683182132E-3</c:v>
                </c:pt>
                <c:pt idx="2846">
                  <c:v>7.6735263341471925E-3</c:v>
                </c:pt>
                <c:pt idx="2847">
                  <c:v>7.6708507670850768E-3</c:v>
                </c:pt>
                <c:pt idx="2848">
                  <c:v>7.668177065179505E-3</c:v>
                </c:pt>
                <c:pt idx="2849">
                  <c:v>7.6655052264808362E-3</c:v>
                </c:pt>
                <c:pt idx="2850">
                  <c:v>7.6628352490421452E-3</c:v>
                </c:pt>
                <c:pt idx="2851">
                  <c:v>7.6601671309192198E-3</c:v>
                </c:pt>
                <c:pt idx="2852">
                  <c:v>7.657500870170553E-3</c:v>
                </c:pt>
                <c:pt idx="2853">
                  <c:v>7.6548364648573418E-3</c:v>
                </c:pt>
                <c:pt idx="2854">
                  <c:v>7.6521739130434785E-3</c:v>
                </c:pt>
                <c:pt idx="2855">
                  <c:v>7.6495132127955496E-3</c:v>
                </c:pt>
                <c:pt idx="2856">
                  <c:v>7.6468543621828295E-3</c:v>
                </c:pt>
                <c:pt idx="2857">
                  <c:v>7.6441973592772756E-3</c:v>
                </c:pt>
                <c:pt idx="2858">
                  <c:v>7.6415422021535251E-3</c:v>
                </c:pt>
                <c:pt idx="2859">
                  <c:v>7.6388888888888886E-3</c:v>
                </c:pt>
                <c:pt idx="2860">
                  <c:v>7.6362374175633465E-3</c:v>
                </c:pt>
                <c:pt idx="2861">
                  <c:v>7.6335877862595417E-3</c:v>
                </c:pt>
                <c:pt idx="2862">
                  <c:v>7.630939993062782E-3</c:v>
                </c:pt>
                <c:pt idx="2863">
                  <c:v>7.6282940360610264E-3</c:v>
                </c:pt>
                <c:pt idx="2864">
                  <c:v>7.6256499133448875E-3</c:v>
                </c:pt>
                <c:pt idx="2865">
                  <c:v>7.6230076230076231E-3</c:v>
                </c:pt>
                <c:pt idx="2866">
                  <c:v>7.6203671631451331E-3</c:v>
                </c:pt>
                <c:pt idx="2867">
                  <c:v>7.6177285318559558E-3</c:v>
                </c:pt>
                <c:pt idx="2868">
                  <c:v>7.6150917272412603E-3</c:v>
                </c:pt>
                <c:pt idx="2869">
                  <c:v>7.6124567474048447E-3</c:v>
                </c:pt>
                <c:pt idx="2870">
                  <c:v>7.6098235904531308E-3</c:v>
                </c:pt>
                <c:pt idx="2871">
                  <c:v>7.6071922544951589E-3</c:v>
                </c:pt>
                <c:pt idx="2872">
                  <c:v>7.6045627376425855E-3</c:v>
                </c:pt>
                <c:pt idx="2873">
                  <c:v>7.601935038009675E-3</c:v>
                </c:pt>
                <c:pt idx="2874">
                  <c:v>7.5993091537132984E-3</c:v>
                </c:pt>
                <c:pt idx="2875">
                  <c:v>7.5966850828729279E-3</c:v>
                </c:pt>
                <c:pt idx="2876">
                  <c:v>7.5940628236106315E-3</c:v>
                </c:pt>
                <c:pt idx="2877">
                  <c:v>7.59144237405107E-3</c:v>
                </c:pt>
                <c:pt idx="2878">
                  <c:v>7.5888237323214905E-3</c:v>
                </c:pt>
                <c:pt idx="2879">
                  <c:v>7.5862068965517242E-3</c:v>
                </c:pt>
                <c:pt idx="2880">
                  <c:v>7.5835918648741816E-3</c:v>
                </c:pt>
                <c:pt idx="2881">
                  <c:v>7.5809786354238459E-3</c:v>
                </c:pt>
                <c:pt idx="2882">
                  <c:v>7.578367206338271E-3</c:v>
                </c:pt>
                <c:pt idx="2883">
                  <c:v>7.575757575757576E-3</c:v>
                </c:pt>
                <c:pt idx="2884">
                  <c:v>7.5731497418244408E-3</c:v>
                </c:pt>
                <c:pt idx="2885">
                  <c:v>7.5705437026841018E-3</c:v>
                </c:pt>
                <c:pt idx="2886">
                  <c:v>7.5679394564843478E-3</c:v>
                </c:pt>
                <c:pt idx="2887">
                  <c:v>7.5653370013755161E-3</c:v>
                </c:pt>
                <c:pt idx="2888">
                  <c:v>7.5627363355104844E-3</c:v>
                </c:pt>
                <c:pt idx="2889">
                  <c:v>7.5601374570446736E-3</c:v>
                </c:pt>
                <c:pt idx="2890">
                  <c:v>7.5575403641360353E-3</c:v>
                </c:pt>
                <c:pt idx="2891">
                  <c:v>7.554945054945055E-3</c:v>
                </c:pt>
                <c:pt idx="2892">
                  <c:v>7.5523515276347411E-3</c:v>
                </c:pt>
                <c:pt idx="2893">
                  <c:v>7.5497597803706245E-3</c:v>
                </c:pt>
                <c:pt idx="2894">
                  <c:v>7.5471698113207548E-3</c:v>
                </c:pt>
                <c:pt idx="2895">
                  <c:v>7.5445816186556925E-3</c:v>
                </c:pt>
                <c:pt idx="2896">
                  <c:v>7.5419952005485085E-3</c:v>
                </c:pt>
                <c:pt idx="2897">
                  <c:v>7.5394105551747775E-3</c:v>
                </c:pt>
                <c:pt idx="2898">
                  <c:v>7.5368276807125725E-3</c:v>
                </c:pt>
                <c:pt idx="2899">
                  <c:v>7.534246575342466E-3</c:v>
                </c:pt>
                <c:pt idx="2900">
                  <c:v>7.5316672372475182E-3</c:v>
                </c:pt>
                <c:pt idx="2901">
                  <c:v>7.5290896646132786E-3</c:v>
                </c:pt>
                <c:pt idx="2902">
                  <c:v>7.5265138556277799E-3</c:v>
                </c:pt>
                <c:pt idx="2903">
                  <c:v>7.523939808481532E-3</c:v>
                </c:pt>
                <c:pt idx="2904">
                  <c:v>7.5213675213675214E-3</c:v>
                </c:pt>
                <c:pt idx="2905">
                  <c:v>7.5187969924812026E-3</c:v>
                </c:pt>
                <c:pt idx="2906">
                  <c:v>7.516228220020499E-3</c:v>
                </c:pt>
                <c:pt idx="2907">
                  <c:v>7.513661202185792E-3</c:v>
                </c:pt>
                <c:pt idx="2908">
                  <c:v>7.5110959371799246E-3</c:v>
                </c:pt>
                <c:pt idx="2909">
                  <c:v>7.5085324232081908E-3</c:v>
                </c:pt>
                <c:pt idx="2910">
                  <c:v>7.5059706584783351E-3</c:v>
                </c:pt>
                <c:pt idx="2911">
                  <c:v>7.5034106412005461E-3</c:v>
                </c:pt>
                <c:pt idx="2912">
                  <c:v>7.5008523695874532E-3</c:v>
                </c:pt>
                <c:pt idx="2913">
                  <c:v>7.498295841854124E-3</c:v>
                </c:pt>
                <c:pt idx="2914">
                  <c:v>7.4957410562180582E-3</c:v>
                </c:pt>
                <c:pt idx="2915">
                  <c:v>7.4931880108991822E-3</c:v>
                </c:pt>
                <c:pt idx="2916">
                  <c:v>7.4906367041198503E-3</c:v>
                </c:pt>
                <c:pt idx="2917">
                  <c:v>7.4880871341048332E-3</c:v>
                </c:pt>
                <c:pt idx="2918">
                  <c:v>7.4855392990813199E-3</c:v>
                </c:pt>
                <c:pt idx="2919">
                  <c:v>7.4829931972789114E-3</c:v>
                </c:pt>
                <c:pt idx="2920">
                  <c:v>7.4804488269296157E-3</c:v>
                </c:pt>
                <c:pt idx="2921">
                  <c:v>7.4779061862678452E-3</c:v>
                </c:pt>
                <c:pt idx="2922">
                  <c:v>7.4753652735304113E-3</c:v>
                </c:pt>
                <c:pt idx="2923">
                  <c:v>7.472826086956522E-3</c:v>
                </c:pt>
                <c:pt idx="2924">
                  <c:v>7.4702886247877756E-3</c:v>
                </c:pt>
                <c:pt idx="2925">
                  <c:v>7.4677528852681602E-3</c:v>
                </c:pt>
                <c:pt idx="2926">
                  <c:v>7.4652188666440447E-3</c:v>
                </c:pt>
                <c:pt idx="2927">
                  <c:v>7.462686567164179E-3</c:v>
                </c:pt>
                <c:pt idx="2928">
                  <c:v>7.4601559850796884E-3</c:v>
                </c:pt>
                <c:pt idx="2929">
                  <c:v>7.4576271186440682E-3</c:v>
                </c:pt>
                <c:pt idx="2930">
                  <c:v>7.4550999661131823E-3</c:v>
                </c:pt>
                <c:pt idx="2931">
                  <c:v>7.4525745257452572E-3</c:v>
                </c:pt>
                <c:pt idx="2932">
                  <c:v>7.4500507958008806E-3</c:v>
                </c:pt>
                <c:pt idx="2933">
                  <c:v>7.4475287745429924E-3</c:v>
                </c:pt>
                <c:pt idx="2934">
                  <c:v>7.4450084602368863E-3</c:v>
                </c:pt>
                <c:pt idx="2935">
                  <c:v>7.4424898511502033E-3</c:v>
                </c:pt>
                <c:pt idx="2936">
                  <c:v>7.4399729455529254E-3</c:v>
                </c:pt>
                <c:pt idx="2937">
                  <c:v>7.4374577417173765E-3</c:v>
                </c:pt>
                <c:pt idx="2938">
                  <c:v>7.4349442379182153E-3</c:v>
                </c:pt>
                <c:pt idx="2939">
                  <c:v>7.4324324324324328E-3</c:v>
                </c:pt>
                <c:pt idx="2940">
                  <c:v>7.4299223235393449E-3</c:v>
                </c:pt>
                <c:pt idx="2941">
                  <c:v>7.4274139095205942E-3</c:v>
                </c:pt>
                <c:pt idx="2942">
                  <c:v>7.4249071886601419E-3</c:v>
                </c:pt>
                <c:pt idx="2943">
                  <c:v>7.4224021592442643E-3</c:v>
                </c:pt>
                <c:pt idx="2944">
                  <c:v>7.4198988195615517E-3</c:v>
                </c:pt>
                <c:pt idx="2945">
                  <c:v>7.4173971679028991E-3</c:v>
                </c:pt>
                <c:pt idx="2946">
                  <c:v>7.4148972025615103E-3</c:v>
                </c:pt>
                <c:pt idx="2947">
                  <c:v>7.4123989218328841E-3</c:v>
                </c:pt>
                <c:pt idx="2948">
                  <c:v>7.4099023240148196E-3</c:v>
                </c:pt>
                <c:pt idx="2949">
                  <c:v>7.4074074074074077E-3</c:v>
                </c:pt>
                <c:pt idx="2950">
                  <c:v>7.4049141703130261E-3</c:v>
                </c:pt>
                <c:pt idx="2951">
                  <c:v>7.4024226110363392E-3</c:v>
                </c:pt>
                <c:pt idx="2952">
                  <c:v>7.3999327278842916E-3</c:v>
                </c:pt>
                <c:pt idx="2953">
                  <c:v>7.3974445191661064E-3</c:v>
                </c:pt>
                <c:pt idx="2954">
                  <c:v>7.3949579831932774E-3</c:v>
                </c:pt>
                <c:pt idx="2955">
                  <c:v>7.3924731182795703E-3</c:v>
                </c:pt>
                <c:pt idx="2956">
                  <c:v>7.3899899227410143E-3</c:v>
                </c:pt>
                <c:pt idx="2957">
                  <c:v>7.3875083948959034E-3</c:v>
                </c:pt>
                <c:pt idx="2958">
                  <c:v>7.3850285330647868E-3</c:v>
                </c:pt>
                <c:pt idx="2959">
                  <c:v>7.3825503355704697E-3</c:v>
                </c:pt>
                <c:pt idx="2960">
                  <c:v>7.3800738007380072E-3</c:v>
                </c:pt>
                <c:pt idx="2961">
                  <c:v>7.3775989268947016E-3</c:v>
                </c:pt>
                <c:pt idx="2962">
                  <c:v>7.3751257123700975E-3</c:v>
                </c:pt>
                <c:pt idx="2963">
                  <c:v>7.3726541554959783E-3</c:v>
                </c:pt>
                <c:pt idx="2964">
                  <c:v>7.3701842546063647E-3</c:v>
                </c:pt>
                <c:pt idx="2965">
                  <c:v>7.367716008037508E-3</c:v>
                </c:pt>
                <c:pt idx="2966">
                  <c:v>7.3652494141278873E-3</c:v>
                </c:pt>
                <c:pt idx="2967">
                  <c:v>7.3627844712182058E-3</c:v>
                </c:pt>
                <c:pt idx="2968">
                  <c:v>7.3603211776513888E-3</c:v>
                </c:pt>
                <c:pt idx="2969">
                  <c:v>7.3578595317725752E-3</c:v>
                </c:pt>
                <c:pt idx="2970">
                  <c:v>7.3553995319291209E-3</c:v>
                </c:pt>
                <c:pt idx="2971">
                  <c:v>7.3529411764705881E-3</c:v>
                </c:pt>
                <c:pt idx="2972">
                  <c:v>7.3504844637487469E-3</c:v>
                </c:pt>
                <c:pt idx="2973">
                  <c:v>7.3480293921175683E-3</c:v>
                </c:pt>
                <c:pt idx="2974">
                  <c:v>7.3455759599332223E-3</c:v>
                </c:pt>
                <c:pt idx="2975">
                  <c:v>7.3431241655540717E-3</c:v>
                </c:pt>
                <c:pt idx="2976">
                  <c:v>7.3406740073406742E-3</c:v>
                </c:pt>
                <c:pt idx="2977">
                  <c:v>7.3382254836557703E-3</c:v>
                </c:pt>
                <c:pt idx="2978">
                  <c:v>7.3357785928642883E-3</c:v>
                </c:pt>
                <c:pt idx="2979">
                  <c:v>7.3333333333333332E-3</c:v>
                </c:pt>
                <c:pt idx="2980">
                  <c:v>7.3308897034321894E-3</c:v>
                </c:pt>
                <c:pt idx="2981">
                  <c:v>7.3284477015323115E-3</c:v>
                </c:pt>
                <c:pt idx="2982">
                  <c:v>7.326007326007326E-3</c:v>
                </c:pt>
                <c:pt idx="2983">
                  <c:v>7.3235685752330226E-3</c:v>
                </c:pt>
                <c:pt idx="2984">
                  <c:v>7.3211314475873542E-3</c:v>
                </c:pt>
                <c:pt idx="2985">
                  <c:v>7.3186959414504324E-3</c:v>
                </c:pt>
                <c:pt idx="2986">
                  <c:v>7.3162620552045228E-3</c:v>
                </c:pt>
                <c:pt idx="2987">
                  <c:v>7.3138297872340427E-3</c:v>
                </c:pt>
                <c:pt idx="2988">
                  <c:v>7.3113991359255569E-3</c:v>
                </c:pt>
                <c:pt idx="2989">
                  <c:v>7.3089700996677737E-3</c:v>
                </c:pt>
                <c:pt idx="2990">
                  <c:v>7.3065426768515445E-3</c:v>
                </c:pt>
                <c:pt idx="2991">
                  <c:v>7.3041168658698535E-3</c:v>
                </c:pt>
                <c:pt idx="2992">
                  <c:v>7.301692665117823E-3</c:v>
                </c:pt>
                <c:pt idx="2993">
                  <c:v>7.2992700729927005E-3</c:v>
                </c:pt>
                <c:pt idx="2994">
                  <c:v>7.2968490878938643E-3</c:v>
                </c:pt>
                <c:pt idx="2995">
                  <c:v>7.2944297082228118E-3</c:v>
                </c:pt>
                <c:pt idx="2996">
                  <c:v>7.2920119323831621E-3</c:v>
                </c:pt>
                <c:pt idx="2997">
                  <c:v>7.2895957587806497E-3</c:v>
                </c:pt>
                <c:pt idx="2998">
                  <c:v>7.2871811858231201E-3</c:v>
                </c:pt>
                <c:pt idx="2999">
                  <c:v>7.2847682119205302E-3</c:v>
                </c:pt>
                <c:pt idx="3000">
                  <c:v>7.2823568354849384E-3</c:v>
                </c:pt>
                <c:pt idx="3001">
                  <c:v>7.2799470549305099E-3</c:v>
                </c:pt>
                <c:pt idx="3002">
                  <c:v>7.277538868673503E-3</c:v>
                </c:pt>
                <c:pt idx="3003">
                  <c:v>7.2751322751322747E-3</c:v>
                </c:pt>
                <c:pt idx="3004">
                  <c:v>7.2727272727272727E-3</c:v>
                </c:pt>
                <c:pt idx="3005">
                  <c:v>7.2703238598810314E-3</c:v>
                </c:pt>
                <c:pt idx="3006">
                  <c:v>7.2679220350181702E-3</c:v>
                </c:pt>
                <c:pt idx="3007">
                  <c:v>7.2655217965653896E-3</c:v>
                </c:pt>
                <c:pt idx="3008">
                  <c:v>7.263123142951469E-3</c:v>
                </c:pt>
                <c:pt idx="3009">
                  <c:v>7.2607260726072608E-3</c:v>
                </c:pt>
                <c:pt idx="3010">
                  <c:v>7.2583305839656878E-3</c:v>
                </c:pt>
                <c:pt idx="3011">
                  <c:v>7.2559366754617414E-3</c:v>
                </c:pt>
                <c:pt idx="3012">
                  <c:v>7.2535443455324757E-3</c:v>
                </c:pt>
                <c:pt idx="3013">
                  <c:v>7.2511535926170073E-3</c:v>
                </c:pt>
                <c:pt idx="3014">
                  <c:v>7.2487644151565077E-3</c:v>
                </c:pt>
                <c:pt idx="3015">
                  <c:v>7.246376811594203E-3</c:v>
                </c:pt>
                <c:pt idx="3016">
                  <c:v>7.2439907803753707E-3</c:v>
                </c:pt>
                <c:pt idx="3017">
                  <c:v>7.2416063199473336E-3</c:v>
                </c:pt>
                <c:pt idx="3018">
                  <c:v>7.2392234287594606E-3</c:v>
                </c:pt>
                <c:pt idx="3019">
                  <c:v>7.2368421052631578E-3</c:v>
                </c:pt>
                <c:pt idx="3020">
                  <c:v>7.2344623479118709E-3</c:v>
                </c:pt>
                <c:pt idx="3021">
                  <c:v>7.2320841551610782E-3</c:v>
                </c:pt>
                <c:pt idx="3022">
                  <c:v>7.229707525468288E-3</c:v>
                </c:pt>
                <c:pt idx="3023">
                  <c:v>7.2273324572930354E-3</c:v>
                </c:pt>
                <c:pt idx="3024">
                  <c:v>7.2249589490968802E-3</c:v>
                </c:pt>
                <c:pt idx="3025">
                  <c:v>7.222586999343401E-3</c:v>
                </c:pt>
                <c:pt idx="3026">
                  <c:v>7.2202166064981952E-3</c:v>
                </c:pt>
                <c:pt idx="3027">
                  <c:v>7.2178477690288713E-3</c:v>
                </c:pt>
                <c:pt idx="3028">
                  <c:v>7.215480485405051E-3</c:v>
                </c:pt>
                <c:pt idx="3029">
                  <c:v>7.2131147540983606E-3</c:v>
                </c:pt>
                <c:pt idx="3030">
                  <c:v>7.2107505735824317E-3</c:v>
                </c:pt>
                <c:pt idx="3031">
                  <c:v>7.2083879423328967E-3</c:v>
                </c:pt>
                <c:pt idx="3032">
                  <c:v>7.2060268588273833E-3</c:v>
                </c:pt>
                <c:pt idx="3033">
                  <c:v>7.2036673215455137E-3</c:v>
                </c:pt>
                <c:pt idx="3034">
                  <c:v>7.2013093289689037E-3</c:v>
                </c:pt>
                <c:pt idx="3035">
                  <c:v>7.1989528795811516E-3</c:v>
                </c:pt>
                <c:pt idx="3036">
                  <c:v>7.1965979718678439E-3</c:v>
                </c:pt>
                <c:pt idx="3037">
                  <c:v>7.1942446043165471E-3</c:v>
                </c:pt>
                <c:pt idx="3038">
                  <c:v>7.1918927754168029E-3</c:v>
                </c:pt>
                <c:pt idx="3039">
                  <c:v>7.1895424836601303E-3</c:v>
                </c:pt>
                <c:pt idx="3040">
                  <c:v>7.1871937275400193E-3</c:v>
                </c:pt>
                <c:pt idx="3041">
                  <c:v>7.1848465055519267E-3</c:v>
                </c:pt>
                <c:pt idx="3042">
                  <c:v>7.1825008161932749E-3</c:v>
                </c:pt>
                <c:pt idx="3043">
                  <c:v>7.1801566579634468E-3</c:v>
                </c:pt>
                <c:pt idx="3044">
                  <c:v>7.1778140293637851E-3</c:v>
                </c:pt>
                <c:pt idx="3045">
                  <c:v>7.175472928897586E-3</c:v>
                </c:pt>
                <c:pt idx="3046">
                  <c:v>7.1731333550701009E-3</c:v>
                </c:pt>
                <c:pt idx="3047">
                  <c:v>7.1707953063885263E-3</c:v>
                </c:pt>
                <c:pt idx="3048">
                  <c:v>7.1684587813620072E-3</c:v>
                </c:pt>
                <c:pt idx="3049">
                  <c:v>7.1661237785016286E-3</c:v>
                </c:pt>
                <c:pt idx="3050">
                  <c:v>7.1637902963204167E-3</c:v>
                </c:pt>
                <c:pt idx="3051">
                  <c:v>7.161458333333333E-3</c:v>
                </c:pt>
                <c:pt idx="3052">
                  <c:v>7.1591278880572731E-3</c:v>
                </c:pt>
                <c:pt idx="3053">
                  <c:v>7.1567989590110605E-3</c:v>
                </c:pt>
                <c:pt idx="3054">
                  <c:v>7.1544715447154471E-3</c:v>
                </c:pt>
                <c:pt idx="3055">
                  <c:v>7.1521456436931079E-3</c:v>
                </c:pt>
                <c:pt idx="3056">
                  <c:v>7.1498212544686386E-3</c:v>
                </c:pt>
                <c:pt idx="3057">
                  <c:v>7.1474983755685506E-3</c:v>
                </c:pt>
                <c:pt idx="3058">
                  <c:v>7.1451770055212735E-3</c:v>
                </c:pt>
                <c:pt idx="3059">
                  <c:v>7.1428571428571426E-3</c:v>
                </c:pt>
                <c:pt idx="3060">
                  <c:v>7.4651087309315156E-3</c:v>
                </c:pt>
                <c:pt idx="3061">
                  <c:v>7.462686567164179E-3</c:v>
                </c:pt>
                <c:pt idx="3062">
                  <c:v>7.7846253649043141E-3</c:v>
                </c:pt>
                <c:pt idx="3063">
                  <c:v>7.7821011673151752E-3</c:v>
                </c:pt>
                <c:pt idx="3064">
                  <c:v>8.1037277147487843E-3</c:v>
                </c:pt>
                <c:pt idx="3065">
                  <c:v>8.1011017498379776E-3</c:v>
                </c:pt>
                <c:pt idx="3066">
                  <c:v>8.0984774862325887E-3</c:v>
                </c:pt>
                <c:pt idx="3067">
                  <c:v>8.095854922279792E-3</c:v>
                </c:pt>
                <c:pt idx="3068">
                  <c:v>8.0932340563289098E-3</c:v>
                </c:pt>
                <c:pt idx="3069">
                  <c:v>8.0906148867313909E-3</c:v>
                </c:pt>
                <c:pt idx="3070">
                  <c:v>8.0879974118408283E-3</c:v>
                </c:pt>
                <c:pt idx="3071">
                  <c:v>8.0853816300129368E-3</c:v>
                </c:pt>
                <c:pt idx="3072">
                  <c:v>8.082767539605561E-3</c:v>
                </c:pt>
                <c:pt idx="3073">
                  <c:v>8.0801551389786692E-3</c:v>
                </c:pt>
                <c:pt idx="3074">
                  <c:v>8.0775444264943458E-3</c:v>
                </c:pt>
                <c:pt idx="3075">
                  <c:v>8.0749354005167952E-3</c:v>
                </c:pt>
                <c:pt idx="3076">
                  <c:v>8.0723280594123346E-3</c:v>
                </c:pt>
                <c:pt idx="3077">
                  <c:v>8.0697224015493872E-3</c:v>
                </c:pt>
                <c:pt idx="3078">
                  <c:v>8.0671184252984838E-3</c:v>
                </c:pt>
                <c:pt idx="3079">
                  <c:v>8.0645161290322578E-3</c:v>
                </c:pt>
                <c:pt idx="3080">
                  <c:v>8.0619155111254434E-3</c:v>
                </c:pt>
                <c:pt idx="3081">
                  <c:v>8.0593165699548684E-3</c:v>
                </c:pt>
                <c:pt idx="3082">
                  <c:v>8.0567193038994529E-3</c:v>
                </c:pt>
                <c:pt idx="3083">
                  <c:v>8.0541237113402053E-3</c:v>
                </c:pt>
                <c:pt idx="3084">
                  <c:v>8.0515297906602248E-3</c:v>
                </c:pt>
                <c:pt idx="3085">
                  <c:v>8.0489375402446883E-3</c:v>
                </c:pt>
                <c:pt idx="3086">
                  <c:v>8.0463469584808496E-3</c:v>
                </c:pt>
                <c:pt idx="3087">
                  <c:v>8.0437580437580439E-3</c:v>
                </c:pt>
                <c:pt idx="3088">
                  <c:v>8.0411707944676742E-3</c:v>
                </c:pt>
                <c:pt idx="3089">
                  <c:v>8.0385852090032149E-3</c:v>
                </c:pt>
                <c:pt idx="3090">
                  <c:v>8.0360012857602064E-3</c:v>
                </c:pt>
                <c:pt idx="3091">
                  <c:v>8.0334190231362464E-3</c:v>
                </c:pt>
                <c:pt idx="3092">
                  <c:v>8.0308384195309987E-3</c:v>
                </c:pt>
                <c:pt idx="3093">
                  <c:v>8.0282594733461794E-3</c:v>
                </c:pt>
                <c:pt idx="3094">
                  <c:v>8.0256821829855531E-3</c:v>
                </c:pt>
                <c:pt idx="3095">
                  <c:v>8.0231065468549419E-3</c:v>
                </c:pt>
                <c:pt idx="3096">
                  <c:v>8.0205325633622079E-3</c:v>
                </c:pt>
                <c:pt idx="3097">
                  <c:v>8.0179602309172551E-3</c:v>
                </c:pt>
                <c:pt idx="3098">
                  <c:v>8.0153895479320291E-3</c:v>
                </c:pt>
                <c:pt idx="3099">
                  <c:v>8.0128205128205121E-3</c:v>
                </c:pt>
                <c:pt idx="3100">
                  <c:v>8.0102531239987177E-3</c:v>
                </c:pt>
                <c:pt idx="3101">
                  <c:v>8.0076873798846891E-3</c:v>
                </c:pt>
                <c:pt idx="3102">
                  <c:v>8.0051232788984957E-3</c:v>
                </c:pt>
                <c:pt idx="3103">
                  <c:v>8.0025608194622278E-3</c:v>
                </c:pt>
                <c:pt idx="3104">
                  <c:v>8.0000000000000002E-3</c:v>
                </c:pt>
                <c:pt idx="3105">
                  <c:v>7.9974408189379398E-3</c:v>
                </c:pt>
                <c:pt idx="3106">
                  <c:v>7.9948832747041895E-3</c:v>
                </c:pt>
                <c:pt idx="3107">
                  <c:v>7.9923273657289007E-3</c:v>
                </c:pt>
                <c:pt idx="3108">
                  <c:v>7.9897730904442306E-3</c:v>
                </c:pt>
                <c:pt idx="3109">
                  <c:v>7.9872204472843447E-3</c:v>
                </c:pt>
                <c:pt idx="3110">
                  <c:v>7.9846694346854038E-3</c:v>
                </c:pt>
                <c:pt idx="3111">
                  <c:v>7.9821200510855686E-3</c:v>
                </c:pt>
                <c:pt idx="3112">
                  <c:v>7.9795722949249914E-3</c:v>
                </c:pt>
                <c:pt idx="3113">
                  <c:v>7.9770261646458195E-3</c:v>
                </c:pt>
                <c:pt idx="3114">
                  <c:v>7.9744816586921844E-3</c:v>
                </c:pt>
                <c:pt idx="3115">
                  <c:v>7.9719387755102043E-3</c:v>
                </c:pt>
                <c:pt idx="3116">
                  <c:v>7.9693975135479763E-3</c:v>
                </c:pt>
                <c:pt idx="3117">
                  <c:v>7.9668578712555772E-3</c:v>
                </c:pt>
                <c:pt idx="3118">
                  <c:v>7.9643198470850593E-3</c:v>
                </c:pt>
                <c:pt idx="3119">
                  <c:v>7.9617834394904458E-3</c:v>
                </c:pt>
                <c:pt idx="3120">
                  <c:v>7.9592486469277305E-3</c:v>
                </c:pt>
                <c:pt idx="3121">
                  <c:v>7.9567154678548691E-3</c:v>
                </c:pt>
                <c:pt idx="3122">
                  <c:v>7.9541839007317844E-3</c:v>
                </c:pt>
                <c:pt idx="3123">
                  <c:v>7.9516539440203562E-3</c:v>
                </c:pt>
                <c:pt idx="3124">
                  <c:v>7.9491255961844191E-3</c:v>
                </c:pt>
                <c:pt idx="3125">
                  <c:v>7.9465988556897647E-3</c:v>
                </c:pt>
                <c:pt idx="3126">
                  <c:v>7.9440737210041308E-3</c:v>
                </c:pt>
                <c:pt idx="3127">
                  <c:v>7.941550190597205E-3</c:v>
                </c:pt>
                <c:pt idx="3128">
                  <c:v>7.9390282629406162E-3</c:v>
                </c:pt>
                <c:pt idx="3129">
                  <c:v>7.9365079365079361E-3</c:v>
                </c:pt>
                <c:pt idx="3130">
                  <c:v>7.933989209774674E-3</c:v>
                </c:pt>
                <c:pt idx="3131">
                  <c:v>7.9314720812182736E-3</c:v>
                </c:pt>
                <c:pt idx="3132">
                  <c:v>7.9289565493181093E-3</c:v>
                </c:pt>
                <c:pt idx="3133">
                  <c:v>7.9264426125554843E-3</c:v>
                </c:pt>
                <c:pt idx="3134">
                  <c:v>7.9239302694136295E-3</c:v>
                </c:pt>
                <c:pt idx="3135">
                  <c:v>7.9214195183776939E-3</c:v>
                </c:pt>
                <c:pt idx="3136">
                  <c:v>7.918910357934749E-3</c:v>
                </c:pt>
                <c:pt idx="3137">
                  <c:v>7.9164027865737813E-3</c:v>
                </c:pt>
                <c:pt idx="3138">
                  <c:v>7.9138968027856922E-3</c:v>
                </c:pt>
                <c:pt idx="3139">
                  <c:v>7.9113924050632917E-3</c:v>
                </c:pt>
                <c:pt idx="3140">
                  <c:v>7.9088895919012976E-3</c:v>
                </c:pt>
                <c:pt idx="3141">
                  <c:v>7.906388361796331E-3</c:v>
                </c:pt>
                <c:pt idx="3142">
                  <c:v>7.9038887132469177E-3</c:v>
                </c:pt>
                <c:pt idx="3143">
                  <c:v>7.9013906447534758E-3</c:v>
                </c:pt>
                <c:pt idx="3144">
                  <c:v>7.8988941548183249E-3</c:v>
                </c:pt>
                <c:pt idx="3145">
                  <c:v>7.896399241945672E-3</c:v>
                </c:pt>
                <c:pt idx="3146">
                  <c:v>7.8939059046416165E-3</c:v>
                </c:pt>
                <c:pt idx="3147">
                  <c:v>7.8914141414141419E-3</c:v>
                </c:pt>
                <c:pt idx="3148">
                  <c:v>7.8889239507731138E-3</c:v>
                </c:pt>
                <c:pt idx="3149">
                  <c:v>7.8864353312302835E-3</c:v>
                </c:pt>
                <c:pt idx="3150">
                  <c:v>7.8839482812992755E-3</c:v>
                </c:pt>
                <c:pt idx="3151">
                  <c:v>7.8814627994955866E-3</c:v>
                </c:pt>
                <c:pt idx="3152">
                  <c:v>7.8789788843365901E-3</c:v>
                </c:pt>
                <c:pt idx="3153">
                  <c:v>7.8764965343415243E-3</c:v>
                </c:pt>
                <c:pt idx="3154">
                  <c:v>8.1889763779527565E-3</c:v>
                </c:pt>
                <c:pt idx="3155">
                  <c:v>8.1863979848866494E-3</c:v>
                </c:pt>
                <c:pt idx="3156">
                  <c:v>8.1838212149826887E-3</c:v>
                </c:pt>
                <c:pt idx="3157">
                  <c:v>8.1812460667086209E-3</c:v>
                </c:pt>
                <c:pt idx="3158">
                  <c:v>8.1786725385341302E-3</c:v>
                </c:pt>
                <c:pt idx="3159">
                  <c:v>8.1761006289308175E-3</c:v>
                </c:pt>
                <c:pt idx="3160">
                  <c:v>8.1735303363722096E-3</c:v>
                </c:pt>
                <c:pt idx="3161">
                  <c:v>8.1709616593337517E-3</c:v>
                </c:pt>
                <c:pt idx="3162">
                  <c:v>8.1683945962928058E-3</c:v>
                </c:pt>
                <c:pt idx="3163">
                  <c:v>8.1658291457286439E-3</c:v>
                </c:pt>
                <c:pt idx="3164">
                  <c:v>8.1632653061224497E-3</c:v>
                </c:pt>
                <c:pt idx="3165">
                  <c:v>8.1607030759573134E-3</c:v>
                </c:pt>
                <c:pt idx="3166">
                  <c:v>8.1581424537182298E-3</c:v>
                </c:pt>
                <c:pt idx="3167">
                  <c:v>8.1555834378920951E-3</c:v>
                </c:pt>
                <c:pt idx="3168">
                  <c:v>8.1530260269677014E-3</c:v>
                </c:pt>
                <c:pt idx="3169">
                  <c:v>8.1504702194357369E-3</c:v>
                </c:pt>
                <c:pt idx="3170">
                  <c:v>8.1479160137887807E-3</c:v>
                </c:pt>
                <c:pt idx="3171">
                  <c:v>8.1453634085213028E-3</c:v>
                </c:pt>
                <c:pt idx="3172">
                  <c:v>8.1428124021296587E-3</c:v>
                </c:pt>
                <c:pt idx="3173">
                  <c:v>8.1402629931120844E-3</c:v>
                </c:pt>
                <c:pt idx="3174">
                  <c:v>8.1377151799687016E-3</c:v>
                </c:pt>
                <c:pt idx="3175">
                  <c:v>8.135168961201502E-3</c:v>
                </c:pt>
                <c:pt idx="3176">
                  <c:v>8.1326243353143576E-3</c:v>
                </c:pt>
                <c:pt idx="3177">
                  <c:v>8.130081300813009E-3</c:v>
                </c:pt>
                <c:pt idx="3178">
                  <c:v>8.1275398562050648E-3</c:v>
                </c:pt>
                <c:pt idx="3179">
                  <c:v>8.1250000000000003E-3</c:v>
                </c:pt>
                <c:pt idx="3180">
                  <c:v>8.1224617307091539E-3</c:v>
                </c:pt>
                <c:pt idx="3181">
                  <c:v>8.1199250468457218E-3</c:v>
                </c:pt>
                <c:pt idx="3182">
                  <c:v>8.1173899469247583E-3</c:v>
                </c:pt>
                <c:pt idx="3183">
                  <c:v>8.1148564294631718E-3</c:v>
                </c:pt>
                <c:pt idx="3184">
                  <c:v>8.1123244929797184E-3</c:v>
                </c:pt>
                <c:pt idx="3185">
                  <c:v>8.1097941359950087E-3</c:v>
                </c:pt>
                <c:pt idx="3186">
                  <c:v>8.1072653570314936E-3</c:v>
                </c:pt>
                <c:pt idx="3187">
                  <c:v>8.1047381546134663E-3</c:v>
                </c:pt>
                <c:pt idx="3188">
                  <c:v>8.1022125272670609E-3</c:v>
                </c:pt>
                <c:pt idx="3189">
                  <c:v>8.0996884735202498E-3</c:v>
                </c:pt>
                <c:pt idx="3190">
                  <c:v>8.0971659919028341E-3</c:v>
                </c:pt>
                <c:pt idx="3191">
                  <c:v>8.0946450809464502E-3</c:v>
                </c:pt>
                <c:pt idx="3192">
                  <c:v>8.0921257391845629E-3</c:v>
                </c:pt>
                <c:pt idx="3193">
                  <c:v>8.0896079651524583E-3</c:v>
                </c:pt>
                <c:pt idx="3194">
                  <c:v>8.0870917573872478E-3</c:v>
                </c:pt>
                <c:pt idx="3195">
                  <c:v>8.0845771144278603E-3</c:v>
                </c:pt>
                <c:pt idx="3196">
                  <c:v>8.0820640348150449E-3</c:v>
                </c:pt>
                <c:pt idx="3197">
                  <c:v>8.0795525170913613E-3</c:v>
                </c:pt>
                <c:pt idx="3198">
                  <c:v>8.0770425598011807E-3</c:v>
                </c:pt>
                <c:pt idx="3199">
                  <c:v>8.0745341614906832E-3</c:v>
                </c:pt>
                <c:pt idx="3200">
                  <c:v>8.0720273207078551E-3</c:v>
                </c:pt>
                <c:pt idx="3201">
                  <c:v>8.0695220360024831E-3</c:v>
                </c:pt>
                <c:pt idx="3202">
                  <c:v>8.0670183059261564E-3</c:v>
                </c:pt>
                <c:pt idx="3203">
                  <c:v>8.0645161290322578E-3</c:v>
                </c:pt>
                <c:pt idx="3204">
                  <c:v>8.0620155038759692E-3</c:v>
                </c:pt>
                <c:pt idx="3205">
                  <c:v>8.0595164290142591E-3</c:v>
                </c:pt>
                <c:pt idx="3206">
                  <c:v>8.0570189030058879E-3</c:v>
                </c:pt>
                <c:pt idx="3207">
                  <c:v>8.0545229244113996E-3</c:v>
                </c:pt>
                <c:pt idx="3208">
                  <c:v>8.0520284917931246E-3</c:v>
                </c:pt>
                <c:pt idx="3209">
                  <c:v>8.0495356037151699E-3</c:v>
                </c:pt>
                <c:pt idx="3210">
                  <c:v>8.0470442587434222E-3</c:v>
                </c:pt>
                <c:pt idx="3211">
                  <c:v>8.0445544554455448E-3</c:v>
                </c:pt>
                <c:pt idx="3212">
                  <c:v>8.0420661923909682E-3</c:v>
                </c:pt>
                <c:pt idx="3213">
                  <c:v>8.0395794681508963E-3</c:v>
                </c:pt>
                <c:pt idx="3214">
                  <c:v>8.0370942812983005E-3</c:v>
                </c:pt>
                <c:pt idx="3215">
                  <c:v>8.034610630407911E-3</c:v>
                </c:pt>
                <c:pt idx="3216">
                  <c:v>8.0321285140562242E-3</c:v>
                </c:pt>
                <c:pt idx="3217">
                  <c:v>8.0296479308214954E-3</c:v>
                </c:pt>
                <c:pt idx="3218">
                  <c:v>8.0271688792837304E-3</c:v>
                </c:pt>
                <c:pt idx="3219">
                  <c:v>8.024691358024692E-3</c:v>
                </c:pt>
                <c:pt idx="3220">
                  <c:v>8.0222153656278935E-3</c:v>
                </c:pt>
                <c:pt idx="3221">
                  <c:v>8.0197409006785934E-3</c:v>
                </c:pt>
                <c:pt idx="3222">
                  <c:v>8.0172679617637986E-3</c:v>
                </c:pt>
                <c:pt idx="3223">
                  <c:v>8.0147965474722561E-3</c:v>
                </c:pt>
                <c:pt idx="3224">
                  <c:v>8.0123266563944529E-3</c:v>
                </c:pt>
                <c:pt idx="3225">
                  <c:v>8.0098582871226121E-3</c:v>
                </c:pt>
                <c:pt idx="3226">
                  <c:v>8.0073914382506935E-3</c:v>
                </c:pt>
                <c:pt idx="3227">
                  <c:v>8.0049261083743849E-3</c:v>
                </c:pt>
                <c:pt idx="3228">
                  <c:v>8.0024622960911049E-3</c:v>
                </c:pt>
                <c:pt idx="3229">
                  <c:v>8.0000000000000002E-3</c:v>
                </c:pt>
                <c:pt idx="3230">
                  <c:v>7.9975392187019382E-3</c:v>
                </c:pt>
                <c:pt idx="3231">
                  <c:v>7.9950799507995073E-3</c:v>
                </c:pt>
                <c:pt idx="3232">
                  <c:v>7.9926221948970182E-3</c:v>
                </c:pt>
                <c:pt idx="3233">
                  <c:v>7.9901659496004925E-3</c:v>
                </c:pt>
                <c:pt idx="3234">
                  <c:v>7.9877112135176651E-3</c:v>
                </c:pt>
                <c:pt idx="3235">
                  <c:v>7.9852579852579854E-3</c:v>
                </c:pt>
                <c:pt idx="3236">
                  <c:v>7.9828062634326059E-3</c:v>
                </c:pt>
                <c:pt idx="3237">
                  <c:v>7.9803560466543896E-3</c:v>
                </c:pt>
                <c:pt idx="3238">
                  <c:v>7.9779073335378946E-3</c:v>
                </c:pt>
                <c:pt idx="3239">
                  <c:v>7.9754601226993873E-3</c:v>
                </c:pt>
                <c:pt idx="3240">
                  <c:v>7.9730144127568223E-3</c:v>
                </c:pt>
                <c:pt idx="3241">
                  <c:v>7.9705702023298592E-3</c:v>
                </c:pt>
                <c:pt idx="3242">
                  <c:v>7.9681274900398405E-3</c:v>
                </c:pt>
                <c:pt idx="3243">
                  <c:v>7.9656862745098034E-3</c:v>
                </c:pt>
                <c:pt idx="3244">
                  <c:v>7.9632465543644712E-3</c:v>
                </c:pt>
                <c:pt idx="3245">
                  <c:v>7.9608083282302518E-3</c:v>
                </c:pt>
                <c:pt idx="3246">
                  <c:v>7.9583715947352304E-3</c:v>
                </c:pt>
                <c:pt idx="3247">
                  <c:v>7.9559363525091801E-3</c:v>
                </c:pt>
                <c:pt idx="3248">
                  <c:v>7.9535026001835429E-3</c:v>
                </c:pt>
                <c:pt idx="3249">
                  <c:v>7.9510703363914366E-3</c:v>
                </c:pt>
                <c:pt idx="3250">
                  <c:v>7.9486395597676545E-3</c:v>
                </c:pt>
                <c:pt idx="3251">
                  <c:v>7.9462102689486554E-3</c:v>
                </c:pt>
                <c:pt idx="3252">
                  <c:v>7.9437824625725635E-3</c:v>
                </c:pt>
                <c:pt idx="3253">
                  <c:v>7.9413561392791699E-3</c:v>
                </c:pt>
                <c:pt idx="3254">
                  <c:v>7.9389312977099242E-3</c:v>
                </c:pt>
                <c:pt idx="3255">
                  <c:v>7.9365079365079361E-3</c:v>
                </c:pt>
                <c:pt idx="3256">
                  <c:v>7.9340860543179736E-3</c:v>
                </c:pt>
                <c:pt idx="3257">
                  <c:v>7.9316656497864547E-3</c:v>
                </c:pt>
                <c:pt idx="3258">
                  <c:v>7.9292467215614521E-3</c:v>
                </c:pt>
                <c:pt idx="3259">
                  <c:v>7.926829268292683E-3</c:v>
                </c:pt>
                <c:pt idx="3260">
                  <c:v>7.9244132886315145E-3</c:v>
                </c:pt>
                <c:pt idx="3261">
                  <c:v>7.9219987812309562E-3</c:v>
                </c:pt>
                <c:pt idx="3262">
                  <c:v>7.9195857447456591E-3</c:v>
                </c:pt>
                <c:pt idx="3263">
                  <c:v>7.9171741778319114E-3</c:v>
                </c:pt>
                <c:pt idx="3264">
                  <c:v>7.914764079147641E-3</c:v>
                </c:pt>
                <c:pt idx="3265">
                  <c:v>7.9123554473524045E-3</c:v>
                </c:pt>
                <c:pt idx="3266">
                  <c:v>7.9099482811073926E-3</c:v>
                </c:pt>
                <c:pt idx="3267">
                  <c:v>7.9075425790754265E-3</c:v>
                </c:pt>
                <c:pt idx="3268">
                  <c:v>7.9051383399209481E-3</c:v>
                </c:pt>
                <c:pt idx="3269">
                  <c:v>7.9027355623100311E-3</c:v>
                </c:pt>
                <c:pt idx="3270">
                  <c:v>7.9003342449103613E-3</c:v>
                </c:pt>
                <c:pt idx="3271">
                  <c:v>7.8979343863912511E-3</c:v>
                </c:pt>
                <c:pt idx="3272">
                  <c:v>7.895535985423625E-3</c:v>
                </c:pt>
                <c:pt idx="3273">
                  <c:v>7.893139040680024E-3</c:v>
                </c:pt>
                <c:pt idx="3274">
                  <c:v>7.8907435508345971E-3</c:v>
                </c:pt>
                <c:pt idx="3275">
                  <c:v>7.8883495145631068E-3</c:v>
                </c:pt>
                <c:pt idx="3276">
                  <c:v>7.8859569305429183E-3</c:v>
                </c:pt>
                <c:pt idx="3277">
                  <c:v>7.8835657974530016E-3</c:v>
                </c:pt>
                <c:pt idx="3278">
                  <c:v>7.8811761139739311E-3</c:v>
                </c:pt>
                <c:pt idx="3279">
                  <c:v>7.8787878787878792E-3</c:v>
                </c:pt>
                <c:pt idx="3280">
                  <c:v>7.8764010905786122E-3</c:v>
                </c:pt>
                <c:pt idx="3281">
                  <c:v>7.874015748031496E-3</c:v>
                </c:pt>
                <c:pt idx="3282">
                  <c:v>7.8716318498334853E-3</c:v>
                </c:pt>
                <c:pt idx="3283">
                  <c:v>7.8692493946731241E-3</c:v>
                </c:pt>
                <c:pt idx="3284">
                  <c:v>7.8668683812405452E-3</c:v>
                </c:pt>
                <c:pt idx="3285">
                  <c:v>7.8644888082274652E-3</c:v>
                </c:pt>
                <c:pt idx="3286">
                  <c:v>7.8621106743271846E-3</c:v>
                </c:pt>
                <c:pt idx="3287">
                  <c:v>7.8597339782345826E-3</c:v>
                </c:pt>
                <c:pt idx="3288">
                  <c:v>7.8573587186461166E-3</c:v>
                </c:pt>
                <c:pt idx="3289">
                  <c:v>7.8549848942598196E-3</c:v>
                </c:pt>
                <c:pt idx="3290">
                  <c:v>7.8526125037752942E-3</c:v>
                </c:pt>
                <c:pt idx="3291">
                  <c:v>7.85024154589372E-3</c:v>
                </c:pt>
                <c:pt idx="3292">
                  <c:v>7.8478720193178395E-3</c:v>
                </c:pt>
                <c:pt idx="3293">
                  <c:v>7.8455039227519618E-3</c:v>
                </c:pt>
                <c:pt idx="3294">
                  <c:v>7.8431372549019607E-3</c:v>
                </c:pt>
                <c:pt idx="3295">
                  <c:v>7.840772014475271E-3</c:v>
                </c:pt>
                <c:pt idx="3296">
                  <c:v>7.8384082001808856E-3</c:v>
                </c:pt>
                <c:pt idx="3297">
                  <c:v>7.836045810729355E-3</c:v>
                </c:pt>
                <c:pt idx="3298">
                  <c:v>7.8336848448327806E-3</c:v>
                </c:pt>
                <c:pt idx="3299">
                  <c:v>7.8313253012048199E-3</c:v>
                </c:pt>
                <c:pt idx="3300">
                  <c:v>7.8289671785606741E-3</c:v>
                </c:pt>
                <c:pt idx="3301">
                  <c:v>7.826610475617099E-3</c:v>
                </c:pt>
                <c:pt idx="3302">
                  <c:v>7.8242551910923872E-3</c:v>
                </c:pt>
                <c:pt idx="3303">
                  <c:v>7.8219013237063786E-3</c:v>
                </c:pt>
                <c:pt idx="3304">
                  <c:v>7.8195488721804519E-3</c:v>
                </c:pt>
                <c:pt idx="3305">
                  <c:v>7.8171978352375229E-3</c:v>
                </c:pt>
                <c:pt idx="3306">
                  <c:v>7.8148482116020442E-3</c:v>
                </c:pt>
                <c:pt idx="3307">
                  <c:v>7.8125E-3</c:v>
                </c:pt>
                <c:pt idx="3308">
                  <c:v>7.8101531991589066E-3</c:v>
                </c:pt>
                <c:pt idx="3309">
                  <c:v>7.8078078078078076E-3</c:v>
                </c:pt>
                <c:pt idx="3310">
                  <c:v>7.8054638246772738E-3</c:v>
                </c:pt>
                <c:pt idx="3311">
                  <c:v>7.8031212484993995E-3</c:v>
                </c:pt>
                <c:pt idx="3312">
                  <c:v>7.800780078007801E-3</c:v>
                </c:pt>
                <c:pt idx="3313">
                  <c:v>7.7984403119376123E-3</c:v>
                </c:pt>
                <c:pt idx="3314">
                  <c:v>7.7961019490254873E-3</c:v>
                </c:pt>
                <c:pt idx="3315">
                  <c:v>7.7937649880095924E-3</c:v>
                </c:pt>
                <c:pt idx="3316">
                  <c:v>7.7914294276296078E-3</c:v>
                </c:pt>
                <c:pt idx="3317">
                  <c:v>7.7890952666267227E-3</c:v>
                </c:pt>
                <c:pt idx="3318">
                  <c:v>7.7867625037436362E-3</c:v>
                </c:pt>
                <c:pt idx="3319">
                  <c:v>7.784431137724551E-3</c:v>
                </c:pt>
                <c:pt idx="3320">
                  <c:v>7.7821011673151752E-3</c:v>
                </c:pt>
                <c:pt idx="3321">
                  <c:v>7.7797725912627166E-3</c:v>
                </c:pt>
                <c:pt idx="3322">
                  <c:v>7.7774454083158837E-3</c:v>
                </c:pt>
                <c:pt idx="3323">
                  <c:v>7.7751196172248802E-3</c:v>
                </c:pt>
                <c:pt idx="3324">
                  <c:v>7.7727952167414051E-3</c:v>
                </c:pt>
                <c:pt idx="3325">
                  <c:v>7.7704722056186493E-3</c:v>
                </c:pt>
                <c:pt idx="3326">
                  <c:v>7.768150582611294E-3</c:v>
                </c:pt>
                <c:pt idx="3327">
                  <c:v>7.7658303464755076E-3</c:v>
                </c:pt>
                <c:pt idx="3328">
                  <c:v>7.7635114959689463E-3</c:v>
                </c:pt>
                <c:pt idx="3329">
                  <c:v>7.7611940298507459E-3</c:v>
                </c:pt>
                <c:pt idx="3330">
                  <c:v>8.057296329453895E-3</c:v>
                </c:pt>
                <c:pt idx="3331">
                  <c:v>8.0548926014319816E-3</c:v>
                </c:pt>
                <c:pt idx="3332">
                  <c:v>8.0524903071875938E-3</c:v>
                </c:pt>
                <c:pt idx="3333">
                  <c:v>8.0500894454382833E-3</c:v>
                </c:pt>
                <c:pt idx="3334">
                  <c:v>8.0476900149031305E-3</c:v>
                </c:pt>
                <c:pt idx="3335">
                  <c:v>8.045292014302742E-3</c:v>
                </c:pt>
                <c:pt idx="3336">
                  <c:v>8.0428954423592495E-3</c:v>
                </c:pt>
                <c:pt idx="3337">
                  <c:v>8.0405002977963075E-3</c:v>
                </c:pt>
                <c:pt idx="3338">
                  <c:v>8.0381065793390886E-3</c:v>
                </c:pt>
                <c:pt idx="3339">
                  <c:v>8.0357142857142849E-3</c:v>
                </c:pt>
                <c:pt idx="3340">
                  <c:v>8.0333234156501048E-3</c:v>
                </c:pt>
                <c:pt idx="3341">
                  <c:v>8.030933967876264E-3</c:v>
                </c:pt>
                <c:pt idx="3342">
                  <c:v>8.0285459411239962E-3</c:v>
                </c:pt>
                <c:pt idx="3343">
                  <c:v>8.0261593341260408E-3</c:v>
                </c:pt>
                <c:pt idx="3344">
                  <c:v>8.0237741456166412E-3</c:v>
                </c:pt>
                <c:pt idx="3345">
                  <c:v>8.0213903743315516E-3</c:v>
                </c:pt>
                <c:pt idx="3346">
                  <c:v>8.0190080190080185E-3</c:v>
                </c:pt>
                <c:pt idx="3347">
                  <c:v>8.0166270783847988E-3</c:v>
                </c:pt>
                <c:pt idx="3348">
                  <c:v>8.0142475512021364E-3</c:v>
                </c:pt>
                <c:pt idx="3349">
                  <c:v>8.0118694362017809E-3</c:v>
                </c:pt>
                <c:pt idx="3350">
                  <c:v>8.009492732126965E-3</c:v>
                </c:pt>
                <c:pt idx="3351">
                  <c:v>8.0071174377224202E-3</c:v>
                </c:pt>
                <c:pt idx="3352">
                  <c:v>8.0047435517343613E-3</c:v>
                </c:pt>
                <c:pt idx="3353">
                  <c:v>8.0023710729104913E-3</c:v>
                </c:pt>
                <c:pt idx="3354">
                  <c:v>8.0000000000000002E-3</c:v>
                </c:pt>
                <c:pt idx="3355">
                  <c:v>7.9976303317535538E-3</c:v>
                </c:pt>
                <c:pt idx="3356">
                  <c:v>7.9952620669233049E-3</c:v>
                </c:pt>
                <c:pt idx="3357">
                  <c:v>7.9928952042628773E-3</c:v>
                </c:pt>
                <c:pt idx="3358">
                  <c:v>7.9905297425273743E-3</c:v>
                </c:pt>
                <c:pt idx="3359">
                  <c:v>7.9881656804733723E-3</c:v>
                </c:pt>
                <c:pt idx="3360">
                  <c:v>7.9858030168589167E-3</c:v>
                </c:pt>
                <c:pt idx="3361">
                  <c:v>7.9834417504435241E-3</c:v>
                </c:pt>
                <c:pt idx="3362">
                  <c:v>7.9810818799881753E-3</c:v>
                </c:pt>
                <c:pt idx="3363">
                  <c:v>7.9787234042553185E-3</c:v>
                </c:pt>
                <c:pt idx="3364">
                  <c:v>7.9763663220088626E-3</c:v>
                </c:pt>
                <c:pt idx="3365">
                  <c:v>7.9740106320141755E-3</c:v>
                </c:pt>
                <c:pt idx="3366">
                  <c:v>7.9716563330380873E-3</c:v>
                </c:pt>
                <c:pt idx="3367">
                  <c:v>7.9693034238488784E-3</c:v>
                </c:pt>
                <c:pt idx="3368">
                  <c:v>7.9669519032162881E-3</c:v>
                </c:pt>
                <c:pt idx="3369">
                  <c:v>7.9646017699115043E-3</c:v>
                </c:pt>
                <c:pt idx="3370">
                  <c:v>7.9622530227071667E-3</c:v>
                </c:pt>
                <c:pt idx="3371">
                  <c:v>7.9599056603773585E-3</c:v>
                </c:pt>
                <c:pt idx="3372">
                  <c:v>7.9575596816976128E-3</c:v>
                </c:pt>
                <c:pt idx="3373">
                  <c:v>7.9552150854449027E-3</c:v>
                </c:pt>
                <c:pt idx="3374">
                  <c:v>7.9528718703976431E-3</c:v>
                </c:pt>
                <c:pt idx="3375">
                  <c:v>7.9505300353356883E-3</c:v>
                </c:pt>
                <c:pt idx="3376">
                  <c:v>7.9481895790403292E-3</c:v>
                </c:pt>
                <c:pt idx="3377">
                  <c:v>7.9458505002942912E-3</c:v>
                </c:pt>
                <c:pt idx="3378">
                  <c:v>7.9435127978817292E-3</c:v>
                </c:pt>
                <c:pt idx="3379">
                  <c:v>7.9411764705882345E-3</c:v>
                </c:pt>
                <c:pt idx="3380">
                  <c:v>7.9388415172008241E-3</c:v>
                </c:pt>
                <c:pt idx="3381">
                  <c:v>7.9365079365079361E-3</c:v>
                </c:pt>
                <c:pt idx="3382">
                  <c:v>7.9341757272994411E-3</c:v>
                </c:pt>
                <c:pt idx="3383">
                  <c:v>7.9318448883666272E-3</c:v>
                </c:pt>
                <c:pt idx="3384">
                  <c:v>7.9295154185022032E-3</c:v>
                </c:pt>
                <c:pt idx="3385">
                  <c:v>7.9271873165002935E-3</c:v>
                </c:pt>
                <c:pt idx="3386">
                  <c:v>7.924860581156443E-3</c:v>
                </c:pt>
                <c:pt idx="3387">
                  <c:v>7.9225352112676055E-3</c:v>
                </c:pt>
                <c:pt idx="3388">
                  <c:v>7.9202112056321501E-3</c:v>
                </c:pt>
                <c:pt idx="3389">
                  <c:v>7.9178885630498529E-3</c:v>
                </c:pt>
                <c:pt idx="3390">
                  <c:v>7.9155672823219003E-3</c:v>
                </c:pt>
                <c:pt idx="3391">
                  <c:v>7.9132473622508786E-3</c:v>
                </c:pt>
                <c:pt idx="3392">
                  <c:v>7.9109288016407844E-3</c:v>
                </c:pt>
                <c:pt idx="3393">
                  <c:v>7.9086115992970125E-3</c:v>
                </c:pt>
                <c:pt idx="3394">
                  <c:v>7.9062957540263542E-3</c:v>
                </c:pt>
                <c:pt idx="3395">
                  <c:v>7.9039812646370024E-3</c:v>
                </c:pt>
                <c:pt idx="3396">
                  <c:v>7.9016681299385431E-3</c:v>
                </c:pt>
                <c:pt idx="3397">
                  <c:v>7.8993563487419552E-3</c:v>
                </c:pt>
                <c:pt idx="3398">
                  <c:v>7.8970459198596087E-3</c:v>
                </c:pt>
                <c:pt idx="3399">
                  <c:v>7.8947368421052634E-3</c:v>
                </c:pt>
                <c:pt idx="3400">
                  <c:v>7.8924291142940667E-3</c:v>
                </c:pt>
                <c:pt idx="3401">
                  <c:v>7.8901227352425485E-3</c:v>
                </c:pt>
                <c:pt idx="3402">
                  <c:v>7.8878177037686233E-3</c:v>
                </c:pt>
                <c:pt idx="3403">
                  <c:v>7.8855140186915879E-3</c:v>
                </c:pt>
                <c:pt idx="3404">
                  <c:v>7.8832116788321166E-3</c:v>
                </c:pt>
                <c:pt idx="3405">
                  <c:v>7.8809106830122592E-3</c:v>
                </c:pt>
                <c:pt idx="3406">
                  <c:v>7.8786110300554414E-3</c:v>
                </c:pt>
                <c:pt idx="3407">
                  <c:v>7.8763127187864643E-3</c:v>
                </c:pt>
                <c:pt idx="3408">
                  <c:v>7.874015748031496E-3</c:v>
                </c:pt>
                <c:pt idx="3409">
                  <c:v>7.871720116618075E-3</c:v>
                </c:pt>
                <c:pt idx="3410">
                  <c:v>7.8694258233751088E-3</c:v>
                </c:pt>
                <c:pt idx="3411">
                  <c:v>7.8671328671328679E-3</c:v>
                </c:pt>
                <c:pt idx="3412">
                  <c:v>7.8648412467229832E-3</c:v>
                </c:pt>
                <c:pt idx="3413">
                  <c:v>8.1537565521258015E-3</c:v>
                </c:pt>
                <c:pt idx="3414">
                  <c:v>8.1513828238719069E-3</c:v>
                </c:pt>
                <c:pt idx="3415">
                  <c:v>8.1490104772991845E-3</c:v>
                </c:pt>
                <c:pt idx="3416">
                  <c:v>8.1466395112016286E-3</c:v>
                </c:pt>
                <c:pt idx="3417">
                  <c:v>8.1442699243746367E-3</c:v>
                </c:pt>
                <c:pt idx="3418">
                  <c:v>8.1419017156150048E-3</c:v>
                </c:pt>
                <c:pt idx="3419">
                  <c:v>8.1395348837209301E-3</c:v>
                </c:pt>
                <c:pt idx="3420">
                  <c:v>8.1371694274920085E-3</c:v>
                </c:pt>
                <c:pt idx="3421">
                  <c:v>8.1348053457292267E-3</c:v>
                </c:pt>
                <c:pt idx="3422">
                  <c:v>8.1324426372349698E-3</c:v>
                </c:pt>
                <c:pt idx="3423">
                  <c:v>8.130081300813009E-3</c:v>
                </c:pt>
                <c:pt idx="3424">
                  <c:v>8.1277213352685049E-3</c:v>
                </c:pt>
                <c:pt idx="3425">
                  <c:v>8.1253627394080093E-3</c:v>
                </c:pt>
                <c:pt idx="3426">
                  <c:v>8.1230055120394551E-3</c:v>
                </c:pt>
                <c:pt idx="3427">
                  <c:v>8.1206496519721574E-3</c:v>
                </c:pt>
                <c:pt idx="3428">
                  <c:v>8.118295158016816E-3</c:v>
                </c:pt>
                <c:pt idx="3429">
                  <c:v>8.1159420289855077E-3</c:v>
                </c:pt>
                <c:pt idx="3430">
                  <c:v>8.1135902636916835E-3</c:v>
                </c:pt>
                <c:pt idx="3431">
                  <c:v>8.1112398609501733E-3</c:v>
                </c:pt>
                <c:pt idx="3432">
                  <c:v>8.1088908195771792E-3</c:v>
                </c:pt>
                <c:pt idx="3433">
                  <c:v>8.1065431383902722E-3</c:v>
                </c:pt>
                <c:pt idx="3434">
                  <c:v>8.1041968162083936E-3</c:v>
                </c:pt>
                <c:pt idx="3435">
                  <c:v>8.1018518518518514E-3</c:v>
                </c:pt>
                <c:pt idx="3436">
                  <c:v>8.0995082441423193E-3</c:v>
                </c:pt>
                <c:pt idx="3437">
                  <c:v>8.0971659919028341E-3</c:v>
                </c:pt>
                <c:pt idx="3438">
                  <c:v>8.0948250939577911E-3</c:v>
                </c:pt>
                <c:pt idx="3439">
                  <c:v>8.0924855491329474E-3</c:v>
                </c:pt>
                <c:pt idx="3440">
                  <c:v>8.0901473562554182E-3</c:v>
                </c:pt>
                <c:pt idx="3441">
                  <c:v>8.0878105141536684E-3</c:v>
                </c:pt>
                <c:pt idx="3442">
                  <c:v>8.085475021657523E-3</c:v>
                </c:pt>
                <c:pt idx="3443">
                  <c:v>8.0831408775981529E-3</c:v>
                </c:pt>
                <c:pt idx="3444">
                  <c:v>8.0808080808080808E-3</c:v>
                </c:pt>
                <c:pt idx="3445">
                  <c:v>8.0784766301211768E-3</c:v>
                </c:pt>
                <c:pt idx="3446">
                  <c:v>8.0761465243726557E-3</c:v>
                </c:pt>
                <c:pt idx="3447">
                  <c:v>8.0738177623990767E-3</c:v>
                </c:pt>
                <c:pt idx="3448">
                  <c:v>8.0714903430383397E-3</c:v>
                </c:pt>
                <c:pt idx="3449">
                  <c:v>8.0691642651296823E-3</c:v>
                </c:pt>
                <c:pt idx="3450">
                  <c:v>8.0668395275136848E-3</c:v>
                </c:pt>
                <c:pt idx="3451">
                  <c:v>8.0645161290322578E-3</c:v>
                </c:pt>
                <c:pt idx="3452">
                  <c:v>8.0621940685286497E-3</c:v>
                </c:pt>
                <c:pt idx="3453">
                  <c:v>8.0598733448474374E-3</c:v>
                </c:pt>
                <c:pt idx="3454">
                  <c:v>8.057553956834532E-3</c:v>
                </c:pt>
                <c:pt idx="3455">
                  <c:v>8.0552359033371698E-3</c:v>
                </c:pt>
                <c:pt idx="3456">
                  <c:v>8.0529191832039108E-3</c:v>
                </c:pt>
                <c:pt idx="3457">
                  <c:v>8.0506037952846471E-3</c:v>
                </c:pt>
                <c:pt idx="3458">
                  <c:v>8.0482897384305842E-3</c:v>
                </c:pt>
                <c:pt idx="3459">
                  <c:v>8.0459770114942528E-3</c:v>
                </c:pt>
                <c:pt idx="3460">
                  <c:v>8.0436656133295037E-3</c:v>
                </c:pt>
                <c:pt idx="3461">
                  <c:v>8.0413555427914993E-3</c:v>
                </c:pt>
                <c:pt idx="3462">
                  <c:v>8.0390467987367219E-3</c:v>
                </c:pt>
                <c:pt idx="3463">
                  <c:v>8.0367393800229621E-3</c:v>
                </c:pt>
                <c:pt idx="3464">
                  <c:v>8.0344332855093251E-3</c:v>
                </c:pt>
                <c:pt idx="3465">
                  <c:v>8.0321285140562242E-3</c:v>
                </c:pt>
                <c:pt idx="3466">
                  <c:v>8.0298250645253807E-3</c:v>
                </c:pt>
                <c:pt idx="3467">
                  <c:v>8.027522935779817E-3</c:v>
                </c:pt>
                <c:pt idx="3468">
                  <c:v>8.0252221266838633E-3</c:v>
                </c:pt>
                <c:pt idx="3469">
                  <c:v>8.0229226361031511E-3</c:v>
                </c:pt>
                <c:pt idx="3470">
                  <c:v>8.0206244629046127E-3</c:v>
                </c:pt>
                <c:pt idx="3471">
                  <c:v>8.0183276059564712E-3</c:v>
                </c:pt>
                <c:pt idx="3472">
                  <c:v>8.0160320641282558E-3</c:v>
                </c:pt>
                <c:pt idx="3473">
                  <c:v>8.0137378362907848E-3</c:v>
                </c:pt>
                <c:pt idx="3474">
                  <c:v>8.0114449213161652E-3</c:v>
                </c:pt>
                <c:pt idx="3475">
                  <c:v>8.0091533180778034E-3</c:v>
                </c:pt>
                <c:pt idx="3476">
                  <c:v>8.0068630254503861E-3</c:v>
                </c:pt>
                <c:pt idx="3477">
                  <c:v>8.0045740423098921E-3</c:v>
                </c:pt>
                <c:pt idx="3478">
                  <c:v>8.0022863675335808E-3</c:v>
                </c:pt>
                <c:pt idx="3479">
                  <c:v>8.0000000000000002E-3</c:v>
                </c:pt>
                <c:pt idx="3480">
                  <c:v>7.9977149385889752E-3</c:v>
                </c:pt>
                <c:pt idx="3481">
                  <c:v>7.9954311821816108E-3</c:v>
                </c:pt>
                <c:pt idx="3482">
                  <c:v>7.9931487296602908E-3</c:v>
                </c:pt>
                <c:pt idx="3483">
                  <c:v>7.9908675799086754E-3</c:v>
                </c:pt>
                <c:pt idx="3484">
                  <c:v>7.9885877318116982E-3</c:v>
                </c:pt>
                <c:pt idx="3485">
                  <c:v>7.9863091842555627E-3</c:v>
                </c:pt>
                <c:pt idx="3486">
                  <c:v>7.9840319361277438E-3</c:v>
                </c:pt>
                <c:pt idx="3487">
                  <c:v>7.98175598631699E-3</c:v>
                </c:pt>
                <c:pt idx="3488">
                  <c:v>7.9794813337133088E-3</c:v>
                </c:pt>
                <c:pt idx="3489">
                  <c:v>7.9772079772079778E-3</c:v>
                </c:pt>
                <c:pt idx="3490">
                  <c:v>7.9749359156935339E-3</c:v>
                </c:pt>
                <c:pt idx="3491">
                  <c:v>7.972665148063782E-3</c:v>
                </c:pt>
                <c:pt idx="3492">
                  <c:v>7.970395673213778E-3</c:v>
                </c:pt>
                <c:pt idx="3493">
                  <c:v>7.9681274900398405E-3</c:v>
                </c:pt>
                <c:pt idx="3494">
                  <c:v>7.965860597439544E-3</c:v>
                </c:pt>
                <c:pt idx="3495">
                  <c:v>7.9635949943117172E-3</c:v>
                </c:pt>
                <c:pt idx="3496">
                  <c:v>7.9613306795564397E-3</c:v>
                </c:pt>
                <c:pt idx="3497">
                  <c:v>7.9590676520750435E-3</c:v>
                </c:pt>
                <c:pt idx="3498">
                  <c:v>7.956805910770106E-3</c:v>
                </c:pt>
                <c:pt idx="3499">
                  <c:v>7.9545454545454537E-3</c:v>
                </c:pt>
                <c:pt idx="3500">
                  <c:v>7.9522862823061622E-3</c:v>
                </c:pt>
                <c:pt idx="3501">
                  <c:v>7.9500283929585455E-3</c:v>
                </c:pt>
                <c:pt idx="3502">
                  <c:v>7.9477717854101616E-3</c:v>
                </c:pt>
                <c:pt idx="3503">
                  <c:v>7.9455164585698068E-3</c:v>
                </c:pt>
                <c:pt idx="3504">
                  <c:v>7.9432624113475181E-3</c:v>
                </c:pt>
                <c:pt idx="3505">
                  <c:v>7.9410096426545656E-3</c:v>
                </c:pt>
                <c:pt idx="3506">
                  <c:v>7.9387581514034598E-3</c:v>
                </c:pt>
                <c:pt idx="3507">
                  <c:v>7.9365079365079361E-3</c:v>
                </c:pt>
                <c:pt idx="3508">
                  <c:v>7.9342589968829699E-3</c:v>
                </c:pt>
                <c:pt idx="3509">
                  <c:v>7.9320113314447598E-3</c:v>
                </c:pt>
                <c:pt idx="3510">
                  <c:v>7.9297649391107342E-3</c:v>
                </c:pt>
                <c:pt idx="3511">
                  <c:v>7.9275198187995465E-3</c:v>
                </c:pt>
                <c:pt idx="3512">
                  <c:v>7.9252759694310778E-3</c:v>
                </c:pt>
                <c:pt idx="3513">
                  <c:v>7.9230333899264292E-3</c:v>
                </c:pt>
                <c:pt idx="3514">
                  <c:v>7.9207920792079209E-3</c:v>
                </c:pt>
                <c:pt idx="3515">
                  <c:v>7.9185520361990946E-3</c:v>
                </c:pt>
                <c:pt idx="3516">
                  <c:v>7.9163132598247098E-3</c:v>
                </c:pt>
                <c:pt idx="3517">
                  <c:v>7.9140757490107402E-3</c:v>
                </c:pt>
                <c:pt idx="3518">
                  <c:v>7.9118395026843737E-3</c:v>
                </c:pt>
                <c:pt idx="3519">
                  <c:v>7.9096045197740109E-3</c:v>
                </c:pt>
                <c:pt idx="3520">
                  <c:v>7.9073707992092634E-3</c:v>
                </c:pt>
                <c:pt idx="3521">
                  <c:v>7.9051383399209481E-3</c:v>
                </c:pt>
                <c:pt idx="3522">
                  <c:v>7.9029071408410947E-3</c:v>
                </c:pt>
                <c:pt idx="3523">
                  <c:v>7.900677200902935E-3</c:v>
                </c:pt>
                <c:pt idx="3524">
                  <c:v>7.8984485190409029E-3</c:v>
                </c:pt>
                <c:pt idx="3525">
                  <c:v>7.8962210941906381E-3</c:v>
                </c:pt>
                <c:pt idx="3526">
                  <c:v>7.893994925288977E-3</c:v>
                </c:pt>
                <c:pt idx="3527">
                  <c:v>7.8917700112739568E-3</c:v>
                </c:pt>
                <c:pt idx="3528">
                  <c:v>7.889546351084813E-3</c:v>
                </c:pt>
                <c:pt idx="3529">
                  <c:v>7.8873239436619714E-3</c:v>
                </c:pt>
                <c:pt idx="3530">
                  <c:v>7.885102787947058E-3</c:v>
                </c:pt>
                <c:pt idx="3531">
                  <c:v>7.8828828828828822E-3</c:v>
                </c:pt>
                <c:pt idx="3532">
                  <c:v>7.8806642274134534E-3</c:v>
                </c:pt>
                <c:pt idx="3533">
                  <c:v>7.878446820483961E-3</c:v>
                </c:pt>
                <c:pt idx="3534">
                  <c:v>7.8762306610407878E-3</c:v>
                </c:pt>
                <c:pt idx="3535">
                  <c:v>7.874015748031496E-3</c:v>
                </c:pt>
                <c:pt idx="3536">
                  <c:v>7.8718020804048362E-3</c:v>
                </c:pt>
                <c:pt idx="3537">
                  <c:v>7.8695896571107371E-3</c:v>
                </c:pt>
                <c:pt idx="3538">
                  <c:v>7.8673784771003084E-3</c:v>
                </c:pt>
                <c:pt idx="3539">
                  <c:v>7.8651685393258432E-3</c:v>
                </c:pt>
                <c:pt idx="3540">
                  <c:v>7.8629598427408035E-3</c:v>
                </c:pt>
                <c:pt idx="3541">
                  <c:v>7.860752386299831E-3</c:v>
                </c:pt>
                <c:pt idx="3542">
                  <c:v>7.8585461689587421E-3</c:v>
                </c:pt>
                <c:pt idx="3543">
                  <c:v>7.8563411896745237E-3</c:v>
                </c:pt>
                <c:pt idx="3544">
                  <c:v>7.8541374474053304E-3</c:v>
                </c:pt>
                <c:pt idx="3545">
                  <c:v>7.8519349411104878E-3</c:v>
                </c:pt>
                <c:pt idx="3546">
                  <c:v>7.8497336697504905E-3</c:v>
                </c:pt>
                <c:pt idx="3547">
                  <c:v>7.8475336322869956E-3</c:v>
                </c:pt>
                <c:pt idx="3548">
                  <c:v>7.845334827682824E-3</c:v>
                </c:pt>
                <c:pt idx="3549">
                  <c:v>7.8431372549019607E-3</c:v>
                </c:pt>
                <c:pt idx="3550">
                  <c:v>7.8409409129095494E-3</c:v>
                </c:pt>
                <c:pt idx="3551">
                  <c:v>7.8387458006718928E-3</c:v>
                </c:pt>
                <c:pt idx="3552">
                  <c:v>7.8365519171564504E-3</c:v>
                </c:pt>
                <c:pt idx="3553">
                  <c:v>7.8343592613318407E-3</c:v>
                </c:pt>
                <c:pt idx="3554">
                  <c:v>7.8321678321678322E-3</c:v>
                </c:pt>
                <c:pt idx="3555">
                  <c:v>7.829977628635347E-3</c:v>
                </c:pt>
                <c:pt idx="3556">
                  <c:v>7.8277886497064575E-3</c:v>
                </c:pt>
                <c:pt idx="3557">
                  <c:v>7.8256008943543877E-3</c:v>
                </c:pt>
                <c:pt idx="3558">
                  <c:v>7.8234143615535066E-3</c:v>
                </c:pt>
                <c:pt idx="3559">
                  <c:v>7.82122905027933E-3</c:v>
                </c:pt>
                <c:pt idx="3560">
                  <c:v>7.8190449595085167E-3</c:v>
                </c:pt>
                <c:pt idx="3561">
                  <c:v>7.8168620882188723E-3</c:v>
                </c:pt>
                <c:pt idx="3562">
                  <c:v>7.8146804353893384E-3</c:v>
                </c:pt>
                <c:pt idx="3563">
                  <c:v>7.8125E-3</c:v>
                </c:pt>
                <c:pt idx="3564">
                  <c:v>7.8103207810320784E-3</c:v>
                </c:pt>
                <c:pt idx="3565">
                  <c:v>7.8081427774679309E-3</c:v>
                </c:pt>
                <c:pt idx="3566">
                  <c:v>7.8059659882910512E-3</c:v>
                </c:pt>
                <c:pt idx="3567">
                  <c:v>7.803790412486065E-3</c:v>
                </c:pt>
                <c:pt idx="3568">
                  <c:v>7.8016160490387296E-3</c:v>
                </c:pt>
                <c:pt idx="3569">
                  <c:v>7.7994428969359328E-3</c:v>
                </c:pt>
                <c:pt idx="3570">
                  <c:v>7.7972709551656916E-3</c:v>
                </c:pt>
                <c:pt idx="3571">
                  <c:v>7.7951002227171495E-3</c:v>
                </c:pt>
                <c:pt idx="3572">
                  <c:v>7.7929306985805736E-3</c:v>
                </c:pt>
                <c:pt idx="3573">
                  <c:v>7.7907623817473565E-3</c:v>
                </c:pt>
                <c:pt idx="3574">
                  <c:v>7.7885952712100142E-3</c:v>
                </c:pt>
                <c:pt idx="3575">
                  <c:v>7.7864293659621799E-3</c:v>
                </c:pt>
                <c:pt idx="3576">
                  <c:v>7.7842646649986099E-3</c:v>
                </c:pt>
                <c:pt idx="3577">
                  <c:v>7.7821011673151752E-3</c:v>
                </c:pt>
                <c:pt idx="3578">
                  <c:v>7.7799388719088638E-3</c:v>
                </c:pt>
                <c:pt idx="3579">
                  <c:v>7.7777777777777776E-3</c:v>
                </c:pt>
                <c:pt idx="3580">
                  <c:v>7.7756178839211328E-3</c:v>
                </c:pt>
                <c:pt idx="3581">
                  <c:v>7.773459189339256E-3</c:v>
                </c:pt>
                <c:pt idx="3582">
                  <c:v>7.7713016930335832E-3</c:v>
                </c:pt>
                <c:pt idx="3583">
                  <c:v>7.7691453940066596E-3</c:v>
                </c:pt>
                <c:pt idx="3584">
                  <c:v>7.7669902912621356E-3</c:v>
                </c:pt>
                <c:pt idx="3585">
                  <c:v>7.7648363838047699E-3</c:v>
                </c:pt>
                <c:pt idx="3586">
                  <c:v>8.0399223731632934E-3</c:v>
                </c:pt>
                <c:pt idx="3587">
                  <c:v>8.0376940133037693E-3</c:v>
                </c:pt>
                <c:pt idx="3588">
                  <c:v>8.0354668883347181E-3</c:v>
                </c:pt>
                <c:pt idx="3589">
                  <c:v>8.0332409972299172E-3</c:v>
                </c:pt>
                <c:pt idx="3590">
                  <c:v>8.0310163389642752E-3</c:v>
                </c:pt>
                <c:pt idx="3591">
                  <c:v>8.0287929125138421E-3</c:v>
                </c:pt>
                <c:pt idx="3592">
                  <c:v>8.0265707168557989E-3</c:v>
                </c:pt>
                <c:pt idx="3593">
                  <c:v>8.0243497509684559E-3</c:v>
                </c:pt>
                <c:pt idx="3594">
                  <c:v>8.0221300138312579E-3</c:v>
                </c:pt>
                <c:pt idx="3595">
                  <c:v>8.0199115044247791E-3</c:v>
                </c:pt>
                <c:pt idx="3596">
                  <c:v>8.0176942217307159E-3</c:v>
                </c:pt>
                <c:pt idx="3597">
                  <c:v>8.015478164731896E-3</c:v>
                </c:pt>
                <c:pt idx="3598">
                  <c:v>8.0132633324122692E-3</c:v>
                </c:pt>
                <c:pt idx="3599">
                  <c:v>8.0110497237569061E-3</c:v>
                </c:pt>
                <c:pt idx="3600">
                  <c:v>8.008837337752003E-3</c:v>
                </c:pt>
                <c:pt idx="3601">
                  <c:v>8.00662617338487E-3</c:v>
                </c:pt>
                <c:pt idx="3602">
                  <c:v>8.0044162296439413E-3</c:v>
                </c:pt>
                <c:pt idx="3603">
                  <c:v>8.002207505518763E-3</c:v>
                </c:pt>
                <c:pt idx="3604">
                  <c:v>8.0000000000000002E-3</c:v>
                </c:pt>
                <c:pt idx="3605">
                  <c:v>7.9977937120794262E-3</c:v>
                </c:pt>
                <c:pt idx="3606">
                  <c:v>7.9955886407499319E-3</c:v>
                </c:pt>
                <c:pt idx="3607">
                  <c:v>7.9933847850055129E-3</c:v>
                </c:pt>
                <c:pt idx="3608">
                  <c:v>7.9911821438412786E-3</c:v>
                </c:pt>
                <c:pt idx="3609">
                  <c:v>7.9889807162534434E-3</c:v>
                </c:pt>
                <c:pt idx="3610">
                  <c:v>7.9867805012393284E-3</c:v>
                </c:pt>
                <c:pt idx="3611">
                  <c:v>7.9845814977973564E-3</c:v>
                </c:pt>
                <c:pt idx="3612">
                  <c:v>7.9823837049270568E-3</c:v>
                </c:pt>
                <c:pt idx="3613">
                  <c:v>7.980187121629059E-3</c:v>
                </c:pt>
                <c:pt idx="3614">
                  <c:v>7.9779917469050901E-3</c:v>
                </c:pt>
                <c:pt idx="3615">
                  <c:v>7.9757975797579757E-3</c:v>
                </c:pt>
                <c:pt idx="3616">
                  <c:v>7.9736046191916411E-3</c:v>
                </c:pt>
                <c:pt idx="3617">
                  <c:v>7.9714128642111044E-3</c:v>
                </c:pt>
                <c:pt idx="3618">
                  <c:v>7.9692223138224782E-3</c:v>
                </c:pt>
                <c:pt idx="3619">
                  <c:v>7.9670329670329665E-3</c:v>
                </c:pt>
                <c:pt idx="3620">
                  <c:v>7.964844822850866E-3</c:v>
                </c:pt>
                <c:pt idx="3621">
                  <c:v>7.9626578802855577E-3</c:v>
                </c:pt>
                <c:pt idx="3622">
                  <c:v>7.9604721383475154E-3</c:v>
                </c:pt>
                <c:pt idx="3623">
                  <c:v>7.9582875960482989E-3</c:v>
                </c:pt>
                <c:pt idx="3624">
                  <c:v>7.9561042524005487E-3</c:v>
                </c:pt>
                <c:pt idx="3625">
                  <c:v>7.9539221064179929E-3</c:v>
                </c:pt>
                <c:pt idx="3626">
                  <c:v>7.951741157115437E-3</c:v>
                </c:pt>
                <c:pt idx="3627">
                  <c:v>7.9495614035087724E-3</c:v>
                </c:pt>
                <c:pt idx="3628">
                  <c:v>7.9473828446149624E-3</c:v>
                </c:pt>
                <c:pt idx="3629">
                  <c:v>7.9452054794520548E-3</c:v>
                </c:pt>
                <c:pt idx="3630">
                  <c:v>7.9430293070391674E-3</c:v>
                </c:pt>
                <c:pt idx="3631">
                  <c:v>7.9408543263964956E-3</c:v>
                </c:pt>
                <c:pt idx="3632">
                  <c:v>8.2124281412537647E-3</c:v>
                </c:pt>
                <c:pt idx="3633">
                  <c:v>8.2101806239737278E-3</c:v>
                </c:pt>
                <c:pt idx="3634">
                  <c:v>8.2079343365253077E-3</c:v>
                </c:pt>
                <c:pt idx="3635">
                  <c:v>8.2056892778993428E-3</c:v>
                </c:pt>
                <c:pt idx="3636">
                  <c:v>8.2034454470877767E-3</c:v>
                </c:pt>
                <c:pt idx="3637">
                  <c:v>8.2012028430836527E-3</c:v>
                </c:pt>
                <c:pt idx="3638">
                  <c:v>8.1989614648811156E-3</c:v>
                </c:pt>
                <c:pt idx="3639">
                  <c:v>8.1967213114754103E-3</c:v>
                </c:pt>
                <c:pt idx="3640">
                  <c:v>8.1944823818628793E-3</c:v>
                </c:pt>
                <c:pt idx="3641">
                  <c:v>8.1922446750409619E-3</c:v>
                </c:pt>
                <c:pt idx="3642">
                  <c:v>8.1900081900081901E-3</c:v>
                </c:pt>
                <c:pt idx="3643">
                  <c:v>8.1877729257641921E-3</c:v>
                </c:pt>
                <c:pt idx="3644">
                  <c:v>8.1855388813096858E-3</c:v>
                </c:pt>
                <c:pt idx="3645">
                  <c:v>8.1833060556464818E-3</c:v>
                </c:pt>
                <c:pt idx="3646">
                  <c:v>8.1810744477774748E-3</c:v>
                </c:pt>
                <c:pt idx="3647">
                  <c:v>8.1788440567066526E-3</c:v>
                </c:pt>
                <c:pt idx="3648">
                  <c:v>8.1766148814390836E-3</c:v>
                </c:pt>
                <c:pt idx="3649">
                  <c:v>8.1743869209809257E-3</c:v>
                </c:pt>
                <c:pt idx="3650">
                  <c:v>8.1721601743394174E-3</c:v>
                </c:pt>
                <c:pt idx="3651">
                  <c:v>8.1699346405228763E-3</c:v>
                </c:pt>
                <c:pt idx="3652">
                  <c:v>8.1677103185407024E-3</c:v>
                </c:pt>
                <c:pt idx="3653">
                  <c:v>8.1654872074033748E-3</c:v>
                </c:pt>
                <c:pt idx="3654">
                  <c:v>8.1632653061224497E-3</c:v>
                </c:pt>
                <c:pt idx="3655">
                  <c:v>8.1610446137105556E-3</c:v>
                </c:pt>
                <c:pt idx="3656">
                  <c:v>8.158825129181398E-3</c:v>
                </c:pt>
                <c:pt idx="3657">
                  <c:v>8.1566068515497546E-3</c:v>
                </c:pt>
                <c:pt idx="3658">
                  <c:v>8.1543897798314752E-3</c:v>
                </c:pt>
                <c:pt idx="3659">
                  <c:v>8.152173913043478E-3</c:v>
                </c:pt>
                <c:pt idx="3660">
                  <c:v>8.1499592502037484E-3</c:v>
                </c:pt>
                <c:pt idx="3661">
                  <c:v>8.1477457903313417E-3</c:v>
                </c:pt>
                <c:pt idx="3662">
                  <c:v>8.1455335324463751E-3</c:v>
                </c:pt>
                <c:pt idx="3663">
                  <c:v>8.1433224755700327E-3</c:v>
                </c:pt>
                <c:pt idx="3664">
                  <c:v>8.1411126187245584E-3</c:v>
                </c:pt>
                <c:pt idx="3665">
                  <c:v>8.1389039609332612E-3</c:v>
                </c:pt>
                <c:pt idx="3666">
                  <c:v>8.1366965012205049E-3</c:v>
                </c:pt>
                <c:pt idx="3667">
                  <c:v>8.1344902386117132E-3</c:v>
                </c:pt>
                <c:pt idx="3668">
                  <c:v>8.1322851721333696E-3</c:v>
                </c:pt>
                <c:pt idx="3669">
                  <c:v>8.130081300813009E-3</c:v>
                </c:pt>
                <c:pt idx="3670">
                  <c:v>8.1278786236792192E-3</c:v>
                </c:pt>
                <c:pt idx="3671">
                  <c:v>8.1256771397616463E-3</c:v>
                </c:pt>
                <c:pt idx="3672">
                  <c:v>8.1234768480909821E-3</c:v>
                </c:pt>
                <c:pt idx="3673">
                  <c:v>8.1212777476989718E-3</c:v>
                </c:pt>
                <c:pt idx="3674">
                  <c:v>8.119079837618403E-3</c:v>
                </c:pt>
                <c:pt idx="3675">
                  <c:v>8.1168831168831161E-3</c:v>
                </c:pt>
                <c:pt idx="3676">
                  <c:v>8.1146875845279961E-3</c:v>
                </c:pt>
                <c:pt idx="3677">
                  <c:v>8.1124932395889669E-3</c:v>
                </c:pt>
                <c:pt idx="3678">
                  <c:v>8.1103000811030002E-3</c:v>
                </c:pt>
                <c:pt idx="3679">
                  <c:v>8.1081081081081086E-3</c:v>
                </c:pt>
                <c:pt idx="3680">
                  <c:v>8.1059173196433403E-3</c:v>
                </c:pt>
                <c:pt idx="3681">
                  <c:v>8.1037277147487843E-3</c:v>
                </c:pt>
                <c:pt idx="3682">
                  <c:v>8.1015392924655687E-3</c:v>
                </c:pt>
                <c:pt idx="3683">
                  <c:v>8.099352051835854E-3</c:v>
                </c:pt>
                <c:pt idx="3684">
                  <c:v>8.0971659919028341E-3</c:v>
                </c:pt>
                <c:pt idx="3685">
                  <c:v>8.094981111710739E-3</c:v>
                </c:pt>
                <c:pt idx="3686">
                  <c:v>8.0927974103048288E-3</c:v>
                </c:pt>
                <c:pt idx="3687">
                  <c:v>8.0906148867313909E-3</c:v>
                </c:pt>
                <c:pt idx="3688">
                  <c:v>8.0884335400377462E-3</c:v>
                </c:pt>
                <c:pt idx="3689">
                  <c:v>8.0862533692722376E-3</c:v>
                </c:pt>
                <c:pt idx="3690">
                  <c:v>8.0840743734842367E-3</c:v>
                </c:pt>
                <c:pt idx="3691">
                  <c:v>8.0818965517241385E-3</c:v>
                </c:pt>
                <c:pt idx="3692">
                  <c:v>8.0797199030433614E-3</c:v>
                </c:pt>
                <c:pt idx="3693">
                  <c:v>8.0775444264943458E-3</c:v>
                </c:pt>
                <c:pt idx="3694">
                  <c:v>8.0753701211305519E-3</c:v>
                </c:pt>
                <c:pt idx="3695">
                  <c:v>8.0731969860064583E-3</c:v>
                </c:pt>
                <c:pt idx="3696">
                  <c:v>8.0710250201775618E-3</c:v>
                </c:pt>
                <c:pt idx="3697">
                  <c:v>8.0688542227003758E-3</c:v>
                </c:pt>
                <c:pt idx="3698">
                  <c:v>8.0666845926324286E-3</c:v>
                </c:pt>
                <c:pt idx="3699">
                  <c:v>8.0645161290322578E-3</c:v>
                </c:pt>
                <c:pt idx="3700">
                  <c:v>8.0623488309594198E-3</c:v>
                </c:pt>
                <c:pt idx="3701">
                  <c:v>8.0601826974744765E-3</c:v>
                </c:pt>
                <c:pt idx="3702">
                  <c:v>8.0580177276390001E-3</c:v>
                </c:pt>
                <c:pt idx="3703">
                  <c:v>8.0558539205155752E-3</c:v>
                </c:pt>
                <c:pt idx="3704">
                  <c:v>8.0536912751677861E-3</c:v>
                </c:pt>
                <c:pt idx="3705">
                  <c:v>8.0515297906602248E-3</c:v>
                </c:pt>
                <c:pt idx="3706">
                  <c:v>8.0493694660584928E-3</c:v>
                </c:pt>
                <c:pt idx="3707">
                  <c:v>8.0472103004291841E-3</c:v>
                </c:pt>
                <c:pt idx="3708">
                  <c:v>8.0450522928399038E-3</c:v>
                </c:pt>
                <c:pt idx="3709">
                  <c:v>8.0428954423592495E-3</c:v>
                </c:pt>
                <c:pt idx="3710">
                  <c:v>8.0407397480568212E-3</c:v>
                </c:pt>
                <c:pt idx="3711">
                  <c:v>8.0385852090032149E-3</c:v>
                </c:pt>
                <c:pt idx="3712">
                  <c:v>8.0364318242700239E-3</c:v>
                </c:pt>
                <c:pt idx="3713">
                  <c:v>8.0342795929298338E-3</c:v>
                </c:pt>
                <c:pt idx="3714">
                  <c:v>8.0321285140562242E-3</c:v>
                </c:pt>
                <c:pt idx="3715">
                  <c:v>8.0299785867237686E-3</c:v>
                </c:pt>
                <c:pt idx="3716">
                  <c:v>8.0278298100080279E-3</c:v>
                </c:pt>
                <c:pt idx="3717">
                  <c:v>8.0256821829855531E-3</c:v>
                </c:pt>
                <c:pt idx="3718">
                  <c:v>8.0235357047338859E-3</c:v>
                </c:pt>
                <c:pt idx="3719">
                  <c:v>8.0213903743315516E-3</c:v>
                </c:pt>
                <c:pt idx="3720">
                  <c:v>8.0192461908580592E-3</c:v>
                </c:pt>
                <c:pt idx="3721">
                  <c:v>8.0171031533939063E-3</c:v>
                </c:pt>
                <c:pt idx="3722">
                  <c:v>8.0149612610205725E-3</c:v>
                </c:pt>
                <c:pt idx="3723">
                  <c:v>8.0128205128205121E-3</c:v>
                </c:pt>
                <c:pt idx="3724">
                  <c:v>8.0106809078771702E-3</c:v>
                </c:pt>
                <c:pt idx="3725">
                  <c:v>8.0085424452749597E-3</c:v>
                </c:pt>
                <c:pt idx="3726">
                  <c:v>8.0064051240992789E-3</c:v>
                </c:pt>
                <c:pt idx="3727">
                  <c:v>8.0042689434364992E-3</c:v>
                </c:pt>
                <c:pt idx="3728">
                  <c:v>8.002133902373967E-3</c:v>
                </c:pt>
                <c:pt idx="3729">
                  <c:v>8.0000000000000002E-3</c:v>
                </c:pt>
                <c:pt idx="3730">
                  <c:v>7.9978672354038931E-3</c:v>
                </c:pt>
                <c:pt idx="3731">
                  <c:v>7.9957356076759065E-3</c:v>
                </c:pt>
                <c:pt idx="3732">
                  <c:v>7.9936051159072742E-3</c:v>
                </c:pt>
                <c:pt idx="3733">
                  <c:v>7.9914757591901964E-3</c:v>
                </c:pt>
                <c:pt idx="3734">
                  <c:v>7.989347536617843E-3</c:v>
                </c:pt>
                <c:pt idx="3735">
                  <c:v>7.9872204472843447E-3</c:v>
                </c:pt>
                <c:pt idx="3736">
                  <c:v>7.9850944902848022E-3</c:v>
                </c:pt>
                <c:pt idx="3737">
                  <c:v>7.9829696647152736E-3</c:v>
                </c:pt>
                <c:pt idx="3738">
                  <c:v>7.9808459696727851E-3</c:v>
                </c:pt>
                <c:pt idx="3739">
                  <c:v>7.9787234042553185E-3</c:v>
                </c:pt>
                <c:pt idx="3740">
                  <c:v>7.9766019675618187E-3</c:v>
                </c:pt>
                <c:pt idx="3741">
                  <c:v>7.9744816586921844E-3</c:v>
                </c:pt>
                <c:pt idx="3742">
                  <c:v>7.9723624767472755E-3</c:v>
                </c:pt>
                <c:pt idx="3743">
                  <c:v>7.970244420828906E-3</c:v>
                </c:pt>
                <c:pt idx="3744">
                  <c:v>7.9681274900398405E-3</c:v>
                </c:pt>
                <c:pt idx="3745">
                  <c:v>7.9660116834838028E-3</c:v>
                </c:pt>
                <c:pt idx="3746">
                  <c:v>7.963897000265464E-3</c:v>
                </c:pt>
                <c:pt idx="3747">
                  <c:v>7.9617834394904458E-3</c:v>
                </c:pt>
                <c:pt idx="3748">
                  <c:v>7.9596710002653222E-3</c:v>
                </c:pt>
                <c:pt idx="3749">
                  <c:v>7.9575596816976128E-3</c:v>
                </c:pt>
                <c:pt idx="3750">
                  <c:v>7.955449482895784E-3</c:v>
                </c:pt>
                <c:pt idx="3751">
                  <c:v>7.9533404029692462E-3</c:v>
                </c:pt>
                <c:pt idx="3752">
                  <c:v>7.9512324410283587E-3</c:v>
                </c:pt>
                <c:pt idx="3753">
                  <c:v>7.9491255961844191E-3</c:v>
                </c:pt>
                <c:pt idx="3754">
                  <c:v>7.9470198675496689E-3</c:v>
                </c:pt>
                <c:pt idx="3755">
                  <c:v>7.9449152542372878E-3</c:v>
                </c:pt>
                <c:pt idx="3756">
                  <c:v>7.9428117553613977E-3</c:v>
                </c:pt>
                <c:pt idx="3757">
                  <c:v>7.9407093700370572E-3</c:v>
                </c:pt>
                <c:pt idx="3758">
                  <c:v>7.9386080973802599E-3</c:v>
                </c:pt>
                <c:pt idx="3759">
                  <c:v>7.9365079365079361E-3</c:v>
                </c:pt>
                <c:pt idx="3760">
                  <c:v>7.9344088865379529E-3</c:v>
                </c:pt>
                <c:pt idx="3761">
                  <c:v>7.9323109465891072E-3</c:v>
                </c:pt>
                <c:pt idx="3762">
                  <c:v>7.9302141157811257E-3</c:v>
                </c:pt>
                <c:pt idx="3763">
                  <c:v>7.9281183932346719E-3</c:v>
                </c:pt>
                <c:pt idx="3764">
                  <c:v>7.9260237780713338E-3</c:v>
                </c:pt>
                <c:pt idx="3765">
                  <c:v>7.9239302694136295E-3</c:v>
                </c:pt>
                <c:pt idx="3766">
                  <c:v>7.9218378663850012E-3</c:v>
                </c:pt>
                <c:pt idx="3767">
                  <c:v>7.9197465681098197E-3</c:v>
                </c:pt>
                <c:pt idx="3768">
                  <c:v>7.91765637371338E-3</c:v>
                </c:pt>
                <c:pt idx="3769">
                  <c:v>7.9155672823219003E-3</c:v>
                </c:pt>
                <c:pt idx="3770">
                  <c:v>7.9134792930625163E-3</c:v>
                </c:pt>
                <c:pt idx="3771">
                  <c:v>7.9113924050632917E-3</c:v>
                </c:pt>
                <c:pt idx="3772">
                  <c:v>7.9093066174532028E-3</c:v>
                </c:pt>
                <c:pt idx="3773">
                  <c:v>7.9072219293621505E-3</c:v>
                </c:pt>
                <c:pt idx="3774">
                  <c:v>7.9051383399209481E-3</c:v>
                </c:pt>
                <c:pt idx="3775">
                  <c:v>7.9030558482613283E-3</c:v>
                </c:pt>
                <c:pt idx="3776">
                  <c:v>7.900974453515933E-3</c:v>
                </c:pt>
                <c:pt idx="3777">
                  <c:v>7.8988941548183249E-3</c:v>
                </c:pt>
                <c:pt idx="3778">
                  <c:v>7.8968149513029742E-3</c:v>
                </c:pt>
                <c:pt idx="3779">
                  <c:v>7.8947368421052634E-3</c:v>
                </c:pt>
                <c:pt idx="3780">
                  <c:v>7.8926598263614842E-3</c:v>
                </c:pt>
                <c:pt idx="3781">
                  <c:v>7.8905839032088372E-3</c:v>
                </c:pt>
                <c:pt idx="3782">
                  <c:v>7.8885090717854319E-3</c:v>
                </c:pt>
                <c:pt idx="3783">
                  <c:v>7.8864353312302835E-3</c:v>
                </c:pt>
                <c:pt idx="3784">
                  <c:v>7.8843626806833107E-3</c:v>
                </c:pt>
                <c:pt idx="3785">
                  <c:v>7.8822911192853382E-3</c:v>
                </c:pt>
                <c:pt idx="3786">
                  <c:v>7.8802206461780922E-3</c:v>
                </c:pt>
                <c:pt idx="3787">
                  <c:v>7.8781512605042014E-3</c:v>
                </c:pt>
                <c:pt idx="3788">
                  <c:v>7.876082961407193E-3</c:v>
                </c:pt>
                <c:pt idx="3789">
                  <c:v>7.874015748031496E-3</c:v>
                </c:pt>
                <c:pt idx="3790">
                  <c:v>7.8719496195224347E-3</c:v>
                </c:pt>
                <c:pt idx="3791">
                  <c:v>7.8698845750262321E-3</c:v>
                </c:pt>
                <c:pt idx="3792">
                  <c:v>7.8678206136900079E-3</c:v>
                </c:pt>
                <c:pt idx="3793">
                  <c:v>7.8657577346617717E-3</c:v>
                </c:pt>
                <c:pt idx="3794">
                  <c:v>7.8636959370904317E-3</c:v>
                </c:pt>
                <c:pt idx="3795">
                  <c:v>7.8616352201257862E-3</c:v>
                </c:pt>
                <c:pt idx="3796">
                  <c:v>7.8595755829185231E-3</c:v>
                </c:pt>
                <c:pt idx="3797">
                  <c:v>7.8575170246202204E-3</c:v>
                </c:pt>
                <c:pt idx="3798">
                  <c:v>7.8554595443833461E-3</c:v>
                </c:pt>
                <c:pt idx="3799">
                  <c:v>7.8534031413612562E-3</c:v>
                </c:pt>
                <c:pt idx="3800">
                  <c:v>7.8513478147081914E-3</c:v>
                </c:pt>
                <c:pt idx="3801">
                  <c:v>7.8492935635792772E-3</c:v>
                </c:pt>
                <c:pt idx="3802">
                  <c:v>7.8472403871305257E-3</c:v>
                </c:pt>
                <c:pt idx="3803">
                  <c:v>7.8451882845188281E-3</c:v>
                </c:pt>
                <c:pt idx="3804">
                  <c:v>7.8431372549019607E-3</c:v>
                </c:pt>
                <c:pt idx="3805">
                  <c:v>7.8410872974385773E-3</c:v>
                </c:pt>
                <c:pt idx="3806">
                  <c:v>7.8390384112882149E-3</c:v>
                </c:pt>
                <c:pt idx="3807">
                  <c:v>7.8369905956112845E-3</c:v>
                </c:pt>
                <c:pt idx="3808">
                  <c:v>7.8349438495690787E-3</c:v>
                </c:pt>
                <c:pt idx="3809">
                  <c:v>7.832898172323759E-3</c:v>
                </c:pt>
                <c:pt idx="3810">
                  <c:v>7.8308535630383716E-3</c:v>
                </c:pt>
                <c:pt idx="3811">
                  <c:v>7.8288100208768266E-3</c:v>
                </c:pt>
                <c:pt idx="3812">
                  <c:v>7.8267675450039136E-3</c:v>
                </c:pt>
                <c:pt idx="3813">
                  <c:v>7.8247261345852897E-3</c:v>
                </c:pt>
                <c:pt idx="3814">
                  <c:v>7.8226857887874843E-3</c:v>
                </c:pt>
                <c:pt idx="3815">
                  <c:v>7.8206465067778945E-3</c:v>
                </c:pt>
                <c:pt idx="3816">
                  <c:v>7.8186082877247844E-3</c:v>
                </c:pt>
                <c:pt idx="3817">
                  <c:v>7.816571130797291E-3</c:v>
                </c:pt>
                <c:pt idx="3818">
                  <c:v>7.814535035165408E-3</c:v>
                </c:pt>
                <c:pt idx="3819">
                  <c:v>7.8125E-3</c:v>
                </c:pt>
                <c:pt idx="3820">
                  <c:v>7.8104660244727939E-3</c:v>
                </c:pt>
                <c:pt idx="3821">
                  <c:v>7.8084331077563768E-3</c:v>
                </c:pt>
                <c:pt idx="3822">
                  <c:v>7.8064012490241998E-3</c:v>
                </c:pt>
                <c:pt idx="3823">
                  <c:v>7.804370447450572E-3</c:v>
                </c:pt>
                <c:pt idx="3824">
                  <c:v>7.8023407022106634E-3</c:v>
                </c:pt>
                <c:pt idx="3825">
                  <c:v>7.8003120124804995E-3</c:v>
                </c:pt>
                <c:pt idx="3826">
                  <c:v>7.7982843774369636E-3</c:v>
                </c:pt>
                <c:pt idx="3827">
                  <c:v>7.7962577962577967E-3</c:v>
                </c:pt>
                <c:pt idx="3828">
                  <c:v>7.7942322681215899E-3</c:v>
                </c:pt>
                <c:pt idx="3829">
                  <c:v>7.7922077922077922E-3</c:v>
                </c:pt>
                <c:pt idx="3830">
                  <c:v>7.7901843676967024E-3</c:v>
                </c:pt>
                <c:pt idx="3831">
                  <c:v>7.7881619937694704E-3</c:v>
                </c:pt>
                <c:pt idx="3832">
                  <c:v>7.7861406696080977E-3</c:v>
                </c:pt>
                <c:pt idx="3833">
                  <c:v>7.7841203943954333E-3</c:v>
                </c:pt>
                <c:pt idx="3834">
                  <c:v>7.7821011673151752E-3</c:v>
                </c:pt>
                <c:pt idx="3835">
                  <c:v>7.7800829875518673E-3</c:v>
                </c:pt>
                <c:pt idx="3836">
                  <c:v>7.7780658542909E-3</c:v>
                </c:pt>
                <c:pt idx="3837">
                  <c:v>7.7760497667185074E-3</c:v>
                </c:pt>
                <c:pt idx="3838">
                  <c:v>7.774034724021767E-3</c:v>
                </c:pt>
                <c:pt idx="3839">
                  <c:v>7.7720207253886009E-3</c:v>
                </c:pt>
                <c:pt idx="3840">
                  <c:v>7.77000777000777E-3</c:v>
                </c:pt>
                <c:pt idx="3841">
                  <c:v>7.7679958570688766E-3</c:v>
                </c:pt>
                <c:pt idx="3842">
                  <c:v>7.7659849857623607E-3</c:v>
                </c:pt>
                <c:pt idx="3843">
                  <c:v>7.763975155279503E-3</c:v>
                </c:pt>
                <c:pt idx="3844">
                  <c:v>7.7619663648124193E-3</c:v>
                </c:pt>
                <c:pt idx="3845">
                  <c:v>7.7599586135540608E-3</c:v>
                </c:pt>
                <c:pt idx="3846">
                  <c:v>7.7579519006982156E-3</c:v>
                </c:pt>
                <c:pt idx="3847">
                  <c:v>7.7559462254395035E-3</c:v>
                </c:pt>
                <c:pt idx="3848">
                  <c:v>7.7539415869733782E-3</c:v>
                </c:pt>
                <c:pt idx="3849">
                  <c:v>7.7519379844961239E-3</c:v>
                </c:pt>
                <c:pt idx="3850">
                  <c:v>7.7499354172048569E-3</c:v>
                </c:pt>
                <c:pt idx="3851">
                  <c:v>7.7479338842975209E-3</c:v>
                </c:pt>
                <c:pt idx="3852">
                  <c:v>7.7459333849728895E-3</c:v>
                </c:pt>
                <c:pt idx="3853">
                  <c:v>7.7439339184305631E-3</c:v>
                </c:pt>
                <c:pt idx="3854">
                  <c:v>7.7419354838709677E-3</c:v>
                </c:pt>
                <c:pt idx="3855">
                  <c:v>7.7399380804953561E-3</c:v>
                </c:pt>
                <c:pt idx="3856">
                  <c:v>7.7379417075058039E-3</c:v>
                </c:pt>
                <c:pt idx="3857">
                  <c:v>7.7359463641052091E-3</c:v>
                </c:pt>
                <c:pt idx="3858">
                  <c:v>7.7339520494972931E-3</c:v>
                </c:pt>
                <c:pt idx="3859">
                  <c:v>7.7319587628865982E-3</c:v>
                </c:pt>
                <c:pt idx="3860">
                  <c:v>7.729966503478485E-3</c:v>
                </c:pt>
                <c:pt idx="3861">
                  <c:v>7.7279752704791345E-3</c:v>
                </c:pt>
                <c:pt idx="3862">
                  <c:v>7.7259850630955447E-3</c:v>
                </c:pt>
                <c:pt idx="3863">
                  <c:v>7.7239958805355308E-3</c:v>
                </c:pt>
                <c:pt idx="3864">
                  <c:v>7.7220077220077222E-3</c:v>
                </c:pt>
                <c:pt idx="3865">
                  <c:v>7.7200205867215647E-3</c:v>
                </c:pt>
                <c:pt idx="3866">
                  <c:v>7.7180344738873169E-3</c:v>
                </c:pt>
                <c:pt idx="3867">
                  <c:v>7.716049382716049E-3</c:v>
                </c:pt>
                <c:pt idx="3868">
                  <c:v>7.7140653124196448E-3</c:v>
                </c:pt>
                <c:pt idx="3869">
                  <c:v>7.7120822622107968E-3</c:v>
                </c:pt>
                <c:pt idx="3870">
                  <c:v>7.7101002313030072E-3</c:v>
                </c:pt>
                <c:pt idx="3871">
                  <c:v>7.7081192189105861E-3</c:v>
                </c:pt>
                <c:pt idx="3872">
                  <c:v>7.7061392242486516E-3</c:v>
                </c:pt>
                <c:pt idx="3873">
                  <c:v>7.7041602465331279E-3</c:v>
                </c:pt>
                <c:pt idx="3874">
                  <c:v>7.7021822849807449E-3</c:v>
                </c:pt>
                <c:pt idx="3875">
                  <c:v>7.7002053388090345E-3</c:v>
                </c:pt>
                <c:pt idx="3876">
                  <c:v>7.6982294072363358E-3</c:v>
                </c:pt>
                <c:pt idx="3877">
                  <c:v>7.6962544894817854E-3</c:v>
                </c:pt>
                <c:pt idx="3878">
                  <c:v>7.6942805847653242E-3</c:v>
                </c:pt>
                <c:pt idx="3879">
                  <c:v>7.6923076923076927E-3</c:v>
                </c:pt>
                <c:pt idx="3880">
                  <c:v>7.6903358113304277E-3</c:v>
                </c:pt>
                <c:pt idx="3881">
                  <c:v>7.6883649410558691E-3</c:v>
                </c:pt>
                <c:pt idx="3882">
                  <c:v>7.6863950807071479E-3</c:v>
                </c:pt>
                <c:pt idx="3883">
                  <c:v>7.6844262295081966E-3</c:v>
                </c:pt>
                <c:pt idx="3884">
                  <c:v>7.6824583866837385E-3</c:v>
                </c:pt>
                <c:pt idx="3885">
                  <c:v>7.6804915514592934E-3</c:v>
                </c:pt>
                <c:pt idx="3886">
                  <c:v>7.678525723061172E-3</c:v>
                </c:pt>
                <c:pt idx="3887">
                  <c:v>7.6765609007164786E-3</c:v>
                </c:pt>
                <c:pt idx="3888">
                  <c:v>7.6745970836531079E-3</c:v>
                </c:pt>
                <c:pt idx="3889">
                  <c:v>7.6726342710997444E-3</c:v>
                </c:pt>
                <c:pt idx="3890">
                  <c:v>7.6706724622858605E-3</c:v>
                </c:pt>
                <c:pt idx="3891">
                  <c:v>7.6687116564417178E-3</c:v>
                </c:pt>
                <c:pt idx="3892">
                  <c:v>7.6667518527983643E-3</c:v>
                </c:pt>
                <c:pt idx="3893">
                  <c:v>7.6647930505876344E-3</c:v>
                </c:pt>
                <c:pt idx="3894">
                  <c:v>7.6628352490421452E-3</c:v>
                </c:pt>
                <c:pt idx="3895">
                  <c:v>7.6608784473953017E-3</c:v>
                </c:pt>
                <c:pt idx="3896">
                  <c:v>7.6589226448812867E-3</c:v>
                </c:pt>
                <c:pt idx="3897">
                  <c:v>7.656967840735069E-3</c:v>
                </c:pt>
                <c:pt idx="3898">
                  <c:v>7.6550140341923962E-3</c:v>
                </c:pt>
                <c:pt idx="3899">
                  <c:v>7.6530612244897957E-3</c:v>
                </c:pt>
                <c:pt idx="3900">
                  <c:v>7.6511094108645756E-3</c:v>
                </c:pt>
                <c:pt idx="3901">
                  <c:v>7.6491585925548191E-3</c:v>
                </c:pt>
                <c:pt idx="3902">
                  <c:v>7.6472087687993878E-3</c:v>
                </c:pt>
                <c:pt idx="3903">
                  <c:v>7.6452599388379203E-3</c:v>
                </c:pt>
                <c:pt idx="3904">
                  <c:v>7.6433121019108281E-3</c:v>
                </c:pt>
                <c:pt idx="3905">
                  <c:v>7.641365257259297E-3</c:v>
                </c:pt>
                <c:pt idx="3906">
                  <c:v>7.6394194041252868E-3</c:v>
                </c:pt>
                <c:pt idx="3907">
                  <c:v>7.6374745417515273E-3</c:v>
                </c:pt>
                <c:pt idx="3908">
                  <c:v>7.6355306693815222E-3</c:v>
                </c:pt>
                <c:pt idx="3909">
                  <c:v>7.6335877862595417E-3</c:v>
                </c:pt>
                <c:pt idx="3910">
                  <c:v>7.6316458916306281E-3</c:v>
                </c:pt>
                <c:pt idx="3911">
                  <c:v>7.6297049847405905E-3</c:v>
                </c:pt>
                <c:pt idx="3912">
                  <c:v>7.6277650648360028E-3</c:v>
                </c:pt>
                <c:pt idx="3913">
                  <c:v>7.6258261311642093E-3</c:v>
                </c:pt>
                <c:pt idx="3914">
                  <c:v>7.6238881829733167E-3</c:v>
                </c:pt>
                <c:pt idx="3915">
                  <c:v>7.621951219512195E-3</c:v>
                </c:pt>
                <c:pt idx="3916">
                  <c:v>7.6200152400304798E-3</c:v>
                </c:pt>
                <c:pt idx="3917">
                  <c:v>7.6180802437785678E-3</c:v>
                </c:pt>
                <c:pt idx="3918">
                  <c:v>7.6161462300076161E-3</c:v>
                </c:pt>
                <c:pt idx="3919">
                  <c:v>7.6142131979695434E-3</c:v>
                </c:pt>
                <c:pt idx="3920">
                  <c:v>7.6122811469170265E-3</c:v>
                </c:pt>
                <c:pt idx="3921">
                  <c:v>7.6103500761035003E-3</c:v>
                </c:pt>
                <c:pt idx="3922">
                  <c:v>7.6084199847831603E-3</c:v>
                </c:pt>
                <c:pt idx="3923">
                  <c:v>7.6064908722109532E-3</c:v>
                </c:pt>
                <c:pt idx="3924">
                  <c:v>7.6045627376425855E-3</c:v>
                </c:pt>
                <c:pt idx="3925">
                  <c:v>7.6026355803345156E-3</c:v>
                </c:pt>
                <c:pt idx="3926">
                  <c:v>7.6007093995439576E-3</c:v>
                </c:pt>
                <c:pt idx="3927">
                  <c:v>7.5987841945288756E-3</c:v>
                </c:pt>
                <c:pt idx="3928">
                  <c:v>7.5968599645479867E-3</c:v>
                </c:pt>
                <c:pt idx="3929">
                  <c:v>7.5949367088607592E-3</c:v>
                </c:pt>
                <c:pt idx="3930">
                  <c:v>7.5930144267274107E-3</c:v>
                </c:pt>
                <c:pt idx="3931">
                  <c:v>7.5910931174089065E-3</c:v>
                </c:pt>
                <c:pt idx="3932">
                  <c:v>7.5891727801669622E-3</c:v>
                </c:pt>
                <c:pt idx="3933">
                  <c:v>7.5872534142640367E-3</c:v>
                </c:pt>
                <c:pt idx="3934">
                  <c:v>7.5853350189633373E-3</c:v>
                </c:pt>
                <c:pt idx="3935">
                  <c:v>7.5834175935288167E-3</c:v>
                </c:pt>
                <c:pt idx="3936">
                  <c:v>7.5815011372251705E-3</c:v>
                </c:pt>
                <c:pt idx="3937">
                  <c:v>7.5795856493178371E-3</c:v>
                </c:pt>
                <c:pt idx="3938">
                  <c:v>7.5776711290729982E-3</c:v>
                </c:pt>
                <c:pt idx="3939">
                  <c:v>7.575757575757576E-3</c:v>
                </c:pt>
                <c:pt idx="3940">
                  <c:v>7.5738449886392327E-3</c:v>
                </c:pt>
                <c:pt idx="3941">
                  <c:v>7.5719333669863704E-3</c:v>
                </c:pt>
                <c:pt idx="3942">
                  <c:v>7.5700227100681302E-3</c:v>
                </c:pt>
                <c:pt idx="3943">
                  <c:v>7.5681130171543895E-3</c:v>
                </c:pt>
                <c:pt idx="3944">
                  <c:v>7.5662042875157629E-3</c:v>
                </c:pt>
                <c:pt idx="3945">
                  <c:v>7.5642965204236008E-3</c:v>
                </c:pt>
                <c:pt idx="3946">
                  <c:v>7.5623897151499871E-3</c:v>
                </c:pt>
                <c:pt idx="3947">
                  <c:v>7.5604838709677422E-3</c:v>
                </c:pt>
                <c:pt idx="3948">
                  <c:v>7.5585789871504159E-3</c:v>
                </c:pt>
                <c:pt idx="3949">
                  <c:v>7.556675062972292E-3</c:v>
                </c:pt>
                <c:pt idx="3950">
                  <c:v>7.554772097708386E-3</c:v>
                </c:pt>
                <c:pt idx="3951">
                  <c:v>7.5528700906344415E-3</c:v>
                </c:pt>
                <c:pt idx="3952">
                  <c:v>7.5509690410269321E-3</c:v>
                </c:pt>
                <c:pt idx="3953">
                  <c:v>7.5490689481630601E-3</c:v>
                </c:pt>
                <c:pt idx="3954">
                  <c:v>7.5471698113207548E-3</c:v>
                </c:pt>
                <c:pt idx="3955">
                  <c:v>7.545271629778672E-3</c:v>
                </c:pt>
                <c:pt idx="3956">
                  <c:v>7.543374402816193E-3</c:v>
                </c:pt>
                <c:pt idx="3957">
                  <c:v>7.5414781297134239E-3</c:v>
                </c:pt>
                <c:pt idx="3958">
                  <c:v>7.5395828097511936E-3</c:v>
                </c:pt>
                <c:pt idx="3959">
                  <c:v>7.537688442211055E-3</c:v>
                </c:pt>
                <c:pt idx="3960">
                  <c:v>7.5357950263752827E-3</c:v>
                </c:pt>
                <c:pt idx="3961">
                  <c:v>7.5339025615268713E-3</c:v>
                </c:pt>
                <c:pt idx="3962">
                  <c:v>7.5320110469495353E-3</c:v>
                </c:pt>
                <c:pt idx="3963">
                  <c:v>7.5301204819277108E-3</c:v>
                </c:pt>
                <c:pt idx="3964">
                  <c:v>7.5282308657465494E-3</c:v>
                </c:pt>
                <c:pt idx="3965">
                  <c:v>7.526342197691922E-3</c:v>
                </c:pt>
                <c:pt idx="3966">
                  <c:v>7.5244544770504138E-3</c:v>
                </c:pt>
                <c:pt idx="3967">
                  <c:v>7.5225677031093277E-3</c:v>
                </c:pt>
                <c:pt idx="3968">
                  <c:v>7.520681875156681E-3</c:v>
                </c:pt>
                <c:pt idx="3969">
                  <c:v>7.5187969924812026E-3</c:v>
                </c:pt>
                <c:pt idx="3970">
                  <c:v>7.5169130543723374E-3</c:v>
                </c:pt>
                <c:pt idx="3971">
                  <c:v>7.5150300601202402E-3</c:v>
                </c:pt>
                <c:pt idx="3972">
                  <c:v>7.5131480090157776E-3</c:v>
                </c:pt>
                <c:pt idx="3973">
                  <c:v>7.5112669003505259E-3</c:v>
                </c:pt>
                <c:pt idx="3974">
                  <c:v>7.5093867334167707E-3</c:v>
                </c:pt>
                <c:pt idx="3975">
                  <c:v>7.5075075075075074E-3</c:v>
                </c:pt>
                <c:pt idx="3976">
                  <c:v>7.5056292219164373E-3</c:v>
                </c:pt>
                <c:pt idx="3977">
                  <c:v>7.5037518759379692E-3</c:v>
                </c:pt>
                <c:pt idx="3978">
                  <c:v>7.5018754688672166E-3</c:v>
                </c:pt>
                <c:pt idx="3979">
                  <c:v>7.4999999999999997E-3</c:v>
                </c:pt>
                <c:pt idx="3980">
                  <c:v>7.4981254686328422E-3</c:v>
                </c:pt>
                <c:pt idx="3981">
                  <c:v>7.4962518740629685E-3</c:v>
                </c:pt>
                <c:pt idx="3982">
                  <c:v>7.4943792155883092E-3</c:v>
                </c:pt>
                <c:pt idx="3983">
                  <c:v>7.4925074925074929E-3</c:v>
                </c:pt>
                <c:pt idx="3984">
                  <c:v>7.4906367041198503E-3</c:v>
                </c:pt>
                <c:pt idx="3985">
                  <c:v>7.4887668497254116E-3</c:v>
                </c:pt>
                <c:pt idx="3986">
                  <c:v>7.4868979286249063E-3</c:v>
                </c:pt>
                <c:pt idx="3987">
                  <c:v>7.4850299401197605E-3</c:v>
                </c:pt>
                <c:pt idx="3988">
                  <c:v>7.4831628835120975E-3</c:v>
                </c:pt>
                <c:pt idx="3989">
                  <c:v>7.481296758104738E-3</c:v>
                </c:pt>
                <c:pt idx="3990">
                  <c:v>7.4794315632011965E-3</c:v>
                </c:pt>
                <c:pt idx="3991">
                  <c:v>7.4775672981056826E-3</c:v>
                </c:pt>
                <c:pt idx="3992">
                  <c:v>7.4757039621231001E-3</c:v>
                </c:pt>
                <c:pt idx="3993">
                  <c:v>7.4738415545590429E-3</c:v>
                </c:pt>
                <c:pt idx="3994">
                  <c:v>7.4719800747198011E-3</c:v>
                </c:pt>
                <c:pt idx="3995">
                  <c:v>7.4701195219123509E-3</c:v>
                </c:pt>
                <c:pt idx="3996">
                  <c:v>7.4682598954443615E-3</c:v>
                </c:pt>
                <c:pt idx="3997">
                  <c:v>7.466401194624191E-3</c:v>
                </c:pt>
                <c:pt idx="3998">
                  <c:v>7.4645434187608859E-3</c:v>
                </c:pt>
                <c:pt idx="3999">
                  <c:v>7.462686567164179E-3</c:v>
                </c:pt>
                <c:pt idx="4000">
                  <c:v>7.4608306391444916E-3</c:v>
                </c:pt>
                <c:pt idx="4001">
                  <c:v>7.4589756340129286E-3</c:v>
                </c:pt>
                <c:pt idx="4002">
                  <c:v>7.4571215510812828E-3</c:v>
                </c:pt>
                <c:pt idx="4003">
                  <c:v>7.4552683896620276E-3</c:v>
                </c:pt>
                <c:pt idx="4004">
                  <c:v>7.4534161490683228E-3</c:v>
                </c:pt>
                <c:pt idx="4005">
                  <c:v>7.4515648286140089E-3</c:v>
                </c:pt>
                <c:pt idx="4006">
                  <c:v>7.4497144276136082E-3</c:v>
                </c:pt>
                <c:pt idx="4007">
                  <c:v>7.4478649453823239E-3</c:v>
                </c:pt>
                <c:pt idx="4008">
                  <c:v>7.446016381236039E-3</c:v>
                </c:pt>
                <c:pt idx="4009">
                  <c:v>7.4441687344913151E-3</c:v>
                </c:pt>
                <c:pt idx="4010">
                  <c:v>7.4423220044653928E-3</c:v>
                </c:pt>
                <c:pt idx="4011">
                  <c:v>7.4404761904761901E-3</c:v>
                </c:pt>
                <c:pt idx="4012">
                  <c:v>7.4386312918423014E-3</c:v>
                </c:pt>
                <c:pt idx="4013">
                  <c:v>7.4367873078829945E-3</c:v>
                </c:pt>
                <c:pt idx="4014">
                  <c:v>7.4349442379182153E-3</c:v>
                </c:pt>
                <c:pt idx="4015">
                  <c:v>7.4331020812685826E-3</c:v>
                </c:pt>
                <c:pt idx="4016">
                  <c:v>7.4312608372553877E-3</c:v>
                </c:pt>
                <c:pt idx="4017">
                  <c:v>7.429420505200594E-3</c:v>
                </c:pt>
                <c:pt idx="4018">
                  <c:v>7.4275810844268387E-3</c:v>
                </c:pt>
                <c:pt idx="4019">
                  <c:v>7.4257425742574254E-3</c:v>
                </c:pt>
                <c:pt idx="4020">
                  <c:v>7.4239049740163323E-3</c:v>
                </c:pt>
                <c:pt idx="4021">
                  <c:v>7.4220682830282037E-3</c:v>
                </c:pt>
                <c:pt idx="4022">
                  <c:v>7.4202325006183529E-3</c:v>
                </c:pt>
                <c:pt idx="4023">
                  <c:v>7.4183976261127599E-3</c:v>
                </c:pt>
                <c:pt idx="4024">
                  <c:v>7.4165636588380719E-3</c:v>
                </c:pt>
                <c:pt idx="4025">
                  <c:v>7.4147305981216013E-3</c:v>
                </c:pt>
                <c:pt idx="4026">
                  <c:v>7.4128984432913266E-3</c:v>
                </c:pt>
                <c:pt idx="4027">
                  <c:v>7.411067193675889E-3</c:v>
                </c:pt>
                <c:pt idx="4028">
                  <c:v>7.4092368486045933E-3</c:v>
                </c:pt>
                <c:pt idx="4029">
                  <c:v>7.4074074074074077E-3</c:v>
                </c:pt>
                <c:pt idx="4030">
                  <c:v>7.4055788694149596E-3</c:v>
                </c:pt>
                <c:pt idx="4031">
                  <c:v>7.4037512339585393E-3</c:v>
                </c:pt>
                <c:pt idx="4032">
                  <c:v>7.4019245003700959E-3</c:v>
                </c:pt>
                <c:pt idx="4033">
                  <c:v>7.4000986679822398E-3</c:v>
                </c:pt>
                <c:pt idx="4034">
                  <c:v>7.3982737361282368E-3</c:v>
                </c:pt>
                <c:pt idx="4035">
                  <c:v>7.3964497041420114E-3</c:v>
                </c:pt>
                <c:pt idx="4036">
                  <c:v>7.3946265713581462E-3</c:v>
                </c:pt>
                <c:pt idx="4037">
                  <c:v>7.3928043371118777E-3</c:v>
                </c:pt>
                <c:pt idx="4038">
                  <c:v>7.3909830007390983E-3</c:v>
                </c:pt>
                <c:pt idx="4039">
                  <c:v>7.3891625615763543E-3</c:v>
                </c:pt>
                <c:pt idx="4040">
                  <c:v>7.387343018960847E-3</c:v>
                </c:pt>
                <c:pt idx="4041">
                  <c:v>7.385524372230428E-3</c:v>
                </c:pt>
                <c:pt idx="4042">
                  <c:v>7.383706620723603E-3</c:v>
                </c:pt>
                <c:pt idx="4043">
                  <c:v>7.3818897637795275E-3</c:v>
                </c:pt>
                <c:pt idx="4044">
                  <c:v>7.3800738007380072E-3</c:v>
                </c:pt>
                <c:pt idx="4045">
                  <c:v>7.3782587309394985E-3</c:v>
                </c:pt>
                <c:pt idx="4046">
                  <c:v>7.3764445537251042E-3</c:v>
                </c:pt>
                <c:pt idx="4047">
                  <c:v>7.3746312684365781E-3</c:v>
                </c:pt>
                <c:pt idx="4048">
                  <c:v>7.3728188744163186E-3</c:v>
                </c:pt>
                <c:pt idx="4049">
                  <c:v>7.3710073710073713E-3</c:v>
                </c:pt>
                <c:pt idx="4050">
                  <c:v>7.3691967575534268E-3</c:v>
                </c:pt>
                <c:pt idx="4051">
                  <c:v>7.3673870333988214E-3</c:v>
                </c:pt>
                <c:pt idx="4052">
                  <c:v>7.3655781978885339E-3</c:v>
                </c:pt>
                <c:pt idx="4053">
                  <c:v>7.3637702503681884E-3</c:v>
                </c:pt>
                <c:pt idx="4054">
                  <c:v>7.3619631901840491E-3</c:v>
                </c:pt>
                <c:pt idx="4055">
                  <c:v>7.360157016683023E-3</c:v>
                </c:pt>
                <c:pt idx="4056">
                  <c:v>7.3583517292126564E-3</c:v>
                </c:pt>
                <c:pt idx="4057">
                  <c:v>7.3565473271211381E-3</c:v>
                </c:pt>
                <c:pt idx="4058">
                  <c:v>7.3547438097572937E-3</c:v>
                </c:pt>
                <c:pt idx="4059">
                  <c:v>7.3529411764705881E-3</c:v>
                </c:pt>
                <c:pt idx="4060">
                  <c:v>7.3511394266111245E-3</c:v>
                </c:pt>
                <c:pt idx="4061">
                  <c:v>7.3493385595296426E-3</c:v>
                </c:pt>
                <c:pt idx="4062">
                  <c:v>7.3475385745775165E-3</c:v>
                </c:pt>
                <c:pt idx="4063">
                  <c:v>7.3457394711067582E-3</c:v>
                </c:pt>
                <c:pt idx="4064">
                  <c:v>7.3439412484700125E-3</c:v>
                </c:pt>
                <c:pt idx="4065">
                  <c:v>7.3421439060205578E-3</c:v>
                </c:pt>
                <c:pt idx="4066">
                  <c:v>7.3403474431123069E-3</c:v>
                </c:pt>
                <c:pt idx="4067">
                  <c:v>7.3385518590998039E-3</c:v>
                </c:pt>
                <c:pt idx="4068">
                  <c:v>7.3367571533382242E-3</c:v>
                </c:pt>
                <c:pt idx="4069">
                  <c:v>7.3349633251833741E-3</c:v>
                </c:pt>
                <c:pt idx="4070">
                  <c:v>7.3331703739916891E-3</c:v>
                </c:pt>
                <c:pt idx="4071">
                  <c:v>7.331378299120235E-3</c:v>
                </c:pt>
                <c:pt idx="4072">
                  <c:v>7.3295870999267043E-3</c:v>
                </c:pt>
                <c:pt idx="4073">
                  <c:v>7.3277967757694185E-3</c:v>
                </c:pt>
                <c:pt idx="4074">
                  <c:v>7.326007326007326E-3</c:v>
                </c:pt>
                <c:pt idx="4075">
                  <c:v>7.32421875E-3</c:v>
                </c:pt>
                <c:pt idx="4076">
                  <c:v>7.3224310471076397E-3</c:v>
                </c:pt>
                <c:pt idx="4077">
                  <c:v>7.320644216691069E-3</c:v>
                </c:pt>
                <c:pt idx="4078">
                  <c:v>7.3188582581117344E-3</c:v>
                </c:pt>
                <c:pt idx="4079">
                  <c:v>7.3170731707317077E-3</c:v>
                </c:pt>
                <c:pt idx="4080">
                  <c:v>7.3152889539136795E-3</c:v>
                </c:pt>
                <c:pt idx="4081">
                  <c:v>7.3135056070209653E-3</c:v>
                </c:pt>
                <c:pt idx="4082">
                  <c:v>7.3117231294174993E-3</c:v>
                </c:pt>
                <c:pt idx="4083">
                  <c:v>7.3099415204678359E-3</c:v>
                </c:pt>
                <c:pt idx="4084">
                  <c:v>7.3081607795371494E-3</c:v>
                </c:pt>
                <c:pt idx="4085">
                  <c:v>7.306380905991232E-3</c:v>
                </c:pt>
                <c:pt idx="4086">
                  <c:v>7.3046018991964941E-3</c:v>
                </c:pt>
                <c:pt idx="4087">
                  <c:v>7.3028237585199612E-3</c:v>
                </c:pt>
                <c:pt idx="4088">
                  <c:v>7.301046483329277E-3</c:v>
                </c:pt>
                <c:pt idx="4089">
                  <c:v>7.2992700729927005E-3</c:v>
                </c:pt>
                <c:pt idx="4090">
                  <c:v>7.2974945268791044E-3</c:v>
                </c:pt>
                <c:pt idx="4091">
                  <c:v>7.2957198443579768E-3</c:v>
                </c:pt>
                <c:pt idx="4092">
                  <c:v>7.2939460247994168E-3</c:v>
                </c:pt>
                <c:pt idx="4093">
                  <c:v>7.2921730675741371E-3</c:v>
                </c:pt>
                <c:pt idx="4094">
                  <c:v>7.2904009720534627E-3</c:v>
                </c:pt>
                <c:pt idx="4095">
                  <c:v>7.2886297376093291E-3</c:v>
                </c:pt>
                <c:pt idx="4096">
                  <c:v>7.2868593636142825E-3</c:v>
                </c:pt>
                <c:pt idx="4097">
                  <c:v>7.2850898494414762E-3</c:v>
                </c:pt>
                <c:pt idx="4098">
                  <c:v>7.2833211944646759E-3</c:v>
                </c:pt>
                <c:pt idx="4099">
                  <c:v>7.2815533980582527E-3</c:v>
                </c:pt>
                <c:pt idx="4100">
                  <c:v>7.2797864595971849E-3</c:v>
                </c:pt>
                <c:pt idx="4101">
                  <c:v>7.2780203784570596E-3</c:v>
                </c:pt>
                <c:pt idx="4102">
                  <c:v>7.2762551540140677E-3</c:v>
                </c:pt>
                <c:pt idx="4103">
                  <c:v>7.2744907856450046E-3</c:v>
                </c:pt>
                <c:pt idx="4104">
                  <c:v>7.2727272727272727E-3</c:v>
                </c:pt>
                <c:pt idx="4105">
                  <c:v>7.2709646146388758E-3</c:v>
                </c:pt>
                <c:pt idx="4106">
                  <c:v>7.2692028107584203E-3</c:v>
                </c:pt>
                <c:pt idx="4107">
                  <c:v>7.2674418604651162E-3</c:v>
                </c:pt>
                <c:pt idx="4108">
                  <c:v>7.2656817631387748E-3</c:v>
                </c:pt>
                <c:pt idx="4109">
                  <c:v>7.2639225181598066E-3</c:v>
                </c:pt>
                <c:pt idx="4110">
                  <c:v>7.2621641249092234E-3</c:v>
                </c:pt>
                <c:pt idx="4111">
                  <c:v>7.2604065827686351E-3</c:v>
                </c:pt>
                <c:pt idx="4112">
                  <c:v>7.2586498911202512E-3</c:v>
                </c:pt>
                <c:pt idx="4113">
                  <c:v>7.2568940493468797E-3</c:v>
                </c:pt>
                <c:pt idx="4114">
                  <c:v>7.2551390568319227E-3</c:v>
                </c:pt>
                <c:pt idx="4115">
                  <c:v>7.2533849129593807E-3</c:v>
                </c:pt>
                <c:pt idx="4116">
                  <c:v>7.251631617113851E-3</c:v>
                </c:pt>
                <c:pt idx="4117">
                  <c:v>7.2498791686805217E-3</c:v>
                </c:pt>
                <c:pt idx="4118">
                  <c:v>7.24812756704518E-3</c:v>
                </c:pt>
                <c:pt idx="4119">
                  <c:v>7.246376811594203E-3</c:v>
                </c:pt>
                <c:pt idx="4120">
                  <c:v>7.2446269017145621E-3</c:v>
                </c:pt>
                <c:pt idx="4121">
                  <c:v>7.2428778367938191E-3</c:v>
                </c:pt>
                <c:pt idx="4122">
                  <c:v>7.2411296162201303E-3</c:v>
                </c:pt>
                <c:pt idx="4123">
                  <c:v>7.2393822393822397E-3</c:v>
                </c:pt>
                <c:pt idx="4124">
                  <c:v>7.2376357056694813E-3</c:v>
                </c:pt>
                <c:pt idx="4125">
                  <c:v>7.2358900144717797E-3</c:v>
                </c:pt>
                <c:pt idx="4126">
                  <c:v>7.2341451651796477E-3</c:v>
                </c:pt>
                <c:pt idx="4127">
                  <c:v>7.2324011571841852E-3</c:v>
                </c:pt>
                <c:pt idx="4128">
                  <c:v>7.2306579898770785E-3</c:v>
                </c:pt>
                <c:pt idx="4129">
                  <c:v>7.2289156626506026E-3</c:v>
                </c:pt>
                <c:pt idx="4130">
                  <c:v>7.2271741748976149E-3</c:v>
                </c:pt>
                <c:pt idx="4131">
                  <c:v>7.2254335260115606E-3</c:v>
                </c:pt>
                <c:pt idx="4132">
                  <c:v>7.2236937153864677E-3</c:v>
                </c:pt>
                <c:pt idx="4133">
                  <c:v>7.2219547424169474E-3</c:v>
                </c:pt>
                <c:pt idx="4134">
                  <c:v>7.2202166064981952E-3</c:v>
                </c:pt>
                <c:pt idx="4135">
                  <c:v>7.2184793070259861E-3</c:v>
                </c:pt>
                <c:pt idx="4136">
                  <c:v>7.2167428433966806E-3</c:v>
                </c:pt>
                <c:pt idx="4137">
                  <c:v>7.215007215007215E-3</c:v>
                </c:pt>
                <c:pt idx="4138">
                  <c:v>7.2132724212551095E-3</c:v>
                </c:pt>
                <c:pt idx="4139">
                  <c:v>7.2115384615384619E-3</c:v>
                </c:pt>
                <c:pt idx="4140">
                  <c:v>7.2098053352559477E-3</c:v>
                </c:pt>
                <c:pt idx="4141">
                  <c:v>7.2080730418068234E-3</c:v>
                </c:pt>
                <c:pt idx="4142">
                  <c:v>7.2063415805909197E-3</c:v>
                </c:pt>
                <c:pt idx="4143">
                  <c:v>7.2046109510086453E-3</c:v>
                </c:pt>
                <c:pt idx="4144">
                  <c:v>7.2028811524609843E-3</c:v>
                </c:pt>
                <c:pt idx="4145">
                  <c:v>7.2011521843494963E-3</c:v>
                </c:pt>
                <c:pt idx="4146">
                  <c:v>7.199424046076314E-3</c:v>
                </c:pt>
                <c:pt idx="4147">
                  <c:v>7.1976967370441462E-3</c:v>
                </c:pt>
                <c:pt idx="4148">
                  <c:v>7.1959702566562721E-3</c:v>
                </c:pt>
                <c:pt idx="4149">
                  <c:v>7.1942446043165471E-3</c:v>
                </c:pt>
                <c:pt idx="4150">
                  <c:v>7.1925197794293931E-3</c:v>
                </c:pt>
                <c:pt idx="4151">
                  <c:v>7.1907957813998084E-3</c:v>
                </c:pt>
                <c:pt idx="4152">
                  <c:v>7.1890726096333572E-3</c:v>
                </c:pt>
                <c:pt idx="4153">
                  <c:v>7.1873502635361767E-3</c:v>
                </c:pt>
                <c:pt idx="4154">
                  <c:v>7.18562874251497E-3</c:v>
                </c:pt>
                <c:pt idx="4155">
                  <c:v>7.1839080459770114E-3</c:v>
                </c:pt>
                <c:pt idx="4156">
                  <c:v>7.182188173330141E-3</c:v>
                </c:pt>
                <c:pt idx="4157">
                  <c:v>7.1804691239827668E-3</c:v>
                </c:pt>
                <c:pt idx="4158">
                  <c:v>7.1787508973438618E-3</c:v>
                </c:pt>
                <c:pt idx="4159">
                  <c:v>7.1770334928229667E-3</c:v>
                </c:pt>
                <c:pt idx="4160">
                  <c:v>7.1753169098301844E-3</c:v>
                </c:pt>
                <c:pt idx="4161">
                  <c:v>7.1736011477761836E-3</c:v>
                </c:pt>
                <c:pt idx="4162">
                  <c:v>7.1718862060721972E-3</c:v>
                </c:pt>
                <c:pt idx="4163">
                  <c:v>7.1701720841300188E-3</c:v>
                </c:pt>
                <c:pt idx="4164">
                  <c:v>7.1684587813620072E-3</c:v>
                </c:pt>
                <c:pt idx="4165">
                  <c:v>7.16674629718108E-3</c:v>
                </c:pt>
                <c:pt idx="4166">
                  <c:v>7.1650346310007168E-3</c:v>
                </c:pt>
                <c:pt idx="4167">
                  <c:v>7.1633237822349575E-3</c:v>
                </c:pt>
                <c:pt idx="4168">
                  <c:v>7.1616137502984005E-3</c:v>
                </c:pt>
                <c:pt idx="4169">
                  <c:v>7.1599045346062056E-3</c:v>
                </c:pt>
                <c:pt idx="4170">
                  <c:v>7.1581961345740875E-3</c:v>
                </c:pt>
                <c:pt idx="4171">
                  <c:v>7.1564885496183204E-3</c:v>
                </c:pt>
                <c:pt idx="4172">
                  <c:v>7.1547817791557354E-3</c:v>
                </c:pt>
                <c:pt idx="4173">
                  <c:v>7.1530758226037196E-3</c:v>
                </c:pt>
                <c:pt idx="4174">
                  <c:v>7.1513706793802142E-3</c:v>
                </c:pt>
                <c:pt idx="4175">
                  <c:v>7.1496663489037183E-3</c:v>
                </c:pt>
                <c:pt idx="4176">
                  <c:v>7.1479628305932807E-3</c:v>
                </c:pt>
                <c:pt idx="4177">
                  <c:v>7.146260123868509E-3</c:v>
                </c:pt>
                <c:pt idx="4178">
                  <c:v>7.1445582281495596E-3</c:v>
                </c:pt>
                <c:pt idx="4179">
                  <c:v>7.1428571428571426E-3</c:v>
                </c:pt>
                <c:pt idx="4180">
                  <c:v>7.1411568674125212E-3</c:v>
                </c:pt>
                <c:pt idx="4181">
                  <c:v>7.139457401237506E-3</c:v>
                </c:pt>
                <c:pt idx="4182">
                  <c:v>7.1377587437544609E-3</c:v>
                </c:pt>
                <c:pt idx="4183">
                  <c:v>7.136060894386299E-3</c:v>
                </c:pt>
                <c:pt idx="4184">
                  <c:v>7.1343638525564806E-3</c:v>
                </c:pt>
                <c:pt idx="4185">
                  <c:v>7.1326676176890159E-3</c:v>
                </c:pt>
                <c:pt idx="4186">
                  <c:v>7.1309721892084624E-3</c:v>
                </c:pt>
                <c:pt idx="4187">
                  <c:v>7.1292775665399242E-3</c:v>
                </c:pt>
                <c:pt idx="4188">
                  <c:v>7.1275837491090524E-3</c:v>
                </c:pt>
                <c:pt idx="4189">
                  <c:v>7.1258907363420431E-3</c:v>
                </c:pt>
                <c:pt idx="4190">
                  <c:v>7.1241985276656377E-3</c:v>
                </c:pt>
                <c:pt idx="4191">
                  <c:v>7.1225071225071226E-3</c:v>
                </c:pt>
                <c:pt idx="4192">
                  <c:v>7.120816520294327E-3</c:v>
                </c:pt>
                <c:pt idx="4193">
                  <c:v>7.1191267204556239E-3</c:v>
                </c:pt>
                <c:pt idx="4194">
                  <c:v>7.1174377224199285E-3</c:v>
                </c:pt>
                <c:pt idx="4195">
                  <c:v>7.1157495256166979E-3</c:v>
                </c:pt>
                <c:pt idx="4196">
                  <c:v>7.1140621294759308E-3</c:v>
                </c:pt>
                <c:pt idx="4197">
                  <c:v>7.1123755334281651E-3</c:v>
                </c:pt>
                <c:pt idx="4198">
                  <c:v>7.11068973690448E-3</c:v>
                </c:pt>
                <c:pt idx="4199">
                  <c:v>7.1090047393364926E-3</c:v>
                </c:pt>
                <c:pt idx="4200">
                  <c:v>7.1073205401563609E-3</c:v>
                </c:pt>
                <c:pt idx="4201">
                  <c:v>7.1056371387967785E-3</c:v>
                </c:pt>
                <c:pt idx="4202">
                  <c:v>7.1039545346909781E-3</c:v>
                </c:pt>
                <c:pt idx="4203">
                  <c:v>7.102272727272727E-3</c:v>
                </c:pt>
                <c:pt idx="4204">
                  <c:v>7.100591715976331E-3</c:v>
                </c:pt>
                <c:pt idx="4205">
                  <c:v>7.0989115002366302E-3</c:v>
                </c:pt>
                <c:pt idx="4206">
                  <c:v>7.0972320794889989E-3</c:v>
                </c:pt>
                <c:pt idx="4207">
                  <c:v>7.0955534531693476E-3</c:v>
                </c:pt>
                <c:pt idx="4208">
                  <c:v>7.0938756207141167E-3</c:v>
                </c:pt>
                <c:pt idx="4209">
                  <c:v>7.0921985815602835E-3</c:v>
                </c:pt>
                <c:pt idx="4210">
                  <c:v>7.0905223351453561E-3</c:v>
                </c:pt>
                <c:pt idx="4211">
                  <c:v>7.0888468809073724E-3</c:v>
                </c:pt>
                <c:pt idx="4212">
                  <c:v>7.0871722182849041E-3</c:v>
                </c:pt>
                <c:pt idx="4213">
                  <c:v>7.0854983467170526E-3</c:v>
                </c:pt>
                <c:pt idx="4214">
                  <c:v>7.0838252656434475E-3</c:v>
                </c:pt>
                <c:pt idx="4215">
                  <c:v>7.0821529745042494E-3</c:v>
                </c:pt>
                <c:pt idx="4216">
                  <c:v>7.0804814727401461E-3</c:v>
                </c:pt>
                <c:pt idx="4217">
                  <c:v>7.0788107597923545E-3</c:v>
                </c:pt>
                <c:pt idx="4218">
                  <c:v>7.0771408351026181E-3</c:v>
                </c:pt>
                <c:pt idx="4219">
                  <c:v>7.0754716981132077E-3</c:v>
                </c:pt>
                <c:pt idx="4220">
                  <c:v>7.0738033482669179E-3</c:v>
                </c:pt>
                <c:pt idx="4221">
                  <c:v>7.0721357850070717E-3</c:v>
                </c:pt>
                <c:pt idx="4222">
                  <c:v>7.0704690077775158E-3</c:v>
                </c:pt>
                <c:pt idx="4223">
                  <c:v>7.0688030160226201E-3</c:v>
                </c:pt>
                <c:pt idx="4224">
                  <c:v>7.0671378091872791E-3</c:v>
                </c:pt>
                <c:pt idx="4225">
                  <c:v>7.0654733867169103E-3</c:v>
                </c:pt>
                <c:pt idx="4226">
                  <c:v>7.0638097480574527E-3</c:v>
                </c:pt>
                <c:pt idx="4227">
                  <c:v>7.0621468926553672E-3</c:v>
                </c:pt>
                <c:pt idx="4228">
                  <c:v>7.0604848199576371E-3</c:v>
                </c:pt>
                <c:pt idx="4229">
                  <c:v>7.058823529411765E-3</c:v>
                </c:pt>
                <c:pt idx="4230">
                  <c:v>7.0571630204657732E-3</c:v>
                </c:pt>
                <c:pt idx="4231">
                  <c:v>7.0555032925682035E-3</c:v>
                </c:pt>
                <c:pt idx="4232">
                  <c:v>7.0538443451681164E-3</c:v>
                </c:pt>
                <c:pt idx="4233">
                  <c:v>7.052186177715092E-3</c:v>
                </c:pt>
                <c:pt idx="4234">
                  <c:v>7.0505287896592246E-3</c:v>
                </c:pt>
                <c:pt idx="4235">
                  <c:v>7.0488721804511274E-3</c:v>
                </c:pt>
                <c:pt idx="4236">
                  <c:v>7.0472163495419312E-3</c:v>
                </c:pt>
                <c:pt idx="4237">
                  <c:v>7.0455612963832787E-3</c:v>
                </c:pt>
                <c:pt idx="4238">
                  <c:v>7.0439070204273303E-3</c:v>
                </c:pt>
                <c:pt idx="4239">
                  <c:v>7.0422535211267607E-3</c:v>
                </c:pt>
                <c:pt idx="4240">
                  <c:v>7.0406007979347575E-3</c:v>
                </c:pt>
                <c:pt idx="4241">
                  <c:v>7.0389488503050214E-3</c:v>
                </c:pt>
                <c:pt idx="4242">
                  <c:v>7.0372976776917661E-3</c:v>
                </c:pt>
                <c:pt idx="4243">
                  <c:v>7.0356472795497184E-3</c:v>
                </c:pt>
                <c:pt idx="4244">
                  <c:v>7.0339976553341153E-3</c:v>
                </c:pt>
                <c:pt idx="4245">
                  <c:v>7.0323488045007029E-3</c:v>
                </c:pt>
                <c:pt idx="4246">
                  <c:v>7.0307007265057418E-3</c:v>
                </c:pt>
                <c:pt idx="4247">
                  <c:v>7.0290534208059981E-3</c:v>
                </c:pt>
                <c:pt idx="4248">
                  <c:v>7.0274068868587487E-3</c:v>
                </c:pt>
                <c:pt idx="4249">
                  <c:v>7.0257611241217799E-3</c:v>
                </c:pt>
                <c:pt idx="4250">
                  <c:v>7.0241161320533834E-3</c:v>
                </c:pt>
                <c:pt idx="4251">
                  <c:v>7.0224719101123594E-3</c:v>
                </c:pt>
                <c:pt idx="4252">
                  <c:v>7.0208284577580153E-3</c:v>
                </c:pt>
                <c:pt idx="4253">
                  <c:v>7.0191857744501636E-3</c:v>
                </c:pt>
                <c:pt idx="4254">
                  <c:v>7.0175438596491229E-3</c:v>
                </c:pt>
                <c:pt idx="4255">
                  <c:v>7.0159027128157154E-3</c:v>
                </c:pt>
                <c:pt idx="4256">
                  <c:v>7.0142623334112694E-3</c:v>
                </c:pt>
                <c:pt idx="4257">
                  <c:v>7.0126227208976155E-3</c:v>
                </c:pt>
                <c:pt idx="4258">
                  <c:v>7.0109838747370885E-3</c:v>
                </c:pt>
                <c:pt idx="4259">
                  <c:v>7.0093457943925233E-3</c:v>
                </c:pt>
                <c:pt idx="4260">
                  <c:v>7.0077084793272598E-3</c:v>
                </c:pt>
                <c:pt idx="4261">
                  <c:v>7.0060719290051376E-3</c:v>
                </c:pt>
                <c:pt idx="4262">
                  <c:v>7.0044361428904973E-3</c:v>
                </c:pt>
                <c:pt idx="4263">
                  <c:v>7.0028011204481795E-3</c:v>
                </c:pt>
                <c:pt idx="4264">
                  <c:v>7.0011668611435242E-3</c:v>
                </c:pt>
                <c:pt idx="4265">
                  <c:v>6.9995333644423709E-3</c:v>
                </c:pt>
                <c:pt idx="4266">
                  <c:v>6.9979006298110571E-3</c:v>
                </c:pt>
                <c:pt idx="4267">
                  <c:v>6.9962686567164182E-3</c:v>
                </c:pt>
                <c:pt idx="4268">
                  <c:v>6.9946374446257873E-3</c:v>
                </c:pt>
                <c:pt idx="4269">
                  <c:v>6.993006993006993E-3</c:v>
                </c:pt>
                <c:pt idx="4270">
                  <c:v>6.9913773013283616E-3</c:v>
                </c:pt>
                <c:pt idx="4271">
                  <c:v>6.9897483690587138E-3</c:v>
                </c:pt>
                <c:pt idx="4272">
                  <c:v>6.9881201956673656E-3</c:v>
                </c:pt>
                <c:pt idx="4273">
                  <c:v>6.9864927806241265E-3</c:v>
                </c:pt>
                <c:pt idx="4274">
                  <c:v>6.9848661233993014E-3</c:v>
                </c:pt>
                <c:pt idx="4275">
                  <c:v>7.2160148975791436E-3</c:v>
                </c:pt>
                <c:pt idx="4276">
                  <c:v>7.2143355829648592E-3</c:v>
                </c:pt>
                <c:pt idx="4277">
                  <c:v>7.2126570497906004E-3</c:v>
                </c:pt>
                <c:pt idx="4278">
                  <c:v>7.210979297511049E-3</c:v>
                </c:pt>
                <c:pt idx="4279">
                  <c:v>7.2093023255813951E-3</c:v>
                </c:pt>
                <c:pt idx="4280">
                  <c:v>7.2076261334573354E-3</c:v>
                </c:pt>
                <c:pt idx="4281">
                  <c:v>7.2059507205950724E-3</c:v>
                </c:pt>
                <c:pt idx="4282">
                  <c:v>7.204276086451313E-3</c:v>
                </c:pt>
                <c:pt idx="4283">
                  <c:v>7.2026022304832711E-3</c:v>
                </c:pt>
                <c:pt idx="4284">
                  <c:v>7.2009291521486643E-3</c:v>
                </c:pt>
                <c:pt idx="4285">
                  <c:v>7.1992568509057133E-3</c:v>
                </c:pt>
                <c:pt idx="4286">
                  <c:v>7.197585326213141E-3</c:v>
                </c:pt>
                <c:pt idx="4287">
                  <c:v>7.1959145775301768E-3</c:v>
                </c:pt>
                <c:pt idx="4288">
                  <c:v>7.1942446043165471E-3</c:v>
                </c:pt>
                <c:pt idx="4289">
                  <c:v>7.1925754060324825E-3</c:v>
                </c:pt>
                <c:pt idx="4290">
                  <c:v>7.1909069821387145E-3</c:v>
                </c:pt>
                <c:pt idx="4291">
                  <c:v>7.1892393320964754E-3</c:v>
                </c:pt>
                <c:pt idx="4292">
                  <c:v>7.1875724553674934E-3</c:v>
                </c:pt>
                <c:pt idx="4293">
                  <c:v>7.1859063514140009E-3</c:v>
                </c:pt>
                <c:pt idx="4294">
                  <c:v>7.1842410196987254E-3</c:v>
                </c:pt>
                <c:pt idx="4295">
                  <c:v>7.182576459684893E-3</c:v>
                </c:pt>
                <c:pt idx="4296">
                  <c:v>7.1809126708362288E-3</c:v>
                </c:pt>
                <c:pt idx="4297">
                  <c:v>7.1792496526169522E-3</c:v>
                </c:pt>
                <c:pt idx="4298">
                  <c:v>7.1775874044917804E-3</c:v>
                </c:pt>
                <c:pt idx="4299">
                  <c:v>7.1759259259259259E-3</c:v>
                </c:pt>
                <c:pt idx="4300">
                  <c:v>7.1742652163850965E-3</c:v>
                </c:pt>
                <c:pt idx="4301">
                  <c:v>7.1726052753354926E-3</c:v>
                </c:pt>
                <c:pt idx="4302">
                  <c:v>7.1709461022438125E-3</c:v>
                </c:pt>
                <c:pt idx="4303">
                  <c:v>7.1692876965772437E-3</c:v>
                </c:pt>
                <c:pt idx="4304">
                  <c:v>7.1676300578034681E-3</c:v>
                </c:pt>
                <c:pt idx="4305">
                  <c:v>7.1659731853906611E-3</c:v>
                </c:pt>
                <c:pt idx="4306">
                  <c:v>7.1643170788074882E-3</c:v>
                </c:pt>
                <c:pt idx="4307">
                  <c:v>7.1626617375231049E-3</c:v>
                </c:pt>
                <c:pt idx="4308">
                  <c:v>7.1610071610071612E-3</c:v>
                </c:pt>
                <c:pt idx="4309">
                  <c:v>7.1593533487297918E-3</c:v>
                </c:pt>
                <c:pt idx="4310">
                  <c:v>7.1577003001616251E-3</c:v>
                </c:pt>
                <c:pt idx="4311">
                  <c:v>7.1560480147737767E-3</c:v>
                </c:pt>
                <c:pt idx="4312">
                  <c:v>7.1543964920378492E-3</c:v>
                </c:pt>
                <c:pt idx="4313">
                  <c:v>7.1527457314259349E-3</c:v>
                </c:pt>
                <c:pt idx="4314">
                  <c:v>7.151095732410611E-3</c:v>
                </c:pt>
                <c:pt idx="4315">
                  <c:v>7.149446494464945E-3</c:v>
                </c:pt>
                <c:pt idx="4316">
                  <c:v>7.1477980170624855E-3</c:v>
                </c:pt>
                <c:pt idx="4317">
                  <c:v>7.1461502996772704E-3</c:v>
                </c:pt>
                <c:pt idx="4318">
                  <c:v>7.1445033417838208E-3</c:v>
                </c:pt>
                <c:pt idx="4319">
                  <c:v>7.1428571428571426E-3</c:v>
                </c:pt>
                <c:pt idx="4320">
                  <c:v>7.1412117023727248E-3</c:v>
                </c:pt>
                <c:pt idx="4321">
                  <c:v>7.1395670198065404E-3</c:v>
                </c:pt>
                <c:pt idx="4322">
                  <c:v>7.1379230946350446E-3</c:v>
                </c:pt>
                <c:pt idx="4323">
                  <c:v>7.1362799263351749E-3</c:v>
                </c:pt>
                <c:pt idx="4324">
                  <c:v>7.1346375143843494E-3</c:v>
                </c:pt>
                <c:pt idx="4325">
                  <c:v>7.1329958582604693E-3</c:v>
                </c:pt>
                <c:pt idx="4326">
                  <c:v>7.1313549574419143E-3</c:v>
                </c:pt>
                <c:pt idx="4327">
                  <c:v>7.1297148114075441E-3</c:v>
                </c:pt>
                <c:pt idx="4328">
                  <c:v>7.128075419636698E-3</c:v>
                </c:pt>
                <c:pt idx="4329">
                  <c:v>7.1264367816091957E-3</c:v>
                </c:pt>
                <c:pt idx="4330">
                  <c:v>7.1247988968053321E-3</c:v>
                </c:pt>
                <c:pt idx="4331">
                  <c:v>7.1231617647058822E-3</c:v>
                </c:pt>
                <c:pt idx="4332">
                  <c:v>7.1215253847920976E-3</c:v>
                </c:pt>
                <c:pt idx="4333">
                  <c:v>7.1198897565457053E-3</c:v>
                </c:pt>
                <c:pt idx="4334">
                  <c:v>7.1182548794489096E-3</c:v>
                </c:pt>
                <c:pt idx="4335">
                  <c:v>7.116620752984389E-3</c:v>
                </c:pt>
                <c:pt idx="4336">
                  <c:v>7.1149873766352999E-3</c:v>
                </c:pt>
                <c:pt idx="4337">
                  <c:v>7.1133547498852681E-3</c:v>
                </c:pt>
                <c:pt idx="4338">
                  <c:v>7.1117228722183991E-3</c:v>
                </c:pt>
                <c:pt idx="4339">
                  <c:v>7.1100917431192664E-3</c:v>
                </c:pt>
                <c:pt idx="4340">
                  <c:v>7.1084613620729193E-3</c:v>
                </c:pt>
                <c:pt idx="4341">
                  <c:v>7.1068317285648787E-3</c:v>
                </c:pt>
                <c:pt idx="4342">
                  <c:v>7.1052028420811372E-3</c:v>
                </c:pt>
                <c:pt idx="4343">
                  <c:v>7.1035747021081577E-3</c:v>
                </c:pt>
                <c:pt idx="4344">
                  <c:v>7.1019473081328751E-3</c:v>
                </c:pt>
                <c:pt idx="4345">
                  <c:v>7.1003206596426931E-3</c:v>
                </c:pt>
                <c:pt idx="4346">
                  <c:v>7.0986947561254869E-3</c:v>
                </c:pt>
                <c:pt idx="4347">
                  <c:v>7.097069597069597E-3</c:v>
                </c:pt>
                <c:pt idx="4348">
                  <c:v>7.0954451819638361E-3</c:v>
                </c:pt>
                <c:pt idx="4349">
                  <c:v>7.0938215102974832E-3</c:v>
                </c:pt>
                <c:pt idx="4350">
                  <c:v>7.0921985815602835E-3</c:v>
                </c:pt>
                <c:pt idx="4351">
                  <c:v>7.090576395242452E-3</c:v>
                </c:pt>
                <c:pt idx="4352">
                  <c:v>7.0889549508346677E-3</c:v>
                </c:pt>
                <c:pt idx="4353">
                  <c:v>7.0873342478280747E-3</c:v>
                </c:pt>
                <c:pt idx="4354">
                  <c:v>7.0857142857142855E-3</c:v>
                </c:pt>
                <c:pt idx="4355">
                  <c:v>7.0840950639853746E-3</c:v>
                </c:pt>
                <c:pt idx="4356">
                  <c:v>7.0824765821338818E-3</c:v>
                </c:pt>
                <c:pt idx="4357">
                  <c:v>7.0808588396528097E-3</c:v>
                </c:pt>
                <c:pt idx="4358">
                  <c:v>7.0792418360356244E-3</c:v>
                </c:pt>
                <c:pt idx="4359">
                  <c:v>7.0776255707762558E-3</c:v>
                </c:pt>
                <c:pt idx="4360">
                  <c:v>7.0760100433690937E-3</c:v>
                </c:pt>
                <c:pt idx="4361">
                  <c:v>7.0743952533089917E-3</c:v>
                </c:pt>
                <c:pt idx="4362">
                  <c:v>7.0727812000912615E-3</c:v>
                </c:pt>
                <c:pt idx="4363">
                  <c:v>7.0711678832116789E-3</c:v>
                </c:pt>
                <c:pt idx="4364">
                  <c:v>7.0695553021664767E-3</c:v>
                </c:pt>
                <c:pt idx="4365">
                  <c:v>7.0679434564523483E-3</c:v>
                </c:pt>
                <c:pt idx="4366">
                  <c:v>7.0663323455664459E-3</c:v>
                </c:pt>
                <c:pt idx="4367">
                  <c:v>7.0647219690063807E-3</c:v>
                </c:pt>
                <c:pt idx="4368">
                  <c:v>7.0631123262702208E-3</c:v>
                </c:pt>
                <c:pt idx="4369">
                  <c:v>7.0615034168564923E-3</c:v>
                </c:pt>
                <c:pt idx="4370">
                  <c:v>7.0598952402641767E-3</c:v>
                </c:pt>
                <c:pt idx="4371">
                  <c:v>7.0582877959927143E-3</c:v>
                </c:pt>
                <c:pt idx="4372">
                  <c:v>7.0566810835419984E-3</c:v>
                </c:pt>
                <c:pt idx="4373">
                  <c:v>7.0550751024123807E-3</c:v>
                </c:pt>
                <c:pt idx="4374">
                  <c:v>7.0534698521046643E-3</c:v>
                </c:pt>
                <c:pt idx="4375">
                  <c:v>7.0518653321201092E-3</c:v>
                </c:pt>
                <c:pt idx="4376">
                  <c:v>7.0502615419604274E-3</c:v>
                </c:pt>
                <c:pt idx="4377">
                  <c:v>7.0486584811277854E-3</c:v>
                </c:pt>
                <c:pt idx="4378">
                  <c:v>7.0470561491248014E-3</c:v>
                </c:pt>
                <c:pt idx="4379">
                  <c:v>7.0454545454545457E-3</c:v>
                </c:pt>
                <c:pt idx="4380">
                  <c:v>7.0438536696205405E-3</c:v>
                </c:pt>
                <c:pt idx="4381">
                  <c:v>7.0422535211267607E-3</c:v>
                </c:pt>
                <c:pt idx="4382">
                  <c:v>7.0406540994776287E-3</c:v>
                </c:pt>
                <c:pt idx="4383">
                  <c:v>7.0390554041780198E-3</c:v>
                </c:pt>
                <c:pt idx="4384">
                  <c:v>7.0374574347332576E-3</c:v>
                </c:pt>
                <c:pt idx="4385">
                  <c:v>7.0358601906491151E-3</c:v>
                </c:pt>
                <c:pt idx="4386">
                  <c:v>7.0342636714318127E-3</c:v>
                </c:pt>
                <c:pt idx="4387">
                  <c:v>7.032667876588022E-3</c:v>
                </c:pt>
                <c:pt idx="4388">
                  <c:v>7.0310728056248578E-3</c:v>
                </c:pt>
                <c:pt idx="4389">
                  <c:v>7.0294784580498867E-3</c:v>
                </c:pt>
                <c:pt idx="4390">
                  <c:v>7.0278848333711176E-3</c:v>
                </c:pt>
                <c:pt idx="4391">
                  <c:v>7.0262919310970081E-3</c:v>
                </c:pt>
                <c:pt idx="4392">
                  <c:v>7.0246997507364605E-3</c:v>
                </c:pt>
                <c:pt idx="4393">
                  <c:v>7.0231082917988222E-3</c:v>
                </c:pt>
                <c:pt idx="4394">
                  <c:v>7.0215175537938846E-3</c:v>
                </c:pt>
                <c:pt idx="4395">
                  <c:v>7.019927536231884E-3</c:v>
                </c:pt>
                <c:pt idx="4396">
                  <c:v>7.0183382386235001E-3</c:v>
                </c:pt>
                <c:pt idx="4397">
                  <c:v>7.0167496604798549E-3</c:v>
                </c:pt>
                <c:pt idx="4398">
                  <c:v>7.0151618013125144E-3</c:v>
                </c:pt>
                <c:pt idx="4399">
                  <c:v>7.0135746606334844E-3</c:v>
                </c:pt>
                <c:pt idx="4400">
                  <c:v>7.0119882379552139E-3</c:v>
                </c:pt>
                <c:pt idx="4401">
                  <c:v>7.0104025327905927E-3</c:v>
                </c:pt>
                <c:pt idx="4402">
                  <c:v>7.0088175446529509E-3</c:v>
                </c:pt>
                <c:pt idx="4403">
                  <c:v>7.0072332730560577E-3</c:v>
                </c:pt>
                <c:pt idx="4404">
                  <c:v>7.0056497175141246E-3</c:v>
                </c:pt>
                <c:pt idx="4405">
                  <c:v>7.0040668775417985E-3</c:v>
                </c:pt>
                <c:pt idx="4406">
                  <c:v>7.0024847526541679E-3</c:v>
                </c:pt>
                <c:pt idx="4407">
                  <c:v>7.0009033423667566E-3</c:v>
                </c:pt>
                <c:pt idx="4408">
                  <c:v>6.999322646195529E-3</c:v>
                </c:pt>
                <c:pt idx="4409">
                  <c:v>6.997742663656885E-3</c:v>
                </c:pt>
                <c:pt idx="4410">
                  <c:v>6.9961633942676599E-3</c:v>
                </c:pt>
                <c:pt idx="4411">
                  <c:v>6.994584837545126E-3</c:v>
                </c:pt>
                <c:pt idx="4412">
                  <c:v>6.993006993006993E-3</c:v>
                </c:pt>
                <c:pt idx="4413">
                  <c:v>6.9914298601714024E-3</c:v>
                </c:pt>
                <c:pt idx="4414">
                  <c:v>6.9898534385569337E-3</c:v>
                </c:pt>
                <c:pt idx="4415">
                  <c:v>6.9882777276825967E-3</c:v>
                </c:pt>
                <c:pt idx="4416">
                  <c:v>6.9867027270678382E-3</c:v>
                </c:pt>
                <c:pt idx="4417">
                  <c:v>6.9851284362325372E-3</c:v>
                </c:pt>
                <c:pt idx="4418">
                  <c:v>6.9835548546970036E-3</c:v>
                </c:pt>
                <c:pt idx="4419">
                  <c:v>6.9819819819819818E-3</c:v>
                </c:pt>
                <c:pt idx="4420">
                  <c:v>6.9804098176086465E-3</c:v>
                </c:pt>
                <c:pt idx="4421">
                  <c:v>6.9788383610986044E-3</c:v>
                </c:pt>
                <c:pt idx="4422">
                  <c:v>6.9772676119738914E-3</c:v>
                </c:pt>
                <c:pt idx="4423">
                  <c:v>6.9756975697569754E-3</c:v>
                </c:pt>
                <c:pt idx="4424">
                  <c:v>6.9741282339707538E-3</c:v>
                </c:pt>
                <c:pt idx="4425">
                  <c:v>6.9725596041385514E-3</c:v>
                </c:pt>
                <c:pt idx="4426">
                  <c:v>6.9709916797841241E-3</c:v>
                </c:pt>
                <c:pt idx="4427">
                  <c:v>6.9694244604316547E-3</c:v>
                </c:pt>
                <c:pt idx="4428">
                  <c:v>6.9678579456057543E-3</c:v>
                </c:pt>
                <c:pt idx="4429">
                  <c:v>6.9662921348314609E-3</c:v>
                </c:pt>
                <c:pt idx="4430">
                  <c:v>6.9647270276342391E-3</c:v>
                </c:pt>
                <c:pt idx="4431">
                  <c:v>6.963162623539982E-3</c:v>
                </c:pt>
                <c:pt idx="4432">
                  <c:v>6.961598922075006E-3</c:v>
                </c:pt>
                <c:pt idx="4433">
                  <c:v>6.9600359227660526E-3</c:v>
                </c:pt>
                <c:pt idx="4434">
                  <c:v>6.9584736251402917E-3</c:v>
                </c:pt>
                <c:pt idx="4435">
                  <c:v>6.9569120287253138E-3</c:v>
                </c:pt>
                <c:pt idx="4436">
                  <c:v>6.9553511330491362E-3</c:v>
                </c:pt>
                <c:pt idx="4437">
                  <c:v>6.9537909376401977E-3</c:v>
                </c:pt>
                <c:pt idx="4438">
                  <c:v>6.9522314420273606E-3</c:v>
                </c:pt>
                <c:pt idx="4439">
                  <c:v>6.9506726457399101E-3</c:v>
                </c:pt>
                <c:pt idx="4440">
                  <c:v>6.949114548307554E-3</c:v>
                </c:pt>
                <c:pt idx="4441">
                  <c:v>6.9475571492604218E-3</c:v>
                </c:pt>
                <c:pt idx="4442">
                  <c:v>6.9460004481290616E-3</c:v>
                </c:pt>
                <c:pt idx="4443">
                  <c:v>6.9444444444444441E-3</c:v>
                </c:pt>
                <c:pt idx="4444">
                  <c:v>6.9428891377379615E-3</c:v>
                </c:pt>
                <c:pt idx="4445">
                  <c:v>6.9413345275414241E-3</c:v>
                </c:pt>
                <c:pt idx="4446">
                  <c:v>6.9397806133870603E-3</c:v>
                </c:pt>
                <c:pt idx="4447">
                  <c:v>6.9382273948075199E-3</c:v>
                </c:pt>
                <c:pt idx="4448">
                  <c:v>6.9366748713358692E-3</c:v>
                </c:pt>
                <c:pt idx="4449">
                  <c:v>6.9351230425055924E-3</c:v>
                </c:pt>
                <c:pt idx="4450">
                  <c:v>6.9335719078505928E-3</c:v>
                </c:pt>
                <c:pt idx="4451">
                  <c:v>6.9320214669051881E-3</c:v>
                </c:pt>
                <c:pt idx="4452">
                  <c:v>6.9304717192041135E-3</c:v>
                </c:pt>
                <c:pt idx="4453">
                  <c:v>6.928922664282521E-3</c:v>
                </c:pt>
                <c:pt idx="4454">
                  <c:v>6.9273743016759776E-3</c:v>
                </c:pt>
                <c:pt idx="4455">
                  <c:v>6.9258266309204647E-3</c:v>
                </c:pt>
                <c:pt idx="4456">
                  <c:v>6.9242796515523791E-3</c:v>
                </c:pt>
                <c:pt idx="4457">
                  <c:v>6.9227333631085306E-3</c:v>
                </c:pt>
                <c:pt idx="4458">
                  <c:v>6.9211877651261444E-3</c:v>
                </c:pt>
                <c:pt idx="4459">
                  <c:v>6.9196428571428568E-3</c:v>
                </c:pt>
                <c:pt idx="4460">
                  <c:v>6.9180986386967198E-3</c:v>
                </c:pt>
                <c:pt idx="4461">
                  <c:v>6.9165551093261935E-3</c:v>
                </c:pt>
                <c:pt idx="4462">
                  <c:v>6.9150122685701539E-3</c:v>
                </c:pt>
                <c:pt idx="4463">
                  <c:v>6.913470115967886E-3</c:v>
                </c:pt>
                <c:pt idx="4464">
                  <c:v>6.9119286510590855E-3</c:v>
                </c:pt>
                <c:pt idx="4465">
                  <c:v>6.9103878733838605E-3</c:v>
                </c:pt>
                <c:pt idx="4466">
                  <c:v>6.908847782482728E-3</c:v>
                </c:pt>
                <c:pt idx="4467">
                  <c:v>6.9073083778966133E-3</c:v>
                </c:pt>
                <c:pt idx="4468">
                  <c:v>6.9057696591668521E-3</c:v>
                </c:pt>
                <c:pt idx="4469">
                  <c:v>6.9042316258351895E-3</c:v>
                </c:pt>
                <c:pt idx="4470">
                  <c:v>6.9026942774437763E-3</c:v>
                </c:pt>
                <c:pt idx="4471">
                  <c:v>6.9011576135351738E-3</c:v>
                </c:pt>
                <c:pt idx="4472">
                  <c:v>6.8996216336523484E-3</c:v>
                </c:pt>
                <c:pt idx="4473">
                  <c:v>6.8980863373386738E-3</c:v>
                </c:pt>
                <c:pt idx="4474">
                  <c:v>6.8965517241379309E-3</c:v>
                </c:pt>
                <c:pt idx="4475">
                  <c:v>6.8950177935943064E-3</c:v>
                </c:pt>
                <c:pt idx="4476">
                  <c:v>6.8934845452523902E-3</c:v>
                </c:pt>
                <c:pt idx="4477">
                  <c:v>6.8919519786571808E-3</c:v>
                </c:pt>
                <c:pt idx="4478">
                  <c:v>6.8904200933540783E-3</c:v>
                </c:pt>
                <c:pt idx="4479">
                  <c:v>6.8888888888888888E-3</c:v>
                </c:pt>
                <c:pt idx="4480">
                  <c:v>6.8873583648078208E-3</c:v>
                </c:pt>
                <c:pt idx="4481">
                  <c:v>6.885828520657486E-3</c:v>
                </c:pt>
                <c:pt idx="4482">
                  <c:v>6.8842993559848987E-3</c:v>
                </c:pt>
                <c:pt idx="4483">
                  <c:v>6.8827708703374782E-3</c:v>
                </c:pt>
                <c:pt idx="4484">
                  <c:v>6.8812430632630411E-3</c:v>
                </c:pt>
                <c:pt idx="4485">
                  <c:v>6.879715934309809E-3</c:v>
                </c:pt>
                <c:pt idx="4486">
                  <c:v>6.8781894830264034E-3</c:v>
                </c:pt>
                <c:pt idx="4487">
                  <c:v>6.8766637089618457E-3</c:v>
                </c:pt>
                <c:pt idx="4488">
                  <c:v>6.8751386116655579E-3</c:v>
                </c:pt>
                <c:pt idx="4489">
                  <c:v>6.8736141906873618E-3</c:v>
                </c:pt>
                <c:pt idx="4490">
                  <c:v>6.8720904455774777E-3</c:v>
                </c:pt>
                <c:pt idx="4491">
                  <c:v>6.8705673758865252E-3</c:v>
                </c:pt>
                <c:pt idx="4492">
                  <c:v>6.8690449811655216E-3</c:v>
                </c:pt>
                <c:pt idx="4493">
                  <c:v>6.8675232609658838E-3</c:v>
                </c:pt>
                <c:pt idx="4494">
                  <c:v>6.8660022148394244E-3</c:v>
                </c:pt>
                <c:pt idx="4495">
                  <c:v>6.8644818423383522E-3</c:v>
                </c:pt>
                <c:pt idx="4496">
                  <c:v>6.8629621430152752E-3</c:v>
                </c:pt>
                <c:pt idx="4497">
                  <c:v>6.8614431164231958E-3</c:v>
                </c:pt>
                <c:pt idx="4498">
                  <c:v>6.8599247621155121E-3</c:v>
                </c:pt>
                <c:pt idx="4499">
                  <c:v>6.8584070796460176E-3</c:v>
                </c:pt>
                <c:pt idx="4500">
                  <c:v>6.8568900685689006E-3</c:v>
                </c:pt>
                <c:pt idx="4501">
                  <c:v>6.8553737284387439E-3</c:v>
                </c:pt>
                <c:pt idx="4502">
                  <c:v>6.8538580588105242E-3</c:v>
                </c:pt>
                <c:pt idx="4503">
                  <c:v>6.8523430592396109E-3</c:v>
                </c:pt>
                <c:pt idx="4504">
                  <c:v>6.8508287292817676E-3</c:v>
                </c:pt>
                <c:pt idx="4505">
                  <c:v>6.8493150684931503E-3</c:v>
                </c:pt>
                <c:pt idx="4506">
                  <c:v>6.8478020764303075E-3</c:v>
                </c:pt>
                <c:pt idx="4507">
                  <c:v>6.8462897526501768E-3</c:v>
                </c:pt>
                <c:pt idx="4508">
                  <c:v>6.8447780967100906E-3</c:v>
                </c:pt>
                <c:pt idx="4509">
                  <c:v>6.8432671081677708E-3</c:v>
                </c:pt>
                <c:pt idx="4510">
                  <c:v>6.8417567865813288E-3</c:v>
                </c:pt>
                <c:pt idx="4511">
                  <c:v>6.8402471315092677E-3</c:v>
                </c:pt>
                <c:pt idx="4512">
                  <c:v>6.8387381425104787E-3</c:v>
                </c:pt>
                <c:pt idx="4513">
                  <c:v>6.8372298191442431E-3</c:v>
                </c:pt>
                <c:pt idx="4514">
                  <c:v>6.8357221609702317E-3</c:v>
                </c:pt>
                <c:pt idx="4515">
                  <c:v>6.8342151675485005E-3</c:v>
                </c:pt>
                <c:pt idx="4516">
                  <c:v>6.8327088384394974E-3</c:v>
                </c:pt>
                <c:pt idx="4517">
                  <c:v>6.8312031732040545E-3</c:v>
                </c:pt>
                <c:pt idx="4518">
                  <c:v>6.8296981714033927E-3</c:v>
                </c:pt>
                <c:pt idx="4519">
                  <c:v>6.8281938325991188E-3</c:v>
                </c:pt>
                <c:pt idx="4520">
                  <c:v>6.8266901563532262E-3</c:v>
                </c:pt>
                <c:pt idx="4521">
                  <c:v>6.8251871422280929E-3</c:v>
                </c:pt>
                <c:pt idx="4522">
                  <c:v>6.8236847897864845E-3</c:v>
                </c:pt>
                <c:pt idx="4523">
                  <c:v>6.8221830985915489E-3</c:v>
                </c:pt>
                <c:pt idx="4524">
                  <c:v>6.8206820682068211E-3</c:v>
                </c:pt>
                <c:pt idx="4525">
                  <c:v>6.8191816981962167E-3</c:v>
                </c:pt>
                <c:pt idx="4526">
                  <c:v>6.8176819881240382E-3</c:v>
                </c:pt>
                <c:pt idx="4527">
                  <c:v>6.816182937554969E-3</c:v>
                </c:pt>
                <c:pt idx="4528">
                  <c:v>6.8146845460540775E-3</c:v>
                </c:pt>
                <c:pt idx="4529">
                  <c:v>6.8131868131868136E-3</c:v>
                </c:pt>
                <c:pt idx="4530">
                  <c:v>6.8116897385190065E-3</c:v>
                </c:pt>
                <c:pt idx="4531">
                  <c:v>6.810193321616872E-3</c:v>
                </c:pt>
                <c:pt idx="4532">
                  <c:v>6.8086975620470017E-3</c:v>
                </c:pt>
                <c:pt idx="4533">
                  <c:v>6.8072024593763721E-3</c:v>
                </c:pt>
                <c:pt idx="4534">
                  <c:v>6.8057080131723379E-3</c:v>
                </c:pt>
                <c:pt idx="4535">
                  <c:v>6.804214223002634E-3</c:v>
                </c:pt>
                <c:pt idx="4536">
                  <c:v>6.8027210884353739E-3</c:v>
                </c:pt>
                <c:pt idx="4537">
                  <c:v>6.8012286090390521E-3</c:v>
                </c:pt>
                <c:pt idx="4538">
                  <c:v>6.7997367843825396E-3</c:v>
                </c:pt>
                <c:pt idx="4539">
                  <c:v>6.798245614035088E-3</c:v>
                </c:pt>
                <c:pt idx="4540">
                  <c:v>6.7967550975663229E-3</c:v>
                </c:pt>
                <c:pt idx="4541">
                  <c:v>6.7952652345462513E-3</c:v>
                </c:pt>
                <c:pt idx="4542">
                  <c:v>6.7937760245452552E-3</c:v>
                </c:pt>
                <c:pt idx="4543">
                  <c:v>6.7922874671340928E-3</c:v>
                </c:pt>
                <c:pt idx="4544">
                  <c:v>6.7907995618838989E-3</c:v>
                </c:pt>
                <c:pt idx="4545">
                  <c:v>6.7893123083661846E-3</c:v>
                </c:pt>
                <c:pt idx="4546">
                  <c:v>6.7878257061528358E-3</c:v>
                </c:pt>
                <c:pt idx="4547">
                  <c:v>6.7863397548161121E-3</c:v>
                </c:pt>
                <c:pt idx="4548">
                  <c:v>6.7848544539286498E-3</c:v>
                </c:pt>
                <c:pt idx="4549">
                  <c:v>6.7833698030634569E-3</c:v>
                </c:pt>
                <c:pt idx="4550">
                  <c:v>6.7818858017939182E-3</c:v>
                </c:pt>
                <c:pt idx="4551">
                  <c:v>6.7804024496937879E-3</c:v>
                </c:pt>
                <c:pt idx="4552">
                  <c:v>6.7789197463371965E-3</c:v>
                </c:pt>
                <c:pt idx="4553">
                  <c:v>6.7774376912986449E-3</c:v>
                </c:pt>
                <c:pt idx="4554">
                  <c:v>6.7759562841530055E-3</c:v>
                </c:pt>
                <c:pt idx="4555">
                  <c:v>6.7744755244755241E-3</c:v>
                </c:pt>
                <c:pt idx="4556">
                  <c:v>6.772995411841818E-3</c:v>
                </c:pt>
                <c:pt idx="4557">
                  <c:v>6.7715159458278723E-3</c:v>
                </c:pt>
                <c:pt idx="4558">
                  <c:v>6.7700371260100457E-3</c:v>
                </c:pt>
                <c:pt idx="4559">
                  <c:v>6.7685589519650658E-3</c:v>
                </c:pt>
                <c:pt idx="4560">
                  <c:v>6.7670814232700287E-3</c:v>
                </c:pt>
                <c:pt idx="4561">
                  <c:v>6.7656045395024008E-3</c:v>
                </c:pt>
                <c:pt idx="4562">
                  <c:v>6.7641283002400172E-3</c:v>
                </c:pt>
                <c:pt idx="4563">
                  <c:v>6.7626527050610816E-3</c:v>
                </c:pt>
                <c:pt idx="4564">
                  <c:v>6.7611777535441656E-3</c:v>
                </c:pt>
                <c:pt idx="4565">
                  <c:v>6.7597034452682074E-3</c:v>
                </c:pt>
                <c:pt idx="4566">
                  <c:v>6.7582297798125133E-3</c:v>
                </c:pt>
                <c:pt idx="4567">
                  <c:v>6.7567567567567571E-3</c:v>
                </c:pt>
                <c:pt idx="4568">
                  <c:v>6.7552843756809762E-3</c:v>
                </c:pt>
                <c:pt idx="4569">
                  <c:v>6.7538126361655773E-3</c:v>
                </c:pt>
                <c:pt idx="4570">
                  <c:v>6.7523415377913308E-3</c:v>
                </c:pt>
                <c:pt idx="4571">
                  <c:v>6.7508710801393729E-3</c:v>
                </c:pt>
                <c:pt idx="4572">
                  <c:v>6.7494012627912041E-3</c:v>
                </c:pt>
                <c:pt idx="4573">
                  <c:v>6.7479320853286893E-3</c:v>
                </c:pt>
                <c:pt idx="4574">
                  <c:v>6.7464635473340586E-3</c:v>
                </c:pt>
                <c:pt idx="4575">
                  <c:v>6.7449956483899044E-3</c:v>
                </c:pt>
                <c:pt idx="4576">
                  <c:v>6.743528388079182E-3</c:v>
                </c:pt>
                <c:pt idx="4577">
                  <c:v>6.7420617659852107E-3</c:v>
                </c:pt>
                <c:pt idx="4578">
                  <c:v>6.7405957816916717E-3</c:v>
                </c:pt>
                <c:pt idx="4579">
                  <c:v>6.7391304347826086E-3</c:v>
                </c:pt>
                <c:pt idx="4580">
                  <c:v>6.737665724842426E-3</c:v>
                </c:pt>
                <c:pt idx="4581">
                  <c:v>6.9534984789222081E-3</c:v>
                </c:pt>
                <c:pt idx="4582">
                  <c:v>6.9519878340212901E-3</c:v>
                </c:pt>
                <c:pt idx="4583">
                  <c:v>6.9504778453518675E-3</c:v>
                </c:pt>
                <c:pt idx="4584">
                  <c:v>6.9489685124864281E-3</c:v>
                </c:pt>
                <c:pt idx="4585">
                  <c:v>6.9474598349978291E-3</c:v>
                </c:pt>
                <c:pt idx="4586">
                  <c:v>6.9459518124593009E-3</c:v>
                </c:pt>
                <c:pt idx="4587">
                  <c:v>6.9444444444444441E-3</c:v>
                </c:pt>
                <c:pt idx="4588">
                  <c:v>6.9429377305272296E-3</c:v>
                </c:pt>
                <c:pt idx="4589">
                  <c:v>6.9414316702819953E-3</c:v>
                </c:pt>
                <c:pt idx="4590">
                  <c:v>6.9399262632834522E-3</c:v>
                </c:pt>
                <c:pt idx="4591">
                  <c:v>6.938421509106678E-3</c:v>
                </c:pt>
                <c:pt idx="4592">
                  <c:v>6.936917407327119E-3</c:v>
                </c:pt>
                <c:pt idx="4593">
                  <c:v>6.9354139575205894E-3</c:v>
                </c:pt>
                <c:pt idx="4594">
                  <c:v>6.9339111592632719E-3</c:v>
                </c:pt>
                <c:pt idx="4595">
                  <c:v>6.9324090121317154E-3</c:v>
                </c:pt>
                <c:pt idx="4596">
                  <c:v>6.9309075157028372E-3</c:v>
                </c:pt>
                <c:pt idx="4597">
                  <c:v>6.9294066695539192E-3</c:v>
                </c:pt>
                <c:pt idx="4598">
                  <c:v>6.9279064732626107E-3</c:v>
                </c:pt>
                <c:pt idx="4599">
                  <c:v>6.9264069264069264E-3</c:v>
                </c:pt>
                <c:pt idx="4600">
                  <c:v>6.9249080285652452E-3</c:v>
                </c:pt>
                <c:pt idx="4601">
                  <c:v>6.923409779316313E-3</c:v>
                </c:pt>
                <c:pt idx="4602">
                  <c:v>6.9219121782392382E-3</c:v>
                </c:pt>
                <c:pt idx="4603">
                  <c:v>6.920415224913495E-3</c:v>
                </c:pt>
                <c:pt idx="4604">
                  <c:v>6.9189189189189189E-3</c:v>
                </c:pt>
                <c:pt idx="4605">
                  <c:v>6.9174232598357109E-3</c:v>
                </c:pt>
                <c:pt idx="4606">
                  <c:v>6.915928247244435E-3</c:v>
                </c:pt>
                <c:pt idx="4607">
                  <c:v>6.9144338807260158E-3</c:v>
                </c:pt>
                <c:pt idx="4608">
                  <c:v>6.9129401598617413E-3</c:v>
                </c:pt>
                <c:pt idx="4609">
                  <c:v>6.9114470842332612E-3</c:v>
                </c:pt>
                <c:pt idx="4610">
                  <c:v>6.9099546534225871E-3</c:v>
                </c:pt>
                <c:pt idx="4611">
                  <c:v>6.9084628670120895E-3</c:v>
                </c:pt>
                <c:pt idx="4612">
                  <c:v>6.9069717245845022E-3</c:v>
                </c:pt>
                <c:pt idx="4613">
                  <c:v>6.9054812257229176E-3</c:v>
                </c:pt>
                <c:pt idx="4614">
                  <c:v>6.9039913700107876E-3</c:v>
                </c:pt>
                <c:pt idx="4615">
                  <c:v>6.9025021570319244E-3</c:v>
                </c:pt>
                <c:pt idx="4616">
                  <c:v>6.9010135863704983E-3</c:v>
                </c:pt>
                <c:pt idx="4617">
                  <c:v>6.8995256576110395E-3</c:v>
                </c:pt>
                <c:pt idx="4618">
                  <c:v>6.8980383703384348E-3</c:v>
                </c:pt>
                <c:pt idx="4619">
                  <c:v>6.8965517241379309E-3</c:v>
                </c:pt>
                <c:pt idx="4620">
                  <c:v>6.8950657185951301E-3</c:v>
                </c:pt>
                <c:pt idx="4621">
                  <c:v>6.893580353295993E-3</c:v>
                </c:pt>
                <c:pt idx="4622">
                  <c:v>6.8920956278268365E-3</c:v>
                </c:pt>
                <c:pt idx="4623">
                  <c:v>6.8906115417743325E-3</c:v>
                </c:pt>
                <c:pt idx="4624">
                  <c:v>6.8891280947255117E-3</c:v>
                </c:pt>
                <c:pt idx="4625">
                  <c:v>6.8876452862677573E-3</c:v>
                </c:pt>
                <c:pt idx="4626">
                  <c:v>6.8861631159888104E-3</c:v>
                </c:pt>
                <c:pt idx="4627">
                  <c:v>6.8846815834767644E-3</c:v>
                </c:pt>
                <c:pt idx="4628">
                  <c:v>6.8832006883200693E-3</c:v>
                </c:pt>
                <c:pt idx="4629">
                  <c:v>6.8817204301075269E-3</c:v>
                </c:pt>
                <c:pt idx="4630">
                  <c:v>6.8802408084282949E-3</c:v>
                </c:pt>
                <c:pt idx="4631">
                  <c:v>6.8787618228718832E-3</c:v>
                </c:pt>
                <c:pt idx="4632">
                  <c:v>6.8772834730281536E-3</c:v>
                </c:pt>
                <c:pt idx="4633">
                  <c:v>6.8758057584873229E-3</c:v>
                </c:pt>
                <c:pt idx="4634">
                  <c:v>6.8743286788399572E-3</c:v>
                </c:pt>
                <c:pt idx="4635">
                  <c:v>6.8728522336769758E-3</c:v>
                </c:pt>
                <c:pt idx="4636">
                  <c:v>6.8713764225896501E-3</c:v>
                </c:pt>
                <c:pt idx="4637">
                  <c:v>6.8699012451696011E-3</c:v>
                </c:pt>
                <c:pt idx="4638">
                  <c:v>6.8684267010088E-3</c:v>
                </c:pt>
                <c:pt idx="4639">
                  <c:v>6.8669527896995704E-3</c:v>
                </c:pt>
                <c:pt idx="4640">
                  <c:v>6.8654795108345846E-3</c:v>
                </c:pt>
                <c:pt idx="4641">
                  <c:v>6.8640068640068641E-3</c:v>
                </c:pt>
                <c:pt idx="4642">
                  <c:v>6.8625348488097794E-3</c:v>
                </c:pt>
                <c:pt idx="4643">
                  <c:v>6.8610634648370496E-3</c:v>
                </c:pt>
                <c:pt idx="4644">
                  <c:v>6.8595927116827434E-3</c:v>
                </c:pt>
                <c:pt idx="4645">
                  <c:v>6.8581225889412772E-3</c:v>
                </c:pt>
                <c:pt idx="4646">
                  <c:v>6.8566530962074134E-3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783-960E-B7EFEDEA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Recent 20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Data!$G$22:$G$4668</c15:sqref>
                        </c15:formulaRef>
                      </c:ext>
                    </c:extLst>
                    <c:numCache>
                      <c:formatCode>0.000%</c:formatCode>
                      <c:ptCount val="4647"/>
                      <c:pt idx="0">
                        <c:v>0.05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0.05</c:v>
                      </c:pt>
                      <c:pt idx="243">
                        <c:v>0.05</c:v>
                      </c:pt>
                      <c:pt idx="244">
                        <c:v>0.05</c:v>
                      </c:pt>
                      <c:pt idx="245">
                        <c:v>0.05</c:v>
                      </c:pt>
                      <c:pt idx="246">
                        <c:v>0.05</c:v>
                      </c:pt>
                      <c:pt idx="247">
                        <c:v>0.05</c:v>
                      </c:pt>
                      <c:pt idx="248">
                        <c:v>0.05</c:v>
                      </c:pt>
                      <c:pt idx="249">
                        <c:v>0.05</c:v>
                      </c:pt>
                      <c:pt idx="250">
                        <c:v>0.05</c:v>
                      </c:pt>
                      <c:pt idx="251">
                        <c:v>0.05</c:v>
                      </c:pt>
                      <c:pt idx="252">
                        <c:v>0.05</c:v>
                      </c:pt>
                      <c:pt idx="253">
                        <c:v>0.05</c:v>
                      </c:pt>
                      <c:pt idx="254">
                        <c:v>0.05</c:v>
                      </c:pt>
                      <c:pt idx="255">
                        <c:v>0.05</c:v>
                      </c:pt>
                      <c:pt idx="256">
                        <c:v>0.05</c:v>
                      </c:pt>
                      <c:pt idx="257">
                        <c:v>0.05</c:v>
                      </c:pt>
                      <c:pt idx="258">
                        <c:v>0.05</c:v>
                      </c:pt>
                      <c:pt idx="259">
                        <c:v>0.05</c:v>
                      </c:pt>
                      <c:pt idx="260">
                        <c:v>0.05</c:v>
                      </c:pt>
                      <c:pt idx="261">
                        <c:v>0.05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0.05</c:v>
                      </c:pt>
                      <c:pt idx="314">
                        <c:v>0.05</c:v>
                      </c:pt>
                      <c:pt idx="315">
                        <c:v>0.05</c:v>
                      </c:pt>
                      <c:pt idx="316">
                        <c:v>0.05</c:v>
                      </c:pt>
                      <c:pt idx="317">
                        <c:v>0.05</c:v>
                      </c:pt>
                      <c:pt idx="318">
                        <c:v>0.05</c:v>
                      </c:pt>
                      <c:pt idx="319">
                        <c:v>0.05</c:v>
                      </c:pt>
                      <c:pt idx="320">
                        <c:v>0.05</c:v>
                      </c:pt>
                      <c:pt idx="321">
                        <c:v>0.05</c:v>
                      </c:pt>
                      <c:pt idx="322">
                        <c:v>0.05</c:v>
                      </c:pt>
                      <c:pt idx="323">
                        <c:v>0.05</c:v>
                      </c:pt>
                      <c:pt idx="324">
                        <c:v>0.05</c:v>
                      </c:pt>
                      <c:pt idx="325">
                        <c:v>0.05</c:v>
                      </c:pt>
                      <c:pt idx="326">
                        <c:v>0.05</c:v>
                      </c:pt>
                      <c:pt idx="327">
                        <c:v>0.05</c:v>
                      </c:pt>
                      <c:pt idx="328">
                        <c:v>0.05</c:v>
                      </c:pt>
                      <c:pt idx="329">
                        <c:v>0.05</c:v>
                      </c:pt>
                      <c:pt idx="330">
                        <c:v>0.05</c:v>
                      </c:pt>
                      <c:pt idx="331">
                        <c:v>0.05</c:v>
                      </c:pt>
                      <c:pt idx="332">
                        <c:v>0.05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0.05</c:v>
                      </c:pt>
                      <c:pt idx="394">
                        <c:v>0.05</c:v>
                      </c:pt>
                      <c:pt idx="395">
                        <c:v>0.05</c:v>
                      </c:pt>
                      <c:pt idx="396">
                        <c:v>0.05</c:v>
                      </c:pt>
                      <c:pt idx="397">
                        <c:v>0.05</c:v>
                      </c:pt>
                      <c:pt idx="398">
                        <c:v>0.05</c:v>
                      </c:pt>
                      <c:pt idx="399">
                        <c:v>0.05</c:v>
                      </c:pt>
                      <c:pt idx="400">
                        <c:v>0.05</c:v>
                      </c:pt>
                      <c:pt idx="401">
                        <c:v>0.05</c:v>
                      </c:pt>
                      <c:pt idx="402">
                        <c:v>0.05</c:v>
                      </c:pt>
                      <c:pt idx="403">
                        <c:v>0.05</c:v>
                      </c:pt>
                      <c:pt idx="404">
                        <c:v>0.05</c:v>
                      </c:pt>
                      <c:pt idx="405">
                        <c:v>0.05</c:v>
                      </c:pt>
                      <c:pt idx="406">
                        <c:v>0.05</c:v>
                      </c:pt>
                      <c:pt idx="407">
                        <c:v>0.05</c:v>
                      </c:pt>
                      <c:pt idx="408">
                        <c:v>0.05</c:v>
                      </c:pt>
                      <c:pt idx="409">
                        <c:v>0.05</c:v>
                      </c:pt>
                      <c:pt idx="410">
                        <c:v>0.05</c:v>
                      </c:pt>
                      <c:pt idx="411">
                        <c:v>0.05</c:v>
                      </c:pt>
                      <c:pt idx="412">
                        <c:v>0.05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0.05</c:v>
                      </c:pt>
                      <c:pt idx="419">
                        <c:v>0.05</c:v>
                      </c:pt>
                      <c:pt idx="420">
                        <c:v>0.05</c:v>
                      </c:pt>
                      <c:pt idx="421">
                        <c:v>0.05</c:v>
                      </c:pt>
                      <c:pt idx="422">
                        <c:v>0.05</c:v>
                      </c:pt>
                      <c:pt idx="423">
                        <c:v>0.05</c:v>
                      </c:pt>
                      <c:pt idx="424">
                        <c:v>0.05</c:v>
                      </c:pt>
                      <c:pt idx="425">
                        <c:v>0.05</c:v>
                      </c:pt>
                      <c:pt idx="426">
                        <c:v>0.05</c:v>
                      </c:pt>
                      <c:pt idx="427">
                        <c:v>0.05</c:v>
                      </c:pt>
                      <c:pt idx="428">
                        <c:v>0.05</c:v>
                      </c:pt>
                      <c:pt idx="429">
                        <c:v>0.05</c:v>
                      </c:pt>
                      <c:pt idx="430">
                        <c:v>0.05</c:v>
                      </c:pt>
                      <c:pt idx="431">
                        <c:v>0.05</c:v>
                      </c:pt>
                      <c:pt idx="432">
                        <c:v>0.05</c:v>
                      </c:pt>
                      <c:pt idx="433">
                        <c:v>0.05</c:v>
                      </c:pt>
                      <c:pt idx="434">
                        <c:v>0.05</c:v>
                      </c:pt>
                      <c:pt idx="435">
                        <c:v>0.05</c:v>
                      </c:pt>
                      <c:pt idx="436">
                        <c:v>0.05</c:v>
                      </c:pt>
                      <c:pt idx="437">
                        <c:v>0.05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0.05</c:v>
                      </c:pt>
                      <c:pt idx="510">
                        <c:v>0.05</c:v>
                      </c:pt>
                      <c:pt idx="511">
                        <c:v>0.05</c:v>
                      </c:pt>
                      <c:pt idx="512">
                        <c:v>0.05</c:v>
                      </c:pt>
                      <c:pt idx="513">
                        <c:v>0.05</c:v>
                      </c:pt>
                      <c:pt idx="514">
                        <c:v>0.05</c:v>
                      </c:pt>
                      <c:pt idx="515">
                        <c:v>0.05</c:v>
                      </c:pt>
                      <c:pt idx="516">
                        <c:v>0.05</c:v>
                      </c:pt>
                      <c:pt idx="517">
                        <c:v>0.05</c:v>
                      </c:pt>
                      <c:pt idx="518">
                        <c:v>0.05</c:v>
                      </c:pt>
                      <c:pt idx="519">
                        <c:v>0.05</c:v>
                      </c:pt>
                      <c:pt idx="520">
                        <c:v>0.05</c:v>
                      </c:pt>
                      <c:pt idx="521">
                        <c:v>0.05</c:v>
                      </c:pt>
                      <c:pt idx="522">
                        <c:v>0.05</c:v>
                      </c:pt>
                      <c:pt idx="523">
                        <c:v>0.05</c:v>
                      </c:pt>
                      <c:pt idx="524">
                        <c:v>0.05</c:v>
                      </c:pt>
                      <c:pt idx="525">
                        <c:v>0.05</c:v>
                      </c:pt>
                      <c:pt idx="526">
                        <c:v>0.05</c:v>
                      </c:pt>
                      <c:pt idx="527">
                        <c:v>0.05</c:v>
                      </c:pt>
                      <c:pt idx="528">
                        <c:v>0.05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0.05</c:v>
                      </c:pt>
                      <c:pt idx="567">
                        <c:v>0.05</c:v>
                      </c:pt>
                      <c:pt idx="568">
                        <c:v>0.05</c:v>
                      </c:pt>
                      <c:pt idx="569">
                        <c:v>0.05</c:v>
                      </c:pt>
                      <c:pt idx="570">
                        <c:v>0.05</c:v>
                      </c:pt>
                      <c:pt idx="571">
                        <c:v>0.05</c:v>
                      </c:pt>
                      <c:pt idx="572">
                        <c:v>0.05</c:v>
                      </c:pt>
                      <c:pt idx="573">
                        <c:v>0.05</c:v>
                      </c:pt>
                      <c:pt idx="574">
                        <c:v>0.05</c:v>
                      </c:pt>
                      <c:pt idx="575">
                        <c:v>0.05</c:v>
                      </c:pt>
                      <c:pt idx="576">
                        <c:v>0.1</c:v>
                      </c:pt>
                      <c:pt idx="577">
                        <c:v>0.1</c:v>
                      </c:pt>
                      <c:pt idx="578">
                        <c:v>0.1</c:v>
                      </c:pt>
                      <c:pt idx="579">
                        <c:v>0.1</c:v>
                      </c:pt>
                      <c:pt idx="580">
                        <c:v>0.1</c:v>
                      </c:pt>
                      <c:pt idx="581">
                        <c:v>0.1</c:v>
                      </c:pt>
                      <c:pt idx="582">
                        <c:v>0.1</c:v>
                      </c:pt>
                      <c:pt idx="583">
                        <c:v>0.1</c:v>
                      </c:pt>
                      <c:pt idx="584">
                        <c:v>0.1</c:v>
                      </c:pt>
                      <c:pt idx="585">
                        <c:v>0.1</c:v>
                      </c:pt>
                      <c:pt idx="586">
                        <c:v>0.05</c:v>
                      </c:pt>
                      <c:pt idx="587">
                        <c:v>0.05</c:v>
                      </c:pt>
                      <c:pt idx="588">
                        <c:v>0.05</c:v>
                      </c:pt>
                      <c:pt idx="589">
                        <c:v>0.05</c:v>
                      </c:pt>
                      <c:pt idx="590">
                        <c:v>0.05</c:v>
                      </c:pt>
                      <c:pt idx="591">
                        <c:v>0.05</c:v>
                      </c:pt>
                      <c:pt idx="592">
                        <c:v>0.05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0.05</c:v>
                      </c:pt>
                      <c:pt idx="770">
                        <c:v>0.05</c:v>
                      </c:pt>
                      <c:pt idx="771">
                        <c:v>0.05</c:v>
                      </c:pt>
                      <c:pt idx="772">
                        <c:v>0.05</c:v>
                      </c:pt>
                      <c:pt idx="773">
                        <c:v>0.05</c:v>
                      </c:pt>
                      <c:pt idx="774">
                        <c:v>0.05</c:v>
                      </c:pt>
                      <c:pt idx="775">
                        <c:v>0.05</c:v>
                      </c:pt>
                      <c:pt idx="776">
                        <c:v>0.05</c:v>
                      </c:pt>
                      <c:pt idx="777">
                        <c:v>0.1</c:v>
                      </c:pt>
                      <c:pt idx="778">
                        <c:v>0.1</c:v>
                      </c:pt>
                      <c:pt idx="779">
                        <c:v>0.1</c:v>
                      </c:pt>
                      <c:pt idx="780">
                        <c:v>0.1</c:v>
                      </c:pt>
                      <c:pt idx="781">
                        <c:v>0.1</c:v>
                      </c:pt>
                      <c:pt idx="782">
                        <c:v>0.1</c:v>
                      </c:pt>
                      <c:pt idx="783">
                        <c:v>0.1</c:v>
                      </c:pt>
                      <c:pt idx="784">
                        <c:v>0.1</c:v>
                      </c:pt>
                      <c:pt idx="785">
                        <c:v>0.1</c:v>
                      </c:pt>
                      <c:pt idx="786">
                        <c:v>0.1</c:v>
                      </c:pt>
                      <c:pt idx="787">
                        <c:v>0.15</c:v>
                      </c:pt>
                      <c:pt idx="788">
                        <c:v>0.15</c:v>
                      </c:pt>
                      <c:pt idx="789">
                        <c:v>0.1</c:v>
                      </c:pt>
                      <c:pt idx="790">
                        <c:v>0.1</c:v>
                      </c:pt>
                      <c:pt idx="791">
                        <c:v>0.1</c:v>
                      </c:pt>
                      <c:pt idx="792">
                        <c:v>0.1</c:v>
                      </c:pt>
                      <c:pt idx="793">
                        <c:v>0.1</c:v>
                      </c:pt>
                      <c:pt idx="794">
                        <c:v>0.1</c:v>
                      </c:pt>
                      <c:pt idx="795">
                        <c:v>0.1</c:v>
                      </c:pt>
                      <c:pt idx="796">
                        <c:v>0.1</c:v>
                      </c:pt>
                      <c:pt idx="797">
                        <c:v>0.05</c:v>
                      </c:pt>
                      <c:pt idx="798">
                        <c:v>0.05</c:v>
                      </c:pt>
                      <c:pt idx="799">
                        <c:v>0.05</c:v>
                      </c:pt>
                      <c:pt idx="800">
                        <c:v>0.05</c:v>
                      </c:pt>
                      <c:pt idx="801">
                        <c:v>0.05</c:v>
                      </c:pt>
                      <c:pt idx="802">
                        <c:v>0.05</c:v>
                      </c:pt>
                      <c:pt idx="803">
                        <c:v>0.05</c:v>
                      </c:pt>
                      <c:pt idx="804">
                        <c:v>0.05</c:v>
                      </c:pt>
                      <c:pt idx="805">
                        <c:v>0.05</c:v>
                      </c:pt>
                      <c:pt idx="806">
                        <c:v>0.1</c:v>
                      </c:pt>
                      <c:pt idx="807">
                        <c:v>0.05</c:v>
                      </c:pt>
                      <c:pt idx="808">
                        <c:v>0.05</c:v>
                      </c:pt>
                      <c:pt idx="809">
                        <c:v>0.05</c:v>
                      </c:pt>
                      <c:pt idx="810">
                        <c:v>0.05</c:v>
                      </c:pt>
                      <c:pt idx="811">
                        <c:v>0.05</c:v>
                      </c:pt>
                      <c:pt idx="812">
                        <c:v>0.05</c:v>
                      </c:pt>
                      <c:pt idx="813">
                        <c:v>0.05</c:v>
                      </c:pt>
                      <c:pt idx="814">
                        <c:v>0.05</c:v>
                      </c:pt>
                      <c:pt idx="815">
                        <c:v>0.05</c:v>
                      </c:pt>
                      <c:pt idx="816">
                        <c:v>0.05</c:v>
                      </c:pt>
                      <c:pt idx="817">
                        <c:v>0.05</c:v>
                      </c:pt>
                      <c:pt idx="818">
                        <c:v>0.05</c:v>
                      </c:pt>
                      <c:pt idx="819">
                        <c:v>0.05</c:v>
                      </c:pt>
                      <c:pt idx="820">
                        <c:v>0.05</c:v>
                      </c:pt>
                      <c:pt idx="821">
                        <c:v>0.05</c:v>
                      </c:pt>
                      <c:pt idx="822">
                        <c:v>0.05</c:v>
                      </c:pt>
                      <c:pt idx="823">
                        <c:v>0.05</c:v>
                      </c:pt>
                      <c:pt idx="824">
                        <c:v>0.05</c:v>
                      </c:pt>
                      <c:pt idx="825">
                        <c:v>0.05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0.05</c:v>
                      </c:pt>
                      <c:pt idx="943">
                        <c:v>0.05</c:v>
                      </c:pt>
                      <c:pt idx="944">
                        <c:v>0.05</c:v>
                      </c:pt>
                      <c:pt idx="945">
                        <c:v>0.05</c:v>
                      </c:pt>
                      <c:pt idx="946">
                        <c:v>0.05</c:v>
                      </c:pt>
                      <c:pt idx="947">
                        <c:v>0.05</c:v>
                      </c:pt>
                      <c:pt idx="948">
                        <c:v>0.05</c:v>
                      </c:pt>
                      <c:pt idx="949">
                        <c:v>0.05</c:v>
                      </c:pt>
                      <c:pt idx="950">
                        <c:v>0.05</c:v>
                      </c:pt>
                      <c:pt idx="951">
                        <c:v>0.05</c:v>
                      </c:pt>
                      <c:pt idx="952">
                        <c:v>0.05</c:v>
                      </c:pt>
                      <c:pt idx="953">
                        <c:v>0.05</c:v>
                      </c:pt>
                      <c:pt idx="954">
                        <c:v>0.05</c:v>
                      </c:pt>
                      <c:pt idx="955">
                        <c:v>0.05</c:v>
                      </c:pt>
                      <c:pt idx="956">
                        <c:v>0.05</c:v>
                      </c:pt>
                      <c:pt idx="957">
                        <c:v>0.05</c:v>
                      </c:pt>
                      <c:pt idx="958">
                        <c:v>0.05</c:v>
                      </c:pt>
                      <c:pt idx="959">
                        <c:v>0.05</c:v>
                      </c:pt>
                      <c:pt idx="960">
                        <c:v>0.05</c:v>
                      </c:pt>
                      <c:pt idx="961">
                        <c:v>0.05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0.05</c:v>
                      </c:pt>
                      <c:pt idx="1032">
                        <c:v>0.05</c:v>
                      </c:pt>
                      <c:pt idx="1033">
                        <c:v>0.05</c:v>
                      </c:pt>
                      <c:pt idx="1034">
                        <c:v>0.05</c:v>
                      </c:pt>
                      <c:pt idx="1035">
                        <c:v>0.05</c:v>
                      </c:pt>
                      <c:pt idx="1036">
                        <c:v>0.05</c:v>
                      </c:pt>
                      <c:pt idx="1037">
                        <c:v>0.05</c:v>
                      </c:pt>
                      <c:pt idx="1038">
                        <c:v>0.05</c:v>
                      </c:pt>
                      <c:pt idx="1039">
                        <c:v>0.05</c:v>
                      </c:pt>
                      <c:pt idx="1040">
                        <c:v>0.05</c:v>
                      </c:pt>
                      <c:pt idx="1041">
                        <c:v>0.05</c:v>
                      </c:pt>
                      <c:pt idx="1042">
                        <c:v>0.05</c:v>
                      </c:pt>
                      <c:pt idx="1043">
                        <c:v>0.05</c:v>
                      </c:pt>
                      <c:pt idx="1044">
                        <c:v>0.05</c:v>
                      </c:pt>
                      <c:pt idx="1045">
                        <c:v>0.05</c:v>
                      </c:pt>
                      <c:pt idx="1046">
                        <c:v>0.05</c:v>
                      </c:pt>
                      <c:pt idx="1047">
                        <c:v>0.05</c:v>
                      </c:pt>
                      <c:pt idx="1048">
                        <c:v>0.05</c:v>
                      </c:pt>
                      <c:pt idx="1049">
                        <c:v>0.05</c:v>
                      </c:pt>
                      <c:pt idx="1050">
                        <c:v>0.05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0.05</c:v>
                      </c:pt>
                      <c:pt idx="1267">
                        <c:v>0.05</c:v>
                      </c:pt>
                      <c:pt idx="1268">
                        <c:v>0.05</c:v>
                      </c:pt>
                      <c:pt idx="1269">
                        <c:v>0.05</c:v>
                      </c:pt>
                      <c:pt idx="1270">
                        <c:v>0.05</c:v>
                      </c:pt>
                      <c:pt idx="1271">
                        <c:v>0.05</c:v>
                      </c:pt>
                      <c:pt idx="1272">
                        <c:v>0.05</c:v>
                      </c:pt>
                      <c:pt idx="1273">
                        <c:v>0.05</c:v>
                      </c:pt>
                      <c:pt idx="1274">
                        <c:v>0.05</c:v>
                      </c:pt>
                      <c:pt idx="1275">
                        <c:v>0.05</c:v>
                      </c:pt>
                      <c:pt idx="1276">
                        <c:v>0.05</c:v>
                      </c:pt>
                      <c:pt idx="1277">
                        <c:v>0.05</c:v>
                      </c:pt>
                      <c:pt idx="1278">
                        <c:v>0.05</c:v>
                      </c:pt>
                      <c:pt idx="1279">
                        <c:v>0.05</c:v>
                      </c:pt>
                      <c:pt idx="1280">
                        <c:v>0.05</c:v>
                      </c:pt>
                      <c:pt idx="1281">
                        <c:v>0.05</c:v>
                      </c:pt>
                      <c:pt idx="1282">
                        <c:v>0.05</c:v>
                      </c:pt>
                      <c:pt idx="1283">
                        <c:v>0.05</c:v>
                      </c:pt>
                      <c:pt idx="1284">
                        <c:v>0.05</c:v>
                      </c:pt>
                      <c:pt idx="1285">
                        <c:v>0.05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0.05</c:v>
                      </c:pt>
                      <c:pt idx="1585">
                        <c:v>0.05</c:v>
                      </c:pt>
                      <c:pt idx="1586">
                        <c:v>0.05</c:v>
                      </c:pt>
                      <c:pt idx="1587">
                        <c:v>0.05</c:v>
                      </c:pt>
                      <c:pt idx="1588">
                        <c:v>0.05</c:v>
                      </c:pt>
                      <c:pt idx="1589">
                        <c:v>0.05</c:v>
                      </c:pt>
                      <c:pt idx="1590">
                        <c:v>0.05</c:v>
                      </c:pt>
                      <c:pt idx="1591">
                        <c:v>0.05</c:v>
                      </c:pt>
                      <c:pt idx="1592">
                        <c:v>0.05</c:v>
                      </c:pt>
                      <c:pt idx="1593">
                        <c:v>0.05</c:v>
                      </c:pt>
                      <c:pt idx="1594">
                        <c:v>0.05</c:v>
                      </c:pt>
                      <c:pt idx="1595">
                        <c:v>0.05</c:v>
                      </c:pt>
                      <c:pt idx="1596">
                        <c:v>0.05</c:v>
                      </c:pt>
                      <c:pt idx="1597">
                        <c:v>0.05</c:v>
                      </c:pt>
                      <c:pt idx="1598">
                        <c:v>0.05</c:v>
                      </c:pt>
                      <c:pt idx="1599">
                        <c:v>0.05</c:v>
                      </c:pt>
                      <c:pt idx="1600">
                        <c:v>0.05</c:v>
                      </c:pt>
                      <c:pt idx="1601">
                        <c:v>0.05</c:v>
                      </c:pt>
                      <c:pt idx="1602">
                        <c:v>0.05</c:v>
                      </c:pt>
                      <c:pt idx="1603">
                        <c:v>0.05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0.05</c:v>
                      </c:pt>
                      <c:pt idx="1769">
                        <c:v>0.05</c:v>
                      </c:pt>
                      <c:pt idx="1770">
                        <c:v>0.05</c:v>
                      </c:pt>
                      <c:pt idx="1771">
                        <c:v>0.05</c:v>
                      </c:pt>
                      <c:pt idx="1772">
                        <c:v>0.05</c:v>
                      </c:pt>
                      <c:pt idx="1773">
                        <c:v>0.05</c:v>
                      </c:pt>
                      <c:pt idx="1774">
                        <c:v>0.05</c:v>
                      </c:pt>
                      <c:pt idx="1775">
                        <c:v>0.05</c:v>
                      </c:pt>
                      <c:pt idx="1776">
                        <c:v>0.05</c:v>
                      </c:pt>
                      <c:pt idx="1777">
                        <c:v>0.05</c:v>
                      </c:pt>
                      <c:pt idx="1778">
                        <c:v>0.05</c:v>
                      </c:pt>
                      <c:pt idx="1779">
                        <c:v>0.05</c:v>
                      </c:pt>
                      <c:pt idx="1780">
                        <c:v>0.05</c:v>
                      </c:pt>
                      <c:pt idx="1781">
                        <c:v>0.05</c:v>
                      </c:pt>
                      <c:pt idx="1782">
                        <c:v>0.05</c:v>
                      </c:pt>
                      <c:pt idx="1783">
                        <c:v>0.05</c:v>
                      </c:pt>
                      <c:pt idx="1784">
                        <c:v>0.05</c:v>
                      </c:pt>
                      <c:pt idx="1785">
                        <c:v>0.05</c:v>
                      </c:pt>
                      <c:pt idx="1786">
                        <c:v>0.05</c:v>
                      </c:pt>
                      <c:pt idx="1787">
                        <c:v>0.05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0.05</c:v>
                      </c:pt>
                      <c:pt idx="2359">
                        <c:v>0.05</c:v>
                      </c:pt>
                      <c:pt idx="2360">
                        <c:v>0.05</c:v>
                      </c:pt>
                      <c:pt idx="2361">
                        <c:v>0.05</c:v>
                      </c:pt>
                      <c:pt idx="2362">
                        <c:v>0.05</c:v>
                      </c:pt>
                      <c:pt idx="2363">
                        <c:v>0.05</c:v>
                      </c:pt>
                      <c:pt idx="2364">
                        <c:v>0.05</c:v>
                      </c:pt>
                      <c:pt idx="2365">
                        <c:v>0.05</c:v>
                      </c:pt>
                      <c:pt idx="2366">
                        <c:v>0.05</c:v>
                      </c:pt>
                      <c:pt idx="2367">
                        <c:v>0.05</c:v>
                      </c:pt>
                      <c:pt idx="2368">
                        <c:v>0.05</c:v>
                      </c:pt>
                      <c:pt idx="2369">
                        <c:v>0.05</c:v>
                      </c:pt>
                      <c:pt idx="2370">
                        <c:v>0.05</c:v>
                      </c:pt>
                      <c:pt idx="2371">
                        <c:v>0.05</c:v>
                      </c:pt>
                      <c:pt idx="2372">
                        <c:v>0.05</c:v>
                      </c:pt>
                      <c:pt idx="2373">
                        <c:v>0.05</c:v>
                      </c:pt>
                      <c:pt idx="2374">
                        <c:v>0.05</c:v>
                      </c:pt>
                      <c:pt idx="2375">
                        <c:v>0.05</c:v>
                      </c:pt>
                      <c:pt idx="2376">
                        <c:v>0.05</c:v>
                      </c:pt>
                      <c:pt idx="2377">
                        <c:v>0.05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0.05</c:v>
                      </c:pt>
                      <c:pt idx="2422">
                        <c:v>0.05</c:v>
                      </c:pt>
                      <c:pt idx="2423">
                        <c:v>0.05</c:v>
                      </c:pt>
                      <c:pt idx="2424">
                        <c:v>0.05</c:v>
                      </c:pt>
                      <c:pt idx="2425">
                        <c:v>0.1</c:v>
                      </c:pt>
                      <c:pt idx="2426">
                        <c:v>0.1</c:v>
                      </c:pt>
                      <c:pt idx="2427">
                        <c:v>0.1</c:v>
                      </c:pt>
                      <c:pt idx="2428">
                        <c:v>0.1</c:v>
                      </c:pt>
                      <c:pt idx="2429">
                        <c:v>0.1</c:v>
                      </c:pt>
                      <c:pt idx="2430">
                        <c:v>0.1</c:v>
                      </c:pt>
                      <c:pt idx="2431">
                        <c:v>0.1</c:v>
                      </c:pt>
                      <c:pt idx="2432">
                        <c:v>0.1</c:v>
                      </c:pt>
                      <c:pt idx="2433">
                        <c:v>0.1</c:v>
                      </c:pt>
                      <c:pt idx="2434">
                        <c:v>0.1</c:v>
                      </c:pt>
                      <c:pt idx="2435">
                        <c:v>0.1</c:v>
                      </c:pt>
                      <c:pt idx="2436">
                        <c:v>0.1</c:v>
                      </c:pt>
                      <c:pt idx="2437">
                        <c:v>0.1</c:v>
                      </c:pt>
                      <c:pt idx="2438">
                        <c:v>0.1</c:v>
                      </c:pt>
                      <c:pt idx="2439">
                        <c:v>0.1</c:v>
                      </c:pt>
                      <c:pt idx="2440">
                        <c:v>0.1</c:v>
                      </c:pt>
                      <c:pt idx="2441">
                        <c:v>0.05</c:v>
                      </c:pt>
                      <c:pt idx="2442">
                        <c:v>0.05</c:v>
                      </c:pt>
                      <c:pt idx="2443">
                        <c:v>0.05</c:v>
                      </c:pt>
                      <c:pt idx="2444">
                        <c:v>0.05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0.05</c:v>
                      </c:pt>
                      <c:pt idx="2752">
                        <c:v>0.05</c:v>
                      </c:pt>
                      <c:pt idx="2753">
                        <c:v>0.05</c:v>
                      </c:pt>
                      <c:pt idx="2754">
                        <c:v>0.05</c:v>
                      </c:pt>
                      <c:pt idx="2755">
                        <c:v>0.05</c:v>
                      </c:pt>
                      <c:pt idx="2756">
                        <c:v>0.05</c:v>
                      </c:pt>
                      <c:pt idx="2757">
                        <c:v>0.05</c:v>
                      </c:pt>
                      <c:pt idx="2758">
                        <c:v>0.05</c:v>
                      </c:pt>
                      <c:pt idx="2759">
                        <c:v>0.05</c:v>
                      </c:pt>
                      <c:pt idx="2760">
                        <c:v>0.1</c:v>
                      </c:pt>
                      <c:pt idx="2761">
                        <c:v>0.1</c:v>
                      </c:pt>
                      <c:pt idx="2762">
                        <c:v>0.1</c:v>
                      </c:pt>
                      <c:pt idx="2763">
                        <c:v>0.1</c:v>
                      </c:pt>
                      <c:pt idx="2764">
                        <c:v>0.1</c:v>
                      </c:pt>
                      <c:pt idx="2765">
                        <c:v>0.1</c:v>
                      </c:pt>
                      <c:pt idx="2766">
                        <c:v>0.1</c:v>
                      </c:pt>
                      <c:pt idx="2767">
                        <c:v>0.1</c:v>
                      </c:pt>
                      <c:pt idx="2768">
                        <c:v>0.1</c:v>
                      </c:pt>
                      <c:pt idx="2769">
                        <c:v>0.1</c:v>
                      </c:pt>
                      <c:pt idx="2770">
                        <c:v>0.1</c:v>
                      </c:pt>
                      <c:pt idx="2771">
                        <c:v>0.05</c:v>
                      </c:pt>
                      <c:pt idx="2772">
                        <c:v>0.05</c:v>
                      </c:pt>
                      <c:pt idx="2773">
                        <c:v>0.05</c:v>
                      </c:pt>
                      <c:pt idx="2774">
                        <c:v>0.05</c:v>
                      </c:pt>
                      <c:pt idx="2775">
                        <c:v>0.05</c:v>
                      </c:pt>
                      <c:pt idx="2776">
                        <c:v>0.05</c:v>
                      </c:pt>
                      <c:pt idx="2777">
                        <c:v>0.05</c:v>
                      </c:pt>
                      <c:pt idx="2778">
                        <c:v>0.05</c:v>
                      </c:pt>
                      <c:pt idx="2779">
                        <c:v>0.05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0.05</c:v>
                      </c:pt>
                      <c:pt idx="3061">
                        <c:v>0.05</c:v>
                      </c:pt>
                      <c:pt idx="3062">
                        <c:v>0.1</c:v>
                      </c:pt>
                      <c:pt idx="3063">
                        <c:v>0.1</c:v>
                      </c:pt>
                      <c:pt idx="3064">
                        <c:v>0.15</c:v>
                      </c:pt>
                      <c:pt idx="3065">
                        <c:v>0.15</c:v>
                      </c:pt>
                      <c:pt idx="3066">
                        <c:v>0.15</c:v>
                      </c:pt>
                      <c:pt idx="3067">
                        <c:v>0.15</c:v>
                      </c:pt>
                      <c:pt idx="3068">
                        <c:v>0.15</c:v>
                      </c:pt>
                      <c:pt idx="3069">
                        <c:v>0.15</c:v>
                      </c:pt>
                      <c:pt idx="3070">
                        <c:v>0.15</c:v>
                      </c:pt>
                      <c:pt idx="3071">
                        <c:v>0.15</c:v>
                      </c:pt>
                      <c:pt idx="3072">
                        <c:v>0.15</c:v>
                      </c:pt>
                      <c:pt idx="3073">
                        <c:v>0.15</c:v>
                      </c:pt>
                      <c:pt idx="3074">
                        <c:v>0.15</c:v>
                      </c:pt>
                      <c:pt idx="3075">
                        <c:v>0.15</c:v>
                      </c:pt>
                      <c:pt idx="3076">
                        <c:v>0.15</c:v>
                      </c:pt>
                      <c:pt idx="3077">
                        <c:v>0.15</c:v>
                      </c:pt>
                      <c:pt idx="3078">
                        <c:v>0.15</c:v>
                      </c:pt>
                      <c:pt idx="3079">
                        <c:v>0.15</c:v>
                      </c:pt>
                      <c:pt idx="3080">
                        <c:v>0.1</c:v>
                      </c:pt>
                      <c:pt idx="3081">
                        <c:v>0.1</c:v>
                      </c:pt>
                      <c:pt idx="3082">
                        <c:v>0.05</c:v>
                      </c:pt>
                      <c:pt idx="3083">
                        <c:v>0.05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0.05</c:v>
                      </c:pt>
                      <c:pt idx="3155">
                        <c:v>0.05</c:v>
                      </c:pt>
                      <c:pt idx="3156">
                        <c:v>0.05</c:v>
                      </c:pt>
                      <c:pt idx="3157">
                        <c:v>0.05</c:v>
                      </c:pt>
                      <c:pt idx="3158">
                        <c:v>0.05</c:v>
                      </c:pt>
                      <c:pt idx="3159">
                        <c:v>0.05</c:v>
                      </c:pt>
                      <c:pt idx="3160">
                        <c:v>0.05</c:v>
                      </c:pt>
                      <c:pt idx="3161">
                        <c:v>0.05</c:v>
                      </c:pt>
                      <c:pt idx="3162">
                        <c:v>0.05</c:v>
                      </c:pt>
                      <c:pt idx="3163">
                        <c:v>0.05</c:v>
                      </c:pt>
                      <c:pt idx="3164">
                        <c:v>0.05</c:v>
                      </c:pt>
                      <c:pt idx="3165">
                        <c:v>0.05</c:v>
                      </c:pt>
                      <c:pt idx="3166">
                        <c:v>0.05</c:v>
                      </c:pt>
                      <c:pt idx="3167">
                        <c:v>0.05</c:v>
                      </c:pt>
                      <c:pt idx="3168">
                        <c:v>0.05</c:v>
                      </c:pt>
                      <c:pt idx="3169">
                        <c:v>0.05</c:v>
                      </c:pt>
                      <c:pt idx="3170">
                        <c:v>0.05</c:v>
                      </c:pt>
                      <c:pt idx="3171">
                        <c:v>0.05</c:v>
                      </c:pt>
                      <c:pt idx="3172">
                        <c:v>0.05</c:v>
                      </c:pt>
                      <c:pt idx="3173">
                        <c:v>0.05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0.05</c:v>
                      </c:pt>
                      <c:pt idx="3331">
                        <c:v>0.05</c:v>
                      </c:pt>
                      <c:pt idx="3332">
                        <c:v>0.05</c:v>
                      </c:pt>
                      <c:pt idx="3333">
                        <c:v>0.05</c:v>
                      </c:pt>
                      <c:pt idx="3334">
                        <c:v>0.05</c:v>
                      </c:pt>
                      <c:pt idx="3335">
                        <c:v>0.05</c:v>
                      </c:pt>
                      <c:pt idx="3336">
                        <c:v>0.05</c:v>
                      </c:pt>
                      <c:pt idx="3337">
                        <c:v>0.05</c:v>
                      </c:pt>
                      <c:pt idx="3338">
                        <c:v>0.05</c:v>
                      </c:pt>
                      <c:pt idx="3339">
                        <c:v>0.05</c:v>
                      </c:pt>
                      <c:pt idx="3340">
                        <c:v>0.05</c:v>
                      </c:pt>
                      <c:pt idx="3341">
                        <c:v>0.05</c:v>
                      </c:pt>
                      <c:pt idx="3342">
                        <c:v>0.05</c:v>
                      </c:pt>
                      <c:pt idx="3343">
                        <c:v>0.05</c:v>
                      </c:pt>
                      <c:pt idx="3344">
                        <c:v>0.05</c:v>
                      </c:pt>
                      <c:pt idx="3345">
                        <c:v>0.05</c:v>
                      </c:pt>
                      <c:pt idx="3346">
                        <c:v>0.05</c:v>
                      </c:pt>
                      <c:pt idx="3347">
                        <c:v>0.05</c:v>
                      </c:pt>
                      <c:pt idx="3348">
                        <c:v>0.05</c:v>
                      </c:pt>
                      <c:pt idx="3349">
                        <c:v>0.05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0.05</c:v>
                      </c:pt>
                      <c:pt idx="3414">
                        <c:v>0.05</c:v>
                      </c:pt>
                      <c:pt idx="3415">
                        <c:v>0.05</c:v>
                      </c:pt>
                      <c:pt idx="3416">
                        <c:v>0.05</c:v>
                      </c:pt>
                      <c:pt idx="3417">
                        <c:v>0.05</c:v>
                      </c:pt>
                      <c:pt idx="3418">
                        <c:v>0.05</c:v>
                      </c:pt>
                      <c:pt idx="3419">
                        <c:v>0.05</c:v>
                      </c:pt>
                      <c:pt idx="3420">
                        <c:v>0.05</c:v>
                      </c:pt>
                      <c:pt idx="3421">
                        <c:v>0.05</c:v>
                      </c:pt>
                      <c:pt idx="3422">
                        <c:v>0.05</c:v>
                      </c:pt>
                      <c:pt idx="3423">
                        <c:v>0.05</c:v>
                      </c:pt>
                      <c:pt idx="3424">
                        <c:v>0.05</c:v>
                      </c:pt>
                      <c:pt idx="3425">
                        <c:v>0.05</c:v>
                      </c:pt>
                      <c:pt idx="3426">
                        <c:v>0.05</c:v>
                      </c:pt>
                      <c:pt idx="3427">
                        <c:v>0.05</c:v>
                      </c:pt>
                      <c:pt idx="3428">
                        <c:v>0.05</c:v>
                      </c:pt>
                      <c:pt idx="3429">
                        <c:v>0.05</c:v>
                      </c:pt>
                      <c:pt idx="3430">
                        <c:v>0.05</c:v>
                      </c:pt>
                      <c:pt idx="3431">
                        <c:v>0.05</c:v>
                      </c:pt>
                      <c:pt idx="3432">
                        <c:v>0.05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0.05</c:v>
                      </c:pt>
                      <c:pt idx="3587">
                        <c:v>0.05</c:v>
                      </c:pt>
                      <c:pt idx="3588">
                        <c:v>0.05</c:v>
                      </c:pt>
                      <c:pt idx="3589">
                        <c:v>0.05</c:v>
                      </c:pt>
                      <c:pt idx="3590">
                        <c:v>0.05</c:v>
                      </c:pt>
                      <c:pt idx="3591">
                        <c:v>0.05</c:v>
                      </c:pt>
                      <c:pt idx="3592">
                        <c:v>0.05</c:v>
                      </c:pt>
                      <c:pt idx="3593">
                        <c:v>0.05</c:v>
                      </c:pt>
                      <c:pt idx="3594">
                        <c:v>0.05</c:v>
                      </c:pt>
                      <c:pt idx="3595">
                        <c:v>0.05</c:v>
                      </c:pt>
                      <c:pt idx="3596">
                        <c:v>0.05</c:v>
                      </c:pt>
                      <c:pt idx="3597">
                        <c:v>0.05</c:v>
                      </c:pt>
                      <c:pt idx="3598">
                        <c:v>0.05</c:v>
                      </c:pt>
                      <c:pt idx="3599">
                        <c:v>0.05</c:v>
                      </c:pt>
                      <c:pt idx="3600">
                        <c:v>0.05</c:v>
                      </c:pt>
                      <c:pt idx="3601">
                        <c:v>0.05</c:v>
                      </c:pt>
                      <c:pt idx="3602">
                        <c:v>0.05</c:v>
                      </c:pt>
                      <c:pt idx="3603">
                        <c:v>0.05</c:v>
                      </c:pt>
                      <c:pt idx="3604">
                        <c:v>0.05</c:v>
                      </c:pt>
                      <c:pt idx="3605">
                        <c:v>0.05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0.05</c:v>
                      </c:pt>
                      <c:pt idx="3633">
                        <c:v>0.05</c:v>
                      </c:pt>
                      <c:pt idx="3634">
                        <c:v>0.05</c:v>
                      </c:pt>
                      <c:pt idx="3635">
                        <c:v>0.05</c:v>
                      </c:pt>
                      <c:pt idx="3636">
                        <c:v>0.05</c:v>
                      </c:pt>
                      <c:pt idx="3637">
                        <c:v>0.05</c:v>
                      </c:pt>
                      <c:pt idx="3638">
                        <c:v>0.05</c:v>
                      </c:pt>
                      <c:pt idx="3639">
                        <c:v>0.05</c:v>
                      </c:pt>
                      <c:pt idx="3640">
                        <c:v>0.05</c:v>
                      </c:pt>
                      <c:pt idx="3641">
                        <c:v>0.05</c:v>
                      </c:pt>
                      <c:pt idx="3642">
                        <c:v>0.05</c:v>
                      </c:pt>
                      <c:pt idx="3643">
                        <c:v>0.05</c:v>
                      </c:pt>
                      <c:pt idx="3644">
                        <c:v>0.05</c:v>
                      </c:pt>
                      <c:pt idx="3645">
                        <c:v>0.05</c:v>
                      </c:pt>
                      <c:pt idx="3646">
                        <c:v>0.05</c:v>
                      </c:pt>
                      <c:pt idx="3647">
                        <c:v>0.05</c:v>
                      </c:pt>
                      <c:pt idx="3648">
                        <c:v>0.05</c:v>
                      </c:pt>
                      <c:pt idx="3649">
                        <c:v>0.05</c:v>
                      </c:pt>
                      <c:pt idx="3650">
                        <c:v>0.05</c:v>
                      </c:pt>
                      <c:pt idx="3651">
                        <c:v>0.05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0</c:v>
                      </c:pt>
                      <c:pt idx="3860">
                        <c:v>0</c:v>
                      </c:pt>
                      <c:pt idx="3861">
                        <c:v>0</c:v>
                      </c:pt>
                      <c:pt idx="3862">
                        <c:v>0</c:v>
                      </c:pt>
                      <c:pt idx="3863">
                        <c:v>0</c:v>
                      </c:pt>
                      <c:pt idx="3864">
                        <c:v>0</c:v>
                      </c:pt>
                      <c:pt idx="3865">
                        <c:v>0</c:v>
                      </c:pt>
                      <c:pt idx="3866">
                        <c:v>0</c:v>
                      </c:pt>
                      <c:pt idx="3867">
                        <c:v>0</c:v>
                      </c:pt>
                      <c:pt idx="3868">
                        <c:v>0</c:v>
                      </c:pt>
                      <c:pt idx="3869">
                        <c:v>0</c:v>
                      </c:pt>
                      <c:pt idx="3870">
                        <c:v>0</c:v>
                      </c:pt>
                      <c:pt idx="3871">
                        <c:v>0</c:v>
                      </c:pt>
                      <c:pt idx="3872">
                        <c:v>0</c:v>
                      </c:pt>
                      <c:pt idx="3873">
                        <c:v>0</c:v>
                      </c:pt>
                      <c:pt idx="3874">
                        <c:v>0</c:v>
                      </c:pt>
                      <c:pt idx="3875">
                        <c:v>0</c:v>
                      </c:pt>
                      <c:pt idx="3876">
                        <c:v>0</c:v>
                      </c:pt>
                      <c:pt idx="3877">
                        <c:v>0</c:v>
                      </c:pt>
                      <c:pt idx="3878">
                        <c:v>0</c:v>
                      </c:pt>
                      <c:pt idx="3879">
                        <c:v>0</c:v>
                      </c:pt>
                      <c:pt idx="3880">
                        <c:v>0</c:v>
                      </c:pt>
                      <c:pt idx="3881">
                        <c:v>0</c:v>
                      </c:pt>
                      <c:pt idx="3882">
                        <c:v>0</c:v>
                      </c:pt>
                      <c:pt idx="3883">
                        <c:v>0</c:v>
                      </c:pt>
                      <c:pt idx="3884">
                        <c:v>0</c:v>
                      </c:pt>
                      <c:pt idx="3885">
                        <c:v>0</c:v>
                      </c:pt>
                      <c:pt idx="3886">
                        <c:v>0</c:v>
                      </c:pt>
                      <c:pt idx="3887">
                        <c:v>0</c:v>
                      </c:pt>
                      <c:pt idx="3888">
                        <c:v>0</c:v>
                      </c:pt>
                      <c:pt idx="3889">
                        <c:v>0</c:v>
                      </c:pt>
                      <c:pt idx="3890">
                        <c:v>0</c:v>
                      </c:pt>
                      <c:pt idx="3891">
                        <c:v>0</c:v>
                      </c:pt>
                      <c:pt idx="3892">
                        <c:v>0</c:v>
                      </c:pt>
                      <c:pt idx="3893">
                        <c:v>0</c:v>
                      </c:pt>
                      <c:pt idx="3894">
                        <c:v>0</c:v>
                      </c:pt>
                      <c:pt idx="3895">
                        <c:v>0</c:v>
                      </c:pt>
                      <c:pt idx="3896">
                        <c:v>0</c:v>
                      </c:pt>
                      <c:pt idx="3897">
                        <c:v>0</c:v>
                      </c:pt>
                      <c:pt idx="3898">
                        <c:v>0</c:v>
                      </c:pt>
                      <c:pt idx="3899">
                        <c:v>0</c:v>
                      </c:pt>
                      <c:pt idx="3900">
                        <c:v>0</c:v>
                      </c:pt>
                      <c:pt idx="3901">
                        <c:v>0</c:v>
                      </c:pt>
                      <c:pt idx="3902">
                        <c:v>0</c:v>
                      </c:pt>
                      <c:pt idx="3903">
                        <c:v>0</c:v>
                      </c:pt>
                      <c:pt idx="3904">
                        <c:v>0</c:v>
                      </c:pt>
                      <c:pt idx="3905">
                        <c:v>0</c:v>
                      </c:pt>
                      <c:pt idx="3906">
                        <c:v>0</c:v>
                      </c:pt>
                      <c:pt idx="3907">
                        <c:v>0</c:v>
                      </c:pt>
                      <c:pt idx="3908">
                        <c:v>0</c:v>
                      </c:pt>
                      <c:pt idx="3909">
                        <c:v>0</c:v>
                      </c:pt>
                      <c:pt idx="3910">
                        <c:v>0</c:v>
                      </c:pt>
                      <c:pt idx="3911">
                        <c:v>0</c:v>
                      </c:pt>
                      <c:pt idx="3912">
                        <c:v>0</c:v>
                      </c:pt>
                      <c:pt idx="3913">
                        <c:v>0</c:v>
                      </c:pt>
                      <c:pt idx="3914">
                        <c:v>0</c:v>
                      </c:pt>
                      <c:pt idx="3915">
                        <c:v>0</c:v>
                      </c:pt>
                      <c:pt idx="3916">
                        <c:v>0</c:v>
                      </c:pt>
                      <c:pt idx="3917">
                        <c:v>0</c:v>
                      </c:pt>
                      <c:pt idx="3918">
                        <c:v>0</c:v>
                      </c:pt>
                      <c:pt idx="3919">
                        <c:v>0</c:v>
                      </c:pt>
                      <c:pt idx="3920">
                        <c:v>0</c:v>
                      </c:pt>
                      <c:pt idx="3921">
                        <c:v>0</c:v>
                      </c:pt>
                      <c:pt idx="3922">
                        <c:v>0</c:v>
                      </c:pt>
                      <c:pt idx="3923">
                        <c:v>0</c:v>
                      </c:pt>
                      <c:pt idx="3924">
                        <c:v>0</c:v>
                      </c:pt>
                      <c:pt idx="3925">
                        <c:v>0</c:v>
                      </c:pt>
                      <c:pt idx="3926">
                        <c:v>0</c:v>
                      </c:pt>
                      <c:pt idx="3927">
                        <c:v>0</c:v>
                      </c:pt>
                      <c:pt idx="3928">
                        <c:v>0</c:v>
                      </c:pt>
                      <c:pt idx="3929">
                        <c:v>0</c:v>
                      </c:pt>
                      <c:pt idx="3930">
                        <c:v>0</c:v>
                      </c:pt>
                      <c:pt idx="3931">
                        <c:v>0</c:v>
                      </c:pt>
                      <c:pt idx="3932">
                        <c:v>0</c:v>
                      </c:pt>
                      <c:pt idx="3933">
                        <c:v>0</c:v>
                      </c:pt>
                      <c:pt idx="3934">
                        <c:v>0</c:v>
                      </c:pt>
                      <c:pt idx="3935">
                        <c:v>0</c:v>
                      </c:pt>
                      <c:pt idx="3936">
                        <c:v>0</c:v>
                      </c:pt>
                      <c:pt idx="3937">
                        <c:v>0</c:v>
                      </c:pt>
                      <c:pt idx="3938">
                        <c:v>0</c:v>
                      </c:pt>
                      <c:pt idx="3939">
                        <c:v>0</c:v>
                      </c:pt>
                      <c:pt idx="3940">
                        <c:v>0</c:v>
                      </c:pt>
                      <c:pt idx="3941">
                        <c:v>0</c:v>
                      </c:pt>
                      <c:pt idx="3942">
                        <c:v>0</c:v>
                      </c:pt>
                      <c:pt idx="3943">
                        <c:v>0</c:v>
                      </c:pt>
                      <c:pt idx="3944">
                        <c:v>0</c:v>
                      </c:pt>
                      <c:pt idx="3945">
                        <c:v>0</c:v>
                      </c:pt>
                      <c:pt idx="3946">
                        <c:v>0</c:v>
                      </c:pt>
                      <c:pt idx="3947">
                        <c:v>0</c:v>
                      </c:pt>
                      <c:pt idx="3948">
                        <c:v>0</c:v>
                      </c:pt>
                      <c:pt idx="3949">
                        <c:v>0</c:v>
                      </c:pt>
                      <c:pt idx="3950">
                        <c:v>0</c:v>
                      </c:pt>
                      <c:pt idx="3951">
                        <c:v>0</c:v>
                      </c:pt>
                      <c:pt idx="3952">
                        <c:v>0</c:v>
                      </c:pt>
                      <c:pt idx="3953">
                        <c:v>0</c:v>
                      </c:pt>
                      <c:pt idx="3954">
                        <c:v>0</c:v>
                      </c:pt>
                      <c:pt idx="3955">
                        <c:v>0</c:v>
                      </c:pt>
                      <c:pt idx="3956">
                        <c:v>0</c:v>
                      </c:pt>
                      <c:pt idx="3957">
                        <c:v>0</c:v>
                      </c:pt>
                      <c:pt idx="3958">
                        <c:v>0</c:v>
                      </c:pt>
                      <c:pt idx="3959">
                        <c:v>0</c:v>
                      </c:pt>
                      <c:pt idx="3960">
                        <c:v>0</c:v>
                      </c:pt>
                      <c:pt idx="3961">
                        <c:v>0</c:v>
                      </c:pt>
                      <c:pt idx="3962">
                        <c:v>0</c:v>
                      </c:pt>
                      <c:pt idx="3963">
                        <c:v>0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0.05</c:v>
                      </c:pt>
                      <c:pt idx="4276">
                        <c:v>0.05</c:v>
                      </c:pt>
                      <c:pt idx="4277">
                        <c:v>0.05</c:v>
                      </c:pt>
                      <c:pt idx="4278">
                        <c:v>0.05</c:v>
                      </c:pt>
                      <c:pt idx="4279">
                        <c:v>0.05</c:v>
                      </c:pt>
                      <c:pt idx="4280">
                        <c:v>0.05</c:v>
                      </c:pt>
                      <c:pt idx="4281">
                        <c:v>0.05</c:v>
                      </c:pt>
                      <c:pt idx="4282">
                        <c:v>0.05</c:v>
                      </c:pt>
                      <c:pt idx="4283">
                        <c:v>0.05</c:v>
                      </c:pt>
                      <c:pt idx="4284">
                        <c:v>0.05</c:v>
                      </c:pt>
                      <c:pt idx="4285">
                        <c:v>0.05</c:v>
                      </c:pt>
                      <c:pt idx="4286">
                        <c:v>0.05</c:v>
                      </c:pt>
                      <c:pt idx="4287">
                        <c:v>0.05</c:v>
                      </c:pt>
                      <c:pt idx="4288">
                        <c:v>0.05</c:v>
                      </c:pt>
                      <c:pt idx="4289">
                        <c:v>0.05</c:v>
                      </c:pt>
                      <c:pt idx="4290">
                        <c:v>0.05</c:v>
                      </c:pt>
                      <c:pt idx="4291">
                        <c:v>0.05</c:v>
                      </c:pt>
                      <c:pt idx="4292">
                        <c:v>0.05</c:v>
                      </c:pt>
                      <c:pt idx="4293">
                        <c:v>0.05</c:v>
                      </c:pt>
                      <c:pt idx="4294">
                        <c:v>0.05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0</c:v>
                      </c:pt>
                      <c:pt idx="4572">
                        <c:v>0</c:v>
                      </c:pt>
                      <c:pt idx="4573">
                        <c:v>0</c:v>
                      </c:pt>
                      <c:pt idx="4574">
                        <c:v>0</c:v>
                      </c:pt>
                      <c:pt idx="4575">
                        <c:v>0</c:v>
                      </c:pt>
                      <c:pt idx="4576">
                        <c:v>0</c:v>
                      </c:pt>
                      <c:pt idx="4577">
                        <c:v>0</c:v>
                      </c:pt>
                      <c:pt idx="4578">
                        <c:v>0</c:v>
                      </c:pt>
                      <c:pt idx="4579">
                        <c:v>0</c:v>
                      </c:pt>
                      <c:pt idx="4580">
                        <c:v>0</c:v>
                      </c:pt>
                      <c:pt idx="4581">
                        <c:v>0.05</c:v>
                      </c:pt>
                      <c:pt idx="4582">
                        <c:v>0.05</c:v>
                      </c:pt>
                      <c:pt idx="4583">
                        <c:v>0.05</c:v>
                      </c:pt>
                      <c:pt idx="4584">
                        <c:v>0.05</c:v>
                      </c:pt>
                      <c:pt idx="4585">
                        <c:v>0.05</c:v>
                      </c:pt>
                      <c:pt idx="4586">
                        <c:v>0.05</c:v>
                      </c:pt>
                      <c:pt idx="4587">
                        <c:v>0.05</c:v>
                      </c:pt>
                      <c:pt idx="4588">
                        <c:v>0.05</c:v>
                      </c:pt>
                      <c:pt idx="4589">
                        <c:v>0.05</c:v>
                      </c:pt>
                      <c:pt idx="4590">
                        <c:v>0.05</c:v>
                      </c:pt>
                      <c:pt idx="4591">
                        <c:v>0.05</c:v>
                      </c:pt>
                      <c:pt idx="4592">
                        <c:v>0.05</c:v>
                      </c:pt>
                      <c:pt idx="4593">
                        <c:v>0.05</c:v>
                      </c:pt>
                      <c:pt idx="4594">
                        <c:v>0.05</c:v>
                      </c:pt>
                      <c:pt idx="4595">
                        <c:v>0.05</c:v>
                      </c:pt>
                      <c:pt idx="4596">
                        <c:v>0.05</c:v>
                      </c:pt>
                      <c:pt idx="4597">
                        <c:v>0.05</c:v>
                      </c:pt>
                      <c:pt idx="4598">
                        <c:v>0.05</c:v>
                      </c:pt>
                      <c:pt idx="4599">
                        <c:v>0.05</c:v>
                      </c:pt>
                      <c:pt idx="4600">
                        <c:v>0.05</c:v>
                      </c:pt>
                      <c:pt idx="4601">
                        <c:v>0</c:v>
                      </c:pt>
                      <c:pt idx="4602">
                        <c:v>0</c:v>
                      </c:pt>
                      <c:pt idx="4603">
                        <c:v>0</c:v>
                      </c:pt>
                      <c:pt idx="4604">
                        <c:v>0</c:v>
                      </c:pt>
                      <c:pt idx="4605">
                        <c:v>0</c:v>
                      </c:pt>
                      <c:pt idx="4606">
                        <c:v>0</c:v>
                      </c:pt>
                      <c:pt idx="4607">
                        <c:v>0</c:v>
                      </c:pt>
                      <c:pt idx="4608">
                        <c:v>0</c:v>
                      </c:pt>
                      <c:pt idx="4609">
                        <c:v>0</c:v>
                      </c:pt>
                      <c:pt idx="4610">
                        <c:v>0</c:v>
                      </c:pt>
                      <c:pt idx="4611">
                        <c:v>0</c:v>
                      </c:pt>
                      <c:pt idx="4612">
                        <c:v>0</c:v>
                      </c:pt>
                      <c:pt idx="4613">
                        <c:v>0</c:v>
                      </c:pt>
                      <c:pt idx="4614">
                        <c:v>0</c:v>
                      </c:pt>
                      <c:pt idx="4615">
                        <c:v>0</c:v>
                      </c:pt>
                      <c:pt idx="4616">
                        <c:v>0</c:v>
                      </c:pt>
                      <c:pt idx="4617">
                        <c:v>0</c:v>
                      </c:pt>
                      <c:pt idx="4618">
                        <c:v>0</c:v>
                      </c:pt>
                      <c:pt idx="4619">
                        <c:v>0</c:v>
                      </c:pt>
                      <c:pt idx="4620">
                        <c:v>0</c:v>
                      </c:pt>
                      <c:pt idx="4621">
                        <c:v>0</c:v>
                      </c:pt>
                      <c:pt idx="4622">
                        <c:v>0</c:v>
                      </c:pt>
                      <c:pt idx="4623">
                        <c:v>0</c:v>
                      </c:pt>
                      <c:pt idx="4624">
                        <c:v>0</c:v>
                      </c:pt>
                      <c:pt idx="4625">
                        <c:v>0</c:v>
                      </c:pt>
                      <c:pt idx="4626">
                        <c:v>0</c:v>
                      </c:pt>
                      <c:pt idx="4627">
                        <c:v>0</c:v>
                      </c:pt>
                      <c:pt idx="4628">
                        <c:v>0</c:v>
                      </c:pt>
                      <c:pt idx="4629">
                        <c:v>0</c:v>
                      </c:pt>
                      <c:pt idx="4630">
                        <c:v>0</c:v>
                      </c:pt>
                      <c:pt idx="4631">
                        <c:v>0</c:v>
                      </c:pt>
                      <c:pt idx="4632">
                        <c:v>0</c:v>
                      </c:pt>
                      <c:pt idx="4633">
                        <c:v>0</c:v>
                      </c:pt>
                      <c:pt idx="4634">
                        <c:v>0</c:v>
                      </c:pt>
                      <c:pt idx="4635">
                        <c:v>0</c:v>
                      </c:pt>
                      <c:pt idx="4636">
                        <c:v>0</c:v>
                      </c:pt>
                      <c:pt idx="4637">
                        <c:v>0</c:v>
                      </c:pt>
                      <c:pt idx="4638">
                        <c:v>0</c:v>
                      </c:pt>
                      <c:pt idx="4639">
                        <c:v>0</c:v>
                      </c:pt>
                      <c:pt idx="4640">
                        <c:v>0</c:v>
                      </c:pt>
                      <c:pt idx="4641">
                        <c:v>0</c:v>
                      </c:pt>
                      <c:pt idx="4642">
                        <c:v>0</c:v>
                      </c:pt>
                      <c:pt idx="4643">
                        <c:v>0</c:v>
                      </c:pt>
                      <c:pt idx="4644">
                        <c:v>0</c:v>
                      </c:pt>
                      <c:pt idx="4645">
                        <c:v>0</c:v>
                      </c:pt>
                      <c:pt idx="46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DA-4783-960E-B7EFEDEAF04E}"/>
                  </c:ext>
                </c:extLst>
              </c15:ser>
            </c15:filteredLineSeries>
          </c:ext>
        </c:extLst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E214D-381B-49D3-9C59-A4B68B0FFCE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7341-9937-4756-9AC0-EB7DE3C0B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22" unboundColumnsRight="9">
    <queryTableFields count="12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  <queryTableField id="11" dataBound="0" tableColumnId="2"/>
      <queryTableField id="13" dataBound="0" tableColumnId="10"/>
      <queryTableField id="14" dataBound="0" tableColumnId="11"/>
      <queryTableField id="15" dataBound="0" tableColumnId="12"/>
      <queryTableField id="1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L4668" tableType="queryTable" headerRowDxfId="26" dataDxfId="25" totalsRowDxfId="24">
  <tableColumns count="12">
    <tableColumn id="7" xr3:uid="{B184F2EF-2919-4584-B77A-04BAF02B93E5}" uniqueName="7" name="Datetime" totalsRowLabel="Total" queryTableFieldId="7" dataDxfId="11" totalsRowDxfId="23"/>
    <tableColumn id="8" xr3:uid="{41436B39-40A5-4C62-9460-DDE84C31B5ED}" uniqueName="8" name="Passes" queryTableFieldId="8" dataDxfId="10" totalsRowDxfId="22"/>
    <tableColumn id="9" xr3:uid="{6E4FF514-DEB0-41B1-B713-4779D9004453}" uniqueName="9" name="Runs" queryTableFieldId="9" dataDxfId="9" totalsRowDxfId="21"/>
    <tableColumn id="4" xr3:uid="{DF059C97-DC24-4276-ACB8-7146E31B7696}" uniqueName="4" name="Total Clear" queryTableFieldId="4" dataDxfId="8" totalsRowDxfId="20">
      <calculatedColumnFormula>SUM(B$2:B2)</calculatedColumnFormula>
    </tableColumn>
    <tableColumn id="5" xr3:uid="{68341324-B154-4C4D-9224-917BEABB8502}" uniqueName="5" name="Total Runs" queryTableFieldId="5" dataDxfId="7" totalsRowDxfId="19">
      <calculatedColumnFormula>SUM(C$2:C2)</calculatedColumnFormula>
    </tableColumn>
    <tableColumn id="6" xr3:uid="{F5C5027D-4246-4686-BBC7-DEC4513560F8}" uniqueName="6" name="Clear %" queryTableFieldId="6" dataDxfId="6" totalsRowDxfId="18" dataCellStyle="Percent">
      <calculatedColumnFormula>IF(stats[[#This Row],[Datetime]],stats[[#This Row],[Total Clear]]/stats[[#This Row],[Total Runs]],NA())</calculatedColumnFormula>
    </tableColumn>
    <tableColumn id="1" xr3:uid="{AA40C5AB-D810-4708-B59A-5D3E2C1D657A}" uniqueName="1" name="Clear % (20)" queryTableFieldId="10" dataDxfId="5" totalsRowDxfId="17" dataCellStyle="Percent"/>
    <tableColumn id="2" xr3:uid="{B7445E36-9DC6-4A2D-B8D5-0336A85A0D7E}" uniqueName="2" name="Time Gap" totalsRowFunction="count" queryTableFieldId="11" dataDxfId="4" totalsRowDxfId="16" dataCellStyle="Percent">
      <calculatedColumnFormula>IFERROR(stats[[#This Row],[Datetime]]-A1,"")</calculatedColumnFormula>
    </tableColumn>
    <tableColumn id="10" xr3:uid="{4605B12F-E1DA-4C1C-BF1B-05D176FE3457}" uniqueName="10" name="Q1" queryTableFieldId="13" dataDxfId="3" totalsRowDxfId="15" dataCellStyle="Percent"/>
    <tableColumn id="11" xr3:uid="{3D612C46-2F61-4204-898A-7CA8F16E1594}" uniqueName="11" name="Q3" queryTableFieldId="14" dataDxfId="2" totalsRowDxfId="14" dataCellStyle="Percent"/>
    <tableColumn id="12" xr3:uid="{F6C827CF-C6F9-401E-BA8D-11360BBAAE4A}" uniqueName="12" name="IQR" queryTableFieldId="15" dataDxfId="1" totalsRowDxfId="13" dataCellStyle="Percent">
      <calculatedColumnFormula>IFERROR(stats[[#This Row],[Q3]]-stats[[#This Row],[Q1]],"")</calculatedColumnFormula>
    </tableColumn>
    <tableColumn id="3" xr3:uid="{BEE848BA-AE62-4C32-9AD6-F07688C799F9}" uniqueName="3" name="Avg Speed" queryTableFieldId="12" dataDxfId="0" totalsRowDxfId="12" dataCellStyle="Percen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R4668"/>
  <sheetViews>
    <sheetView topLeftCell="A4330" workbookViewId="0">
      <selection activeCell="G4243" sqref="G4243:L4668"/>
    </sheetView>
  </sheetViews>
  <sheetFormatPr defaultRowHeight="15" x14ac:dyDescent="0.25"/>
  <cols>
    <col min="1" max="1" width="14.85546875" style="1" bestFit="1" customWidth="1"/>
    <col min="2" max="2" width="6.85546875" style="1" bestFit="1" customWidth="1"/>
    <col min="3" max="3" width="5.28515625" style="1" bestFit="1" customWidth="1"/>
    <col min="4" max="4" width="10.42578125" style="1" bestFit="1" customWidth="1"/>
    <col min="5" max="5" width="10.140625" style="1" bestFit="1" customWidth="1"/>
    <col min="6" max="6" width="8.140625" style="1" bestFit="1" customWidth="1"/>
    <col min="7" max="7" width="11.42578125" style="2" customWidth="1"/>
    <col min="8" max="8" width="9.28515625" style="7" hidden="1" customWidth="1"/>
    <col min="9" max="9" width="9" style="8" hidden="1" customWidth="1"/>
    <col min="10" max="10" width="8" style="2" hidden="1" customWidth="1"/>
    <col min="11" max="11" width="8.5703125" style="2" hidden="1" customWidth="1"/>
    <col min="12" max="12" width="10.28515625" style="1" bestFit="1" customWidth="1"/>
    <col min="13" max="16" width="9.140625" style="8"/>
    <col min="17" max="17" width="8.140625" style="2" customWidth="1"/>
    <col min="18" max="18" width="9.140625" style="8"/>
    <col min="19" max="16384" width="9.140625" style="1"/>
  </cols>
  <sheetData>
    <row r="1" spans="1:18" x14ac:dyDescent="0.25">
      <c r="A1" s="1" t="s">
        <v>0</v>
      </c>
      <c r="B1" s="1" t="s">
        <v>6</v>
      </c>
      <c r="C1" s="1" t="s">
        <v>1</v>
      </c>
      <c r="D1" s="1" t="s">
        <v>4</v>
      </c>
      <c r="E1" s="1" t="s">
        <v>2</v>
      </c>
      <c r="F1" s="2" t="s">
        <v>3</v>
      </c>
      <c r="G1" s="2" t="s">
        <v>5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8</v>
      </c>
      <c r="M1" s="1"/>
      <c r="N1" s="1"/>
      <c r="O1" s="1"/>
      <c r="P1" s="1"/>
      <c r="Q1" s="1"/>
      <c r="R1" s="1"/>
    </row>
    <row r="2" spans="1:18" x14ac:dyDescent="0.25">
      <c r="A2" s="4">
        <v>44300.715752314813</v>
      </c>
      <c r="B2" s="1">
        <v>0</v>
      </c>
      <c r="C2" s="1">
        <v>1</v>
      </c>
      <c r="D2" s="5">
        <f>SUM(B$2:B2)</f>
        <v>0</v>
      </c>
      <c r="E2" s="5">
        <f>SUM(C$2:C2)</f>
        <v>1</v>
      </c>
      <c r="F2" s="2">
        <f>IF(stats[[#This Row],[Datetime]],stats[[#This Row],[Total Clear]]/stats[[#This Row],[Total Runs]],NA())</f>
        <v>0</v>
      </c>
      <c r="G2" s="2">
        <f>SUM(B$2:B2) / SUM(C$2:C2)</f>
        <v>0</v>
      </c>
      <c r="H2" s="3" t="str">
        <f>IFERROR(stats[[#This Row],[Datetime]]-A1,"")</f>
        <v/>
      </c>
      <c r="I2" s="3" t="str">
        <f>IFERROR(_xlfn.QUARTILE.INC(H$2:H2,1),"")</f>
        <v/>
      </c>
      <c r="J2" s="3" t="str">
        <f>IFERROR(_xlfn.QUARTILE.INC(H$2:H2,3),"")</f>
        <v/>
      </c>
      <c r="K2" s="3" t="str">
        <f>IFERROR(stats[[#This Row],[Q3]]-stats[[#This Row],[Q1]],"")</f>
        <v/>
      </c>
      <c r="L2" s="3" t="str">
        <f>IFERROR(AVERAGEIFS(H$2:H2, H$2:H2, "&lt;" &amp; stats[[#This Row],[Q3]]+(2*stats[[#This Row],[IQR]]), H$2:H2, "&gt;" &amp; stats[[#This Row],[Q1]]-(2*stats[[#This Row],[IQR]])),"")</f>
        <v/>
      </c>
      <c r="M2" s="1"/>
      <c r="N2" s="1"/>
      <c r="O2" s="1"/>
      <c r="P2" s="1"/>
      <c r="Q2" s="1"/>
      <c r="R2" s="1"/>
    </row>
    <row r="3" spans="1:18" x14ac:dyDescent="0.25">
      <c r="A3" s="4">
        <v>44300.716863425929</v>
      </c>
      <c r="B3" s="1">
        <v>1</v>
      </c>
      <c r="C3" s="1">
        <v>1</v>
      </c>
      <c r="D3" s="5">
        <f>SUM(B$2:B3)</f>
        <v>1</v>
      </c>
      <c r="E3" s="5">
        <f>SUM(C$2:C3)</f>
        <v>2</v>
      </c>
      <c r="F3" s="2">
        <f>IF(stats[[#This Row],[Datetime]],stats[[#This Row],[Total Clear]]/stats[[#This Row],[Total Runs]],NA())</f>
        <v>0.5</v>
      </c>
      <c r="G3" s="2">
        <f>SUM(B$2:B3) / SUM(C$2:C3)</f>
        <v>0.5</v>
      </c>
      <c r="H3" s="3">
        <f>IFERROR(stats[[#This Row],[Datetime]]-A2,"")</f>
        <v>1.1111111161881126E-3</v>
      </c>
      <c r="I3" s="3">
        <f>IFERROR(_xlfn.QUARTILE.INC(H$2:H3,1),"")</f>
        <v>1.1111111161881126E-3</v>
      </c>
      <c r="J3" s="3">
        <f>IFERROR(_xlfn.QUARTILE.INC(H$2:H3,3),"")</f>
        <v>1.1111111161881126E-3</v>
      </c>
      <c r="K3" s="3">
        <f>IFERROR(stats[[#This Row],[Q3]]-stats[[#This Row],[Q1]],"")</f>
        <v>0</v>
      </c>
      <c r="L3" s="3" t="str">
        <f>IFERROR(AVERAGEIFS(H$2:H3, H$2:H3, "&lt;" &amp; stats[[#This Row],[Q3]]+(2*stats[[#This Row],[IQR]]), H$2:H3, "&gt;" &amp; stats[[#This Row],[Q1]]-(2*stats[[#This Row],[IQR]])),"")</f>
        <v/>
      </c>
      <c r="M3" s="1"/>
      <c r="N3" s="1"/>
      <c r="O3" s="1"/>
      <c r="P3" s="1"/>
      <c r="Q3" s="1"/>
      <c r="R3" s="1"/>
    </row>
    <row r="4" spans="1:18" x14ac:dyDescent="0.25">
      <c r="A4" s="4">
        <v>44300.731087962966</v>
      </c>
      <c r="B4" s="1">
        <v>0</v>
      </c>
      <c r="C4" s="1">
        <v>1</v>
      </c>
      <c r="D4" s="5">
        <f>SUM(B$2:B4)</f>
        <v>1</v>
      </c>
      <c r="E4" s="5">
        <f>SUM(C$2:C4)</f>
        <v>3</v>
      </c>
      <c r="F4" s="2">
        <f>IF(stats[[#This Row],[Datetime]],stats[[#This Row],[Total Clear]]/stats[[#This Row],[Total Runs]],NA())</f>
        <v>0.33333333333333331</v>
      </c>
      <c r="G4" s="2">
        <f>SUM(B$2:B4) / SUM(C$2:C4)</f>
        <v>0.33333333333333331</v>
      </c>
      <c r="H4" s="3">
        <f>IFERROR(stats[[#This Row],[Datetime]]-A3,"")</f>
        <v>1.4224537037080154E-2</v>
      </c>
      <c r="I4" s="3">
        <f>IFERROR(_xlfn.QUARTILE.INC(H$2:H4,1),"")</f>
        <v>4.3894675964111229E-3</v>
      </c>
      <c r="J4" s="3">
        <f>IFERROR(_xlfn.QUARTILE.INC(H$2:H4,3),"")</f>
        <v>1.0946180556857144E-2</v>
      </c>
      <c r="K4" s="3">
        <f>IFERROR(stats[[#This Row],[Q3]]-stats[[#This Row],[Q1]],"")</f>
        <v>6.5567129604460206E-3</v>
      </c>
      <c r="L4" s="3">
        <f>IFERROR(AVERAGEIFS(H$2:H4, H$2:H4, "&lt;" &amp; stats[[#This Row],[Q3]]+(2*stats[[#This Row],[IQR]]), H$2:H4, "&gt;" &amp; stats[[#This Row],[Q1]]-(2*stats[[#This Row],[IQR]])),"")</f>
        <v>7.6678240766341332E-3</v>
      </c>
      <c r="M4" s="1"/>
      <c r="N4" s="1"/>
      <c r="O4" s="1"/>
      <c r="P4" s="1"/>
      <c r="Q4" s="1"/>
      <c r="R4" s="1"/>
    </row>
    <row r="5" spans="1:18" x14ac:dyDescent="0.25">
      <c r="A5" s="4">
        <v>44300.732002314813</v>
      </c>
      <c r="B5" s="1">
        <v>0</v>
      </c>
      <c r="C5" s="1">
        <v>1</v>
      </c>
      <c r="D5" s="5">
        <f>SUM(B$2:B5)</f>
        <v>1</v>
      </c>
      <c r="E5" s="5">
        <f>SUM(C$2:C5)</f>
        <v>4</v>
      </c>
      <c r="F5" s="2">
        <f>IF(stats[[#This Row],[Datetime]],stats[[#This Row],[Total Clear]]/stats[[#This Row],[Total Runs]],NA())</f>
        <v>0.25</v>
      </c>
      <c r="G5" s="2">
        <f>SUM(B$2:B5) / SUM(C$2:C5)</f>
        <v>0.25</v>
      </c>
      <c r="H5" s="3">
        <f>IFERROR(stats[[#This Row],[Datetime]]-A4,"")</f>
        <v>9.1435184731381014E-4</v>
      </c>
      <c r="I5" s="3">
        <f>IFERROR(_xlfn.QUARTILE.INC(H$2:H5,1),"")</f>
        <v>1.0127314817509614E-3</v>
      </c>
      <c r="J5" s="3">
        <f>IFERROR(_xlfn.QUARTILE.INC(H$2:H5,3),"")</f>
        <v>7.6678240766341332E-3</v>
      </c>
      <c r="K5" s="3">
        <f>IFERROR(stats[[#This Row],[Q3]]-stats[[#This Row],[Q1]],"")</f>
        <v>6.6550925948831718E-3</v>
      </c>
      <c r="L5" s="3">
        <f>IFERROR(AVERAGEIFS(H$2:H5, H$2:H5, "&lt;" &amp; stats[[#This Row],[Q3]]+(2*stats[[#This Row],[IQR]]), H$2:H5, "&gt;" &amp; stats[[#This Row],[Q1]]-(2*stats[[#This Row],[IQR]])),"")</f>
        <v>5.4166666668606922E-3</v>
      </c>
      <c r="M5" s="1"/>
      <c r="N5" s="1"/>
      <c r="O5" s="1"/>
      <c r="P5" s="1"/>
      <c r="Q5" s="1"/>
      <c r="R5" s="1"/>
    </row>
    <row r="6" spans="1:18" x14ac:dyDescent="0.25">
      <c r="A6" s="4">
        <v>44300.732986111114</v>
      </c>
      <c r="B6" s="1">
        <v>0</v>
      </c>
      <c r="C6" s="1">
        <v>1</v>
      </c>
      <c r="D6" s="5">
        <f>SUM(B$2:B6)</f>
        <v>1</v>
      </c>
      <c r="E6" s="5">
        <f>SUM(C$2:C6)</f>
        <v>5</v>
      </c>
      <c r="F6" s="2">
        <f>IF(stats[[#This Row],[Datetime]],stats[[#This Row],[Total Clear]]/stats[[#This Row],[Total Runs]],NA())</f>
        <v>0.2</v>
      </c>
      <c r="G6" s="2">
        <f>SUM(B$2:B6) / SUM(C$2:C6)</f>
        <v>0.2</v>
      </c>
      <c r="H6" s="3">
        <f>IFERROR(stats[[#This Row],[Datetime]]-A5,"")</f>
        <v>9.8379630071576685E-4</v>
      </c>
      <c r="I6" s="3">
        <f>IFERROR(_xlfn.QUARTILE.INC(H$2:H6,1),"")</f>
        <v>9.6643518736527767E-4</v>
      </c>
      <c r="J6" s="3">
        <f>IFERROR(_xlfn.QUARTILE.INC(H$2:H6,3),"")</f>
        <v>4.3894675964111229E-3</v>
      </c>
      <c r="K6" s="3">
        <f>IFERROR(stats[[#This Row],[Q3]]-stats[[#This Row],[Q1]],"")</f>
        <v>3.4230324090458453E-3</v>
      </c>
      <c r="L6" s="3">
        <f>IFERROR(AVERAGEIFS(H$2:H6, H$2:H6, "&lt;" &amp; stats[[#This Row],[Q3]]+(2*stats[[#This Row],[IQR]]), H$2:H6, "&gt;" &amp; stats[[#This Row],[Q1]]-(2*stats[[#This Row],[IQR]])),"")</f>
        <v>1.0030864214058965E-3</v>
      </c>
      <c r="M6" s="1"/>
      <c r="N6" s="1"/>
      <c r="O6" s="1"/>
      <c r="P6" s="1"/>
      <c r="Q6" s="1"/>
      <c r="R6" s="1"/>
    </row>
    <row r="7" spans="1:18" x14ac:dyDescent="0.25">
      <c r="A7" s="4">
        <v>44300.733935185184</v>
      </c>
      <c r="B7" s="1">
        <v>0</v>
      </c>
      <c r="C7" s="1">
        <v>1</v>
      </c>
      <c r="D7" s="5">
        <f>SUM(B$2:B7)</f>
        <v>1</v>
      </c>
      <c r="E7" s="5">
        <f>SUM(C$2:C7)</f>
        <v>6</v>
      </c>
      <c r="F7" s="2">
        <f>IF(stats[[#This Row],[Datetime]],stats[[#This Row],[Total Clear]]/stats[[#This Row],[Total Runs]],NA())</f>
        <v>0.16666666666666666</v>
      </c>
      <c r="G7" s="2">
        <f>SUM(B$2:B7) / SUM(C$2:C7)</f>
        <v>0.16666666666666666</v>
      </c>
      <c r="H7" s="3">
        <f>IFERROR(stats[[#This Row],[Datetime]]-A6,"")</f>
        <v>9.4907407037680969E-4</v>
      </c>
      <c r="I7" s="3">
        <f>IFERROR(_xlfn.QUARTILE.INC(H$2:H7,1),"")</f>
        <v>9.4907407037680969E-4</v>
      </c>
      <c r="J7" s="3">
        <f>IFERROR(_xlfn.QUARTILE.INC(H$2:H7,3),"")</f>
        <v>1.1111111161881126E-3</v>
      </c>
      <c r="K7" s="3">
        <f>IFERROR(stats[[#This Row],[Q3]]-stats[[#This Row],[Q1]],"")</f>
        <v>1.6203704581130296E-4</v>
      </c>
      <c r="L7" s="3">
        <f>IFERROR(AVERAGEIFS(H$2:H7, H$2:H7, "&lt;" &amp; stats[[#This Row],[Q3]]+(2*stats[[#This Row],[IQR]]), H$2:H7, "&gt;" &amp; stats[[#This Row],[Q1]]-(2*stats[[#This Row],[IQR]])),"")</f>
        <v>9.8958333364862483E-4</v>
      </c>
      <c r="M7" s="1"/>
      <c r="N7" s="1"/>
      <c r="O7" s="1"/>
      <c r="P7" s="1"/>
      <c r="Q7" s="1"/>
      <c r="R7" s="1"/>
    </row>
    <row r="8" spans="1:18" x14ac:dyDescent="0.25">
      <c r="A8" s="4">
        <v>44300.734861111108</v>
      </c>
      <c r="B8" s="1">
        <v>0</v>
      </c>
      <c r="C8" s="1">
        <v>1</v>
      </c>
      <c r="D8" s="5">
        <f>SUM(B$2:B8)</f>
        <v>1</v>
      </c>
      <c r="E8" s="5">
        <f>SUM(C$2:C8)</f>
        <v>7</v>
      </c>
      <c r="F8" s="2">
        <f>IF(stats[[#This Row],[Datetime]],stats[[#This Row],[Total Clear]]/stats[[#This Row],[Total Runs]],NA())</f>
        <v>0.14285714285714285</v>
      </c>
      <c r="G8" s="2">
        <f>SUM(B$2:B8) / SUM(C$2:C8)</f>
        <v>0.14285714285714285</v>
      </c>
      <c r="H8" s="3">
        <f>IFERROR(stats[[#This Row],[Datetime]]-A7,"")</f>
        <v>9.2592592409346253E-4</v>
      </c>
      <c r="I8" s="3">
        <f>IFERROR(_xlfn.QUARTILE.INC(H$2:H8,1),"")</f>
        <v>9.3171296066429932E-4</v>
      </c>
      <c r="J8" s="3">
        <f>IFERROR(_xlfn.QUARTILE.INC(H$2:H8,3),"")</f>
        <v>1.0792824123200262E-3</v>
      </c>
      <c r="K8" s="3">
        <f>IFERROR(stats[[#This Row],[Q3]]-stats[[#This Row],[Q1]],"")</f>
        <v>1.4756945165572688E-4</v>
      </c>
      <c r="L8" s="3">
        <f>IFERROR(AVERAGEIFS(H$2:H8, H$2:H8, "&lt;" &amp; stats[[#This Row],[Q3]]+(2*stats[[#This Row],[IQR]]), H$2:H8, "&gt;" &amp; stats[[#This Row],[Q1]]-(2*stats[[#This Row],[IQR]])),"")</f>
        <v>9.7685185173759228E-4</v>
      </c>
      <c r="M8" s="1"/>
      <c r="N8" s="1"/>
      <c r="O8" s="1"/>
      <c r="P8" s="1"/>
      <c r="Q8" s="1"/>
      <c r="R8" s="1"/>
    </row>
    <row r="9" spans="1:18" x14ac:dyDescent="0.25">
      <c r="A9" s="4">
        <v>44300.735821759263</v>
      </c>
      <c r="B9" s="1">
        <v>0</v>
      </c>
      <c r="C9" s="1">
        <v>1</v>
      </c>
      <c r="D9" s="5">
        <f>SUM(B$2:B9)</f>
        <v>1</v>
      </c>
      <c r="E9" s="5">
        <f>SUM(C$2:C9)</f>
        <v>8</v>
      </c>
      <c r="F9" s="2">
        <f>IF(stats[[#This Row],[Datetime]],stats[[#This Row],[Total Clear]]/stats[[#This Row],[Total Runs]],NA())</f>
        <v>0.125</v>
      </c>
      <c r="G9" s="2">
        <f>SUM(B$2:B9) / SUM(C$2:C9)</f>
        <v>0.125</v>
      </c>
      <c r="H9" s="3">
        <f>IFERROR(stats[[#This Row],[Datetime]]-A8,"")</f>
        <v>9.6064815443241969E-4</v>
      </c>
      <c r="I9" s="3">
        <f>IFERROR(_xlfn.QUARTILE.INC(H$2:H9,1),"")</f>
        <v>9.3749999723513611E-4</v>
      </c>
      <c r="J9" s="3">
        <f>IFERROR(_xlfn.QUARTILE.INC(H$2:H9,3),"")</f>
        <v>1.0474537084519397E-3</v>
      </c>
      <c r="K9" s="3">
        <f>IFERROR(stats[[#This Row],[Q3]]-stats[[#This Row],[Q1]],"")</f>
        <v>1.0995371121680364E-4</v>
      </c>
      <c r="L9" s="3">
        <f>IFERROR(AVERAGEIFS(H$2:H9, H$2:H9, "&lt;" &amp; stats[[#This Row],[Q3]]+(2*stats[[#This Row],[IQR]]), H$2:H9, "&gt;" &amp; stats[[#This Row],[Q1]]-(2*stats[[#This Row],[IQR]])),"")</f>
        <v>9.7415123552006355E-4</v>
      </c>
      <c r="M9" s="1"/>
      <c r="N9" s="1"/>
      <c r="O9" s="1"/>
      <c r="P9" s="1"/>
      <c r="Q9" s="1"/>
      <c r="R9" s="1"/>
    </row>
    <row r="10" spans="1:18" x14ac:dyDescent="0.25">
      <c r="A10" s="4">
        <v>44300.736793981479</v>
      </c>
      <c r="B10" s="1">
        <v>0</v>
      </c>
      <c r="C10" s="1">
        <v>1</v>
      </c>
      <c r="D10" s="5">
        <f>SUM(B$2:B10)</f>
        <v>1</v>
      </c>
      <c r="E10" s="5">
        <f>SUM(C$2:C10)</f>
        <v>9</v>
      </c>
      <c r="F10" s="2">
        <f>IF(stats[[#This Row],[Datetime]],stats[[#This Row],[Total Clear]]/stats[[#This Row],[Total Runs]],NA())</f>
        <v>0.1111111111111111</v>
      </c>
      <c r="G10" s="2">
        <f>SUM(B$2:B10) / SUM(C$2:C10)</f>
        <v>0.1111111111111111</v>
      </c>
      <c r="H10" s="3">
        <f>IFERROR(stats[[#This Row],[Datetime]]-A9,"")</f>
        <v>9.7222221666015685E-4</v>
      </c>
      <c r="I10" s="3">
        <f>IFERROR(_xlfn.QUARTILE.INC(H$2:H10,1),"")</f>
        <v>9.432870338059729E-4</v>
      </c>
      <c r="J10" s="3">
        <f>IFERROR(_xlfn.QUARTILE.INC(H$2:H10,3),"")</f>
        <v>1.0156250045838533E-3</v>
      </c>
      <c r="K10" s="3">
        <f>IFERROR(stats[[#This Row],[Q3]]-stats[[#This Row],[Q1]],"")</f>
        <v>7.23379707778804E-5</v>
      </c>
      <c r="L10" s="3">
        <f>IFERROR(AVERAGEIFS(H$2:H10, H$2:H10, "&lt;" &amp; stats[[#This Row],[Q3]]+(2*stats[[#This Row],[IQR]]), H$2:H10, "&gt;" &amp; stats[[#This Row],[Q1]]-(2*stats[[#This Row],[IQR]])),"")</f>
        <v>9.7387566139721978E-4</v>
      </c>
      <c r="M10" s="1"/>
      <c r="N10" s="1"/>
      <c r="O10" s="1"/>
      <c r="P10" s="1"/>
      <c r="Q10" s="1"/>
      <c r="R10" s="1"/>
    </row>
    <row r="11" spans="1:18" x14ac:dyDescent="0.25">
      <c r="A11" s="4">
        <v>44300.737719907411</v>
      </c>
      <c r="B11" s="1">
        <v>0</v>
      </c>
      <c r="C11" s="1">
        <v>1</v>
      </c>
      <c r="D11" s="5">
        <f>SUM(B$2:B11)</f>
        <v>1</v>
      </c>
      <c r="E11" s="5">
        <f>SUM(C$2:C11)</f>
        <v>10</v>
      </c>
      <c r="F11" s="2">
        <f>IF(stats[[#This Row],[Datetime]],stats[[#This Row],[Total Clear]]/stats[[#This Row],[Total Runs]],NA())</f>
        <v>0.1</v>
      </c>
      <c r="G11" s="2">
        <f>SUM(B$2:B11) / SUM(C$2:C11)</f>
        <v>0.1</v>
      </c>
      <c r="H11" s="3">
        <f>IFERROR(stats[[#This Row],[Datetime]]-A10,"")</f>
        <v>9.2592593136942014E-4</v>
      </c>
      <c r="I11" s="3">
        <f>IFERROR(_xlfn.QUARTILE.INC(H$2:H11,1),"")</f>
        <v>9.2592593136942014E-4</v>
      </c>
      <c r="J11" s="3">
        <f>IFERROR(_xlfn.QUARTILE.INC(H$2:H11,3),"")</f>
        <v>9.8379630071576685E-4</v>
      </c>
      <c r="K11" s="3">
        <f>IFERROR(stats[[#This Row],[Q3]]-stats[[#This Row],[Q1]],"")</f>
        <v>5.7870369346346706E-5</v>
      </c>
      <c r="L11" s="3">
        <f>IFERROR(AVERAGEIFS(H$2:H11, H$2:H11, "&lt;" &amp; stats[[#This Row],[Q3]]+(2*stats[[#This Row],[IQR]]), H$2:H11, "&gt;" &amp; stats[[#This Row],[Q1]]-(2*stats[[#This Row],[IQR]])),"")</f>
        <v>9.4742063499454938E-4</v>
      </c>
      <c r="M11" s="1"/>
      <c r="N11" s="1"/>
      <c r="O11" s="1"/>
      <c r="P11" s="1"/>
      <c r="Q11" s="1"/>
      <c r="R11" s="1"/>
    </row>
    <row r="12" spans="1:18" x14ac:dyDescent="0.25">
      <c r="A12" s="4">
        <v>44300.738645833335</v>
      </c>
      <c r="B12" s="1">
        <v>0</v>
      </c>
      <c r="C12" s="1">
        <v>1</v>
      </c>
      <c r="D12" s="5">
        <f>SUM(B$2:B12)</f>
        <v>1</v>
      </c>
      <c r="E12" s="5">
        <f>SUM(C$2:C12)</f>
        <v>11</v>
      </c>
      <c r="F12" s="2">
        <f>IF(stats[[#This Row],[Datetime]],stats[[#This Row],[Total Clear]]/stats[[#This Row],[Total Runs]],NA())</f>
        <v>9.0909090909090912E-2</v>
      </c>
      <c r="G12" s="2">
        <f>SUM(B$2:B12) / SUM(C$2:C12)</f>
        <v>9.0909090909090912E-2</v>
      </c>
      <c r="H12" s="3">
        <f>IFERROR(stats[[#This Row],[Datetime]]-A11,"")</f>
        <v>9.2592592409346253E-4</v>
      </c>
      <c r="I12" s="3">
        <f>IFERROR(_xlfn.QUARTILE.INC(H$2:H12,1),"")</f>
        <v>9.2592592591245193E-4</v>
      </c>
      <c r="J12" s="3">
        <f>IFERROR(_xlfn.QUARTILE.INC(H$2:H12,3),"")</f>
        <v>9.8090277970186435E-4</v>
      </c>
      <c r="K12" s="3">
        <f>IFERROR(stats[[#This Row],[Q3]]-stats[[#This Row],[Q1]],"")</f>
        <v>5.4976853789412417E-5</v>
      </c>
      <c r="L12" s="3">
        <f>IFERROR(AVERAGEIFS(H$2:H12, H$2:H12, "&lt;" &amp; stats[[#This Row],[Q3]]+(2*stats[[#This Row],[IQR]]), H$2:H12, "&gt;" &amp; stats[[#This Row],[Q1]]-(2*stats[[#This Row],[IQR]])),"")</f>
        <v>9.4473379613191355E-4</v>
      </c>
      <c r="M12" s="1"/>
      <c r="N12" s="1"/>
      <c r="O12" s="1"/>
      <c r="P12" s="1"/>
      <c r="Q12" s="1"/>
      <c r="R12" s="1"/>
    </row>
    <row r="13" spans="1:18" x14ac:dyDescent="0.25">
      <c r="A13" s="4">
        <v>44300.739664351851</v>
      </c>
      <c r="B13" s="1">
        <v>0</v>
      </c>
      <c r="C13" s="1">
        <v>1</v>
      </c>
      <c r="D13" s="5">
        <f>SUM(B$2:B13)</f>
        <v>1</v>
      </c>
      <c r="E13" s="5">
        <f>SUM(C$2:C13)</f>
        <v>12</v>
      </c>
      <c r="F13" s="2">
        <f>IF(stats[[#This Row],[Datetime]],stats[[#This Row],[Total Clear]]/stats[[#This Row],[Total Runs]],NA())</f>
        <v>8.3333333333333329E-2</v>
      </c>
      <c r="G13" s="2">
        <f>SUM(B$2:B13) / SUM(C$2:C13)</f>
        <v>8.3333333333333329E-2</v>
      </c>
      <c r="H13" s="3">
        <f>IFERROR(stats[[#This Row],[Datetime]]-A12,"")</f>
        <v>1.0185185165028088E-3</v>
      </c>
      <c r="I13" s="3">
        <f>IFERROR(_xlfn.QUARTILE.INC(H$2:H13,1),"")</f>
        <v>9.2592592773144133E-4</v>
      </c>
      <c r="J13" s="3">
        <f>IFERROR(_xlfn.QUARTILE.INC(H$2:H13,3),"")</f>
        <v>1.0011574086092878E-3</v>
      </c>
      <c r="K13" s="3">
        <f>IFERROR(stats[[#This Row],[Q3]]-stats[[#This Row],[Q1]],"")</f>
        <v>7.5231480877846479E-5</v>
      </c>
      <c r="L13" s="3">
        <f>IFERROR(AVERAGEIFS(H$2:H13, H$2:H13, "&lt;" &amp; stats[[#This Row],[Q3]]+(2*stats[[#This Row],[IQR]]), H$2:H13, "&gt;" &amp; stats[[#This Row],[Q1]]-(2*stats[[#This Row],[IQR]])),"")</f>
        <v>9.68750000174623E-4</v>
      </c>
      <c r="M13" s="1"/>
      <c r="N13" s="1"/>
      <c r="O13" s="1"/>
      <c r="P13" s="1"/>
      <c r="Q13" s="1"/>
      <c r="R13" s="1"/>
    </row>
    <row r="14" spans="1:18" x14ac:dyDescent="0.25">
      <c r="A14" s="4">
        <v>44300.740694444445</v>
      </c>
      <c r="B14" s="1">
        <v>0</v>
      </c>
      <c r="C14" s="1">
        <v>1</v>
      </c>
      <c r="D14" s="5">
        <f>SUM(B$2:B14)</f>
        <v>1</v>
      </c>
      <c r="E14" s="5">
        <f>SUM(C$2:C14)</f>
        <v>13</v>
      </c>
      <c r="F14" s="2">
        <f>IF(stats[[#This Row],[Datetime]],stats[[#This Row],[Total Clear]]/stats[[#This Row],[Total Runs]],NA())</f>
        <v>7.6923076923076927E-2</v>
      </c>
      <c r="G14" s="2">
        <f>SUM(B$2:B14) / SUM(C$2:C14)</f>
        <v>7.6923076923076927E-2</v>
      </c>
      <c r="H14" s="3">
        <f>IFERROR(stats[[#This Row],[Datetime]]-A13,"")</f>
        <v>1.0300925932824612E-3</v>
      </c>
      <c r="I14" s="3">
        <f>IFERROR(_xlfn.QUARTILE.INC(H$2:H14,1),"")</f>
        <v>9.2592592955043074E-4</v>
      </c>
      <c r="J14" s="3">
        <f>IFERROR(_xlfn.QUARTILE.INC(H$2:H14,3),"")</f>
        <v>1.0214120356977219E-3</v>
      </c>
      <c r="K14" s="3">
        <f>IFERROR(stats[[#This Row],[Q3]]-stats[[#This Row],[Q1]],"")</f>
        <v>9.5486106147291139E-5</v>
      </c>
      <c r="L14" s="3">
        <f>IFERROR(AVERAGEIFS(H$2:H14, H$2:H14, "&lt;" &amp; stats[[#This Row],[Q3]]+(2*stats[[#This Row],[IQR]]), H$2:H14, "&gt;" &amp; stats[[#This Row],[Q1]]-(2*stats[[#This Row],[IQR]])),"")</f>
        <v>9.7432659954806286E-4</v>
      </c>
      <c r="M14" s="1"/>
      <c r="N14" s="1"/>
      <c r="O14" s="1"/>
      <c r="P14" s="1"/>
      <c r="Q14" s="1"/>
      <c r="R14" s="1"/>
    </row>
    <row r="15" spans="1:18" x14ac:dyDescent="0.25">
      <c r="A15" s="4">
        <v>44300.741828703707</v>
      </c>
      <c r="B15" s="1">
        <v>0</v>
      </c>
      <c r="C15" s="1">
        <v>1</v>
      </c>
      <c r="D15" s="5">
        <f>SUM(B$2:B15)</f>
        <v>1</v>
      </c>
      <c r="E15" s="5">
        <f>SUM(C$2:C15)</f>
        <v>14</v>
      </c>
      <c r="F15" s="2">
        <f>IF(stats[[#This Row],[Datetime]],stats[[#This Row],[Total Clear]]/stats[[#This Row],[Total Runs]],NA())</f>
        <v>7.1428571428571425E-2</v>
      </c>
      <c r="G15" s="2">
        <f>SUM(B$2:B15) / SUM(C$2:C15)</f>
        <v>7.1428571428571425E-2</v>
      </c>
      <c r="H15" s="3">
        <f>IFERROR(stats[[#This Row],[Datetime]]-A14,"")</f>
        <v>1.1342592624714598E-3</v>
      </c>
      <c r="I15" s="3">
        <f>IFERROR(_xlfn.QUARTILE.INC(H$2:H15,1),"")</f>
        <v>9.2592593136942014E-4</v>
      </c>
      <c r="J15" s="3">
        <f>IFERROR(_xlfn.QUARTILE.INC(H$2:H15,3),"")</f>
        <v>1.0300925932824612E-3</v>
      </c>
      <c r="K15" s="3">
        <f>IFERROR(stats[[#This Row],[Q3]]-stats[[#This Row],[Q1]],"")</f>
        <v>1.0416666191304103E-4</v>
      </c>
      <c r="L15" s="3">
        <f>IFERROR(AVERAGEIFS(H$2:H15, H$2:H15, "&lt;" &amp; stats[[#This Row],[Q3]]+(2*stats[[#This Row],[IQR]]), H$2:H15, "&gt;" &amp; stats[[#This Row],[Q1]]-(2*stats[[#This Row],[IQR]])),"")</f>
        <v>9.8765432145834597E-4</v>
      </c>
      <c r="M15" s="1"/>
      <c r="N15" s="1"/>
      <c r="O15" s="1"/>
      <c r="P15" s="1"/>
      <c r="Q15" s="1"/>
      <c r="R15" s="1"/>
    </row>
    <row r="16" spans="1:18" x14ac:dyDescent="0.25">
      <c r="A16" s="4">
        <v>44300.742766203701</v>
      </c>
      <c r="B16" s="1">
        <v>0</v>
      </c>
      <c r="C16" s="1">
        <v>1</v>
      </c>
      <c r="D16" s="5">
        <f>SUM(B$2:B16)</f>
        <v>1</v>
      </c>
      <c r="E16" s="5">
        <f>SUM(C$2:C16)</f>
        <v>15</v>
      </c>
      <c r="F16" s="2">
        <f>IF(stats[[#This Row],[Datetime]],stats[[#This Row],[Total Clear]]/stats[[#This Row],[Total Runs]],NA())</f>
        <v>6.6666666666666666E-2</v>
      </c>
      <c r="G16" s="2">
        <f>SUM(B$2:B16) / SUM(C$2:C16)</f>
        <v>6.6666666666666666E-2</v>
      </c>
      <c r="H16" s="3">
        <f>IFERROR(stats[[#This Row],[Datetime]]-A15,"")</f>
        <v>9.374999935971573E-4</v>
      </c>
      <c r="I16" s="3">
        <f>IFERROR(_xlfn.QUARTILE.INC(H$2:H16,1),"")</f>
        <v>9.2881944692635443E-4</v>
      </c>
      <c r="J16" s="3">
        <f>IFERROR(_xlfn.QUARTILE.INC(H$2:H16,3),"")</f>
        <v>1.0271990740875481E-3</v>
      </c>
      <c r="K16" s="3">
        <f>IFERROR(stats[[#This Row],[Q3]]-stats[[#This Row],[Q1]],"")</f>
        <v>9.8379627161193639E-5</v>
      </c>
      <c r="L16" s="3">
        <f>IFERROR(AVERAGEIFS(H$2:H16, H$2:H16, "&lt;" &amp; stats[[#This Row],[Q3]]+(2*stats[[#This Row],[IQR]]), H$2:H16, "&gt;" &amp; stats[[#This Row],[Q1]]-(2*stats[[#This Row],[IQR]])),"")</f>
        <v>9.8379629623825452E-4</v>
      </c>
      <c r="M16" s="1"/>
      <c r="N16" s="1"/>
      <c r="O16" s="1"/>
      <c r="P16" s="1"/>
      <c r="Q16" s="1"/>
      <c r="R16" s="1"/>
    </row>
    <row r="17" spans="1:18" x14ac:dyDescent="0.25">
      <c r="A17" s="4">
        <v>44300.743645833332</v>
      </c>
      <c r="B17" s="1">
        <v>0</v>
      </c>
      <c r="C17" s="1">
        <v>1</v>
      </c>
      <c r="D17" s="5">
        <f>SUM(B$2:B17)</f>
        <v>1</v>
      </c>
      <c r="E17" s="5">
        <f>SUM(C$2:C17)</f>
        <v>16</v>
      </c>
      <c r="F17" s="2">
        <f>IF(stats[[#This Row],[Datetime]],stats[[#This Row],[Total Clear]]/stats[[#This Row],[Total Runs]],NA())</f>
        <v>6.25E-2</v>
      </c>
      <c r="G17" s="2">
        <f>SUM(B$2:B17) / SUM(C$2:C17)</f>
        <v>6.25E-2</v>
      </c>
      <c r="H17" s="3">
        <f>IFERROR(stats[[#This Row],[Datetime]]-A16,"")</f>
        <v>8.7962963152676821E-4</v>
      </c>
      <c r="I17" s="3">
        <f>IFERROR(_xlfn.QUARTILE.INC(H$2:H17,1),"")</f>
        <v>9.2592592773144133E-4</v>
      </c>
      <c r="J17" s="3">
        <f>IFERROR(_xlfn.QUARTILE.INC(H$2:H17,3),"")</f>
        <v>1.024305554892635E-3</v>
      </c>
      <c r="K17" s="3">
        <f>IFERROR(stats[[#This Row],[Q3]]-stats[[#This Row],[Q1]],"")</f>
        <v>9.8379627161193639E-5</v>
      </c>
      <c r="L17" s="3">
        <f>IFERROR(AVERAGEIFS(H$2:H17, H$2:H17, "&lt;" &amp; stats[[#This Row],[Q3]]+(2*stats[[#This Row],[IQR]]), H$2:H17, "&gt;" &amp; stats[[#This Row],[Q1]]-(2*stats[[#This Row],[IQR]])),"")</f>
        <v>9.7635582018743407E-4</v>
      </c>
      <c r="M17" s="1"/>
      <c r="N17" s="1"/>
      <c r="O17" s="1"/>
      <c r="P17" s="1"/>
      <c r="Q17" s="1"/>
      <c r="R17" s="1"/>
    </row>
    <row r="18" spans="1:18" x14ac:dyDescent="0.25">
      <c r="A18" s="4">
        <v>44300.744583333333</v>
      </c>
      <c r="B18" s="1">
        <v>0</v>
      </c>
      <c r="C18" s="1">
        <v>1</v>
      </c>
      <c r="D18" s="5">
        <f>SUM(B$2:B18)</f>
        <v>1</v>
      </c>
      <c r="E18" s="5">
        <f>SUM(C$2:C18)</f>
        <v>17</v>
      </c>
      <c r="F18" s="2">
        <f>IF(stats[[#This Row],[Datetime]],stats[[#This Row],[Total Clear]]/stats[[#This Row],[Total Runs]],NA())</f>
        <v>5.8823529411764705E-2</v>
      </c>
      <c r="G18" s="2">
        <f>SUM(B$2:B18) / SUM(C$2:C18)</f>
        <v>5.8823529411764705E-2</v>
      </c>
      <c r="H18" s="3">
        <f>IFERROR(stats[[#This Row],[Datetime]]-A17,"")</f>
        <v>9.3750000087311491E-4</v>
      </c>
      <c r="I18" s="3">
        <f>IFERROR(_xlfn.QUARTILE.INC(H$2:H18,1),"")</f>
        <v>9.2592592955043074E-4</v>
      </c>
      <c r="J18" s="3">
        <f>IFERROR(_xlfn.QUARTILE.INC(H$2:H18,3),"")</f>
        <v>1.0214120356977219E-3</v>
      </c>
      <c r="K18" s="3">
        <f>IFERROR(stats[[#This Row],[Q3]]-stats[[#This Row],[Q1]],"")</f>
        <v>9.5486106147291139E-5</v>
      </c>
      <c r="L18" s="3">
        <f>IFERROR(AVERAGEIFS(H$2:H18, H$2:H18, "&lt;" &amp; stats[[#This Row],[Q3]]+(2*stats[[#This Row],[IQR]]), H$2:H18, "&gt;" &amp; stats[[#This Row],[Q1]]-(2*stats[[#This Row],[IQR]])),"")</f>
        <v>9.7376543223314611E-4</v>
      </c>
      <c r="M18" s="1"/>
      <c r="N18" s="1"/>
      <c r="O18" s="1"/>
      <c r="P18" s="1"/>
      <c r="Q18" s="1"/>
      <c r="R18" s="1"/>
    </row>
    <row r="19" spans="1:18" x14ac:dyDescent="0.25">
      <c r="A19" s="4">
        <v>44300.745474537034</v>
      </c>
      <c r="B19" s="1">
        <v>0</v>
      </c>
      <c r="C19" s="1">
        <v>1</v>
      </c>
      <c r="D19" s="5">
        <f>SUM(B$2:B19)</f>
        <v>1</v>
      </c>
      <c r="E19" s="5">
        <f>SUM(C$2:C19)</f>
        <v>18</v>
      </c>
      <c r="F19" s="2">
        <f>IF(stats[[#This Row],[Datetime]],stats[[#This Row],[Total Clear]]/stats[[#This Row],[Total Runs]],NA())</f>
        <v>5.5555555555555552E-2</v>
      </c>
      <c r="G19" s="2">
        <f>SUM(B$2:B19) / SUM(C$2:C19)</f>
        <v>5.5555555555555552E-2</v>
      </c>
      <c r="H19" s="3">
        <f>IFERROR(stats[[#This Row],[Datetime]]-A18,"")</f>
        <v>8.9120370103046298E-4</v>
      </c>
      <c r="I19" s="3">
        <f>IFERROR(_xlfn.QUARTILE.INC(H$2:H19,1),"")</f>
        <v>9.2592592409346253E-4</v>
      </c>
      <c r="J19" s="3">
        <f>IFERROR(_xlfn.QUARTILE.INC(H$2:H19,3),"")</f>
        <v>1.0185185165028088E-3</v>
      </c>
      <c r="K19" s="3">
        <f>IFERROR(stats[[#This Row],[Q3]]-stats[[#This Row],[Q1]],"")</f>
        <v>9.2592592409346253E-5</v>
      </c>
      <c r="L19" s="3">
        <f>IFERROR(AVERAGEIFS(H$2:H19, H$2:H19, "&lt;" &amp; stats[[#This Row],[Q3]]+(2*stats[[#This Row],[IQR]]), H$2:H19, "&gt;" &amp; stats[[#This Row],[Q1]]-(2*stats[[#This Row],[IQR]])),"")</f>
        <v>9.6860532403297839E-4</v>
      </c>
      <c r="M19" s="1"/>
      <c r="N19" s="1"/>
      <c r="O19" s="1"/>
      <c r="P19" s="1"/>
      <c r="Q19" s="1"/>
      <c r="R19" s="1"/>
    </row>
    <row r="20" spans="1:18" x14ac:dyDescent="0.25">
      <c r="A20" s="4">
        <v>44300.746469907404</v>
      </c>
      <c r="B20" s="1">
        <v>0</v>
      </c>
      <c r="C20" s="1">
        <v>1</v>
      </c>
      <c r="D20" s="5">
        <f>SUM(B$2:B20)</f>
        <v>1</v>
      </c>
      <c r="E20" s="5">
        <f>SUM(C$2:C20)</f>
        <v>19</v>
      </c>
      <c r="F20" s="2">
        <f>IF(stats[[#This Row],[Datetime]],stats[[#This Row],[Total Clear]]/stats[[#This Row],[Total Runs]],NA())</f>
        <v>5.2631578947368418E-2</v>
      </c>
      <c r="G20" s="2">
        <f>SUM(B$2:B20) / SUM(C$2:C20)</f>
        <v>5.2631578947368418E-2</v>
      </c>
      <c r="H20" s="3">
        <f>IFERROR(stats[[#This Row],[Datetime]]-A19,"")</f>
        <v>9.9537037021946162E-4</v>
      </c>
      <c r="I20" s="3">
        <f>IFERROR(_xlfn.QUARTILE.INC(H$2:H20,1),"")</f>
        <v>9.2592592591245193E-4</v>
      </c>
      <c r="J20" s="3">
        <f>IFERROR(_xlfn.QUARTILE.INC(H$2:H20,3),"")</f>
        <v>1.012731479931972E-3</v>
      </c>
      <c r="K20" s="3">
        <f>IFERROR(stats[[#This Row],[Q3]]-stats[[#This Row],[Q1]],"")</f>
        <v>8.6805554019520059E-5</v>
      </c>
      <c r="L20" s="3">
        <f>IFERROR(AVERAGEIFS(H$2:H20, H$2:H20, "&lt;" &amp; stats[[#This Row],[Q3]]+(2*stats[[#This Row],[IQR]]), H$2:H20, "&gt;" &amp; stats[[#This Row],[Q1]]-(2*stats[[#This Row],[IQR]])),"")</f>
        <v>9.7017973851453625E-4</v>
      </c>
      <c r="M20" s="1"/>
      <c r="N20" s="1"/>
      <c r="O20" s="1"/>
      <c r="P20" s="1"/>
      <c r="Q20" s="1"/>
      <c r="R20" s="1"/>
    </row>
    <row r="21" spans="1:18" x14ac:dyDescent="0.25">
      <c r="A21" s="4">
        <v>44300.747337962966</v>
      </c>
      <c r="B21" s="1">
        <v>0</v>
      </c>
      <c r="C21" s="1">
        <v>1</v>
      </c>
      <c r="D21" s="5">
        <f>SUM(B$2:B21)</f>
        <v>1</v>
      </c>
      <c r="E21" s="5">
        <f>SUM(C$2:C21)</f>
        <v>20</v>
      </c>
      <c r="F21" s="2">
        <f>IF(stats[[#This Row],[Datetime]],stats[[#This Row],[Total Clear]]/stats[[#This Row],[Total Runs]],NA())</f>
        <v>0.05</v>
      </c>
      <c r="G21" s="2">
        <f>SUM(B$2:B21) / SUM(C$2:C21)</f>
        <v>0.05</v>
      </c>
      <c r="H21" s="3">
        <f>IFERROR(stats[[#This Row],[Datetime]]-A20,"")</f>
        <v>8.6805556202307343E-4</v>
      </c>
      <c r="I21" s="3">
        <f>IFERROR(_xlfn.QUARTILE.INC(H$2:H21,1),"")</f>
        <v>9.2592592409346253E-4</v>
      </c>
      <c r="J21" s="3">
        <f>IFERROR(_xlfn.QUARTILE.INC(H$2:H21,3),"")</f>
        <v>1.0069444433611352E-3</v>
      </c>
      <c r="K21" s="3">
        <f>IFERROR(stats[[#This Row],[Q3]]-stats[[#This Row],[Q1]],"")</f>
        <v>8.1018519267672673E-5</v>
      </c>
      <c r="L21" s="3">
        <f>IFERROR(AVERAGEIFS(H$2:H21, H$2:H21, "&lt;" &amp; stats[[#This Row],[Q3]]+(2*stats[[#This Row],[IQR]]), H$2:H21, "&gt;" &amp; stats[[#This Row],[Q1]]-(2*stats[[#This Row],[IQR]])),"")</f>
        <v>9.6450617315389938E-4</v>
      </c>
      <c r="M21" s="1"/>
      <c r="N21" s="1"/>
      <c r="O21" s="1"/>
      <c r="P21" s="1"/>
      <c r="Q21" s="1"/>
      <c r="R21" s="1"/>
    </row>
    <row r="22" spans="1:18" x14ac:dyDescent="0.25">
      <c r="A22" s="4">
        <v>44300.748263888891</v>
      </c>
      <c r="B22" s="1">
        <v>0</v>
      </c>
      <c r="C22" s="1">
        <v>1</v>
      </c>
      <c r="D22" s="5">
        <f>SUM(B$2:B22)</f>
        <v>1</v>
      </c>
      <c r="E22" s="5">
        <f>SUM(C$2:C22)</f>
        <v>21</v>
      </c>
      <c r="F22" s="2">
        <f>IF(stats[[#This Row],[Datetime]],stats[[#This Row],[Total Clear]]/stats[[#This Row],[Total Runs]],NA())</f>
        <v>4.7619047619047616E-2</v>
      </c>
      <c r="G22" s="2">
        <f>SUM(B3:B22) / SUM(C3:C22)</f>
        <v>0.05</v>
      </c>
      <c r="H22" s="3">
        <f>IFERROR(stats[[#This Row],[Datetime]]-A21,"")</f>
        <v>9.2592592409346253E-4</v>
      </c>
      <c r="I22" s="3">
        <f>IFERROR(_xlfn.QUARTILE.INC(H3:H22,1),"")</f>
        <v>9.2592592409346253E-4</v>
      </c>
      <c r="J22" s="3">
        <f>IFERROR(_xlfn.QUARTILE.INC(H3:H22,3),"")</f>
        <v>1.0011574067902984E-3</v>
      </c>
      <c r="K22" s="3">
        <f>IFERROR(stats[[#This Row],[Q3]]-stats[[#This Row],[Q1]],"")</f>
        <v>7.5231482696835883E-5</v>
      </c>
      <c r="L22" s="3">
        <f>IFERROR(AVERAGEIFS(H3:H22, H3:H22, "&lt;" &amp; stats[[#This Row],[Q3]]+(2*stats[[#This Row],[IQR]]), H3:H22, "&gt;" &amp; stats[[#This Row],[Q1]]-(2*stats[[#This Row],[IQR]])),"")</f>
        <v>9.6247563372966593E-4</v>
      </c>
      <c r="M22" s="1"/>
      <c r="N22" s="1"/>
      <c r="O22" s="1"/>
      <c r="P22" s="1"/>
      <c r="Q22" s="1"/>
      <c r="R22" s="1"/>
    </row>
    <row r="23" spans="1:18" x14ac:dyDescent="0.25">
      <c r="A23" s="4">
        <v>44300.749189814815</v>
      </c>
      <c r="B23" s="1">
        <v>0</v>
      </c>
      <c r="C23" s="1">
        <v>1</v>
      </c>
      <c r="D23" s="5">
        <f>SUM(B$2:B23)</f>
        <v>1</v>
      </c>
      <c r="E23" s="5">
        <f>SUM(C$2:C23)</f>
        <v>22</v>
      </c>
      <c r="F23" s="2">
        <f>IF(stats[[#This Row],[Datetime]],stats[[#This Row],[Total Clear]]/stats[[#This Row],[Total Runs]],NA())</f>
        <v>4.5454545454545456E-2</v>
      </c>
      <c r="G23" s="2">
        <f t="shared" ref="G23:G86" si="0">SUM(B4:B23) / SUM(C4:C23)</f>
        <v>0</v>
      </c>
      <c r="H23" s="3">
        <f>IFERROR(stats[[#This Row],[Datetime]]-A22,"")</f>
        <v>9.2592592409346253E-4</v>
      </c>
      <c r="I23" s="3">
        <f t="shared" ref="I23:I86" si="1">IFERROR(_xlfn.QUARTILE.INC(H4:H23,1),"")</f>
        <v>9.2592592409346253E-4</v>
      </c>
      <c r="J23" s="3">
        <f t="shared" ref="J23:J86" si="2">IFERROR(_xlfn.QUARTILE.INC(H4:H23,3),"")</f>
        <v>9.8668981809169054E-4</v>
      </c>
      <c r="K23" s="3">
        <f>IFERROR(stats[[#This Row],[Q3]]-stats[[#This Row],[Q1]],"")</f>
        <v>6.0763893998228014E-5</v>
      </c>
      <c r="L23" s="3">
        <f>IFERROR(AVERAGEIFS(H4:H23, H4:H23, "&lt;" &amp; stats[[#This Row],[Q3]]+(2*stats[[#This Row],[IQR]]), H4:H23, "&gt;" &amp; stats[[#This Row],[Q1]]-(2*stats[[#This Row],[IQR]])),"")</f>
        <v>9.4264403257208562E-4</v>
      </c>
      <c r="M23" s="1"/>
      <c r="N23" s="1"/>
      <c r="O23" s="1"/>
      <c r="P23" s="1"/>
      <c r="Q23" s="1"/>
      <c r="R23" s="1"/>
    </row>
    <row r="24" spans="1:18" x14ac:dyDescent="0.25">
      <c r="A24" s="4">
        <v>44300.773159722223</v>
      </c>
      <c r="B24" s="1">
        <v>0</v>
      </c>
      <c r="C24" s="1">
        <v>1</v>
      </c>
      <c r="D24" s="5">
        <f>SUM(B$2:B24)</f>
        <v>1</v>
      </c>
      <c r="E24" s="5">
        <f>SUM(C$2:C24)</f>
        <v>23</v>
      </c>
      <c r="F24" s="2">
        <f>IF(stats[[#This Row],[Datetime]],stats[[#This Row],[Total Clear]]/stats[[#This Row],[Total Runs]],NA())</f>
        <v>4.3478260869565216E-2</v>
      </c>
      <c r="G24" s="2">
        <f t="shared" si="0"/>
        <v>0</v>
      </c>
      <c r="H24" s="3">
        <f>IFERROR(stats[[#This Row],[Datetime]]-A23,"")</f>
        <v>2.396990740817273E-2</v>
      </c>
      <c r="I24" s="3">
        <f t="shared" si="1"/>
        <v>9.2592592409346253E-4</v>
      </c>
      <c r="J24" s="3">
        <f t="shared" si="2"/>
        <v>9.8668981809169054E-4</v>
      </c>
      <c r="K24" s="3">
        <f>IFERROR(stats[[#This Row],[Q3]]-stats[[#This Row],[Q1]],"")</f>
        <v>6.0763893998228014E-5</v>
      </c>
      <c r="L24" s="3">
        <f>IFERROR(AVERAGEIFS(H5:H24, H5:H24, "&lt;" &amp; stats[[#This Row],[Q3]]+(2*stats[[#This Row],[IQR]]), H5:H24, "&gt;" &amp; stats[[#This Row],[Q1]]-(2*stats[[#This Row],[IQR]])),"")</f>
        <v>9.4264403257208562E-4</v>
      </c>
      <c r="M24" s="1"/>
      <c r="N24" s="1"/>
      <c r="O24" s="1"/>
      <c r="P24" s="1"/>
      <c r="Q24" s="1"/>
      <c r="R24" s="1"/>
    </row>
    <row r="25" spans="1:18" x14ac:dyDescent="0.25">
      <c r="A25" s="4">
        <v>44300.774097222224</v>
      </c>
      <c r="B25" s="1">
        <v>0</v>
      </c>
      <c r="C25" s="1">
        <v>1</v>
      </c>
      <c r="D25" s="5">
        <f>SUM(B$2:B25)</f>
        <v>1</v>
      </c>
      <c r="E25" s="5">
        <f>SUM(C$2:C25)</f>
        <v>24</v>
      </c>
      <c r="F25" s="2">
        <f>IF(stats[[#This Row],[Datetime]],stats[[#This Row],[Total Clear]]/stats[[#This Row],[Total Runs]],NA())</f>
        <v>4.1666666666666664E-2</v>
      </c>
      <c r="G25" s="2">
        <f t="shared" si="0"/>
        <v>0</v>
      </c>
      <c r="H25" s="3">
        <f>IFERROR(stats[[#This Row],[Datetime]]-A24,"")</f>
        <v>9.3750000087311491E-4</v>
      </c>
      <c r="I25" s="3">
        <f t="shared" si="1"/>
        <v>9.2592592409346253E-4</v>
      </c>
      <c r="J25" s="3">
        <f t="shared" si="2"/>
        <v>9.8668981809169054E-4</v>
      </c>
      <c r="K25" s="3">
        <f>IFERROR(stats[[#This Row],[Q3]]-stats[[#This Row],[Q1]],"")</f>
        <v>6.0763893998228014E-5</v>
      </c>
      <c r="L25" s="3">
        <f>IFERROR(AVERAGEIFS(H6:H25, H6:H25, "&lt;" &amp; stats[[#This Row],[Q3]]+(2*stats[[#This Row],[IQR]]), H6:H25, "&gt;" &amp; stats[[#This Row],[Q1]]-(2*stats[[#This Row],[IQR]])),"")</f>
        <v>9.4393004110315815E-4</v>
      </c>
      <c r="M25" s="1"/>
      <c r="N25" s="1"/>
      <c r="O25" s="1"/>
      <c r="P25" s="1"/>
      <c r="Q25" s="1"/>
      <c r="R25" s="1"/>
    </row>
    <row r="26" spans="1:18" x14ac:dyDescent="0.25">
      <c r="A26" s="4">
        <v>44300.775046296294</v>
      </c>
      <c r="B26" s="1">
        <v>0</v>
      </c>
      <c r="C26" s="1">
        <v>1</v>
      </c>
      <c r="D26" s="5">
        <f>SUM(B$2:B26)</f>
        <v>1</v>
      </c>
      <c r="E26" s="5">
        <f>SUM(C$2:C26)</f>
        <v>25</v>
      </c>
      <c r="F26" s="2">
        <f>IF(stats[[#This Row],[Datetime]],stats[[#This Row],[Total Clear]]/stats[[#This Row],[Total Runs]],NA())</f>
        <v>0.04</v>
      </c>
      <c r="G26" s="2">
        <f t="shared" si="0"/>
        <v>0</v>
      </c>
      <c r="H26" s="3">
        <f>IFERROR(stats[[#This Row],[Datetime]]-A25,"")</f>
        <v>9.4907407037680969E-4</v>
      </c>
      <c r="I26" s="3">
        <f t="shared" si="1"/>
        <v>9.2592592409346253E-4</v>
      </c>
      <c r="J26" s="3">
        <f t="shared" si="2"/>
        <v>9.7800925504998304E-4</v>
      </c>
      <c r="K26" s="3">
        <f>IFERROR(stats[[#This Row],[Q3]]-stats[[#This Row],[Q1]],"")</f>
        <v>5.2083330956520513E-5</v>
      </c>
      <c r="L26" s="3">
        <f>IFERROR(AVERAGEIFS(H7:H26, H7:H26, "&lt;" &amp; stats[[#This Row],[Q3]]+(2*stats[[#This Row],[IQR]]), H7:H26, "&gt;" &amp; stats[[#This Row],[Q1]]-(2*stats[[#This Row],[IQR]])),"")</f>
        <v>9.4200102830654941E-4</v>
      </c>
      <c r="M26" s="1"/>
      <c r="N26" s="1"/>
      <c r="O26" s="1"/>
      <c r="P26" s="1"/>
      <c r="Q26" s="1"/>
      <c r="R26" s="1"/>
    </row>
    <row r="27" spans="1:18" x14ac:dyDescent="0.25">
      <c r="A27" s="4">
        <v>44300.776018518518</v>
      </c>
      <c r="B27" s="1">
        <v>0</v>
      </c>
      <c r="C27" s="1">
        <v>1</v>
      </c>
      <c r="D27" s="5">
        <f>SUM(B$2:B27)</f>
        <v>1</v>
      </c>
      <c r="E27" s="5">
        <f>SUM(C$2:C27)</f>
        <v>26</v>
      </c>
      <c r="F27" s="2">
        <f>IF(stats[[#This Row],[Datetime]],stats[[#This Row],[Total Clear]]/stats[[#This Row],[Total Runs]],NA())</f>
        <v>3.8461538461538464E-2</v>
      </c>
      <c r="G27" s="2">
        <f t="shared" si="0"/>
        <v>0</v>
      </c>
      <c r="H27" s="3">
        <f>IFERROR(stats[[#This Row],[Datetime]]-A26,"")</f>
        <v>9.7222222393611446E-4</v>
      </c>
      <c r="I27" s="3">
        <f t="shared" si="1"/>
        <v>9.2592592409346253E-4</v>
      </c>
      <c r="J27" s="3">
        <f t="shared" si="2"/>
        <v>9.7800926050695125E-4</v>
      </c>
      <c r="K27" s="3">
        <f>IFERROR(stats[[#This Row],[Q3]]-stats[[#This Row],[Q1]],"")</f>
        <v>5.2083336413488723E-5</v>
      </c>
      <c r="L27" s="3">
        <f>IFERROR(AVERAGEIFS(H8:H27, H8:H27, "&lt;" &amp; stats[[#This Row],[Q3]]+(2*stats[[#This Row],[IQR]]), H8:H27, "&gt;" &amp; stats[[#This Row],[Q1]]-(2*stats[[#This Row],[IQR]])),"")</f>
        <v>9.4328703683762194E-4</v>
      </c>
      <c r="M27" s="1"/>
      <c r="N27" s="1"/>
      <c r="O27" s="1"/>
      <c r="P27" s="1"/>
      <c r="Q27" s="1"/>
      <c r="R27" s="1"/>
    </row>
    <row r="28" spans="1:18" x14ac:dyDescent="0.25">
      <c r="A28" s="4">
        <v>44300.776909722219</v>
      </c>
      <c r="B28" s="1">
        <v>0</v>
      </c>
      <c r="C28" s="1">
        <v>1</v>
      </c>
      <c r="D28" s="5">
        <f>SUM(B$2:B28)</f>
        <v>1</v>
      </c>
      <c r="E28" s="5">
        <f>SUM(C$2:C28)</f>
        <v>27</v>
      </c>
      <c r="F28" s="2">
        <f>IF(stats[[#This Row],[Datetime]],stats[[#This Row],[Total Clear]]/stats[[#This Row],[Total Runs]],NA())</f>
        <v>3.7037037037037035E-2</v>
      </c>
      <c r="G28" s="2">
        <f t="shared" si="0"/>
        <v>0</v>
      </c>
      <c r="H28" s="3">
        <f>IFERROR(stats[[#This Row],[Datetime]]-A27,"")</f>
        <v>8.9120370103046298E-4</v>
      </c>
      <c r="I28" s="3">
        <f t="shared" si="1"/>
        <v>9.2592592409346253E-4</v>
      </c>
      <c r="J28" s="3">
        <f t="shared" si="2"/>
        <v>9.7800926050695125E-4</v>
      </c>
      <c r="K28" s="3">
        <f>IFERROR(stats[[#This Row],[Q3]]-stats[[#This Row],[Q1]],"")</f>
        <v>5.2083336413488723E-5</v>
      </c>
      <c r="L28" s="3">
        <f>IFERROR(AVERAGEIFS(H9:H28, H9:H28, "&lt;" &amp; stats[[#This Row],[Q3]]+(2*stats[[#This Row],[IQR]]), H9:H28, "&gt;" &amp; stats[[#This Row],[Q1]]-(2*stats[[#This Row],[IQR]])),"")</f>
        <v>9.4135802444523305E-4</v>
      </c>
      <c r="M28" s="1"/>
      <c r="N28" s="1"/>
      <c r="O28" s="1"/>
      <c r="P28" s="1"/>
      <c r="Q28" s="1"/>
      <c r="R28" s="1"/>
    </row>
    <row r="29" spans="1:18" x14ac:dyDescent="0.25">
      <c r="A29" s="4">
        <v>44300.77783564815</v>
      </c>
      <c r="B29" s="1">
        <v>0</v>
      </c>
      <c r="C29" s="1">
        <v>1</v>
      </c>
      <c r="D29" s="5">
        <f>SUM(B$2:B29)</f>
        <v>1</v>
      </c>
      <c r="E29" s="5">
        <f>SUM(C$2:C29)</f>
        <v>28</v>
      </c>
      <c r="F29" s="2">
        <f>IF(stats[[#This Row],[Datetime]],stats[[#This Row],[Total Clear]]/stats[[#This Row],[Total Runs]],NA())</f>
        <v>3.5714285714285712E-2</v>
      </c>
      <c r="G29" s="2">
        <f t="shared" si="0"/>
        <v>0</v>
      </c>
      <c r="H29" s="3">
        <f>IFERROR(stats[[#This Row],[Datetime]]-A28,"")</f>
        <v>9.2592593136942014E-4</v>
      </c>
      <c r="I29" s="3">
        <f t="shared" si="1"/>
        <v>9.2592592409346253E-4</v>
      </c>
      <c r="J29" s="3">
        <f t="shared" si="2"/>
        <v>9.7800926050695125E-4</v>
      </c>
      <c r="K29" s="3">
        <f>IFERROR(stats[[#This Row],[Q3]]-stats[[#This Row],[Q1]],"")</f>
        <v>5.2083336413488723E-5</v>
      </c>
      <c r="L29" s="3">
        <f>IFERROR(AVERAGEIFS(H10:H29, H10:H29, "&lt;" &amp; stats[[#This Row],[Q3]]+(2*stats[[#This Row],[IQR]]), H10:H29, "&gt;" &amp; stats[[#This Row],[Q1]]-(2*stats[[#This Row],[IQR]])),"")</f>
        <v>9.3942901205284416E-4</v>
      </c>
      <c r="M29" s="1"/>
      <c r="N29" s="1"/>
      <c r="O29" s="1"/>
      <c r="P29" s="1"/>
      <c r="Q29" s="1"/>
      <c r="R29" s="1"/>
    </row>
    <row r="30" spans="1:18" x14ac:dyDescent="0.25">
      <c r="A30" s="4">
        <v>44300.778761574074</v>
      </c>
      <c r="B30" s="1">
        <v>0</v>
      </c>
      <c r="C30" s="1">
        <v>1</v>
      </c>
      <c r="D30" s="5">
        <f>SUM(B$2:B30)</f>
        <v>1</v>
      </c>
      <c r="E30" s="5">
        <f>SUM(C$2:C30)</f>
        <v>29</v>
      </c>
      <c r="F30" s="2">
        <f>IF(stats[[#This Row],[Datetime]],stats[[#This Row],[Total Clear]]/stats[[#This Row],[Total Runs]],NA())</f>
        <v>3.4482758620689655E-2</v>
      </c>
      <c r="G30" s="2">
        <f t="shared" si="0"/>
        <v>0</v>
      </c>
      <c r="H30" s="3">
        <f>IFERROR(stats[[#This Row],[Datetime]]-A29,"")</f>
        <v>9.2592592409346253E-4</v>
      </c>
      <c r="I30" s="3">
        <f t="shared" si="1"/>
        <v>9.2592592409346253E-4</v>
      </c>
      <c r="J30" s="3">
        <f t="shared" si="2"/>
        <v>9.7800926050695125E-4</v>
      </c>
      <c r="K30" s="3">
        <f>IFERROR(stats[[#This Row],[Q3]]-stats[[#This Row],[Q1]],"")</f>
        <v>5.2083336413488723E-5</v>
      </c>
      <c r="L30" s="3">
        <f>IFERROR(AVERAGEIFS(H11:H30, H11:H30, "&lt;" &amp; stats[[#This Row],[Q3]]+(2*stats[[#This Row],[IQR]]), H11:H30, "&gt;" &amp; stats[[#This Row],[Q1]]-(2*stats[[#This Row],[IQR]])),"")</f>
        <v>9.3685699579913891E-4</v>
      </c>
      <c r="M30" s="1"/>
      <c r="N30" s="1"/>
      <c r="O30" s="1"/>
      <c r="P30" s="1"/>
      <c r="Q30" s="1"/>
      <c r="R30" s="1"/>
    </row>
    <row r="31" spans="1:18" x14ac:dyDescent="0.25">
      <c r="A31" s="4">
        <v>44300.779687499999</v>
      </c>
      <c r="B31" s="1">
        <v>0</v>
      </c>
      <c r="C31" s="1">
        <v>1</v>
      </c>
      <c r="D31" s="5">
        <f>SUM(B$2:B31)</f>
        <v>1</v>
      </c>
      <c r="E31" s="5">
        <f>SUM(C$2:C31)</f>
        <v>30</v>
      </c>
      <c r="F31" s="2">
        <f>IF(stats[[#This Row],[Datetime]],stats[[#This Row],[Total Clear]]/stats[[#This Row],[Total Runs]],NA())</f>
        <v>3.3333333333333333E-2</v>
      </c>
      <c r="G31" s="2">
        <f t="shared" si="0"/>
        <v>0</v>
      </c>
      <c r="H31" s="3">
        <f>IFERROR(stats[[#This Row],[Datetime]]-A30,"")</f>
        <v>9.2592592409346253E-4</v>
      </c>
      <c r="I31" s="3">
        <f t="shared" si="1"/>
        <v>9.2592592409346253E-4</v>
      </c>
      <c r="J31" s="3">
        <f t="shared" si="2"/>
        <v>9.7800926050695125E-4</v>
      </c>
      <c r="K31" s="3">
        <f>IFERROR(stats[[#This Row],[Q3]]-stats[[#This Row],[Q1]],"")</f>
        <v>5.2083336413488723E-5</v>
      </c>
      <c r="L31" s="3">
        <f>IFERROR(AVERAGEIFS(H12:H31, H12:H31, "&lt;" &amp; stats[[#This Row],[Q3]]+(2*stats[[#This Row],[IQR]]), H12:H31, "&gt;" &amp; stats[[#This Row],[Q1]]-(2*stats[[#This Row],[IQR]])),"")</f>
        <v>9.3685699539491907E-4</v>
      </c>
      <c r="M31" s="1"/>
      <c r="N31" s="1"/>
      <c r="O31" s="1"/>
      <c r="P31" s="1"/>
      <c r="Q31" s="1"/>
      <c r="R31" s="1"/>
    </row>
    <row r="32" spans="1:18" x14ac:dyDescent="0.25">
      <c r="A32" s="4">
        <v>44300.780601851853</v>
      </c>
      <c r="B32" s="1">
        <v>0</v>
      </c>
      <c r="C32" s="1">
        <v>1</v>
      </c>
      <c r="D32" s="5">
        <f>SUM(B$2:B32)</f>
        <v>1</v>
      </c>
      <c r="E32" s="5">
        <f>SUM(C$2:C32)</f>
        <v>31</v>
      </c>
      <c r="F32" s="2">
        <f>IF(stats[[#This Row],[Datetime]],stats[[#This Row],[Total Clear]]/stats[[#This Row],[Total Runs]],NA())</f>
        <v>3.2258064516129031E-2</v>
      </c>
      <c r="G32" s="2">
        <f t="shared" si="0"/>
        <v>0</v>
      </c>
      <c r="H32" s="3">
        <f>IFERROR(stats[[#This Row],[Datetime]]-A31,"")</f>
        <v>9.1435185458976775E-4</v>
      </c>
      <c r="I32" s="3">
        <f t="shared" si="1"/>
        <v>9.2303240671753883E-4</v>
      </c>
      <c r="J32" s="3">
        <f t="shared" si="2"/>
        <v>9.7800926050695125E-4</v>
      </c>
      <c r="K32" s="3">
        <f>IFERROR(stats[[#This Row],[Q3]]-stats[[#This Row],[Q1]],"")</f>
        <v>5.4976853789412417E-5</v>
      </c>
      <c r="L32" s="3">
        <f>IFERROR(AVERAGEIFS(H13:H32, H13:H32, "&lt;" &amp; stats[[#This Row],[Q3]]+(2*stats[[#This Row],[IQR]]), H13:H32, "&gt;" &amp; stats[[#This Row],[Q1]]-(2*stats[[#This Row],[IQR]])),"")</f>
        <v>9.362139915336027E-4</v>
      </c>
      <c r="M32" s="1"/>
      <c r="N32" s="1"/>
      <c r="O32" s="1"/>
      <c r="P32" s="1"/>
      <c r="Q32" s="1"/>
      <c r="R32" s="1"/>
    </row>
    <row r="33" spans="1:18" x14ac:dyDescent="0.25">
      <c r="A33" s="4">
        <v>44300.781631944446</v>
      </c>
      <c r="B33" s="1">
        <v>0</v>
      </c>
      <c r="C33" s="1">
        <v>1</v>
      </c>
      <c r="D33" s="5">
        <f>SUM(B$2:B33)</f>
        <v>1</v>
      </c>
      <c r="E33" s="5">
        <f>SUM(C$2:C33)</f>
        <v>32</v>
      </c>
      <c r="F33" s="2">
        <f>IF(stats[[#This Row],[Datetime]],stats[[#This Row],[Total Clear]]/stats[[#This Row],[Total Runs]],NA())</f>
        <v>3.125E-2</v>
      </c>
      <c r="G33" s="2">
        <f t="shared" si="0"/>
        <v>0</v>
      </c>
      <c r="H33" s="3">
        <f>IFERROR(stats[[#This Row],[Datetime]]-A32,"")</f>
        <v>1.0300925932824612E-3</v>
      </c>
      <c r="I33" s="3">
        <f t="shared" si="1"/>
        <v>9.2303240671753883E-4</v>
      </c>
      <c r="J33" s="3">
        <f t="shared" si="2"/>
        <v>9.7800926050695125E-4</v>
      </c>
      <c r="K33" s="3">
        <f>IFERROR(stats[[#This Row],[Q3]]-stats[[#This Row],[Q1]],"")</f>
        <v>5.4976853789412417E-5</v>
      </c>
      <c r="L33" s="3">
        <f>IFERROR(AVERAGEIFS(H14:H33, H14:H33, "&lt;" &amp; stats[[#This Row],[Q3]]+(2*stats[[#This Row],[IQR]]), H14:H33, "&gt;" &amp; stats[[#This Row],[Q1]]-(2*stats[[#This Row],[IQR]])),"")</f>
        <v>9.3685699579913891E-4</v>
      </c>
      <c r="M33" s="1"/>
      <c r="N33" s="1"/>
      <c r="O33" s="1"/>
      <c r="P33" s="1"/>
      <c r="Q33" s="1"/>
      <c r="R33" s="1"/>
    </row>
    <row r="34" spans="1:18" x14ac:dyDescent="0.25">
      <c r="A34" s="4">
        <v>44300.782523148147</v>
      </c>
      <c r="B34" s="1">
        <v>0</v>
      </c>
      <c r="C34" s="1">
        <v>1</v>
      </c>
      <c r="D34" s="5">
        <f>SUM(B$2:B34)</f>
        <v>1</v>
      </c>
      <c r="E34" s="5">
        <f>SUM(C$2:C34)</f>
        <v>33</v>
      </c>
      <c r="F34" s="2">
        <f>IF(stats[[#This Row],[Datetime]],stats[[#This Row],[Total Clear]]/stats[[#This Row],[Total Runs]],NA())</f>
        <v>3.0303030303030304E-2</v>
      </c>
      <c r="G34" s="2">
        <f t="shared" si="0"/>
        <v>0</v>
      </c>
      <c r="H34" s="3">
        <f>IFERROR(stats[[#This Row],[Datetime]]-A33,"")</f>
        <v>8.9120370103046298E-4</v>
      </c>
      <c r="I34" s="3">
        <f t="shared" si="1"/>
        <v>9.0856481619994156E-4</v>
      </c>
      <c r="J34" s="3">
        <f t="shared" si="2"/>
        <v>9.5486110876663588E-4</v>
      </c>
      <c r="K34" s="3">
        <f>IFERROR(stats[[#This Row],[Q3]]-stats[[#This Row],[Q1]],"")</f>
        <v>4.6296292566694319E-5</v>
      </c>
      <c r="L34" s="3">
        <f>IFERROR(AVERAGEIFS(H15:H34, H15:H34, "&lt;" &amp; stats[[#This Row],[Q3]]+(2*stats[[#This Row],[IQR]]), H15:H34, "&gt;" &amp; stats[[#This Row],[Q1]]-(2*stats[[#This Row],[IQR]])),"")</f>
        <v>9.2914094622958347E-4</v>
      </c>
      <c r="M34" s="1"/>
      <c r="N34" s="1"/>
      <c r="O34" s="1"/>
      <c r="P34" s="1"/>
      <c r="Q34" s="1"/>
      <c r="R34" s="1"/>
    </row>
    <row r="35" spans="1:18" x14ac:dyDescent="0.25">
      <c r="A35" s="4">
        <v>44300.783483796295</v>
      </c>
      <c r="B35" s="1">
        <v>0</v>
      </c>
      <c r="C35" s="1">
        <v>1</v>
      </c>
      <c r="D35" s="5">
        <f>SUM(B$2:B35)</f>
        <v>1</v>
      </c>
      <c r="E35" s="5">
        <f>SUM(C$2:C35)</f>
        <v>34</v>
      </c>
      <c r="F35" s="2">
        <f>IF(stats[[#This Row],[Datetime]],stats[[#This Row],[Total Clear]]/stats[[#This Row],[Total Runs]],NA())</f>
        <v>2.9411764705882353E-2</v>
      </c>
      <c r="G35" s="2">
        <f t="shared" si="0"/>
        <v>0</v>
      </c>
      <c r="H35" s="3">
        <f>IFERROR(stats[[#This Row],[Datetime]]-A34,"")</f>
        <v>9.6064814715646207E-4</v>
      </c>
      <c r="I35" s="3">
        <f t="shared" si="1"/>
        <v>9.0856481619994156E-4</v>
      </c>
      <c r="J35" s="3">
        <f t="shared" si="2"/>
        <v>9.5196758957172278E-4</v>
      </c>
      <c r="K35" s="3">
        <f>IFERROR(stats[[#This Row],[Q3]]-stats[[#This Row],[Q1]],"")</f>
        <v>4.3402773371781223E-5</v>
      </c>
      <c r="L35" s="3">
        <f>IFERROR(AVERAGEIFS(H16:H35, H16:H35, "&lt;" &amp; stats[[#This Row],[Q3]]+(2*stats[[#This Row],[IQR]]), H16:H35, "&gt;" &amp; stats[[#This Row],[Q1]]-(2*stats[[#This Row],[IQR]])),"")</f>
        <v>9.3079921996257707E-4</v>
      </c>
      <c r="M35" s="1"/>
      <c r="N35" s="1"/>
      <c r="O35" s="1"/>
      <c r="P35" s="1"/>
      <c r="Q35" s="1"/>
      <c r="R35" s="1"/>
    </row>
    <row r="36" spans="1:18" x14ac:dyDescent="0.25">
      <c r="A36" s="4">
        <v>44300.784502314818</v>
      </c>
      <c r="B36" s="1">
        <v>0</v>
      </c>
      <c r="C36" s="1">
        <v>1</v>
      </c>
      <c r="D36" s="5">
        <f>SUM(B$2:B36)</f>
        <v>1</v>
      </c>
      <c r="E36" s="5">
        <f>SUM(C$2:C36)</f>
        <v>35</v>
      </c>
      <c r="F36" s="2">
        <f>IF(stats[[#This Row],[Datetime]],stats[[#This Row],[Total Clear]]/stats[[#This Row],[Total Runs]],NA())</f>
        <v>2.8571428571428571E-2</v>
      </c>
      <c r="G36" s="2">
        <f t="shared" si="0"/>
        <v>0</v>
      </c>
      <c r="H36" s="3">
        <f>IFERROR(stats[[#This Row],[Datetime]]-A35,"")</f>
        <v>1.0185185237787664E-3</v>
      </c>
      <c r="I36" s="3">
        <f t="shared" si="1"/>
        <v>9.0856481619994156E-4</v>
      </c>
      <c r="J36" s="3">
        <f t="shared" si="2"/>
        <v>9.6354166635137517E-4</v>
      </c>
      <c r="K36" s="3">
        <f>IFERROR(stats[[#This Row],[Q3]]-stats[[#This Row],[Q1]],"")</f>
        <v>5.4976850151433609E-5</v>
      </c>
      <c r="L36" s="3">
        <f>IFERROR(AVERAGEIFS(H17:H36, H17:H36, "&lt;" &amp; stats[[#This Row],[Q3]]+(2*stats[[#This Row],[IQR]]), H17:H36, "&gt;" &amp; stats[[#This Row],[Q1]]-(2*stats[[#This Row],[IQR]])),"")</f>
        <v>9.3506335313003018E-4</v>
      </c>
      <c r="M36" s="1"/>
      <c r="N36" s="1"/>
      <c r="O36" s="1"/>
      <c r="P36" s="1"/>
      <c r="Q36" s="1"/>
      <c r="R36" s="1"/>
    </row>
    <row r="37" spans="1:18" x14ac:dyDescent="0.25">
      <c r="A37" s="4">
        <v>44300.785439814812</v>
      </c>
      <c r="B37" s="1">
        <v>0</v>
      </c>
      <c r="C37" s="1">
        <v>1</v>
      </c>
      <c r="D37" s="5">
        <f>SUM(B$2:B37)</f>
        <v>1</v>
      </c>
      <c r="E37" s="5">
        <f>SUM(C$2:C37)</f>
        <v>36</v>
      </c>
      <c r="F37" s="2">
        <f>IF(stats[[#This Row],[Datetime]],stats[[#This Row],[Total Clear]]/stats[[#This Row],[Total Runs]],NA())</f>
        <v>2.7777777777777776E-2</v>
      </c>
      <c r="G37" s="2">
        <f t="shared" si="0"/>
        <v>0</v>
      </c>
      <c r="H37" s="3">
        <f>IFERROR(stats[[#This Row],[Datetime]]-A36,"")</f>
        <v>9.374999935971573E-4</v>
      </c>
      <c r="I37" s="3">
        <f t="shared" si="1"/>
        <v>9.2303240671753883E-4</v>
      </c>
      <c r="J37" s="3">
        <f t="shared" si="2"/>
        <v>9.6354166635137517E-4</v>
      </c>
      <c r="K37" s="3">
        <f>IFERROR(stats[[#This Row],[Q3]]-stats[[#This Row],[Q1]],"")</f>
        <v>4.0509259633836336E-5</v>
      </c>
      <c r="L37" s="3">
        <f>IFERROR(AVERAGEIFS(H18:H37, H18:H37, "&lt;" &amp; stats[[#This Row],[Q3]]+(2*stats[[#This Row],[IQR]]), H18:H37, "&gt;" &amp; stats[[#This Row],[Q1]]-(2*stats[[#This Row],[IQR]])),"")</f>
        <v>9.381091616600507E-4</v>
      </c>
      <c r="M37" s="1"/>
      <c r="N37" s="1"/>
      <c r="O37" s="1"/>
      <c r="P37" s="1"/>
      <c r="Q37" s="1"/>
      <c r="R37" s="1"/>
    </row>
    <row r="38" spans="1:18" x14ac:dyDescent="0.25">
      <c r="A38" s="4">
        <v>44300.786400462966</v>
      </c>
      <c r="B38" s="1">
        <v>0</v>
      </c>
      <c r="C38" s="1">
        <v>1</v>
      </c>
      <c r="D38" s="5">
        <f>SUM(B$2:B38)</f>
        <v>1</v>
      </c>
      <c r="E38" s="5">
        <f>SUM(C$2:C38)</f>
        <v>37</v>
      </c>
      <c r="F38" s="2">
        <f>IF(stats[[#This Row],[Datetime]],stats[[#This Row],[Total Clear]]/stats[[#This Row],[Total Runs]],NA())</f>
        <v>2.7027027027027029E-2</v>
      </c>
      <c r="G38" s="2">
        <f t="shared" si="0"/>
        <v>0</v>
      </c>
      <c r="H38" s="3">
        <f>IFERROR(stats[[#This Row],[Datetime]]-A37,"")</f>
        <v>9.6064815443241969E-4</v>
      </c>
      <c r="I38" s="3">
        <f t="shared" si="1"/>
        <v>9.2303240671753883E-4</v>
      </c>
      <c r="J38" s="3">
        <f t="shared" si="2"/>
        <v>9.6354167180834338E-4</v>
      </c>
      <c r="K38" s="3">
        <f>IFERROR(stats[[#This Row],[Q3]]-stats[[#This Row],[Q1]],"")</f>
        <v>4.0509265090804547E-5</v>
      </c>
      <c r="L38" s="3">
        <f>IFERROR(AVERAGEIFS(H19:H38, H19:H38, "&lt;" &amp; stats[[#This Row],[Q3]]+(2*stats[[#This Row],[IQR]]), H19:H38, "&gt;" &amp; stats[[#This Row],[Q1]]-(2*stats[[#This Row],[IQR]])),"")</f>
        <v>9.3932748553159301E-4</v>
      </c>
      <c r="M38" s="1"/>
      <c r="N38" s="1"/>
      <c r="O38" s="1"/>
      <c r="P38" s="1"/>
      <c r="Q38" s="1"/>
      <c r="R38" s="1"/>
    </row>
    <row r="39" spans="1:18" x14ac:dyDescent="0.25">
      <c r="A39" s="4">
        <v>44300.78738425926</v>
      </c>
      <c r="B39" s="1">
        <v>0</v>
      </c>
      <c r="C39" s="1">
        <v>1</v>
      </c>
      <c r="D39" s="5">
        <f>SUM(B$2:B39)</f>
        <v>1</v>
      </c>
      <c r="E39" s="5">
        <f>SUM(C$2:C39)</f>
        <v>38</v>
      </c>
      <c r="F39" s="2">
        <f>IF(stats[[#This Row],[Datetime]],stats[[#This Row],[Total Clear]]/stats[[#This Row],[Total Runs]],NA())</f>
        <v>2.6315789473684209E-2</v>
      </c>
      <c r="G39" s="2">
        <f t="shared" si="0"/>
        <v>0</v>
      </c>
      <c r="H39" s="3">
        <f>IFERROR(stats[[#This Row],[Datetime]]-A38,"")</f>
        <v>9.8379629343980923E-4</v>
      </c>
      <c r="I39" s="3">
        <f t="shared" si="1"/>
        <v>9.2592592409346253E-4</v>
      </c>
      <c r="J39" s="3">
        <f t="shared" si="2"/>
        <v>9.7511574131203815E-4</v>
      </c>
      <c r="K39" s="3">
        <f>IFERROR(stats[[#This Row],[Q3]]-stats[[#This Row],[Q1]],"")</f>
        <v>4.9189817218575627E-5</v>
      </c>
      <c r="L39" s="3">
        <f>IFERROR(AVERAGEIFS(H20:H39, H20:H39, "&lt;" &amp; stats[[#This Row],[Q3]]+(2*stats[[#This Row],[IQR]]), H20:H39, "&gt;" &amp; stats[[#This Row],[Q1]]-(2*stats[[#This Row],[IQR]])),"")</f>
        <v>9.44200779868927E-4</v>
      </c>
      <c r="M39" s="1"/>
      <c r="N39" s="1"/>
      <c r="O39" s="1"/>
      <c r="P39" s="1"/>
      <c r="Q39" s="1"/>
      <c r="R39" s="1"/>
    </row>
    <row r="40" spans="1:18" x14ac:dyDescent="0.25">
      <c r="A40" s="4">
        <v>44300.788414351853</v>
      </c>
      <c r="B40" s="1">
        <v>0</v>
      </c>
      <c r="C40" s="1">
        <v>1</v>
      </c>
      <c r="D40" s="5">
        <f>SUM(B$2:B40)</f>
        <v>1</v>
      </c>
      <c r="E40" s="5">
        <f>SUM(C$2:C40)</f>
        <v>39</v>
      </c>
      <c r="F40" s="2">
        <f>IF(stats[[#This Row],[Datetime]],stats[[#This Row],[Total Clear]]/stats[[#This Row],[Total Runs]],NA())</f>
        <v>2.564102564102564E-2</v>
      </c>
      <c r="G40" s="2">
        <f t="shared" si="0"/>
        <v>0</v>
      </c>
      <c r="H40" s="3">
        <f>IFERROR(stats[[#This Row],[Datetime]]-A39,"")</f>
        <v>1.0300925932824612E-3</v>
      </c>
      <c r="I40" s="3">
        <f t="shared" si="1"/>
        <v>9.2592592409346253E-4</v>
      </c>
      <c r="J40" s="3">
        <f t="shared" si="2"/>
        <v>9.7511574131203815E-4</v>
      </c>
      <c r="K40" s="3">
        <f>IFERROR(stats[[#This Row],[Q3]]-stats[[#This Row],[Q1]],"")</f>
        <v>4.9189817218575627E-5</v>
      </c>
      <c r="L40" s="3">
        <f>IFERROR(AVERAGEIFS(H21:H40, H21:H40, "&lt;" &amp; stats[[#This Row],[Q3]]+(2*stats[[#This Row],[IQR]]), H21:H40, "&gt;" &amp; stats[[#This Row],[Q1]]-(2*stats[[#This Row],[IQR]])),"")</f>
        <v>9.4602826529329549E-4</v>
      </c>
      <c r="M40" s="1"/>
      <c r="N40" s="1"/>
      <c r="O40" s="1"/>
      <c r="P40" s="1"/>
      <c r="Q40" s="1"/>
      <c r="R40" s="1"/>
    </row>
    <row r="41" spans="1:18" x14ac:dyDescent="0.25">
      <c r="A41" s="4">
        <v>44300.789293981485</v>
      </c>
      <c r="B41" s="1">
        <v>0</v>
      </c>
      <c r="C41" s="1">
        <v>1</v>
      </c>
      <c r="D41" s="5">
        <f>SUM(B$2:B41)</f>
        <v>1</v>
      </c>
      <c r="E41" s="5">
        <f>SUM(C$2:C41)</f>
        <v>40</v>
      </c>
      <c r="F41" s="2">
        <f>IF(stats[[#This Row],[Datetime]],stats[[#This Row],[Total Clear]]/stats[[#This Row],[Total Runs]],NA())</f>
        <v>2.5000000000000001E-2</v>
      </c>
      <c r="G41" s="2">
        <f t="shared" si="0"/>
        <v>0</v>
      </c>
      <c r="H41" s="3">
        <f>IFERROR(stats[[#This Row],[Datetime]]-A40,"")</f>
        <v>8.7962963152676821E-4</v>
      </c>
      <c r="I41" s="3">
        <f t="shared" si="1"/>
        <v>9.2592592409346253E-4</v>
      </c>
      <c r="J41" s="3">
        <f t="shared" si="2"/>
        <v>9.7511574131203815E-4</v>
      </c>
      <c r="K41" s="3">
        <f>IFERROR(stats[[#This Row],[Q3]]-stats[[#This Row],[Q1]],"")</f>
        <v>4.9189817218575627E-5</v>
      </c>
      <c r="L41" s="3">
        <f>IFERROR(AVERAGEIFS(H22:H41, H22:H41, "&lt;" &amp; stats[[#This Row],[Q3]]+(2*stats[[#This Row],[IQR]]), H22:H41, "&gt;" &amp; stats[[#This Row],[Q1]]-(2*stats[[#This Row],[IQR]])),"")</f>
        <v>9.4663742684612145E-4</v>
      </c>
      <c r="M41" s="1"/>
      <c r="N41" s="1"/>
      <c r="O41" s="1"/>
      <c r="P41" s="1"/>
      <c r="Q41" s="1"/>
      <c r="R41" s="1"/>
    </row>
    <row r="42" spans="1:18" x14ac:dyDescent="0.25">
      <c r="A42" s="4">
        <v>44300.790219907409</v>
      </c>
      <c r="B42" s="1">
        <v>0</v>
      </c>
      <c r="C42" s="1">
        <v>1</v>
      </c>
      <c r="D42" s="5">
        <f>SUM(B$2:B42)</f>
        <v>1</v>
      </c>
      <c r="E42" s="5">
        <f>SUM(C$2:C42)</f>
        <v>41</v>
      </c>
      <c r="F42" s="2">
        <f>IF(stats[[#This Row],[Datetime]],stats[[#This Row],[Total Clear]]/stats[[#This Row],[Total Runs]],NA())</f>
        <v>2.4390243902439025E-2</v>
      </c>
      <c r="G42" s="2">
        <f t="shared" si="0"/>
        <v>0</v>
      </c>
      <c r="H42" s="3">
        <f>IFERROR(stats[[#This Row],[Datetime]]-A41,"")</f>
        <v>9.2592592409346253E-4</v>
      </c>
      <c r="I42" s="3">
        <f t="shared" si="1"/>
        <v>9.2592592409346253E-4</v>
      </c>
      <c r="J42" s="3">
        <f t="shared" si="2"/>
        <v>9.7511574131203815E-4</v>
      </c>
      <c r="K42" s="3">
        <f>IFERROR(stats[[#This Row],[Q3]]-stats[[#This Row],[Q1]],"")</f>
        <v>4.9189817218575627E-5</v>
      </c>
      <c r="L42" s="3">
        <f>IFERROR(AVERAGEIFS(H23:H42, H23:H42, "&lt;" &amp; stats[[#This Row],[Q3]]+(2*stats[[#This Row],[IQR]]), H23:H42, "&gt;" &amp; stats[[#This Row],[Q1]]-(2*stats[[#This Row],[IQR]])),"")</f>
        <v>9.4663742684612145E-4</v>
      </c>
      <c r="M42" s="1"/>
      <c r="N42" s="1"/>
      <c r="O42" s="1"/>
      <c r="P42" s="1"/>
      <c r="Q42" s="1"/>
      <c r="R42" s="1"/>
    </row>
    <row r="43" spans="1:18" x14ac:dyDescent="0.25">
      <c r="A43" s="4">
        <v>44300.791226851848</v>
      </c>
      <c r="B43" s="1">
        <v>0</v>
      </c>
      <c r="C43" s="1">
        <v>1</v>
      </c>
      <c r="D43" s="5">
        <f>SUM(B$2:B43)</f>
        <v>1</v>
      </c>
      <c r="E43" s="5">
        <f>SUM(C$2:C43)</f>
        <v>42</v>
      </c>
      <c r="F43" s="2">
        <f>IF(stats[[#This Row],[Datetime]],stats[[#This Row],[Total Clear]]/stats[[#This Row],[Total Runs]],NA())</f>
        <v>2.3809523809523808E-2</v>
      </c>
      <c r="G43" s="2">
        <f t="shared" si="0"/>
        <v>0</v>
      </c>
      <c r="H43" s="3">
        <f>IFERROR(stats[[#This Row],[Datetime]]-A42,"")</f>
        <v>1.0069444397231564E-3</v>
      </c>
      <c r="I43" s="3">
        <f t="shared" si="1"/>
        <v>9.2592592409346253E-4</v>
      </c>
      <c r="J43" s="3">
        <f t="shared" si="2"/>
        <v>9.8958333001064602E-4</v>
      </c>
      <c r="K43" s="3">
        <f>IFERROR(stats[[#This Row],[Q3]]-stats[[#This Row],[Q1]],"")</f>
        <v>6.3657405917183496E-5</v>
      </c>
      <c r="L43" s="3">
        <f>IFERROR(AVERAGEIFS(H24:H43, H24:H43, "&lt;" &amp; stats[[#This Row],[Q3]]+(2*stats[[#This Row],[IQR]]), H24:H43, "&gt;" &amp; stats[[#This Row],[Q1]]-(2*stats[[#This Row],[IQR]])),"")</f>
        <v>9.5090155924768428E-4</v>
      </c>
      <c r="M43" s="1"/>
      <c r="N43" s="1"/>
      <c r="O43" s="1"/>
      <c r="P43" s="1"/>
      <c r="Q43" s="1"/>
      <c r="R43" s="1"/>
    </row>
    <row r="44" spans="1:18" x14ac:dyDescent="0.25">
      <c r="A44" s="4">
        <v>44300.792129629626</v>
      </c>
      <c r="B44" s="1">
        <v>0</v>
      </c>
      <c r="C44" s="1">
        <v>1</v>
      </c>
      <c r="D44" s="5">
        <f>SUM(B$2:B44)</f>
        <v>1</v>
      </c>
      <c r="E44" s="5">
        <f>SUM(C$2:C44)</f>
        <v>43</v>
      </c>
      <c r="F44" s="2">
        <f>IF(stats[[#This Row],[Datetime]],stats[[#This Row],[Total Clear]]/stats[[#This Row],[Total Runs]],NA())</f>
        <v>2.3255813953488372E-2</v>
      </c>
      <c r="G44" s="2">
        <f t="shared" si="0"/>
        <v>0</v>
      </c>
      <c r="H44" s="3">
        <f>IFERROR(stats[[#This Row],[Datetime]]-A43,"")</f>
        <v>9.0277777781011537E-4</v>
      </c>
      <c r="I44" s="3">
        <f t="shared" si="1"/>
        <v>9.2303240671753883E-4</v>
      </c>
      <c r="J44" s="3">
        <f t="shared" si="2"/>
        <v>9.7511574131203815E-4</v>
      </c>
      <c r="K44" s="3">
        <f>IFERROR(stats[[#This Row],[Q3]]-stats[[#This Row],[Q1]],"")</f>
        <v>5.208333459449932E-5</v>
      </c>
      <c r="L44" s="3">
        <f>IFERROR(AVERAGEIFS(H25:H44, H25:H44, "&lt;" &amp; stats[[#This Row],[Q3]]+(2*stats[[#This Row],[IQR]]), H25:H44, "&gt;" &amp; stats[[#This Row],[Q1]]-(2*stats[[#This Row],[IQR]])),"")</f>
        <v>9.4849537017580585E-4</v>
      </c>
      <c r="M44" s="1"/>
      <c r="N44" s="1"/>
      <c r="O44" s="1"/>
      <c r="P44" s="1"/>
      <c r="Q44" s="1"/>
      <c r="R44" s="1"/>
    </row>
    <row r="45" spans="1:18" x14ac:dyDescent="0.25">
      <c r="A45" s="4">
        <v>44300.793009259258</v>
      </c>
      <c r="B45" s="1">
        <v>0</v>
      </c>
      <c r="C45" s="1">
        <v>1</v>
      </c>
      <c r="D45" s="5">
        <f>SUM(B$2:B45)</f>
        <v>1</v>
      </c>
      <c r="E45" s="5">
        <f>SUM(C$2:C45)</f>
        <v>44</v>
      </c>
      <c r="F45" s="2">
        <f>IF(stats[[#This Row],[Datetime]],stats[[#This Row],[Total Clear]]/stats[[#This Row],[Total Runs]],NA())</f>
        <v>2.2727272727272728E-2</v>
      </c>
      <c r="G45" s="2">
        <f t="shared" si="0"/>
        <v>0</v>
      </c>
      <c r="H45" s="3">
        <f>IFERROR(stats[[#This Row],[Datetime]]-A44,"")</f>
        <v>8.7962963152676821E-4</v>
      </c>
      <c r="I45" s="3">
        <f t="shared" si="1"/>
        <v>9.1145833539485466E-4</v>
      </c>
      <c r="J45" s="3">
        <f t="shared" si="2"/>
        <v>9.7511574131203815E-4</v>
      </c>
      <c r="K45" s="3">
        <f>IFERROR(stats[[#This Row],[Q3]]-stats[[#This Row],[Q1]],"")</f>
        <v>6.3657405917183496E-5</v>
      </c>
      <c r="L45" s="3">
        <f>IFERROR(AVERAGEIFS(H26:H45, H26:H45, "&lt;" &amp; stats[[#This Row],[Q3]]+(2*stats[[#This Row],[IQR]]), H26:H45, "&gt;" &amp; stats[[#This Row],[Q1]]-(2*stats[[#This Row],[IQR]])),"")</f>
        <v>9.4560185170848858E-4</v>
      </c>
      <c r="M45" s="1"/>
      <c r="N45" s="1"/>
      <c r="O45" s="1"/>
      <c r="P45" s="1"/>
      <c r="Q45" s="1"/>
      <c r="R45" s="1"/>
    </row>
    <row r="46" spans="1:18" x14ac:dyDescent="0.25">
      <c r="A46" s="4">
        <v>44300.794004629628</v>
      </c>
      <c r="B46" s="1">
        <v>0</v>
      </c>
      <c r="C46" s="1">
        <v>1</v>
      </c>
      <c r="D46" s="5">
        <f>SUM(B$2:B46)</f>
        <v>1</v>
      </c>
      <c r="E46" s="5">
        <f>SUM(C$2:C46)</f>
        <v>45</v>
      </c>
      <c r="F46" s="2">
        <f>IF(stats[[#This Row],[Datetime]],stats[[#This Row],[Total Clear]]/stats[[#This Row],[Total Runs]],NA())</f>
        <v>2.2222222222222223E-2</v>
      </c>
      <c r="G46" s="2">
        <f t="shared" si="0"/>
        <v>0</v>
      </c>
      <c r="H46" s="3">
        <f>IFERROR(stats[[#This Row],[Datetime]]-A45,"")</f>
        <v>9.9537037021946162E-4</v>
      </c>
      <c r="I46" s="3">
        <f t="shared" si="1"/>
        <v>9.1145833539485466E-4</v>
      </c>
      <c r="J46" s="3">
        <f t="shared" si="2"/>
        <v>9.8668981263472233E-4</v>
      </c>
      <c r="K46" s="3">
        <f>IFERROR(stats[[#This Row],[Q3]]-stats[[#This Row],[Q1]],"")</f>
        <v>7.5231477239867672E-5</v>
      </c>
      <c r="L46" s="3">
        <f>IFERROR(AVERAGEIFS(H27:H46, H27:H46, "&lt;" &amp; stats[[#This Row],[Q3]]+(2*stats[[#This Row],[IQR]]), H27:H46, "&gt;" &amp; stats[[#This Row],[Q1]]-(2*stats[[#This Row],[IQR]])),"")</f>
        <v>9.4791666670062118E-4</v>
      </c>
      <c r="M46" s="1"/>
      <c r="N46" s="1"/>
      <c r="O46" s="1"/>
      <c r="P46" s="1"/>
      <c r="Q46" s="1"/>
      <c r="R46" s="1"/>
    </row>
    <row r="47" spans="1:18" x14ac:dyDescent="0.25">
      <c r="A47" s="4">
        <v>44300.794976851852</v>
      </c>
      <c r="B47" s="1">
        <v>0</v>
      </c>
      <c r="C47" s="1">
        <v>1</v>
      </c>
      <c r="D47" s="5">
        <f>SUM(B$2:B47)</f>
        <v>1</v>
      </c>
      <c r="E47" s="5">
        <f>SUM(C$2:C47)</f>
        <v>46</v>
      </c>
      <c r="F47" s="2">
        <f>IF(stats[[#This Row],[Datetime]],stats[[#This Row],[Total Clear]]/stats[[#This Row],[Total Runs]],NA())</f>
        <v>2.1739130434782608E-2</v>
      </c>
      <c r="G47" s="2">
        <f t="shared" si="0"/>
        <v>0</v>
      </c>
      <c r="H47" s="3">
        <f>IFERROR(stats[[#This Row],[Datetime]]-A46,"")</f>
        <v>9.7222222393611446E-4</v>
      </c>
      <c r="I47" s="3">
        <f t="shared" si="1"/>
        <v>9.1145833539485466E-4</v>
      </c>
      <c r="J47" s="3">
        <f t="shared" si="2"/>
        <v>9.8668981263472233E-4</v>
      </c>
      <c r="K47" s="3">
        <f>IFERROR(stats[[#This Row],[Q3]]-stats[[#This Row],[Q1]],"")</f>
        <v>7.5231477239867672E-5</v>
      </c>
      <c r="L47" s="3">
        <f>IFERROR(AVERAGEIFS(H28:H47, H28:H47, "&lt;" &amp; stats[[#This Row],[Q3]]+(2*stats[[#This Row],[IQR]]), H28:H47, "&gt;" &amp; stats[[#This Row],[Q1]]-(2*stats[[#This Row],[IQR]])),"")</f>
        <v>9.4791666670062118E-4</v>
      </c>
      <c r="M47" s="1"/>
      <c r="N47" s="1"/>
      <c r="O47" s="1"/>
      <c r="P47" s="1"/>
      <c r="Q47" s="1"/>
      <c r="R47" s="1"/>
    </row>
    <row r="48" spans="1:18" x14ac:dyDescent="0.25">
      <c r="A48" s="4">
        <v>44300.795937499999</v>
      </c>
      <c r="B48" s="1">
        <v>0</v>
      </c>
      <c r="C48" s="1">
        <v>1</v>
      </c>
      <c r="D48" s="5">
        <f>SUM(B$2:B48)</f>
        <v>1</v>
      </c>
      <c r="E48" s="5">
        <f>SUM(C$2:C48)</f>
        <v>47</v>
      </c>
      <c r="F48" s="2">
        <f>IF(stats[[#This Row],[Datetime]],stats[[#This Row],[Total Clear]]/stats[[#This Row],[Total Runs]],NA())</f>
        <v>2.1276595744680851E-2</v>
      </c>
      <c r="G48" s="2">
        <f t="shared" si="0"/>
        <v>0</v>
      </c>
      <c r="H48" s="3">
        <f>IFERROR(stats[[#This Row],[Datetime]]-A47,"")</f>
        <v>9.6064814715646207E-4</v>
      </c>
      <c r="I48" s="3">
        <f t="shared" si="1"/>
        <v>9.2303240671753883E-4</v>
      </c>
      <c r="J48" s="3">
        <f t="shared" si="2"/>
        <v>9.8668981263472233E-4</v>
      </c>
      <c r="K48" s="3">
        <f>IFERROR(stats[[#This Row],[Q3]]-stats[[#This Row],[Q1]],"")</f>
        <v>6.3657405917183496E-5</v>
      </c>
      <c r="L48" s="3">
        <f>IFERROR(AVERAGEIFS(H29:H48, H29:H48, "&lt;" &amp; stats[[#This Row],[Q3]]+(2*stats[[#This Row],[IQR]]), H29:H48, "&gt;" &amp; stats[[#This Row],[Q1]]-(2*stats[[#This Row],[IQR]])),"")</f>
        <v>9.5138888900692109E-4</v>
      </c>
      <c r="M48" s="1"/>
      <c r="N48" s="1"/>
      <c r="O48" s="1"/>
      <c r="P48" s="1"/>
      <c r="Q48" s="1"/>
      <c r="R48" s="1"/>
    </row>
    <row r="49" spans="1:18" x14ac:dyDescent="0.25">
      <c r="A49" s="4">
        <v>44300.796875</v>
      </c>
      <c r="B49" s="1">
        <v>0</v>
      </c>
      <c r="C49" s="1">
        <v>1</v>
      </c>
      <c r="D49" s="5">
        <f>SUM(B$2:B49)</f>
        <v>1</v>
      </c>
      <c r="E49" s="5">
        <f>SUM(C$2:C49)</f>
        <v>48</v>
      </c>
      <c r="F49" s="2">
        <f>IF(stats[[#This Row],[Datetime]],stats[[#This Row],[Total Clear]]/stats[[#This Row],[Total Runs]],NA())</f>
        <v>2.0833333333333332E-2</v>
      </c>
      <c r="G49" s="2">
        <f t="shared" si="0"/>
        <v>0</v>
      </c>
      <c r="H49" s="3">
        <f>IFERROR(stats[[#This Row],[Datetime]]-A48,"")</f>
        <v>9.3750000087311491E-4</v>
      </c>
      <c r="I49" s="3">
        <f t="shared" si="1"/>
        <v>9.2303240671753883E-4</v>
      </c>
      <c r="J49" s="3">
        <f t="shared" si="2"/>
        <v>9.8668981263472233E-4</v>
      </c>
      <c r="K49" s="3">
        <f>IFERROR(stats[[#This Row],[Q3]]-stats[[#This Row],[Q1]],"")</f>
        <v>6.3657405917183496E-5</v>
      </c>
      <c r="L49" s="3">
        <f>IFERROR(AVERAGEIFS(H30:H49, H30:H49, "&lt;" &amp; stats[[#This Row],[Q3]]+(2*stats[[#This Row],[IQR]]), H30:H49, "&gt;" &amp; stats[[#This Row],[Q1]]-(2*stats[[#This Row],[IQR]])),"")</f>
        <v>9.5196759248210587E-4</v>
      </c>
      <c r="M49" s="1"/>
      <c r="N49" s="1"/>
      <c r="O49" s="1"/>
      <c r="P49" s="1"/>
      <c r="Q49" s="1"/>
      <c r="R49" s="1"/>
    </row>
    <row r="50" spans="1:18" x14ac:dyDescent="0.25">
      <c r="A50" s="4">
        <v>44300.797824074078</v>
      </c>
      <c r="B50" s="1">
        <v>0</v>
      </c>
      <c r="C50" s="1">
        <v>1</v>
      </c>
      <c r="D50" s="5">
        <f>SUM(B$2:B50)</f>
        <v>1</v>
      </c>
      <c r="E50" s="5">
        <f>SUM(C$2:C50)</f>
        <v>49</v>
      </c>
      <c r="F50" s="2">
        <f>IF(stats[[#This Row],[Datetime]],stats[[#This Row],[Total Clear]]/stats[[#This Row],[Total Runs]],NA())</f>
        <v>2.0408163265306121E-2</v>
      </c>
      <c r="G50" s="2">
        <f t="shared" si="0"/>
        <v>0</v>
      </c>
      <c r="H50" s="3">
        <f>IFERROR(stats[[#This Row],[Datetime]]-A49,"")</f>
        <v>9.490740776527673E-4</v>
      </c>
      <c r="I50" s="3">
        <f t="shared" si="1"/>
        <v>9.2303240671753883E-4</v>
      </c>
      <c r="J50" s="3">
        <f t="shared" si="2"/>
        <v>9.8668981263472233E-4</v>
      </c>
      <c r="K50" s="3">
        <f>IFERROR(stats[[#This Row],[Q3]]-stats[[#This Row],[Q1]],"")</f>
        <v>6.3657405917183496E-5</v>
      </c>
      <c r="L50" s="3">
        <f>IFERROR(AVERAGEIFS(H31:H50, H31:H50, "&lt;" &amp; stats[[#This Row],[Q3]]+(2*stats[[#This Row],[IQR]]), H31:H50, "&gt;" &amp; stats[[#This Row],[Q1]]-(2*stats[[#This Row],[IQR]])),"")</f>
        <v>9.5312500016007105E-4</v>
      </c>
      <c r="M50" s="1"/>
      <c r="N50" s="1"/>
      <c r="O50" s="1"/>
      <c r="P50" s="1"/>
      <c r="Q50" s="1"/>
      <c r="R50" s="1"/>
    </row>
    <row r="51" spans="1:18" x14ac:dyDescent="0.25">
      <c r="A51" s="4">
        <v>44300.798888888887</v>
      </c>
      <c r="B51" s="1">
        <v>0</v>
      </c>
      <c r="C51" s="1">
        <v>1</v>
      </c>
      <c r="D51" s="5">
        <f>SUM(B$2:B51)</f>
        <v>1</v>
      </c>
      <c r="E51" s="5">
        <f>SUM(C$2:C51)</f>
        <v>50</v>
      </c>
      <c r="F51" s="2">
        <f>IF(stats[[#This Row],[Datetime]],stats[[#This Row],[Total Clear]]/stats[[#This Row],[Total Runs]],NA())</f>
        <v>0.02</v>
      </c>
      <c r="G51" s="2">
        <f t="shared" si="0"/>
        <v>0</v>
      </c>
      <c r="H51" s="3">
        <f>IFERROR(stats[[#This Row],[Datetime]]-A50,"")</f>
        <v>1.0648148090695031E-3</v>
      </c>
      <c r="I51" s="3">
        <f t="shared" si="1"/>
        <v>9.2303240671753883E-4</v>
      </c>
      <c r="J51" s="3">
        <f t="shared" si="2"/>
        <v>9.9826388759538531E-4</v>
      </c>
      <c r="K51" s="3">
        <f>IFERROR(stats[[#This Row],[Q3]]-stats[[#This Row],[Q1]],"")</f>
        <v>7.5231480877846479E-5</v>
      </c>
      <c r="L51" s="3">
        <f>IFERROR(AVERAGEIFS(H32:H51, H32:H51, "&lt;" &amp; stats[[#This Row],[Q3]]+(2*stats[[#This Row],[IQR]]), H32:H51, "&gt;" &amp; stats[[#This Row],[Q1]]-(2*stats[[#This Row],[IQR]])),"")</f>
        <v>9.6006944440887312E-4</v>
      </c>
      <c r="M51" s="1"/>
      <c r="N51" s="1"/>
      <c r="O51" s="1"/>
      <c r="P51" s="1"/>
      <c r="Q51" s="1"/>
      <c r="R51" s="1"/>
    </row>
    <row r="52" spans="1:18" x14ac:dyDescent="0.25">
      <c r="A52" s="4">
        <v>44300.799953703703</v>
      </c>
      <c r="B52" s="1">
        <v>0</v>
      </c>
      <c r="C52" s="1">
        <v>1</v>
      </c>
      <c r="D52" s="5">
        <f>SUM(B$2:B52)</f>
        <v>1</v>
      </c>
      <c r="E52" s="5">
        <f>SUM(C$2:C52)</f>
        <v>51</v>
      </c>
      <c r="F52" s="2">
        <f>IF(stats[[#This Row],[Datetime]],stats[[#This Row],[Total Clear]]/stats[[#This Row],[Total Runs]],NA())</f>
        <v>1.9607843137254902E-2</v>
      </c>
      <c r="G52" s="2">
        <f t="shared" si="0"/>
        <v>0</v>
      </c>
      <c r="H52" s="3">
        <f>IFERROR(stats[[#This Row],[Datetime]]-A51,"")</f>
        <v>1.0648148163454607E-3</v>
      </c>
      <c r="I52" s="3">
        <f t="shared" si="1"/>
        <v>9.3460647622123361E-4</v>
      </c>
      <c r="J52" s="3">
        <f t="shared" si="2"/>
        <v>1.0098379607370589E-3</v>
      </c>
      <c r="K52" s="3">
        <f>IFERROR(stats[[#This Row],[Q3]]-stats[[#This Row],[Q1]],"")</f>
        <v>7.5231484515825287E-5</v>
      </c>
      <c r="L52" s="3">
        <f>IFERROR(AVERAGEIFS(H33:H52, H33:H52, "&lt;" &amp; stats[[#This Row],[Q3]]+(2*stats[[#This Row],[IQR]]), H33:H52, "&gt;" &amp; stats[[#This Row],[Q1]]-(2*stats[[#This Row],[IQR]])),"")</f>
        <v>9.6759259249665772E-4</v>
      </c>
      <c r="M52" s="1"/>
      <c r="N52" s="1"/>
      <c r="O52" s="1"/>
      <c r="P52" s="1"/>
      <c r="Q52" s="1"/>
      <c r="R52" s="1"/>
    </row>
    <row r="53" spans="1:18" x14ac:dyDescent="0.25">
      <c r="A53" s="4">
        <v>44300.800937499997</v>
      </c>
      <c r="B53" s="1">
        <v>0</v>
      </c>
      <c r="C53" s="1">
        <v>1</v>
      </c>
      <c r="D53" s="5">
        <f>SUM(B$2:B53)</f>
        <v>1</v>
      </c>
      <c r="E53" s="5">
        <f>SUM(C$2:C53)</f>
        <v>52</v>
      </c>
      <c r="F53" s="2">
        <f>IF(stats[[#This Row],[Datetime]],stats[[#This Row],[Total Clear]]/stats[[#This Row],[Total Runs]],NA())</f>
        <v>1.9230769230769232E-2</v>
      </c>
      <c r="G53" s="2">
        <f t="shared" si="0"/>
        <v>0</v>
      </c>
      <c r="H53" s="3">
        <f>IFERROR(stats[[#This Row],[Datetime]]-A52,"")</f>
        <v>9.8379629343980923E-4</v>
      </c>
      <c r="I53" s="3">
        <f t="shared" si="1"/>
        <v>9.3460647622123361E-4</v>
      </c>
      <c r="J53" s="3">
        <f t="shared" si="2"/>
        <v>9.9826388759538531E-4</v>
      </c>
      <c r="K53" s="3">
        <f>IFERROR(stats[[#This Row],[Q3]]-stats[[#This Row],[Q1]],"")</f>
        <v>6.3657411374151707E-5</v>
      </c>
      <c r="L53" s="3">
        <f>IFERROR(AVERAGEIFS(H34:H53, H34:H53, "&lt;" &amp; stats[[#This Row],[Q3]]+(2*stats[[#This Row],[IQR]]), H34:H53, "&gt;" &amp; stats[[#This Row],[Q1]]-(2*stats[[#This Row],[IQR]])),"")</f>
        <v>9.6527777750452513E-4</v>
      </c>
      <c r="M53" s="1"/>
      <c r="N53" s="1"/>
      <c r="O53" s="1"/>
      <c r="P53" s="1"/>
      <c r="Q53" s="1"/>
      <c r="R53" s="1"/>
    </row>
    <row r="54" spans="1:18" x14ac:dyDescent="0.25">
      <c r="A54" s="4">
        <v>44300.801828703705</v>
      </c>
      <c r="B54" s="1">
        <v>0</v>
      </c>
      <c r="C54" s="1">
        <v>1</v>
      </c>
      <c r="D54" s="5">
        <f>SUM(B$2:B54)</f>
        <v>1</v>
      </c>
      <c r="E54" s="5">
        <f>SUM(C$2:C54)</f>
        <v>53</v>
      </c>
      <c r="F54" s="2">
        <f>IF(stats[[#This Row],[Datetime]],stats[[#This Row],[Total Clear]]/stats[[#This Row],[Total Runs]],NA())</f>
        <v>1.8867924528301886E-2</v>
      </c>
      <c r="G54" s="2">
        <f t="shared" si="0"/>
        <v>0</v>
      </c>
      <c r="H54" s="3">
        <f>IFERROR(stats[[#This Row],[Datetime]]-A53,"")</f>
        <v>8.9120370830642059E-4</v>
      </c>
      <c r="I54" s="3">
        <f t="shared" si="1"/>
        <v>9.3460647622123361E-4</v>
      </c>
      <c r="J54" s="3">
        <f t="shared" si="2"/>
        <v>9.9826388759538531E-4</v>
      </c>
      <c r="K54" s="3">
        <f>IFERROR(stats[[#This Row],[Q3]]-stats[[#This Row],[Q1]],"")</f>
        <v>6.3657411374151707E-5</v>
      </c>
      <c r="L54" s="3">
        <f>IFERROR(AVERAGEIFS(H35:H54, H35:H54, "&lt;" &amp; stats[[#This Row],[Q3]]+(2*stats[[#This Row],[IQR]]), H35:H54, "&gt;" &amp; stats[[#This Row],[Q1]]-(2*stats[[#This Row],[IQR]])),"")</f>
        <v>9.6527777786832298E-4</v>
      </c>
      <c r="M54" s="1"/>
      <c r="N54" s="1"/>
      <c r="O54" s="1"/>
      <c r="P54" s="1"/>
      <c r="Q54" s="1"/>
      <c r="R54" s="1"/>
    </row>
    <row r="55" spans="1:18" x14ac:dyDescent="0.25">
      <c r="A55" s="4">
        <v>44300.802800925929</v>
      </c>
      <c r="B55" s="1">
        <v>0</v>
      </c>
      <c r="C55" s="1">
        <v>1</v>
      </c>
      <c r="D55" s="5">
        <f>SUM(B$2:B55)</f>
        <v>1</v>
      </c>
      <c r="E55" s="5">
        <f>SUM(C$2:C55)</f>
        <v>54</v>
      </c>
      <c r="F55" s="2">
        <f>IF(stats[[#This Row],[Datetime]],stats[[#This Row],[Total Clear]]/stats[[#This Row],[Total Runs]],NA())</f>
        <v>1.8518518518518517E-2</v>
      </c>
      <c r="G55" s="2">
        <f t="shared" si="0"/>
        <v>0</v>
      </c>
      <c r="H55" s="3">
        <f>IFERROR(stats[[#This Row],[Datetime]]-A54,"")</f>
        <v>9.7222222393611446E-4</v>
      </c>
      <c r="I55" s="3">
        <f t="shared" si="1"/>
        <v>9.3460647622123361E-4</v>
      </c>
      <c r="J55" s="3">
        <f t="shared" si="2"/>
        <v>9.9826388759538531E-4</v>
      </c>
      <c r="K55" s="3">
        <f>IFERROR(stats[[#This Row],[Q3]]-stats[[#This Row],[Q1]],"")</f>
        <v>6.3657411374151707E-5</v>
      </c>
      <c r="L55" s="3">
        <f>IFERROR(AVERAGEIFS(H36:H55, H36:H55, "&lt;" &amp; stats[[#This Row],[Q3]]+(2*stats[[#This Row],[IQR]]), H36:H55, "&gt;" &amp; stats[[#This Row],[Q1]]-(2*stats[[#This Row],[IQR]])),"")</f>
        <v>9.6585648170730563E-4</v>
      </c>
      <c r="M55" s="1"/>
      <c r="N55" s="1"/>
      <c r="O55" s="1"/>
      <c r="P55" s="1"/>
      <c r="Q55" s="1"/>
      <c r="R55" s="1"/>
    </row>
    <row r="56" spans="1:18" x14ac:dyDescent="0.25">
      <c r="A56" s="4">
        <v>44300.803726851853</v>
      </c>
      <c r="B56" s="1">
        <v>0</v>
      </c>
      <c r="C56" s="1">
        <v>1</v>
      </c>
      <c r="D56" s="5">
        <f>SUM(B$2:B56)</f>
        <v>1</v>
      </c>
      <c r="E56" s="5">
        <f>SUM(C$2:C56)</f>
        <v>55</v>
      </c>
      <c r="F56" s="2">
        <f>IF(stats[[#This Row],[Datetime]],stats[[#This Row],[Total Clear]]/stats[[#This Row],[Total Runs]],NA())</f>
        <v>1.8181818181818181E-2</v>
      </c>
      <c r="G56" s="2">
        <f t="shared" si="0"/>
        <v>0</v>
      </c>
      <c r="H56" s="3">
        <f>IFERROR(stats[[#This Row],[Datetime]]-A55,"")</f>
        <v>9.2592592409346253E-4</v>
      </c>
      <c r="I56" s="3">
        <f t="shared" si="1"/>
        <v>9.2592592409346253E-4</v>
      </c>
      <c r="J56" s="3">
        <f t="shared" si="2"/>
        <v>9.8668981263472233E-4</v>
      </c>
      <c r="K56" s="3">
        <f>IFERROR(stats[[#This Row],[Q3]]-stats[[#This Row],[Q1]],"")</f>
        <v>6.0763888541259803E-5</v>
      </c>
      <c r="L56" s="3">
        <f>IFERROR(AVERAGEIFS(H37:H56, H37:H56, "&lt;" &amp; stats[[#This Row],[Q3]]+(2*stats[[#This Row],[IQR]]), H37:H56, "&gt;" &amp; stats[[#This Row],[Q1]]-(2*stats[[#This Row],[IQR]])),"")</f>
        <v>9.6122685172304043E-4</v>
      </c>
      <c r="M56" s="1"/>
      <c r="N56" s="1"/>
      <c r="O56" s="1"/>
      <c r="P56" s="1"/>
      <c r="Q56" s="1"/>
      <c r="R56" s="1"/>
    </row>
    <row r="57" spans="1:18" x14ac:dyDescent="0.25">
      <c r="A57" s="4">
        <v>44300.804814814815</v>
      </c>
      <c r="B57" s="1">
        <v>0</v>
      </c>
      <c r="C57" s="1">
        <v>1</v>
      </c>
      <c r="D57" s="5">
        <f>SUM(B$2:B57)</f>
        <v>1</v>
      </c>
      <c r="E57" s="5">
        <f>SUM(C$2:C57)</f>
        <v>56</v>
      </c>
      <c r="F57" s="2">
        <f>IF(stats[[#This Row],[Datetime]],stats[[#This Row],[Total Clear]]/stats[[#This Row],[Total Runs]],NA())</f>
        <v>1.7857142857142856E-2</v>
      </c>
      <c r="G57" s="2">
        <f t="shared" si="0"/>
        <v>0</v>
      </c>
      <c r="H57" s="3">
        <f>IFERROR(stats[[#This Row],[Datetime]]-A56,"")</f>
        <v>1.0879629626288079E-3</v>
      </c>
      <c r="I57" s="3">
        <f t="shared" si="1"/>
        <v>9.2592592409346253E-4</v>
      </c>
      <c r="J57" s="3">
        <f t="shared" si="2"/>
        <v>9.9826388759538531E-4</v>
      </c>
      <c r="K57" s="3">
        <f>IFERROR(stats[[#This Row],[Q3]]-stats[[#This Row],[Q1]],"")</f>
        <v>7.2337963501922786E-5</v>
      </c>
      <c r="L57" s="3">
        <f>IFERROR(AVERAGEIFS(H38:H57, H38:H57, "&lt;" &amp; stats[[#This Row],[Q3]]+(2*stats[[#This Row],[IQR]]), H38:H57, "&gt;" &amp; stats[[#This Row],[Q1]]-(2*stats[[#This Row],[IQR]])),"")</f>
        <v>9.68750000174623E-4</v>
      </c>
      <c r="M57" s="1"/>
      <c r="N57" s="1"/>
      <c r="O57" s="1"/>
      <c r="P57" s="1"/>
      <c r="Q57" s="1"/>
      <c r="R57" s="1"/>
    </row>
    <row r="58" spans="1:18" x14ac:dyDescent="0.25">
      <c r="A58" s="4">
        <v>44300.805717592593</v>
      </c>
      <c r="B58" s="1">
        <v>0</v>
      </c>
      <c r="C58" s="1">
        <v>1</v>
      </c>
      <c r="D58" s="5">
        <f>SUM(B$2:B58)</f>
        <v>1</v>
      </c>
      <c r="E58" s="5">
        <f>SUM(C$2:C58)</f>
        <v>57</v>
      </c>
      <c r="F58" s="2">
        <f>IF(stats[[#This Row],[Datetime]],stats[[#This Row],[Total Clear]]/stats[[#This Row],[Total Runs]],NA())</f>
        <v>1.7543859649122806E-2</v>
      </c>
      <c r="G58" s="2">
        <f t="shared" si="0"/>
        <v>0</v>
      </c>
      <c r="H58" s="3">
        <f>IFERROR(stats[[#This Row],[Datetime]]-A57,"")</f>
        <v>9.0277777781011537E-4</v>
      </c>
      <c r="I58" s="3">
        <f t="shared" si="1"/>
        <v>9.2013888752262574E-4</v>
      </c>
      <c r="J58" s="3">
        <f t="shared" si="2"/>
        <v>9.9826388759538531E-4</v>
      </c>
      <c r="K58" s="3">
        <f>IFERROR(stats[[#This Row],[Q3]]-stats[[#This Row],[Q1]],"")</f>
        <v>7.8125000072759576E-5</v>
      </c>
      <c r="L58" s="3">
        <f>IFERROR(AVERAGEIFS(H39:H58, H39:H58, "&lt;" &amp; stats[[#This Row],[Q3]]+(2*stats[[#This Row],[IQR]]), H39:H58, "&gt;" &amp; stats[[#This Row],[Q1]]-(2*stats[[#This Row],[IQR]])),"")</f>
        <v>9.6585648134350777E-4</v>
      </c>
      <c r="M58" s="1"/>
      <c r="N58" s="1"/>
      <c r="O58" s="1"/>
      <c r="P58" s="1"/>
      <c r="Q58" s="1"/>
      <c r="R58" s="1"/>
    </row>
    <row r="59" spans="1:18" x14ac:dyDescent="0.25">
      <c r="A59" s="4">
        <v>44300.806701388887</v>
      </c>
      <c r="B59" s="1">
        <v>0</v>
      </c>
      <c r="C59" s="1">
        <v>1</v>
      </c>
      <c r="D59" s="5">
        <f>SUM(B$2:B59)</f>
        <v>1</v>
      </c>
      <c r="E59" s="5">
        <f>SUM(C$2:C59)</f>
        <v>58</v>
      </c>
      <c r="F59" s="2">
        <f>IF(stats[[#This Row],[Datetime]],stats[[#This Row],[Total Clear]]/stats[[#This Row],[Total Runs]],NA())</f>
        <v>1.7241379310344827E-2</v>
      </c>
      <c r="G59" s="2">
        <f t="shared" si="0"/>
        <v>0</v>
      </c>
      <c r="H59" s="3">
        <f>IFERROR(stats[[#This Row],[Datetime]]-A58,"")</f>
        <v>9.8379629343980923E-4</v>
      </c>
      <c r="I59" s="3">
        <f t="shared" si="1"/>
        <v>9.2013888752262574E-4</v>
      </c>
      <c r="J59" s="3">
        <f t="shared" si="2"/>
        <v>9.9826388759538531E-4</v>
      </c>
      <c r="K59" s="3">
        <f>IFERROR(stats[[#This Row],[Q3]]-stats[[#This Row],[Q1]],"")</f>
        <v>7.8125000072759576E-5</v>
      </c>
      <c r="L59" s="3">
        <f>IFERROR(AVERAGEIFS(H40:H59, H40:H59, "&lt;" &amp; stats[[#This Row],[Q3]]+(2*stats[[#This Row],[IQR]]), H40:H59, "&gt;" &amp; stats[[#This Row],[Q1]]-(2*stats[[#This Row],[IQR]])),"")</f>
        <v>9.6585648134350777E-4</v>
      </c>
      <c r="M59" s="1"/>
      <c r="N59" s="1"/>
      <c r="O59" s="1"/>
      <c r="P59" s="1"/>
      <c r="Q59" s="1"/>
      <c r="R59" s="1"/>
    </row>
    <row r="60" spans="1:18" x14ac:dyDescent="0.25">
      <c r="A60" s="4">
        <v>44300.807673611111</v>
      </c>
      <c r="B60" s="1">
        <v>0</v>
      </c>
      <c r="C60" s="1">
        <v>1</v>
      </c>
      <c r="D60" s="5">
        <f>SUM(B$2:B60)</f>
        <v>1</v>
      </c>
      <c r="E60" s="5">
        <f>SUM(C$2:C60)</f>
        <v>59</v>
      </c>
      <c r="F60" s="2">
        <f>IF(stats[[#This Row],[Datetime]],stats[[#This Row],[Total Clear]]/stats[[#This Row],[Total Runs]],NA())</f>
        <v>1.6949152542372881E-2</v>
      </c>
      <c r="G60" s="2">
        <f t="shared" si="0"/>
        <v>0</v>
      </c>
      <c r="H60" s="3">
        <f>IFERROR(stats[[#This Row],[Datetime]]-A59,"")</f>
        <v>9.7222222393611446E-4</v>
      </c>
      <c r="I60" s="3">
        <f t="shared" si="1"/>
        <v>9.2013888752262574E-4</v>
      </c>
      <c r="J60" s="3">
        <f t="shared" si="2"/>
        <v>9.8668981263472233E-4</v>
      </c>
      <c r="K60" s="3">
        <f>IFERROR(stats[[#This Row],[Q3]]-stats[[#This Row],[Q1]],"")</f>
        <v>6.6550925112096593E-5</v>
      </c>
      <c r="L60" s="3">
        <f>IFERROR(AVERAGEIFS(H41:H60, H41:H60, "&lt;" &amp; stats[[#This Row],[Q3]]+(2*stats[[#This Row],[IQR]]), H41:H60, "&gt;" &amp; stats[[#This Row],[Q1]]-(2*stats[[#This Row],[IQR]])),"")</f>
        <v>9.6296296287619039E-4</v>
      </c>
      <c r="M60" s="1"/>
      <c r="N60" s="1"/>
      <c r="O60" s="1"/>
      <c r="P60" s="1"/>
      <c r="Q60" s="1"/>
      <c r="R60" s="1"/>
    </row>
    <row r="61" spans="1:18" x14ac:dyDescent="0.25">
      <c r="A61" s="4">
        <v>44300.808634259258</v>
      </c>
      <c r="B61" s="1">
        <v>0</v>
      </c>
      <c r="C61" s="1">
        <v>1</v>
      </c>
      <c r="D61" s="5">
        <f>SUM(B$2:B61)</f>
        <v>1</v>
      </c>
      <c r="E61" s="5">
        <f>SUM(C$2:C61)</f>
        <v>60</v>
      </c>
      <c r="F61" s="2">
        <f>IF(stats[[#This Row],[Datetime]],stats[[#This Row],[Total Clear]]/stats[[#This Row],[Total Runs]],NA())</f>
        <v>1.6666666666666666E-2</v>
      </c>
      <c r="G61" s="2">
        <f t="shared" si="0"/>
        <v>0</v>
      </c>
      <c r="H61" s="3">
        <f>IFERROR(stats[[#This Row],[Datetime]]-A60,"")</f>
        <v>9.6064814715646207E-4</v>
      </c>
      <c r="I61" s="3">
        <f t="shared" si="1"/>
        <v>9.2592592409346253E-4</v>
      </c>
      <c r="J61" s="3">
        <f t="shared" si="2"/>
        <v>9.8668981263472233E-4</v>
      </c>
      <c r="K61" s="3">
        <f>IFERROR(stats[[#This Row],[Q3]]-stats[[#This Row],[Q1]],"")</f>
        <v>6.0763888541259803E-5</v>
      </c>
      <c r="L61" s="3">
        <f>IFERROR(AVERAGEIFS(H42:H61, H42:H61, "&lt;" &amp; stats[[#This Row],[Q3]]+(2*stats[[#This Row],[IQR]]), H42:H61, "&gt;" &amp; stats[[#This Row],[Q1]]-(2*stats[[#This Row],[IQR]])),"")</f>
        <v>9.6701388865767508E-4</v>
      </c>
      <c r="M61" s="1"/>
      <c r="N61" s="1"/>
      <c r="O61" s="1"/>
      <c r="P61" s="1"/>
      <c r="Q61" s="1"/>
      <c r="R61" s="1"/>
    </row>
    <row r="62" spans="1:18" x14ac:dyDescent="0.25">
      <c r="A62" s="4">
        <v>44300.809571759259</v>
      </c>
      <c r="B62" s="1">
        <v>0</v>
      </c>
      <c r="C62" s="1">
        <v>1</v>
      </c>
      <c r="D62" s="5">
        <f>SUM(B$2:B62)</f>
        <v>1</v>
      </c>
      <c r="E62" s="5">
        <f>SUM(C$2:C62)</f>
        <v>61</v>
      </c>
      <c r="F62" s="2">
        <f>IF(stats[[#This Row],[Datetime]],stats[[#This Row],[Total Clear]]/stats[[#This Row],[Total Runs]],NA())</f>
        <v>1.6393442622950821E-2</v>
      </c>
      <c r="G62" s="2">
        <f t="shared" si="0"/>
        <v>0</v>
      </c>
      <c r="H62" s="3">
        <f>IFERROR(stats[[#This Row],[Datetime]]-A61,"")</f>
        <v>9.3750000087311491E-4</v>
      </c>
      <c r="I62" s="3">
        <f t="shared" si="1"/>
        <v>9.3460648167820182E-4</v>
      </c>
      <c r="J62" s="3">
        <f t="shared" si="2"/>
        <v>9.8668981263472233E-4</v>
      </c>
      <c r="K62" s="3">
        <f>IFERROR(stats[[#This Row],[Q3]]-stats[[#This Row],[Q1]],"")</f>
        <v>5.2083330956520513E-5</v>
      </c>
      <c r="L62" s="3">
        <f>IFERROR(AVERAGEIFS(H43:H62, H43:H62, "&lt;" &amp; stats[[#This Row],[Q3]]+(2*stats[[#This Row],[IQR]]), H43:H62, "&gt;" &amp; stats[[#This Row],[Q1]]-(2*stats[[#This Row],[IQR]])),"")</f>
        <v>9.6759259249665772E-4</v>
      </c>
      <c r="M62" s="1"/>
      <c r="N62" s="1"/>
      <c r="O62" s="1"/>
      <c r="P62" s="1"/>
      <c r="Q62" s="1"/>
      <c r="R62" s="1"/>
    </row>
    <row r="63" spans="1:18" x14ac:dyDescent="0.25">
      <c r="A63" s="4">
        <v>44300.81050925926</v>
      </c>
      <c r="B63" s="1">
        <v>0</v>
      </c>
      <c r="C63" s="1">
        <v>1</v>
      </c>
      <c r="D63" s="5">
        <f>SUM(B$2:B63)</f>
        <v>1</v>
      </c>
      <c r="E63" s="5">
        <f>SUM(C$2:C63)</f>
        <v>62</v>
      </c>
      <c r="F63" s="2">
        <f>IF(stats[[#This Row],[Datetime]],stats[[#This Row],[Total Clear]]/stats[[#This Row],[Total Runs]],NA())</f>
        <v>1.6129032258064516E-2</v>
      </c>
      <c r="G63" s="2">
        <f t="shared" si="0"/>
        <v>0</v>
      </c>
      <c r="H63" s="3">
        <f>IFERROR(stats[[#This Row],[Datetime]]-A62,"")</f>
        <v>9.3750000087311491E-4</v>
      </c>
      <c r="I63" s="3">
        <f t="shared" si="1"/>
        <v>9.3460648167820182E-4</v>
      </c>
      <c r="J63" s="3">
        <f t="shared" si="2"/>
        <v>9.8379629343980923E-4</v>
      </c>
      <c r="K63" s="3">
        <f>IFERROR(stats[[#This Row],[Q3]]-stats[[#This Row],[Q1]],"")</f>
        <v>4.9189811761607416E-5</v>
      </c>
      <c r="L63" s="3">
        <f>IFERROR(AVERAGEIFS(H44:H63, H44:H63, "&lt;" &amp; stats[[#This Row],[Q3]]+(2*stats[[#This Row],[IQR]]), H44:H63, "&gt;" &amp; stats[[#This Row],[Q1]]-(2*stats[[#This Row],[IQR]])),"")</f>
        <v>9.5760233939233184E-4</v>
      </c>
      <c r="M63" s="1"/>
      <c r="N63" s="1"/>
      <c r="O63" s="1"/>
      <c r="P63" s="1"/>
      <c r="Q63" s="1"/>
      <c r="R63" s="1"/>
    </row>
    <row r="64" spans="1:18" x14ac:dyDescent="0.25">
      <c r="A64" s="4">
        <v>44300.811423611114</v>
      </c>
      <c r="B64" s="1">
        <v>0</v>
      </c>
      <c r="C64" s="1">
        <v>1</v>
      </c>
      <c r="D64" s="5">
        <f>SUM(B$2:B64)</f>
        <v>1</v>
      </c>
      <c r="E64" s="5">
        <f>SUM(C$2:C64)</f>
        <v>63</v>
      </c>
      <c r="F64" s="2">
        <f>IF(stats[[#This Row],[Datetime]],stats[[#This Row],[Total Clear]]/stats[[#This Row],[Total Runs]],NA())</f>
        <v>1.5873015873015872E-2</v>
      </c>
      <c r="G64" s="2">
        <f t="shared" si="0"/>
        <v>0</v>
      </c>
      <c r="H64" s="3">
        <f>IFERROR(stats[[#This Row],[Datetime]]-A63,"")</f>
        <v>9.1435185458976775E-4</v>
      </c>
      <c r="I64" s="3">
        <f t="shared" si="1"/>
        <v>9.3460648167820182E-4</v>
      </c>
      <c r="J64" s="3">
        <f t="shared" si="2"/>
        <v>9.8379629343980923E-4</v>
      </c>
      <c r="K64" s="3">
        <f>IFERROR(stats[[#This Row],[Q3]]-stats[[#This Row],[Q1]],"")</f>
        <v>4.9189811761607416E-5</v>
      </c>
      <c r="L64" s="3">
        <f>IFERROR(AVERAGEIFS(H45:H64, H45:H64, "&lt;" &amp; stats[[#This Row],[Q3]]+(2*stats[[#This Row],[IQR]]), H45:H64, "&gt;" &amp; stats[[#This Row],[Q1]]-(2*stats[[#This Row],[IQR]])),"")</f>
        <v>9.582115013281031E-4</v>
      </c>
      <c r="M64" s="1"/>
      <c r="N64" s="1"/>
      <c r="O64" s="1"/>
      <c r="P64" s="1"/>
      <c r="Q64" s="1"/>
      <c r="R64" s="1"/>
    </row>
    <row r="65" spans="1:18" x14ac:dyDescent="0.25">
      <c r="A65" s="4">
        <v>44300.812384259261</v>
      </c>
      <c r="B65" s="1">
        <v>0</v>
      </c>
      <c r="C65" s="1">
        <v>1</v>
      </c>
      <c r="D65" s="5">
        <f>SUM(B$2:B65)</f>
        <v>1</v>
      </c>
      <c r="E65" s="5">
        <f>SUM(C$2:C65)</f>
        <v>64</v>
      </c>
      <c r="F65" s="2">
        <f>IF(stats[[#This Row],[Datetime]],stats[[#This Row],[Total Clear]]/stats[[#This Row],[Total Runs]],NA())</f>
        <v>1.5625E-2</v>
      </c>
      <c r="G65" s="2">
        <f t="shared" si="0"/>
        <v>0</v>
      </c>
      <c r="H65" s="3">
        <f>IFERROR(stats[[#This Row],[Datetime]]-A64,"")</f>
        <v>9.6064814715646207E-4</v>
      </c>
      <c r="I65" s="3">
        <f t="shared" si="1"/>
        <v>9.3750000087311491E-4</v>
      </c>
      <c r="J65" s="3">
        <f t="shared" si="2"/>
        <v>9.8379629343980923E-4</v>
      </c>
      <c r="K65" s="3">
        <f>IFERROR(stats[[#This Row],[Q3]]-stats[[#This Row],[Q1]],"")</f>
        <v>4.6296292566694319E-5</v>
      </c>
      <c r="L65" s="3">
        <f>IFERROR(AVERAGEIFS(H46:H65, H46:H65, "&lt;" &amp; stats[[#This Row],[Q3]]+(2*stats[[#This Row],[IQR]]), H46:H65, "&gt;" &amp; stats[[#This Row],[Q1]]-(2*stats[[#This Row],[IQR]])),"")</f>
        <v>9.6247563372966593E-4</v>
      </c>
      <c r="M65" s="1"/>
      <c r="N65" s="1"/>
      <c r="O65" s="1"/>
      <c r="P65" s="1"/>
      <c r="Q65" s="1"/>
      <c r="R65" s="1"/>
    </row>
    <row r="66" spans="1:18" x14ac:dyDescent="0.25">
      <c r="A66" s="4">
        <v>44300.813298611109</v>
      </c>
      <c r="B66" s="1">
        <v>0</v>
      </c>
      <c r="C66" s="1">
        <v>1</v>
      </c>
      <c r="D66" s="5">
        <f>SUM(B$2:B66)</f>
        <v>1</v>
      </c>
      <c r="E66" s="5">
        <f>SUM(C$2:C66)</f>
        <v>65</v>
      </c>
      <c r="F66" s="2">
        <f>IF(stats[[#This Row],[Datetime]],stats[[#This Row],[Total Clear]]/stats[[#This Row],[Total Runs]],NA())</f>
        <v>1.5384615384615385E-2</v>
      </c>
      <c r="G66" s="2">
        <f t="shared" si="0"/>
        <v>0</v>
      </c>
      <c r="H66" s="3">
        <f>IFERROR(stats[[#This Row],[Datetime]]-A65,"")</f>
        <v>9.1435184731381014E-4</v>
      </c>
      <c r="I66" s="3">
        <f t="shared" si="1"/>
        <v>9.3460648167820182E-4</v>
      </c>
      <c r="J66" s="3">
        <f t="shared" si="2"/>
        <v>9.7511574131203815E-4</v>
      </c>
      <c r="K66" s="3">
        <f>IFERROR(stats[[#This Row],[Q3]]-stats[[#This Row],[Q1]],"")</f>
        <v>4.0509259633836336E-5</v>
      </c>
      <c r="L66" s="3">
        <f>IFERROR(AVERAGEIFS(H47:H66, H47:H66, "&lt;" &amp; stats[[#This Row],[Q3]]+(2*stats[[#This Row],[IQR]]), H47:H66, "&gt;" &amp; stats[[#This Row],[Q1]]-(2*stats[[#This Row],[IQR]])),"")</f>
        <v>9.4566993485547277E-4</v>
      </c>
      <c r="M66" s="1"/>
      <c r="N66" s="1"/>
      <c r="O66" s="1"/>
      <c r="P66" s="1"/>
      <c r="Q66" s="1"/>
      <c r="R66" s="1"/>
    </row>
    <row r="67" spans="1:18" x14ac:dyDescent="0.25">
      <c r="A67" s="4">
        <v>44300.814212962963</v>
      </c>
      <c r="B67" s="1">
        <v>0</v>
      </c>
      <c r="C67" s="1">
        <v>1</v>
      </c>
      <c r="D67" s="5">
        <f>SUM(B$2:B67)</f>
        <v>1</v>
      </c>
      <c r="E67" s="5">
        <f>SUM(C$2:C67)</f>
        <v>66</v>
      </c>
      <c r="F67" s="2">
        <f>IF(stats[[#This Row],[Datetime]],stats[[#This Row],[Total Clear]]/stats[[#This Row],[Total Runs]],NA())</f>
        <v>1.5151515151515152E-2</v>
      </c>
      <c r="G67" s="2">
        <f t="shared" si="0"/>
        <v>0</v>
      </c>
      <c r="H67" s="3">
        <f>IFERROR(stats[[#This Row],[Datetime]]-A66,"")</f>
        <v>9.1435185458976775E-4</v>
      </c>
      <c r="I67" s="3">
        <f t="shared" si="1"/>
        <v>9.2303240671753883E-4</v>
      </c>
      <c r="J67" s="3">
        <f t="shared" si="2"/>
        <v>9.7511574131203815E-4</v>
      </c>
      <c r="K67" s="3">
        <f>IFERROR(stats[[#This Row],[Q3]]-stats[[#This Row],[Q1]],"")</f>
        <v>5.208333459449932E-5</v>
      </c>
      <c r="L67" s="3">
        <f>IFERROR(AVERAGEIFS(H48:H67, H48:H67, "&lt;" &amp; stats[[#This Row],[Q3]]+(2*stats[[#This Row],[IQR]]), H48:H67, "&gt;" &amp; stats[[#This Row],[Q1]]-(2*stats[[#This Row],[IQR]])),"")</f>
        <v>9.551656920321923E-4</v>
      </c>
      <c r="M67" s="1"/>
      <c r="N67" s="1"/>
      <c r="O67" s="1"/>
      <c r="P67" s="1"/>
      <c r="Q67" s="1"/>
      <c r="R67" s="1"/>
    </row>
    <row r="68" spans="1:18" x14ac:dyDescent="0.25">
      <c r="A68" s="4">
        <v>44300.815266203703</v>
      </c>
      <c r="B68" s="1">
        <v>0</v>
      </c>
      <c r="C68" s="1">
        <v>1</v>
      </c>
      <c r="D68" s="5">
        <f>SUM(B$2:B68)</f>
        <v>1</v>
      </c>
      <c r="E68" s="5">
        <f>SUM(C$2:C68)</f>
        <v>67</v>
      </c>
      <c r="F68" s="2">
        <f>IF(stats[[#This Row],[Datetime]],stats[[#This Row],[Total Clear]]/stats[[#This Row],[Total Runs]],NA())</f>
        <v>1.4925373134328358E-2</v>
      </c>
      <c r="G68" s="2">
        <f t="shared" si="0"/>
        <v>0</v>
      </c>
      <c r="H68" s="3">
        <f>IFERROR(stats[[#This Row],[Datetime]]-A67,"")</f>
        <v>1.0532407395658083E-3</v>
      </c>
      <c r="I68" s="3">
        <f t="shared" si="1"/>
        <v>9.2303240671753883E-4</v>
      </c>
      <c r="J68" s="3">
        <f t="shared" si="2"/>
        <v>9.8379629343980923E-4</v>
      </c>
      <c r="K68" s="3">
        <f>IFERROR(stats[[#This Row],[Q3]]-stats[[#This Row],[Q1]],"")</f>
        <v>6.0763886722270399E-5</v>
      </c>
      <c r="L68" s="3">
        <f>IFERROR(AVERAGEIFS(H49:H68, H49:H68, "&lt;" &amp; stats[[#This Row],[Q3]]+(2*stats[[#This Row],[IQR]]), H49:H68, "&gt;" &amp; stats[[#This Row],[Q1]]-(2*stats[[#This Row],[IQR]])),"")</f>
        <v>9.6643518518249041E-4</v>
      </c>
      <c r="M68" s="1"/>
      <c r="N68" s="1"/>
      <c r="O68" s="1"/>
      <c r="P68" s="1"/>
      <c r="Q68" s="1"/>
      <c r="R68" s="1"/>
    </row>
    <row r="69" spans="1:18" x14ac:dyDescent="0.25">
      <c r="A69" s="4">
        <v>44300.817002314812</v>
      </c>
      <c r="B69" s="1">
        <v>0</v>
      </c>
      <c r="C69" s="1">
        <v>1</v>
      </c>
      <c r="D69" s="5">
        <f>SUM(B$2:B69)</f>
        <v>1</v>
      </c>
      <c r="E69" s="5">
        <f>SUM(C$2:C69)</f>
        <v>68</v>
      </c>
      <c r="F69" s="2">
        <f>IF(stats[[#This Row],[Datetime]],stats[[#This Row],[Total Clear]]/stats[[#This Row],[Total Runs]],NA())</f>
        <v>1.4705882352941176E-2</v>
      </c>
      <c r="G69" s="2">
        <f t="shared" si="0"/>
        <v>0</v>
      </c>
      <c r="H69" s="3">
        <f>IFERROR(stats[[#This Row],[Datetime]]-A68,"")</f>
        <v>1.7361111094942316E-3</v>
      </c>
      <c r="I69" s="3">
        <f t="shared" si="1"/>
        <v>9.2303240671753883E-4</v>
      </c>
      <c r="J69" s="3">
        <f t="shared" si="2"/>
        <v>1.001157404971309E-3</v>
      </c>
      <c r="K69" s="3">
        <f>IFERROR(stats[[#This Row],[Q3]]-stats[[#This Row],[Q1]],"")</f>
        <v>7.8124998253770173E-5</v>
      </c>
      <c r="L69" s="3">
        <f>IFERROR(AVERAGEIFS(H50:H69, H50:H69, "&lt;" &amp; stats[[#This Row],[Q3]]+(2*stats[[#This Row],[IQR]]), H50:H69, "&gt;" &amp; stats[[#This Row],[Q1]]-(2*stats[[#This Row],[IQR]])),"")</f>
        <v>9.6795808961982598E-4</v>
      </c>
      <c r="M69" s="1"/>
      <c r="N69" s="1"/>
      <c r="O69" s="1"/>
      <c r="P69" s="1"/>
      <c r="Q69" s="1"/>
      <c r="R69" s="1"/>
    </row>
    <row r="70" spans="1:18" x14ac:dyDescent="0.25">
      <c r="A70" s="4">
        <v>44300.81790509259</v>
      </c>
      <c r="B70" s="1">
        <v>0</v>
      </c>
      <c r="C70" s="1">
        <v>1</v>
      </c>
      <c r="D70" s="5">
        <f>SUM(B$2:B70)</f>
        <v>1</v>
      </c>
      <c r="E70" s="5">
        <f>SUM(C$2:C70)</f>
        <v>69</v>
      </c>
      <c r="F70" s="2">
        <f>IF(stats[[#This Row],[Datetime]],stats[[#This Row],[Total Clear]]/stats[[#This Row],[Total Runs]],NA())</f>
        <v>1.4492753623188406E-2</v>
      </c>
      <c r="G70" s="2">
        <f t="shared" si="0"/>
        <v>0</v>
      </c>
      <c r="H70" s="3">
        <f>IFERROR(stats[[#This Row],[Datetime]]-A69,"")</f>
        <v>9.0277777781011537E-4</v>
      </c>
      <c r="I70" s="3">
        <f t="shared" si="1"/>
        <v>9.1435185458976775E-4</v>
      </c>
      <c r="J70" s="3">
        <f t="shared" si="2"/>
        <v>1.001157404971309E-3</v>
      </c>
      <c r="K70" s="3">
        <f>IFERROR(stats[[#This Row],[Q3]]-stats[[#This Row],[Q1]],"")</f>
        <v>8.6805550381541252E-5</v>
      </c>
      <c r="L70" s="3">
        <f>IFERROR(AVERAGEIFS(H51:H70, H51:H70, "&lt;" &amp; stats[[#This Row],[Q3]]+(2*stats[[#This Row],[IQR]]), H51:H70, "&gt;" &amp; stats[[#This Row],[Q1]]-(2*stats[[#This Row],[IQR]])),"")</f>
        <v>9.6552144225968634E-4</v>
      </c>
      <c r="M70" s="1"/>
      <c r="N70" s="1"/>
      <c r="O70" s="1"/>
      <c r="P70" s="1"/>
      <c r="Q70" s="1"/>
      <c r="R70" s="1"/>
    </row>
    <row r="71" spans="1:18" x14ac:dyDescent="0.25">
      <c r="A71" s="4">
        <v>44300.818784722222</v>
      </c>
      <c r="B71" s="1">
        <v>0</v>
      </c>
      <c r="C71" s="1">
        <v>1</v>
      </c>
      <c r="D71" s="5">
        <f>SUM(B$2:B71)</f>
        <v>1</v>
      </c>
      <c r="E71" s="5">
        <f>SUM(C$2:C71)</f>
        <v>70</v>
      </c>
      <c r="F71" s="2">
        <f>IF(stats[[#This Row],[Datetime]],stats[[#This Row],[Total Clear]]/stats[[#This Row],[Total Runs]],NA())</f>
        <v>1.4285714285714285E-2</v>
      </c>
      <c r="G71" s="2">
        <f t="shared" si="0"/>
        <v>0</v>
      </c>
      <c r="H71" s="3">
        <f>IFERROR(stats[[#This Row],[Datetime]]-A70,"")</f>
        <v>8.7962963152676821E-4</v>
      </c>
      <c r="I71" s="3">
        <f t="shared" si="1"/>
        <v>9.1435185277077835E-4</v>
      </c>
      <c r="J71" s="3">
        <f t="shared" si="2"/>
        <v>9.8379629343980923E-4</v>
      </c>
      <c r="K71" s="3">
        <f>IFERROR(stats[[#This Row],[Q3]]-stats[[#This Row],[Q1]],"")</f>
        <v>6.9444440669030882E-5</v>
      </c>
      <c r="L71" s="3">
        <f>IFERROR(AVERAGEIFS(H52:H71, H52:H71, "&lt;" &amp; stats[[#This Row],[Q3]]+(2*stats[[#This Row],[IQR]]), H52:H71, "&gt;" &amp; stats[[#This Row],[Q1]]-(2*stats[[#This Row],[IQR]])),"")</f>
        <v>9.5577485396796346E-4</v>
      </c>
      <c r="M71" s="1"/>
      <c r="N71" s="1"/>
      <c r="O71" s="1"/>
      <c r="P71" s="1"/>
      <c r="Q71" s="1"/>
      <c r="R71" s="1"/>
    </row>
    <row r="72" spans="1:18" x14ac:dyDescent="0.25">
      <c r="A72" s="4">
        <v>44300.819664351853</v>
      </c>
      <c r="B72" s="1">
        <v>0</v>
      </c>
      <c r="C72" s="1">
        <v>1</v>
      </c>
      <c r="D72" s="5">
        <f>SUM(B$2:B72)</f>
        <v>1</v>
      </c>
      <c r="E72" s="5">
        <f>SUM(C$2:C72)</f>
        <v>71</v>
      </c>
      <c r="F72" s="2">
        <f>IF(stats[[#This Row],[Datetime]],stats[[#This Row],[Total Clear]]/stats[[#This Row],[Total Runs]],NA())</f>
        <v>1.4084507042253521E-2</v>
      </c>
      <c r="G72" s="2">
        <f t="shared" si="0"/>
        <v>0</v>
      </c>
      <c r="H72" s="3">
        <f>IFERROR(stats[[#This Row],[Datetime]]-A71,"")</f>
        <v>8.7962963152676821E-4</v>
      </c>
      <c r="I72" s="3">
        <f t="shared" si="1"/>
        <v>9.1145832993788645E-4</v>
      </c>
      <c r="J72" s="3">
        <f t="shared" si="2"/>
        <v>9.7511574131203815E-4</v>
      </c>
      <c r="K72" s="3">
        <f>IFERROR(stats[[#This Row],[Q3]]-stats[[#This Row],[Q1]],"")</f>
        <v>6.3657411374151707E-5</v>
      </c>
      <c r="L72" s="3">
        <f>IFERROR(AVERAGEIFS(H53:H72, H53:H72, "&lt;" &amp; stats[[#This Row],[Q3]]+(2*stats[[#This Row],[IQR]]), H53:H72, "&gt;" &amp; stats[[#This Row],[Q1]]-(2*stats[[#This Row],[IQR]])),"")</f>
        <v>9.4602826529329549E-4</v>
      </c>
      <c r="M72" s="1"/>
      <c r="N72" s="1"/>
      <c r="O72" s="1"/>
      <c r="P72" s="1"/>
      <c r="Q72" s="1"/>
      <c r="R72" s="1"/>
    </row>
    <row r="73" spans="1:18" x14ac:dyDescent="0.25">
      <c r="A73" s="4">
        <v>44300.820601851854</v>
      </c>
      <c r="B73" s="1">
        <v>0</v>
      </c>
      <c r="C73" s="1">
        <v>1</v>
      </c>
      <c r="D73" s="5">
        <f>SUM(B$2:B73)</f>
        <v>1</v>
      </c>
      <c r="E73" s="5">
        <f>SUM(C$2:C73)</f>
        <v>72</v>
      </c>
      <c r="F73" s="2">
        <f>IF(stats[[#This Row],[Datetime]],stats[[#This Row],[Total Clear]]/stats[[#This Row],[Total Runs]],NA())</f>
        <v>1.3888888888888888E-2</v>
      </c>
      <c r="G73" s="2">
        <f t="shared" si="0"/>
        <v>0</v>
      </c>
      <c r="H73" s="3">
        <f>IFERROR(stats[[#This Row],[Datetime]]-A72,"")</f>
        <v>9.3750000087311491E-4</v>
      </c>
      <c r="I73" s="3">
        <f t="shared" si="1"/>
        <v>9.1145832993788645E-4</v>
      </c>
      <c r="J73" s="3">
        <f t="shared" si="2"/>
        <v>9.7222222393611446E-4</v>
      </c>
      <c r="K73" s="3">
        <f>IFERROR(stats[[#This Row],[Q3]]-stats[[#This Row],[Q1]],"")</f>
        <v>6.0763893998228014E-5</v>
      </c>
      <c r="L73" s="3">
        <f>IFERROR(AVERAGEIFS(H54:H73, H54:H73, "&lt;" &amp; stats[[#This Row],[Q3]]+(2*stats[[#This Row],[IQR]]), H54:H73, "&gt;" &amp; stats[[#This Row],[Q1]]-(2*stats[[#This Row],[IQR]])),"")</f>
        <v>9.4359161831610104E-4</v>
      </c>
      <c r="M73" s="1"/>
      <c r="N73" s="1"/>
      <c r="O73" s="1"/>
      <c r="P73" s="1"/>
      <c r="Q73" s="1"/>
      <c r="R73" s="1"/>
    </row>
    <row r="74" spans="1:18" x14ac:dyDescent="0.25">
      <c r="A74" s="4">
        <v>44300.821400462963</v>
      </c>
      <c r="B74" s="1">
        <v>0</v>
      </c>
      <c r="C74" s="1">
        <v>1</v>
      </c>
      <c r="D74" s="5">
        <f>SUM(B$2:B74)</f>
        <v>1</v>
      </c>
      <c r="E74" s="5">
        <f>SUM(C$2:C74)</f>
        <v>73</v>
      </c>
      <c r="F74" s="2">
        <f>IF(stats[[#This Row],[Datetime]],stats[[#This Row],[Total Clear]]/stats[[#This Row],[Total Runs]],NA())</f>
        <v>1.3698630136986301E-2</v>
      </c>
      <c r="G74" s="2">
        <f t="shared" si="0"/>
        <v>0</v>
      </c>
      <c r="H74" s="3">
        <f>IFERROR(stats[[#This Row],[Datetime]]-A73,"")</f>
        <v>7.9861110862111673E-4</v>
      </c>
      <c r="I74" s="3">
        <f t="shared" si="1"/>
        <v>9.1145832993788645E-4</v>
      </c>
      <c r="J74" s="3">
        <f t="shared" si="2"/>
        <v>9.7222222393611446E-4</v>
      </c>
      <c r="K74" s="3">
        <f>IFERROR(stats[[#This Row],[Q3]]-stats[[#This Row],[Q1]],"")</f>
        <v>6.0763893998228014E-5</v>
      </c>
      <c r="L74" s="3">
        <f>IFERROR(AVERAGEIFS(H55:H74, H55:H74, "&lt;" &amp; stats[[#This Row],[Q3]]+(2*stats[[#This Row],[IQR]]), H55:H74, "&gt;" &amp; stats[[#This Row],[Q1]]-(2*stats[[#This Row],[IQR]])),"")</f>
        <v>9.3871832359582186E-4</v>
      </c>
      <c r="M74" s="1"/>
      <c r="N74" s="1"/>
      <c r="O74" s="1"/>
      <c r="P74" s="1"/>
      <c r="Q74" s="1"/>
      <c r="R74" s="1"/>
    </row>
    <row r="75" spans="1:18" x14ac:dyDescent="0.25">
      <c r="A75" s="4">
        <v>44300.822326388887</v>
      </c>
      <c r="B75" s="1">
        <v>0</v>
      </c>
      <c r="C75" s="1">
        <v>1</v>
      </c>
      <c r="D75" s="5">
        <f>SUM(B$2:B75)</f>
        <v>1</v>
      </c>
      <c r="E75" s="5">
        <f>SUM(C$2:C75)</f>
        <v>74</v>
      </c>
      <c r="F75" s="2">
        <f>IF(stats[[#This Row],[Datetime]],stats[[#This Row],[Total Clear]]/stats[[#This Row],[Total Runs]],NA())</f>
        <v>1.3513513513513514E-2</v>
      </c>
      <c r="G75" s="2">
        <f t="shared" si="0"/>
        <v>0</v>
      </c>
      <c r="H75" s="3">
        <f>IFERROR(stats[[#This Row],[Datetime]]-A74,"")</f>
        <v>9.2592592409346253E-4</v>
      </c>
      <c r="I75" s="3">
        <f t="shared" si="1"/>
        <v>9.1145832993788645E-4</v>
      </c>
      <c r="J75" s="3">
        <f t="shared" si="2"/>
        <v>9.6354166635137517E-4</v>
      </c>
      <c r="K75" s="3">
        <f>IFERROR(stats[[#This Row],[Q3]]-stats[[#This Row],[Q1]],"")</f>
        <v>5.2083336413488723E-5</v>
      </c>
      <c r="L75" s="3">
        <f>IFERROR(AVERAGEIFS(H56:H75, H56:H75, "&lt;" &amp; stats[[#This Row],[Q3]]+(2*stats[[#This Row],[IQR]]), H56:H75, "&gt;" &amp; stats[[#This Row],[Q1]]-(2*stats[[#This Row],[IQR]])),"")</f>
        <v>9.3545751630753167E-4</v>
      </c>
      <c r="M75" s="1"/>
      <c r="N75" s="1"/>
      <c r="O75" s="1"/>
      <c r="P75" s="1"/>
      <c r="Q75" s="1"/>
      <c r="R75" s="1"/>
    </row>
    <row r="76" spans="1:18" x14ac:dyDescent="0.25">
      <c r="A76" s="4">
        <v>44300.823194444441</v>
      </c>
      <c r="B76" s="1">
        <v>0</v>
      </c>
      <c r="C76" s="1">
        <v>1</v>
      </c>
      <c r="D76" s="5">
        <f>SUM(B$2:B76)</f>
        <v>1</v>
      </c>
      <c r="E76" s="5">
        <f>SUM(C$2:C76)</f>
        <v>75</v>
      </c>
      <c r="F76" s="2">
        <f>IF(stats[[#This Row],[Datetime]],stats[[#This Row],[Total Clear]]/stats[[#This Row],[Total Runs]],NA())</f>
        <v>1.3333333333333334E-2</v>
      </c>
      <c r="G76" s="2">
        <f t="shared" si="0"/>
        <v>0</v>
      </c>
      <c r="H76" s="3">
        <f>IFERROR(stats[[#This Row],[Datetime]]-A75,"")</f>
        <v>8.6805555474711582E-4</v>
      </c>
      <c r="I76" s="3">
        <f t="shared" si="1"/>
        <v>9.0277777781011537E-4</v>
      </c>
      <c r="J76" s="3">
        <f t="shared" si="2"/>
        <v>9.6354166635137517E-4</v>
      </c>
      <c r="K76" s="3">
        <f>IFERROR(stats[[#This Row],[Q3]]-stats[[#This Row],[Q1]],"")</f>
        <v>6.0763888541259803E-5</v>
      </c>
      <c r="L76" s="3">
        <f>IFERROR(AVERAGEIFS(H57:H76, H57:H76, "&lt;" &amp; stats[[#This Row],[Q3]]+(2*stats[[#This Row],[IQR]]), H57:H76, "&gt;" &amp; stats[[#This Row],[Q1]]-(2*stats[[#This Row],[IQR]])),"")</f>
        <v>9.2463991758348933E-4</v>
      </c>
      <c r="M76" s="1"/>
      <c r="N76" s="1"/>
      <c r="O76" s="1"/>
      <c r="P76" s="1"/>
      <c r="Q76" s="1"/>
      <c r="R76" s="1"/>
    </row>
    <row r="77" spans="1:18" x14ac:dyDescent="0.25">
      <c r="A77" s="4">
        <v>44300.82408564815</v>
      </c>
      <c r="B77" s="1">
        <v>0</v>
      </c>
      <c r="C77" s="1">
        <v>1</v>
      </c>
      <c r="D77" s="5">
        <f>SUM(B$2:B77)</f>
        <v>1</v>
      </c>
      <c r="E77" s="5">
        <f>SUM(C$2:C77)</f>
        <v>76</v>
      </c>
      <c r="F77" s="2">
        <f>IF(stats[[#This Row],[Datetime]],stats[[#This Row],[Total Clear]]/stats[[#This Row],[Total Runs]],NA())</f>
        <v>1.3157894736842105E-2</v>
      </c>
      <c r="G77" s="2">
        <f t="shared" si="0"/>
        <v>0</v>
      </c>
      <c r="H77" s="3">
        <f>IFERROR(stats[[#This Row],[Datetime]]-A76,"")</f>
        <v>8.9120370830642059E-4</v>
      </c>
      <c r="I77" s="3">
        <f t="shared" si="1"/>
        <v>8.9988426043419167E-4</v>
      </c>
      <c r="J77" s="3">
        <f t="shared" si="2"/>
        <v>9.6064814715646207E-4</v>
      </c>
      <c r="K77" s="3">
        <f>IFERROR(stats[[#This Row],[Q3]]-stats[[#This Row],[Q1]],"")</f>
        <v>6.0763886722270399E-5</v>
      </c>
      <c r="L77" s="3">
        <f>IFERROR(AVERAGEIFS(H58:H77, H58:H77, "&lt;" &amp; stats[[#This Row],[Q3]]+(2*stats[[#This Row],[IQR]]), H58:H77, "&gt;" &amp; stats[[#This Row],[Q1]]-(2*stats[[#This Row],[IQR]])),"")</f>
        <v>9.2288011709522257E-4</v>
      </c>
      <c r="M77" s="1"/>
      <c r="N77" s="1"/>
      <c r="O77" s="1"/>
      <c r="P77" s="1"/>
      <c r="Q77" s="1"/>
      <c r="R77" s="1"/>
    </row>
    <row r="78" spans="1:18" x14ac:dyDescent="0.25">
      <c r="A78" s="4">
        <v>44300.824884259258</v>
      </c>
      <c r="B78" s="1">
        <v>0</v>
      </c>
      <c r="C78" s="1">
        <v>1</v>
      </c>
      <c r="D78" s="5">
        <f>SUM(B$2:B78)</f>
        <v>1</v>
      </c>
      <c r="E78" s="5">
        <f>SUM(C$2:C78)</f>
        <v>77</v>
      </c>
      <c r="F78" s="2">
        <f>IF(stats[[#This Row],[Datetime]],stats[[#This Row],[Total Clear]]/stats[[#This Row],[Total Runs]],NA())</f>
        <v>1.2987012987012988E-2</v>
      </c>
      <c r="G78" s="2">
        <f t="shared" si="0"/>
        <v>0</v>
      </c>
      <c r="H78" s="3">
        <f>IFERROR(stats[[#This Row],[Datetime]]-A77,"")</f>
        <v>7.9861110862111673E-4</v>
      </c>
      <c r="I78" s="3">
        <f t="shared" si="1"/>
        <v>8.883101891115075E-4</v>
      </c>
      <c r="J78" s="3">
        <f t="shared" si="2"/>
        <v>9.6064814715646207E-4</v>
      </c>
      <c r="K78" s="3">
        <f>IFERROR(stats[[#This Row],[Q3]]-stats[[#This Row],[Q1]],"")</f>
        <v>7.2337958044954576E-5</v>
      </c>
      <c r="L78" s="3">
        <f>IFERROR(AVERAGEIFS(H59:H78, H59:H78, "&lt;" &amp; stats[[#This Row],[Q3]]+(2*stats[[#This Row],[IQR]]), H59:H78, "&gt;" &amp; stats[[#This Row],[Q1]]-(2*stats[[#This Row],[IQR]])),"")</f>
        <v>9.1739766082211743E-4</v>
      </c>
      <c r="M78" s="1"/>
      <c r="N78" s="1"/>
      <c r="O78" s="1"/>
      <c r="P78" s="1"/>
      <c r="Q78" s="1"/>
      <c r="R78" s="1"/>
    </row>
    <row r="79" spans="1:18" x14ac:dyDescent="0.25">
      <c r="A79" s="4">
        <v>44300.825879629629</v>
      </c>
      <c r="B79" s="1">
        <v>0</v>
      </c>
      <c r="C79" s="1">
        <v>1</v>
      </c>
      <c r="D79" s="5">
        <f>SUM(B$2:B79)</f>
        <v>1</v>
      </c>
      <c r="E79" s="5">
        <f>SUM(C$2:C79)</f>
        <v>78</v>
      </c>
      <c r="F79" s="2">
        <f>IF(stats[[#This Row],[Datetime]],stats[[#This Row],[Total Clear]]/stats[[#This Row],[Total Runs]],NA())</f>
        <v>1.282051282051282E-2</v>
      </c>
      <c r="G79" s="2">
        <f t="shared" si="0"/>
        <v>0</v>
      </c>
      <c r="H79" s="3">
        <f>IFERROR(stats[[#This Row],[Datetime]]-A78,"")</f>
        <v>9.9537037021946162E-4</v>
      </c>
      <c r="I79" s="3">
        <f t="shared" si="1"/>
        <v>8.883101891115075E-4</v>
      </c>
      <c r="J79" s="3">
        <f t="shared" si="2"/>
        <v>9.6064814715646207E-4</v>
      </c>
      <c r="K79" s="3">
        <f>IFERROR(stats[[#This Row],[Q3]]-stats[[#This Row],[Q1]],"")</f>
        <v>7.2337958044954576E-5</v>
      </c>
      <c r="L79" s="3">
        <f>IFERROR(AVERAGEIFS(H60:H79, H60:H79, "&lt;" &amp; stats[[#This Row],[Q3]]+(2*stats[[#This Row],[IQR]]), H60:H79, "&gt;" &amp; stats[[#This Row],[Q1]]-(2*stats[[#This Row],[IQR]])),"")</f>
        <v>9.1800682275788859E-4</v>
      </c>
      <c r="M79" s="1"/>
      <c r="N79" s="1"/>
      <c r="O79" s="1"/>
      <c r="P79" s="1"/>
      <c r="Q79" s="1"/>
      <c r="R79" s="1"/>
    </row>
    <row r="80" spans="1:18" x14ac:dyDescent="0.25">
      <c r="A80" s="4">
        <v>44300.826840277776</v>
      </c>
      <c r="B80" s="1">
        <v>0</v>
      </c>
      <c r="C80" s="1">
        <v>1</v>
      </c>
      <c r="D80" s="5">
        <f>SUM(B$2:B80)</f>
        <v>1</v>
      </c>
      <c r="E80" s="5">
        <f>SUM(C$2:C80)</f>
        <v>79</v>
      </c>
      <c r="F80" s="2">
        <f>IF(stats[[#This Row],[Datetime]],stats[[#This Row],[Total Clear]]/stats[[#This Row],[Total Runs]],NA())</f>
        <v>1.2658227848101266E-2</v>
      </c>
      <c r="G80" s="2">
        <f t="shared" si="0"/>
        <v>0</v>
      </c>
      <c r="H80" s="3">
        <f>IFERROR(stats[[#This Row],[Datetime]]-A79,"")</f>
        <v>9.6064814715646207E-4</v>
      </c>
      <c r="I80" s="3">
        <f t="shared" si="1"/>
        <v>8.883101891115075E-4</v>
      </c>
      <c r="J80" s="3">
        <f t="shared" si="2"/>
        <v>9.6064814715646207E-4</v>
      </c>
      <c r="K80" s="3">
        <f>IFERROR(stats[[#This Row],[Q3]]-stats[[#This Row],[Q1]],"")</f>
        <v>7.2337958044954576E-5</v>
      </c>
      <c r="L80" s="3">
        <f>IFERROR(AVERAGEIFS(H61:H80, H61:H80, "&lt;" &amp; stats[[#This Row],[Q3]]+(2*stats[[#This Row],[IQR]]), H61:H80, "&gt;" &amp; stats[[#This Row],[Q1]]-(2*stats[[#This Row],[IQR]])),"")</f>
        <v>9.1739766082211743E-4</v>
      </c>
      <c r="M80" s="1"/>
      <c r="N80" s="1"/>
      <c r="O80" s="1"/>
      <c r="P80" s="1"/>
      <c r="Q80" s="1"/>
      <c r="R80" s="1"/>
    </row>
    <row r="81" spans="1:18" x14ac:dyDescent="0.25">
      <c r="A81" s="4">
        <v>44300.827650462961</v>
      </c>
      <c r="B81" s="1">
        <v>0</v>
      </c>
      <c r="C81" s="1">
        <v>1</v>
      </c>
      <c r="D81" s="5">
        <f>SUM(B$2:B81)</f>
        <v>1</v>
      </c>
      <c r="E81" s="5">
        <f>SUM(C$2:C81)</f>
        <v>80</v>
      </c>
      <c r="F81" s="2">
        <f>IF(stats[[#This Row],[Datetime]],stats[[#This Row],[Total Clear]]/stats[[#This Row],[Total Runs]],NA())</f>
        <v>1.2500000000000001E-2</v>
      </c>
      <c r="G81" s="2">
        <f t="shared" si="0"/>
        <v>0</v>
      </c>
      <c r="H81" s="3">
        <f>IFERROR(stats[[#This Row],[Datetime]]-A80,"")</f>
        <v>8.1018518540076911E-4</v>
      </c>
      <c r="I81" s="3">
        <f t="shared" si="1"/>
        <v>8.7962963152676821E-4</v>
      </c>
      <c r="J81" s="3">
        <f t="shared" si="2"/>
        <v>9.432870374439517E-4</v>
      </c>
      <c r="K81" s="3">
        <f>IFERROR(stats[[#This Row],[Q3]]-stats[[#This Row],[Q1]],"")</f>
        <v>6.3657405917183496E-5</v>
      </c>
      <c r="L81" s="3">
        <f>IFERROR(AVERAGEIFS(H62:H81, H62:H81, "&lt;" &amp; stats[[#This Row],[Q3]]+(2*stats[[#This Row],[IQR]]), H62:H81, "&gt;" &amp; stats[[#This Row],[Q1]]-(2*stats[[#This Row],[IQR]])),"")</f>
        <v>9.0947855757181773E-4</v>
      </c>
      <c r="M81" s="1"/>
      <c r="N81" s="1"/>
      <c r="O81" s="1"/>
      <c r="P81" s="1"/>
      <c r="Q81" s="1"/>
      <c r="R81" s="1"/>
    </row>
    <row r="82" spans="1:18" x14ac:dyDescent="0.25">
      <c r="A82" s="4">
        <v>44300.828483796293</v>
      </c>
      <c r="B82" s="1">
        <v>0</v>
      </c>
      <c r="C82" s="1">
        <v>1</v>
      </c>
      <c r="D82" s="5">
        <f>SUM(B$2:B82)</f>
        <v>1</v>
      </c>
      <c r="E82" s="5">
        <f>SUM(C$2:C82)</f>
        <v>81</v>
      </c>
      <c r="F82" s="2">
        <f>IF(stats[[#This Row],[Datetime]],stats[[#This Row],[Total Clear]]/stats[[#This Row],[Total Runs]],NA())</f>
        <v>1.2345679012345678E-2</v>
      </c>
      <c r="G82" s="2">
        <f t="shared" si="0"/>
        <v>0</v>
      </c>
      <c r="H82" s="3">
        <f>IFERROR(stats[[#This Row],[Datetime]]-A81,"")</f>
        <v>8.3333333168411627E-4</v>
      </c>
      <c r="I82" s="3">
        <f t="shared" si="1"/>
        <v>8.7673611233185511E-4</v>
      </c>
      <c r="J82" s="3">
        <f t="shared" si="2"/>
        <v>9.432870374439517E-4</v>
      </c>
      <c r="K82" s="3">
        <f>IFERROR(stats[[#This Row],[Q3]]-stats[[#This Row],[Q1]],"")</f>
        <v>6.6550925112096593E-5</v>
      </c>
      <c r="L82" s="3">
        <f>IFERROR(AVERAGEIFS(H63:H82, H63:H82, "&lt;" &amp; stats[[#This Row],[Q3]]+(2*stats[[#This Row],[IQR]]), H63:H82, "&gt;" &amp; stats[[#This Row],[Q1]]-(2*stats[[#This Row],[IQR]])),"")</f>
        <v>9.0399610129871259E-4</v>
      </c>
      <c r="M82" s="1"/>
      <c r="N82" s="1"/>
      <c r="O82" s="1"/>
      <c r="P82" s="1"/>
      <c r="Q82" s="1"/>
      <c r="R82" s="1"/>
    </row>
    <row r="83" spans="1:18" x14ac:dyDescent="0.25">
      <c r="A83" s="4">
        <v>44300.829328703701</v>
      </c>
      <c r="B83" s="1">
        <v>0</v>
      </c>
      <c r="C83" s="1">
        <v>1</v>
      </c>
      <c r="D83" s="5">
        <f>SUM(B$2:B83)</f>
        <v>1</v>
      </c>
      <c r="E83" s="5">
        <f>SUM(C$2:C83)</f>
        <v>82</v>
      </c>
      <c r="F83" s="2">
        <f>IF(stats[[#This Row],[Datetime]],stats[[#This Row],[Total Clear]]/stats[[#This Row],[Total Runs]],NA())</f>
        <v>1.2195121951219513E-2</v>
      </c>
      <c r="G83" s="2">
        <f t="shared" si="0"/>
        <v>0</v>
      </c>
      <c r="H83" s="3">
        <f>IFERROR(stats[[#This Row],[Datetime]]-A82,"")</f>
        <v>8.4490740846376866E-4</v>
      </c>
      <c r="I83" s="3">
        <f t="shared" si="1"/>
        <v>8.6226851817627903E-4</v>
      </c>
      <c r="J83" s="3">
        <f t="shared" si="2"/>
        <v>9.432870374439517E-4</v>
      </c>
      <c r="K83" s="3">
        <f>IFERROR(stats[[#This Row],[Q3]]-stats[[#This Row],[Q1]],"")</f>
        <v>8.1018519267672673E-5</v>
      </c>
      <c r="L83" s="3">
        <f>IFERROR(AVERAGEIFS(H64:H83, H64:H83, "&lt;" &amp; stats[[#This Row],[Q3]]+(2*stats[[#This Row],[IQR]]), H64:H83, "&gt;" &amp; stats[[#This Row],[Q1]]-(2*stats[[#This Row],[IQR]])),"")</f>
        <v>8.9912280696137861E-4</v>
      </c>
      <c r="M83" s="1"/>
      <c r="N83" s="1"/>
      <c r="O83" s="1"/>
      <c r="P83" s="1"/>
      <c r="Q83" s="1"/>
      <c r="R83" s="1"/>
    </row>
    <row r="84" spans="1:18" x14ac:dyDescent="0.25">
      <c r="A84" s="4">
        <v>44300.830254629633</v>
      </c>
      <c r="B84" s="1">
        <v>0</v>
      </c>
      <c r="C84" s="1">
        <v>1</v>
      </c>
      <c r="D84" s="5">
        <f>SUM(B$2:B84)</f>
        <v>1</v>
      </c>
      <c r="E84" s="5">
        <f>SUM(C$2:C84)</f>
        <v>83</v>
      </c>
      <c r="F84" s="2">
        <f>IF(stats[[#This Row],[Datetime]],stats[[#This Row],[Total Clear]]/stats[[#This Row],[Total Runs]],NA())</f>
        <v>1.2048192771084338E-2</v>
      </c>
      <c r="G84" s="2">
        <f t="shared" si="0"/>
        <v>0</v>
      </c>
      <c r="H84" s="3">
        <f>IFERROR(stats[[#This Row],[Datetime]]-A83,"")</f>
        <v>9.2592593136942014E-4</v>
      </c>
      <c r="I84" s="3">
        <f t="shared" si="1"/>
        <v>8.6226851817627903E-4</v>
      </c>
      <c r="J84" s="3">
        <f t="shared" si="2"/>
        <v>9.432870374439517E-4</v>
      </c>
      <c r="K84" s="3">
        <f>IFERROR(stats[[#This Row],[Q3]]-stats[[#This Row],[Q1]],"")</f>
        <v>8.1018519267672673E-5</v>
      </c>
      <c r="L84" s="3">
        <f>IFERROR(AVERAGEIFS(H65:H84, H65:H84, "&lt;" &amp; stats[[#This Row],[Q3]]+(2*stats[[#This Row],[IQR]]), H65:H84, "&gt;" &amp; stats[[#This Row],[Q1]]-(2*stats[[#This Row],[IQR]])),"")</f>
        <v>8.9973196889714976E-4</v>
      </c>
      <c r="M84" s="1"/>
      <c r="N84" s="1"/>
      <c r="O84" s="1"/>
      <c r="P84" s="1"/>
      <c r="Q84" s="1"/>
      <c r="R84" s="1"/>
    </row>
    <row r="85" spans="1:18" x14ac:dyDescent="0.25">
      <c r="A85" s="4">
        <v>44300.831180555557</v>
      </c>
      <c r="B85" s="1">
        <v>0</v>
      </c>
      <c r="C85" s="1">
        <v>1</v>
      </c>
      <c r="D85" s="5">
        <f>SUM(B$2:B85)</f>
        <v>1</v>
      </c>
      <c r="E85" s="5">
        <f>SUM(C$2:C85)</f>
        <v>84</v>
      </c>
      <c r="F85" s="2">
        <f>IF(stats[[#This Row],[Datetime]],stats[[#This Row],[Total Clear]]/stats[[#This Row],[Total Runs]],NA())</f>
        <v>1.1904761904761904E-2</v>
      </c>
      <c r="G85" s="2">
        <f t="shared" si="0"/>
        <v>0</v>
      </c>
      <c r="H85" s="3">
        <f>IFERROR(stats[[#This Row],[Datetime]]-A84,"")</f>
        <v>9.2592592409346253E-4</v>
      </c>
      <c r="I85" s="3">
        <f t="shared" si="1"/>
        <v>8.6226851817627903E-4</v>
      </c>
      <c r="J85" s="3">
        <f t="shared" si="2"/>
        <v>9.2881944874534383E-4</v>
      </c>
      <c r="K85" s="3">
        <f>IFERROR(stats[[#This Row],[Q3]]-stats[[#This Row],[Q1]],"")</f>
        <v>6.6550930569064803E-5</v>
      </c>
      <c r="L85" s="3">
        <f>IFERROR(AVERAGEIFS(H66:H85, H66:H85, "&lt;" &amp; stats[[#This Row],[Q3]]+(2*stats[[#This Row],[IQR]]), H66:H85, "&gt;" &amp; stats[[#This Row],[Q1]]-(2*stats[[#This Row],[IQR]])),"")</f>
        <v>8.9790448347278138E-4</v>
      </c>
      <c r="M85" s="1"/>
      <c r="N85" s="1"/>
      <c r="O85" s="1"/>
      <c r="P85" s="1"/>
      <c r="Q85" s="1"/>
      <c r="R85" s="1"/>
    </row>
    <row r="86" spans="1:18" x14ac:dyDescent="0.25">
      <c r="A86" s="4">
        <v>44300.832118055558</v>
      </c>
      <c r="B86" s="1">
        <v>0</v>
      </c>
      <c r="C86" s="1">
        <v>1</v>
      </c>
      <c r="D86" s="5">
        <f>SUM(B$2:B86)</f>
        <v>1</v>
      </c>
      <c r="E86" s="5">
        <f>SUM(C$2:C86)</f>
        <v>85</v>
      </c>
      <c r="F86" s="2">
        <f>IF(stats[[#This Row],[Datetime]],stats[[#This Row],[Total Clear]]/stats[[#This Row],[Total Runs]],NA())</f>
        <v>1.1764705882352941E-2</v>
      </c>
      <c r="G86" s="2">
        <f t="shared" si="0"/>
        <v>0</v>
      </c>
      <c r="H86" s="3">
        <f>IFERROR(stats[[#This Row],[Datetime]]-A85,"")</f>
        <v>9.3750000087311491E-4</v>
      </c>
      <c r="I86" s="3">
        <f t="shared" si="1"/>
        <v>8.6226851817627903E-4</v>
      </c>
      <c r="J86" s="3">
        <f t="shared" si="2"/>
        <v>9.3750000087311491E-4</v>
      </c>
      <c r="K86" s="3">
        <f>IFERROR(stats[[#This Row],[Q3]]-stats[[#This Row],[Q1]],"")</f>
        <v>7.5231482696835883E-5</v>
      </c>
      <c r="L86" s="3">
        <f>IFERROR(AVERAGEIFS(H67:H86, H67:H86, "&lt;" &amp; stats[[#This Row],[Q3]]+(2*stats[[#This Row],[IQR]]), H67:H86, "&gt;" &amp; stats[[#This Row],[Q1]]-(2*stats[[#This Row],[IQR]])),"")</f>
        <v>8.9912280734432369E-4</v>
      </c>
      <c r="M86" s="1"/>
      <c r="N86" s="1"/>
      <c r="O86" s="1"/>
      <c r="P86" s="1"/>
      <c r="Q86" s="1"/>
      <c r="R86" s="1"/>
    </row>
    <row r="87" spans="1:18" x14ac:dyDescent="0.25">
      <c r="A87" s="4">
        <v>44300.832986111112</v>
      </c>
      <c r="B87" s="1">
        <v>0</v>
      </c>
      <c r="C87" s="1">
        <v>1</v>
      </c>
      <c r="D87" s="5">
        <f>SUM(B$2:B87)</f>
        <v>1</v>
      </c>
      <c r="E87" s="5">
        <f>SUM(C$2:C87)</f>
        <v>86</v>
      </c>
      <c r="F87" s="2">
        <f>IF(stats[[#This Row],[Datetime]],stats[[#This Row],[Total Clear]]/stats[[#This Row],[Total Runs]],NA())</f>
        <v>1.1627906976744186E-2</v>
      </c>
      <c r="G87" s="2">
        <f t="shared" ref="G87:G150" si="3">SUM(B68:B87) / SUM(C68:C87)</f>
        <v>0</v>
      </c>
      <c r="H87" s="3">
        <f>IFERROR(stats[[#This Row],[Datetime]]-A86,"")</f>
        <v>8.6805555474711582E-4</v>
      </c>
      <c r="I87" s="3">
        <f t="shared" ref="I87:I150" si="4">IFERROR(_xlfn.QUARTILE.INC(H68:H87,1),"")</f>
        <v>8.6226851817627903E-4</v>
      </c>
      <c r="J87" s="3">
        <f t="shared" ref="J87:J150" si="5">IFERROR(_xlfn.QUARTILE.INC(H68:H87,3),"")</f>
        <v>9.3750000087311491E-4</v>
      </c>
      <c r="K87" s="3">
        <f>IFERROR(stats[[#This Row],[Q3]]-stats[[#This Row],[Q1]],"")</f>
        <v>7.5231482696835883E-5</v>
      </c>
      <c r="L87" s="3">
        <f>IFERROR(AVERAGEIFS(H68:H87, H68:H87, "&lt;" &amp; stats[[#This Row],[Q3]]+(2*stats[[#This Row],[IQR]]), H68:H87, "&gt;" &amp; stats[[#This Row],[Q1]]-(2*stats[[#This Row],[IQR]])),"")</f>
        <v>8.9668615998418416E-4</v>
      </c>
      <c r="M87" s="1"/>
      <c r="N87" s="1"/>
      <c r="O87" s="1"/>
      <c r="P87" s="1"/>
      <c r="Q87" s="1"/>
      <c r="R87" s="1"/>
    </row>
    <row r="88" spans="1:18" x14ac:dyDescent="0.25">
      <c r="A88" s="4">
        <v>44300.833831018521</v>
      </c>
      <c r="B88" s="1">
        <v>0</v>
      </c>
      <c r="C88" s="1">
        <v>1</v>
      </c>
      <c r="D88" s="5">
        <f>SUM(B$2:B88)</f>
        <v>1</v>
      </c>
      <c r="E88" s="5">
        <f>SUM(C$2:C88)</f>
        <v>87</v>
      </c>
      <c r="F88" s="2">
        <f>IF(stats[[#This Row],[Datetime]],stats[[#This Row],[Total Clear]]/stats[[#This Row],[Total Runs]],NA())</f>
        <v>1.1494252873563218E-2</v>
      </c>
      <c r="G88" s="2">
        <f t="shared" si="3"/>
        <v>0</v>
      </c>
      <c r="H88" s="3">
        <f>IFERROR(stats[[#This Row],[Datetime]]-A87,"")</f>
        <v>8.4490740846376866E-4</v>
      </c>
      <c r="I88" s="3">
        <f t="shared" si="4"/>
        <v>8.4490740846376866E-4</v>
      </c>
      <c r="J88" s="3">
        <f t="shared" si="5"/>
        <v>9.2881944874534383E-4</v>
      </c>
      <c r="K88" s="3">
        <f>IFERROR(stats[[#This Row],[Q3]]-stats[[#This Row],[Q1]],"")</f>
        <v>8.3912040281575173E-5</v>
      </c>
      <c r="L88" s="3">
        <f>IFERROR(AVERAGEIFS(H69:H88, H69:H88, "&lt;" &amp; stats[[#This Row],[Q3]]+(2*stats[[#This Row],[IQR]]), H69:H88, "&gt;" &amp; stats[[#This Row],[Q1]]-(2*stats[[#This Row],[IQR]])),"")</f>
        <v>8.8572124782091886E-4</v>
      </c>
      <c r="M88" s="1"/>
      <c r="N88" s="1"/>
      <c r="O88" s="1"/>
      <c r="P88" s="1"/>
      <c r="Q88" s="1"/>
      <c r="R88" s="1"/>
    </row>
    <row r="89" spans="1:18" x14ac:dyDescent="0.25">
      <c r="A89" s="4">
        <v>44300.834664351853</v>
      </c>
      <c r="B89" s="1">
        <v>0</v>
      </c>
      <c r="C89" s="1">
        <v>1</v>
      </c>
      <c r="D89" s="5">
        <f>SUM(B$2:B89)</f>
        <v>1</v>
      </c>
      <c r="E89" s="5">
        <f>SUM(C$2:C89)</f>
        <v>88</v>
      </c>
      <c r="F89" s="2">
        <f>IF(stats[[#This Row],[Datetime]],stats[[#This Row],[Total Clear]]/stats[[#This Row],[Total Runs]],NA())</f>
        <v>1.1363636363636364E-2</v>
      </c>
      <c r="G89" s="2">
        <f t="shared" si="3"/>
        <v>0</v>
      </c>
      <c r="H89" s="3">
        <f>IFERROR(stats[[#This Row],[Datetime]]-A88,"")</f>
        <v>8.3333333168411627E-4</v>
      </c>
      <c r="I89" s="3">
        <f t="shared" si="4"/>
        <v>8.4201388926885556E-4</v>
      </c>
      <c r="J89" s="3">
        <f t="shared" si="5"/>
        <v>9.2592592591245193E-4</v>
      </c>
      <c r="K89" s="3">
        <f>IFERROR(stats[[#This Row],[Q3]]-stats[[#This Row],[Q1]],"")</f>
        <v>8.3912036643596366E-5</v>
      </c>
      <c r="L89" s="3">
        <f>IFERROR(AVERAGEIFS(H70:H89, H70:H89, "&lt;" &amp; stats[[#This Row],[Q3]]+(2*stats[[#This Row],[IQR]]), H70:H89, "&gt;" &amp; stats[[#This Row],[Q1]]-(2*stats[[#This Row],[IQR]])),"")</f>
        <v>8.8310185201407872E-4</v>
      </c>
      <c r="M89" s="1"/>
      <c r="N89" s="1"/>
      <c r="O89" s="1"/>
      <c r="P89" s="1"/>
      <c r="Q89" s="1"/>
      <c r="R89" s="6"/>
    </row>
    <row r="90" spans="1:18" x14ac:dyDescent="0.25">
      <c r="A90" s="4">
        <v>44300.835613425923</v>
      </c>
      <c r="B90" s="1">
        <v>0</v>
      </c>
      <c r="C90" s="1">
        <v>1</v>
      </c>
      <c r="D90" s="5">
        <f>SUM(B$2:B90)</f>
        <v>1</v>
      </c>
      <c r="E90" s="5">
        <f>SUM(C$2:C90)</f>
        <v>89</v>
      </c>
      <c r="F90" s="2">
        <f>IF(stats[[#This Row],[Datetime]],stats[[#This Row],[Total Clear]]/stats[[#This Row],[Total Runs]],NA())</f>
        <v>1.1235955056179775E-2</v>
      </c>
      <c r="G90" s="2">
        <f t="shared" si="3"/>
        <v>0</v>
      </c>
      <c r="H90" s="3">
        <f>IFERROR(stats[[#This Row],[Datetime]]-A89,"")</f>
        <v>9.4907407037680969E-4</v>
      </c>
      <c r="I90" s="3">
        <f t="shared" si="4"/>
        <v>8.4201388926885556E-4</v>
      </c>
      <c r="J90" s="3">
        <f t="shared" si="5"/>
        <v>9.2881944874534383E-4</v>
      </c>
      <c r="K90" s="3">
        <f>IFERROR(stats[[#This Row],[Q3]]-stats[[#This Row],[Q1]],"")</f>
        <v>8.680555947648827E-5</v>
      </c>
      <c r="L90" s="3">
        <f>IFERROR(AVERAGEIFS(H71:H90, H71:H90, "&lt;" &amp; stats[[#This Row],[Q3]]+(2*stats[[#This Row],[IQR]]), H71:H90, "&gt;" &amp; stats[[#This Row],[Q1]]-(2*stats[[#This Row],[IQR]])),"")</f>
        <v>8.8541666664241345E-4</v>
      </c>
      <c r="M90" s="1"/>
      <c r="N90" s="1"/>
      <c r="O90" s="1"/>
      <c r="P90" s="1"/>
      <c r="Q90" s="1"/>
      <c r="R90" s="1"/>
    </row>
    <row r="91" spans="1:18" x14ac:dyDescent="0.25">
      <c r="A91" s="4">
        <v>44300.836458333331</v>
      </c>
      <c r="B91" s="1">
        <v>0</v>
      </c>
      <c r="C91" s="1">
        <v>1</v>
      </c>
      <c r="D91" s="5">
        <f>SUM(B$2:B91)</f>
        <v>1</v>
      </c>
      <c r="E91" s="5">
        <f>SUM(C$2:C91)</f>
        <v>90</v>
      </c>
      <c r="F91" s="2">
        <f>IF(stats[[#This Row],[Datetime]],stats[[#This Row],[Total Clear]]/stats[[#This Row],[Total Runs]],NA())</f>
        <v>1.1111111111111112E-2</v>
      </c>
      <c r="G91" s="2">
        <f t="shared" si="3"/>
        <v>0</v>
      </c>
      <c r="H91" s="3">
        <f>IFERROR(stats[[#This Row],[Datetime]]-A90,"")</f>
        <v>8.4490740846376866E-4</v>
      </c>
      <c r="I91" s="3">
        <f t="shared" si="4"/>
        <v>8.4201388926885556E-4</v>
      </c>
      <c r="J91" s="3">
        <f t="shared" si="5"/>
        <v>9.2881944874534383E-4</v>
      </c>
      <c r="K91" s="3">
        <f>IFERROR(stats[[#This Row],[Q3]]-stats[[#This Row],[Q1]],"")</f>
        <v>8.680555947648827E-5</v>
      </c>
      <c r="L91" s="3">
        <f>IFERROR(AVERAGEIFS(H72:H91, H72:H91, "&lt;" &amp; stats[[#This Row],[Q3]]+(2*stats[[#This Row],[IQR]]), H72:H91, "&gt;" &amp; stats[[#This Row],[Q1]]-(2*stats[[#This Row],[IQR]])),"")</f>
        <v>8.836805554892635E-4</v>
      </c>
      <c r="M91" s="1"/>
      <c r="N91" s="1"/>
      <c r="O91" s="1"/>
      <c r="P91" s="1"/>
      <c r="Q91" s="1"/>
      <c r="R91" s="1"/>
    </row>
    <row r="92" spans="1:18" x14ac:dyDescent="0.25">
      <c r="A92" s="4">
        <v>44300.83734953704</v>
      </c>
      <c r="B92" s="1">
        <v>0</v>
      </c>
      <c r="C92" s="1">
        <v>1</v>
      </c>
      <c r="D92" s="5">
        <f>SUM(B$2:B92)</f>
        <v>1</v>
      </c>
      <c r="E92" s="5">
        <f>SUM(C$2:C92)</f>
        <v>91</v>
      </c>
      <c r="F92" s="2">
        <f>IF(stats[[#This Row],[Datetime]],stats[[#This Row],[Total Clear]]/stats[[#This Row],[Total Runs]],NA())</f>
        <v>1.098901098901099E-2</v>
      </c>
      <c r="G92" s="2">
        <f t="shared" si="3"/>
        <v>0</v>
      </c>
      <c r="H92" s="3">
        <f>IFERROR(stats[[#This Row],[Datetime]]-A91,"")</f>
        <v>8.9120370830642059E-4</v>
      </c>
      <c r="I92" s="3">
        <f t="shared" si="4"/>
        <v>8.4201388926885556E-4</v>
      </c>
      <c r="J92" s="3">
        <f t="shared" si="5"/>
        <v>9.2881944874534383E-4</v>
      </c>
      <c r="K92" s="3">
        <f>IFERROR(stats[[#This Row],[Q3]]-stats[[#This Row],[Q1]],"")</f>
        <v>8.680555947648827E-5</v>
      </c>
      <c r="L92" s="3">
        <f>IFERROR(AVERAGEIFS(H73:H92, H73:H92, "&lt;" &amp; stats[[#This Row],[Q3]]+(2*stats[[#This Row],[IQR]]), H73:H92, "&gt;" &amp; stats[[#This Row],[Q1]]-(2*stats[[#This Row],[IQR]])),"")</f>
        <v>8.8425925932824614E-4</v>
      </c>
      <c r="M92" s="1"/>
      <c r="N92" s="1"/>
      <c r="O92" s="1"/>
      <c r="P92" s="1"/>
      <c r="Q92" s="1"/>
      <c r="R92" s="1"/>
    </row>
    <row r="93" spans="1:18" x14ac:dyDescent="0.25">
      <c r="A93" s="4">
        <v>44300.83829861111</v>
      </c>
      <c r="B93" s="1">
        <v>0</v>
      </c>
      <c r="C93" s="1">
        <v>1</v>
      </c>
      <c r="D93" s="5">
        <f>SUM(B$2:B93)</f>
        <v>1</v>
      </c>
      <c r="E93" s="5">
        <f>SUM(C$2:C93)</f>
        <v>92</v>
      </c>
      <c r="F93" s="2">
        <f>IF(stats[[#This Row],[Datetime]],stats[[#This Row],[Total Clear]]/stats[[#This Row],[Total Runs]],NA())</f>
        <v>1.0869565217391304E-2</v>
      </c>
      <c r="G93" s="2">
        <f t="shared" si="3"/>
        <v>0</v>
      </c>
      <c r="H93" s="3">
        <f>IFERROR(stats[[#This Row],[Datetime]]-A92,"")</f>
        <v>9.4907407037680969E-4</v>
      </c>
      <c r="I93" s="3">
        <f t="shared" si="4"/>
        <v>8.4201388926885556E-4</v>
      </c>
      <c r="J93" s="3">
        <f t="shared" si="5"/>
        <v>9.2881944874534383E-4</v>
      </c>
      <c r="K93" s="3">
        <f>IFERROR(stats[[#This Row],[Q3]]-stats[[#This Row],[Q1]],"")</f>
        <v>8.680555947648827E-5</v>
      </c>
      <c r="L93" s="3">
        <f>IFERROR(AVERAGEIFS(H74:H93, H74:H93, "&lt;" &amp; stats[[#This Row],[Q3]]+(2*stats[[#This Row],[IQR]]), H74:H93, "&gt;" &amp; stats[[#This Row],[Q1]]-(2*stats[[#This Row],[IQR]])),"")</f>
        <v>8.8483796280343081E-4</v>
      </c>
      <c r="M93" s="1"/>
      <c r="N93" s="1"/>
      <c r="O93" s="1"/>
      <c r="P93" s="1"/>
      <c r="Q93" s="1"/>
      <c r="R93" s="1"/>
    </row>
    <row r="94" spans="1:18" x14ac:dyDescent="0.25">
      <c r="A94" s="4">
        <v>44300.839189814818</v>
      </c>
      <c r="B94" s="1">
        <v>0</v>
      </c>
      <c r="C94" s="1">
        <v>1</v>
      </c>
      <c r="D94" s="5">
        <f>SUM(B$2:B94)</f>
        <v>1</v>
      </c>
      <c r="E94" s="5">
        <f>SUM(C$2:C94)</f>
        <v>93</v>
      </c>
      <c r="F94" s="2">
        <f>IF(stats[[#This Row],[Datetime]],stats[[#This Row],[Total Clear]]/stats[[#This Row],[Total Runs]],NA())</f>
        <v>1.0752688172043012E-2</v>
      </c>
      <c r="G94" s="2">
        <f t="shared" si="3"/>
        <v>0</v>
      </c>
      <c r="H94" s="3">
        <f>IFERROR(stats[[#This Row],[Datetime]]-A93,"")</f>
        <v>8.9120370830642059E-4</v>
      </c>
      <c r="I94" s="3">
        <f t="shared" si="4"/>
        <v>8.4490740846376866E-4</v>
      </c>
      <c r="J94" s="3">
        <f t="shared" si="5"/>
        <v>9.2881944874534383E-4</v>
      </c>
      <c r="K94" s="3">
        <f>IFERROR(stats[[#This Row],[Q3]]-stats[[#This Row],[Q1]],"")</f>
        <v>8.3912040281575173E-5</v>
      </c>
      <c r="L94" s="3">
        <f>IFERROR(AVERAGEIFS(H75:H94, H75:H94, "&lt;" &amp; stats[[#This Row],[Q3]]+(2*stats[[#This Row],[IQR]]), H75:H94, "&gt;" &amp; stats[[#This Row],[Q1]]-(2*stats[[#This Row],[IQR]])),"")</f>
        <v>8.8946759278769601E-4</v>
      </c>
      <c r="M94" s="1"/>
      <c r="N94" s="1"/>
      <c r="O94" s="1"/>
      <c r="P94" s="1"/>
      <c r="Q94" s="1"/>
      <c r="R94" s="1"/>
    </row>
    <row r="95" spans="1:18" x14ac:dyDescent="0.25">
      <c r="A95" s="4">
        <v>44300.840150462966</v>
      </c>
      <c r="B95" s="1">
        <v>0</v>
      </c>
      <c r="C95" s="1">
        <v>1</v>
      </c>
      <c r="D95" s="5">
        <f>SUM(B$2:B95)</f>
        <v>1</v>
      </c>
      <c r="E95" s="5">
        <f>SUM(C$2:C95)</f>
        <v>94</v>
      </c>
      <c r="F95" s="2">
        <f>IF(stats[[#This Row],[Datetime]],stats[[#This Row],[Total Clear]]/stats[[#This Row],[Total Runs]],NA())</f>
        <v>1.0638297872340425E-2</v>
      </c>
      <c r="G95" s="2">
        <f t="shared" si="3"/>
        <v>0</v>
      </c>
      <c r="H95" s="3">
        <f>IFERROR(stats[[#This Row],[Datetime]]-A94,"")</f>
        <v>9.6064814715646207E-4</v>
      </c>
      <c r="I95" s="3">
        <f t="shared" si="4"/>
        <v>8.4490740846376866E-4</v>
      </c>
      <c r="J95" s="3">
        <f t="shared" si="5"/>
        <v>9.4039351824903861E-4</v>
      </c>
      <c r="K95" s="3">
        <f>IFERROR(stats[[#This Row],[Q3]]-stats[[#This Row],[Q1]],"")</f>
        <v>9.5486109785269946E-5</v>
      </c>
      <c r="L95" s="3">
        <f>IFERROR(AVERAGEIFS(H76:H95, H76:H95, "&lt;" &amp; stats[[#This Row],[Q3]]+(2*stats[[#This Row],[IQR]]), H76:H95, "&gt;" &amp; stats[[#This Row],[Q1]]-(2*stats[[#This Row],[IQR]])),"")</f>
        <v>8.9120370394084607E-4</v>
      </c>
      <c r="M95" s="1"/>
      <c r="N95" s="1"/>
      <c r="O95" s="1"/>
      <c r="P95" s="1"/>
      <c r="Q95" s="1"/>
      <c r="R95" s="1"/>
    </row>
    <row r="96" spans="1:18" x14ac:dyDescent="0.25">
      <c r="A96" s="4">
        <v>44300.84101851852</v>
      </c>
      <c r="B96" s="1">
        <v>0</v>
      </c>
      <c r="C96" s="1">
        <v>1</v>
      </c>
      <c r="D96" s="5">
        <f>SUM(B$2:B96)</f>
        <v>1</v>
      </c>
      <c r="E96" s="5">
        <f>SUM(C$2:C96)</f>
        <v>95</v>
      </c>
      <c r="F96" s="2">
        <f>IF(stats[[#This Row],[Datetime]],stats[[#This Row],[Total Clear]]/stats[[#This Row],[Total Runs]],NA())</f>
        <v>1.0526315789473684E-2</v>
      </c>
      <c r="G96" s="2">
        <f t="shared" si="3"/>
        <v>0</v>
      </c>
      <c r="H96" s="3">
        <f>IFERROR(stats[[#This Row],[Datetime]]-A95,"")</f>
        <v>8.6805555474711582E-4</v>
      </c>
      <c r="I96" s="3">
        <f t="shared" si="4"/>
        <v>8.4490740846376866E-4</v>
      </c>
      <c r="J96" s="3">
        <f t="shared" si="5"/>
        <v>9.4039351824903861E-4</v>
      </c>
      <c r="K96" s="3">
        <f>IFERROR(stats[[#This Row],[Q3]]-stats[[#This Row],[Q1]],"")</f>
        <v>9.5486109785269946E-5</v>
      </c>
      <c r="L96" s="3">
        <f>IFERROR(AVERAGEIFS(H77:H96, H77:H96, "&lt;" &amp; stats[[#This Row],[Q3]]+(2*stats[[#This Row],[IQR]]), H77:H96, "&gt;" &amp; stats[[#This Row],[Q1]]-(2*stats[[#This Row],[IQR]])),"")</f>
        <v>8.9120370394084607E-4</v>
      </c>
      <c r="M96" s="1"/>
      <c r="N96" s="1"/>
      <c r="O96" s="1"/>
      <c r="P96" s="1"/>
      <c r="Q96" s="1"/>
      <c r="R96" s="1"/>
    </row>
    <row r="97" spans="1:18" x14ac:dyDescent="0.25">
      <c r="A97" s="4">
        <v>44300.841921296298</v>
      </c>
      <c r="B97" s="1">
        <v>0</v>
      </c>
      <c r="C97" s="1">
        <v>1</v>
      </c>
      <c r="D97" s="5">
        <f>SUM(B$2:B97)</f>
        <v>1</v>
      </c>
      <c r="E97" s="5">
        <f>SUM(C$2:C97)</f>
        <v>96</v>
      </c>
      <c r="F97" s="2">
        <f>IF(stats[[#This Row],[Datetime]],stats[[#This Row],[Total Clear]]/stats[[#This Row],[Total Runs]],NA())</f>
        <v>1.0416666666666666E-2</v>
      </c>
      <c r="G97" s="2">
        <f t="shared" si="3"/>
        <v>0</v>
      </c>
      <c r="H97" s="3">
        <f>IFERROR(stats[[#This Row],[Datetime]]-A96,"")</f>
        <v>9.0277777781011537E-4</v>
      </c>
      <c r="I97" s="3">
        <f t="shared" si="4"/>
        <v>8.4490740846376866E-4</v>
      </c>
      <c r="J97" s="3">
        <f t="shared" si="5"/>
        <v>9.4039351824903861E-4</v>
      </c>
      <c r="K97" s="3">
        <f>IFERROR(stats[[#This Row],[Q3]]-stats[[#This Row],[Q1]],"")</f>
        <v>9.5486109785269946E-5</v>
      </c>
      <c r="L97" s="3">
        <f>IFERROR(AVERAGEIFS(H78:H97, H78:H97, "&lt;" &amp; stats[[#This Row],[Q3]]+(2*stats[[#This Row],[IQR]]), H78:H97, "&gt;" &amp; stats[[#This Row],[Q1]]-(2*stats[[#This Row],[IQR]])),"")</f>
        <v>8.9178240741603074E-4</v>
      </c>
      <c r="M97" s="1"/>
      <c r="N97" s="1"/>
      <c r="O97" s="1"/>
      <c r="P97" s="1"/>
      <c r="Q97" s="1"/>
      <c r="R97" s="1"/>
    </row>
    <row r="98" spans="1:18" x14ac:dyDescent="0.25">
      <c r="A98" s="4">
        <v>44300.842766203707</v>
      </c>
      <c r="B98" s="1">
        <v>0</v>
      </c>
      <c r="C98" s="1">
        <v>1</v>
      </c>
      <c r="D98" s="5">
        <f>SUM(B$2:B98)</f>
        <v>1</v>
      </c>
      <c r="E98" s="5">
        <f>SUM(C$2:C98)</f>
        <v>97</v>
      </c>
      <c r="F98" s="2">
        <f>IF(stats[[#This Row],[Datetime]],stats[[#This Row],[Total Clear]]/stats[[#This Row],[Total Runs]],NA())</f>
        <v>1.0309278350515464E-2</v>
      </c>
      <c r="G98" s="2">
        <f t="shared" si="3"/>
        <v>0</v>
      </c>
      <c r="H98" s="3">
        <f>IFERROR(stats[[#This Row],[Datetime]]-A97,"")</f>
        <v>8.4490740846376866E-4</v>
      </c>
      <c r="I98" s="3">
        <f t="shared" si="4"/>
        <v>8.4490740846376866E-4</v>
      </c>
      <c r="J98" s="3">
        <f t="shared" si="5"/>
        <v>9.4039351824903861E-4</v>
      </c>
      <c r="K98" s="3">
        <f>IFERROR(stats[[#This Row],[Q3]]-stats[[#This Row],[Q1]],"")</f>
        <v>9.5486109785269946E-5</v>
      </c>
      <c r="L98" s="3">
        <f>IFERROR(AVERAGEIFS(H79:H98, H79:H98, "&lt;" &amp; stats[[#This Row],[Q3]]+(2*stats[[#This Row],[IQR]]), H79:H98, "&gt;" &amp; stats[[#This Row],[Q1]]-(2*stats[[#This Row],[IQR]])),"")</f>
        <v>8.9409722240816334E-4</v>
      </c>
      <c r="M98" s="1"/>
      <c r="N98" s="1"/>
      <c r="O98" s="1"/>
      <c r="P98" s="1"/>
      <c r="Q98" s="1"/>
      <c r="R98" s="1"/>
    </row>
    <row r="99" spans="1:18" x14ac:dyDescent="0.25">
      <c r="A99" s="4">
        <v>44300.843680555554</v>
      </c>
      <c r="B99" s="1">
        <v>0</v>
      </c>
      <c r="C99" s="1">
        <v>1</v>
      </c>
      <c r="D99" s="5">
        <f>SUM(B$2:B99)</f>
        <v>1</v>
      </c>
      <c r="E99" s="5">
        <f>SUM(C$2:C99)</f>
        <v>98</v>
      </c>
      <c r="F99" s="2">
        <f>IF(stats[[#This Row],[Datetime]],stats[[#This Row],[Total Clear]]/stats[[#This Row],[Total Runs]],NA())</f>
        <v>1.020408163265306E-2</v>
      </c>
      <c r="G99" s="2">
        <f t="shared" si="3"/>
        <v>0</v>
      </c>
      <c r="H99" s="3">
        <f>IFERROR(stats[[#This Row],[Datetime]]-A98,"")</f>
        <v>9.1435184731381014E-4</v>
      </c>
      <c r="I99" s="3">
        <f t="shared" si="4"/>
        <v>8.4490740846376866E-4</v>
      </c>
      <c r="J99" s="3">
        <f t="shared" si="5"/>
        <v>9.2881944874534383E-4</v>
      </c>
      <c r="K99" s="3">
        <f>IFERROR(stats[[#This Row],[Q3]]-stats[[#This Row],[Q1]],"")</f>
        <v>8.3912040281575173E-5</v>
      </c>
      <c r="L99" s="3">
        <f>IFERROR(AVERAGEIFS(H80:H99, H80:H99, "&lt;" &amp; stats[[#This Row],[Q3]]+(2*stats[[#This Row],[IQR]]), H80:H99, "&gt;" &amp; stats[[#This Row],[Q1]]-(2*stats[[#This Row],[IQR]])),"")</f>
        <v>8.9004629626288079E-4</v>
      </c>
      <c r="M99" s="1"/>
      <c r="N99" s="1"/>
      <c r="O99" s="1"/>
      <c r="P99" s="1"/>
      <c r="Q99" s="1"/>
      <c r="R99" s="1"/>
    </row>
    <row r="100" spans="1:18" x14ac:dyDescent="0.25">
      <c r="A100" s="4">
        <v>44300.844618055555</v>
      </c>
      <c r="B100" s="1">
        <v>0</v>
      </c>
      <c r="C100" s="1">
        <v>1</v>
      </c>
      <c r="D100" s="5">
        <f>SUM(B$2:B100)</f>
        <v>1</v>
      </c>
      <c r="E100" s="5">
        <f>SUM(C$2:C100)</f>
        <v>99</v>
      </c>
      <c r="F100" s="2">
        <f>IF(stats[[#This Row],[Datetime]],stats[[#This Row],[Total Clear]]/stats[[#This Row],[Total Runs]],NA())</f>
        <v>1.0101010101010102E-2</v>
      </c>
      <c r="G100" s="2">
        <f t="shared" si="3"/>
        <v>0</v>
      </c>
      <c r="H100" s="3">
        <f>IFERROR(stats[[#This Row],[Datetime]]-A99,"")</f>
        <v>9.3750000087311491E-4</v>
      </c>
      <c r="I100" s="3">
        <f t="shared" si="4"/>
        <v>8.4490740846376866E-4</v>
      </c>
      <c r="J100" s="3">
        <f t="shared" si="5"/>
        <v>9.2881944874534383E-4</v>
      </c>
      <c r="K100" s="3">
        <f>IFERROR(stats[[#This Row],[Q3]]-stats[[#This Row],[Q1]],"")</f>
        <v>8.3912040281575173E-5</v>
      </c>
      <c r="L100" s="3">
        <f>IFERROR(AVERAGEIFS(H81:H100, H81:H100, "&lt;" &amp; stats[[#This Row],[Q3]]+(2*stats[[#This Row],[IQR]]), H81:H100, "&gt;" &amp; stats[[#This Row],[Q1]]-(2*stats[[#This Row],[IQR]])),"")</f>
        <v>8.8888888894871347E-4</v>
      </c>
      <c r="M100" s="1"/>
      <c r="N100" s="1"/>
      <c r="O100" s="1"/>
      <c r="P100" s="1"/>
      <c r="Q100" s="1"/>
      <c r="R100" s="1"/>
    </row>
    <row r="101" spans="1:18" x14ac:dyDescent="0.25">
      <c r="A101" s="4">
        <v>44300.845578703702</v>
      </c>
      <c r="B101" s="1">
        <v>0</v>
      </c>
      <c r="C101" s="1">
        <v>1</v>
      </c>
      <c r="D101" s="5">
        <f>SUM(B$2:B101)</f>
        <v>1</v>
      </c>
      <c r="E101" s="5">
        <f>SUM(C$2:C101)</f>
        <v>100</v>
      </c>
      <c r="F101" s="2">
        <f>IF(stats[[#This Row],[Datetime]],stats[[#This Row],[Total Clear]]/stats[[#This Row],[Total Runs]],NA())</f>
        <v>0.01</v>
      </c>
      <c r="G101" s="2">
        <f t="shared" si="3"/>
        <v>0</v>
      </c>
      <c r="H101" s="3">
        <f>IFERROR(stats[[#This Row],[Datetime]]-A100,"")</f>
        <v>9.6064814715646207E-4</v>
      </c>
      <c r="I101" s="3">
        <f t="shared" si="4"/>
        <v>8.4490740846376866E-4</v>
      </c>
      <c r="J101" s="3">
        <f t="shared" si="5"/>
        <v>9.3750000087311491E-4</v>
      </c>
      <c r="K101" s="3">
        <f>IFERROR(stats[[#This Row],[Q3]]-stats[[#This Row],[Q1]],"")</f>
        <v>9.2592592409346253E-5</v>
      </c>
      <c r="L101" s="3">
        <f>IFERROR(AVERAGEIFS(H82:H101, H82:H101, "&lt;" &amp; stats[[#This Row],[Q3]]+(2*stats[[#This Row],[IQR]]), H82:H101, "&gt;" &amp; stats[[#This Row],[Q1]]-(2*stats[[#This Row],[IQR]])),"")</f>
        <v>8.9641203703649808E-4</v>
      </c>
      <c r="M101" s="1"/>
      <c r="N101" s="1"/>
      <c r="O101" s="1"/>
      <c r="P101" s="1"/>
      <c r="Q101" s="1"/>
      <c r="R101" s="1"/>
    </row>
    <row r="102" spans="1:18" x14ac:dyDescent="0.25">
      <c r="A102" s="4">
        <v>44300.846550925926</v>
      </c>
      <c r="B102" s="1">
        <v>0</v>
      </c>
      <c r="C102" s="1">
        <v>1</v>
      </c>
      <c r="D102" s="5">
        <f>SUM(B$2:B102)</f>
        <v>1</v>
      </c>
      <c r="E102" s="5">
        <f>SUM(C$2:C102)</f>
        <v>101</v>
      </c>
      <c r="F102" s="2">
        <f>IF(stats[[#This Row],[Datetime]],stats[[#This Row],[Total Clear]]/stats[[#This Row],[Total Runs]],NA())</f>
        <v>9.9009900990099011E-3</v>
      </c>
      <c r="G102" s="2">
        <f t="shared" si="3"/>
        <v>0</v>
      </c>
      <c r="H102" s="3">
        <f>IFERROR(stats[[#This Row],[Datetime]]-A101,"")</f>
        <v>9.7222222393611446E-4</v>
      </c>
      <c r="I102" s="3">
        <f t="shared" si="4"/>
        <v>8.6226851817627903E-4</v>
      </c>
      <c r="J102" s="3">
        <f t="shared" si="5"/>
        <v>9.4039351824903861E-4</v>
      </c>
      <c r="K102" s="3">
        <f>IFERROR(stats[[#This Row],[Q3]]-stats[[#This Row],[Q1]],"")</f>
        <v>7.8125000072759576E-5</v>
      </c>
      <c r="L102" s="3">
        <f>IFERROR(AVERAGEIFS(H83:H102, H83:H102, "&lt;" &amp; stats[[#This Row],[Q3]]+(2*stats[[#This Row],[IQR]]), H83:H102, "&gt;" &amp; stats[[#This Row],[Q1]]-(2*stats[[#This Row],[IQR]])),"")</f>
        <v>9.0335648164909801E-4</v>
      </c>
      <c r="M102" s="1"/>
      <c r="N102" s="1"/>
      <c r="O102" s="1"/>
      <c r="P102" s="1"/>
      <c r="Q102" s="1"/>
      <c r="R102" s="1"/>
    </row>
    <row r="103" spans="1:18" x14ac:dyDescent="0.25">
      <c r="A103" s="4">
        <v>44300.847418981481</v>
      </c>
      <c r="B103" s="1">
        <v>0</v>
      </c>
      <c r="C103" s="1">
        <v>1</v>
      </c>
      <c r="D103" s="5">
        <f>SUM(B$2:B103)</f>
        <v>1</v>
      </c>
      <c r="E103" s="5">
        <f>SUM(C$2:C103)</f>
        <v>102</v>
      </c>
      <c r="F103" s="2">
        <f>IF(stats[[#This Row],[Datetime]],stats[[#This Row],[Total Clear]]/stats[[#This Row],[Total Runs]],NA())</f>
        <v>9.8039215686274508E-3</v>
      </c>
      <c r="G103" s="2">
        <f t="shared" si="3"/>
        <v>0</v>
      </c>
      <c r="H103" s="3">
        <f>IFERROR(stats[[#This Row],[Datetime]]-A102,"")</f>
        <v>8.6805555474711582E-4</v>
      </c>
      <c r="I103" s="3">
        <f t="shared" si="4"/>
        <v>8.6805555474711582E-4</v>
      </c>
      <c r="J103" s="3">
        <f t="shared" si="5"/>
        <v>9.4039351824903861E-4</v>
      </c>
      <c r="K103" s="3">
        <f>IFERROR(stats[[#This Row],[Q3]]-stats[[#This Row],[Q1]],"")</f>
        <v>7.2337963501922786E-5</v>
      </c>
      <c r="L103" s="3">
        <f>IFERROR(AVERAGEIFS(H84:H103, H84:H103, "&lt;" &amp; stats[[#This Row],[Q3]]+(2*stats[[#This Row],[IQR]]), H84:H103, "&gt;" &amp; stats[[#This Row],[Q1]]-(2*stats[[#This Row],[IQR]])),"")</f>
        <v>9.0451388896326532E-4</v>
      </c>
      <c r="M103" s="1"/>
      <c r="N103" s="1"/>
      <c r="O103" s="1"/>
      <c r="P103" s="1"/>
      <c r="Q103" s="1"/>
      <c r="R103" s="1"/>
    </row>
    <row r="104" spans="1:18" x14ac:dyDescent="0.25">
      <c r="A104" s="4">
        <v>44300.848402777781</v>
      </c>
      <c r="B104" s="1">
        <v>0</v>
      </c>
      <c r="C104" s="1">
        <v>1</v>
      </c>
      <c r="D104" s="5">
        <f>SUM(B$2:B104)</f>
        <v>1</v>
      </c>
      <c r="E104" s="5">
        <f>SUM(C$2:C104)</f>
        <v>103</v>
      </c>
      <c r="F104" s="2">
        <f>IF(stats[[#This Row],[Datetime]],stats[[#This Row],[Total Clear]]/stats[[#This Row],[Total Runs]],NA())</f>
        <v>9.7087378640776691E-3</v>
      </c>
      <c r="G104" s="2">
        <f t="shared" si="3"/>
        <v>0</v>
      </c>
      <c r="H104" s="3">
        <f>IFERROR(stats[[#This Row],[Datetime]]-A103,"")</f>
        <v>9.8379630071576685E-4</v>
      </c>
      <c r="I104" s="3">
        <f t="shared" si="4"/>
        <v>8.6805555474711582E-4</v>
      </c>
      <c r="J104" s="3">
        <f t="shared" si="5"/>
        <v>9.4907407037680969E-4</v>
      </c>
      <c r="K104" s="3">
        <f>IFERROR(stats[[#This Row],[Q3]]-stats[[#This Row],[Q1]],"")</f>
        <v>8.1018515629693866E-5</v>
      </c>
      <c r="L104" s="3">
        <f>IFERROR(AVERAGEIFS(H85:H104, H85:H104, "&lt;" &amp; stats[[#This Row],[Q3]]+(2*stats[[#This Row],[IQR]]), H85:H104, "&gt;" &amp; stats[[#This Row],[Q1]]-(2*stats[[#This Row],[IQR]])),"")</f>
        <v>9.074074074305827E-4</v>
      </c>
      <c r="M104" s="1"/>
      <c r="N104" s="1"/>
      <c r="O104" s="1"/>
      <c r="P104" s="1"/>
      <c r="Q104" s="1"/>
      <c r="R104" s="1"/>
    </row>
    <row r="105" spans="1:18" x14ac:dyDescent="0.25">
      <c r="A105" s="4">
        <v>44300.849328703705</v>
      </c>
      <c r="B105" s="1">
        <v>0</v>
      </c>
      <c r="C105" s="1">
        <v>1</v>
      </c>
      <c r="D105" s="5">
        <f>SUM(B$2:B105)</f>
        <v>1</v>
      </c>
      <c r="E105" s="5">
        <f>SUM(C$2:C105)</f>
        <v>104</v>
      </c>
      <c r="F105" s="2">
        <f>IF(stats[[#This Row],[Datetime]],stats[[#This Row],[Total Clear]]/stats[[#This Row],[Total Runs]],NA())</f>
        <v>9.6153846153846159E-3</v>
      </c>
      <c r="G105" s="2">
        <f t="shared" si="3"/>
        <v>0</v>
      </c>
      <c r="H105" s="3">
        <f>IFERROR(stats[[#This Row],[Datetime]]-A104,"")</f>
        <v>9.2592592409346253E-4</v>
      </c>
      <c r="I105" s="3">
        <f t="shared" si="4"/>
        <v>8.6805555474711582E-4</v>
      </c>
      <c r="J105" s="3">
        <f t="shared" si="5"/>
        <v>9.4907407037680969E-4</v>
      </c>
      <c r="K105" s="3">
        <f>IFERROR(stats[[#This Row],[Q3]]-stats[[#This Row],[Q1]],"")</f>
        <v>8.1018515629693866E-5</v>
      </c>
      <c r="L105" s="3">
        <f>IFERROR(AVERAGEIFS(H86:H105, H86:H105, "&lt;" &amp; stats[[#This Row],[Q3]]+(2*stats[[#This Row],[IQR]]), H86:H105, "&gt;" &amp; stats[[#This Row],[Q1]]-(2*stats[[#This Row],[IQR]])),"")</f>
        <v>9.074074074305827E-4</v>
      </c>
      <c r="M105" s="1"/>
      <c r="N105" s="1"/>
      <c r="O105" s="1"/>
      <c r="P105" s="1"/>
      <c r="Q105" s="1"/>
      <c r="R105" s="1"/>
    </row>
    <row r="106" spans="1:18" x14ac:dyDescent="0.25">
      <c r="A106" s="4">
        <v>44300.85019675926</v>
      </c>
      <c r="B106" s="1">
        <v>0</v>
      </c>
      <c r="C106" s="1">
        <v>1</v>
      </c>
      <c r="D106" s="5">
        <f>SUM(B$2:B106)</f>
        <v>1</v>
      </c>
      <c r="E106" s="5">
        <f>SUM(C$2:C106)</f>
        <v>105</v>
      </c>
      <c r="F106" s="2">
        <f>IF(stats[[#This Row],[Datetime]],stats[[#This Row],[Total Clear]]/stats[[#This Row],[Total Runs]],NA())</f>
        <v>9.5238095238095247E-3</v>
      </c>
      <c r="G106" s="2">
        <f t="shared" si="3"/>
        <v>0</v>
      </c>
      <c r="H106" s="3">
        <f>IFERROR(stats[[#This Row],[Datetime]]-A105,"")</f>
        <v>8.6805555474711582E-4</v>
      </c>
      <c r="I106" s="3">
        <f t="shared" si="4"/>
        <v>8.6805555474711582E-4</v>
      </c>
      <c r="J106" s="3">
        <f t="shared" si="5"/>
        <v>9.4907407037680969E-4</v>
      </c>
      <c r="K106" s="3">
        <f>IFERROR(stats[[#This Row],[Q3]]-stats[[#This Row],[Q1]],"")</f>
        <v>8.1018515629693866E-5</v>
      </c>
      <c r="L106" s="3">
        <f>IFERROR(AVERAGEIFS(H87:H106, H87:H106, "&lt;" &amp; stats[[#This Row],[Q3]]+(2*stats[[#This Row],[IQR]]), H87:H106, "&gt;" &amp; stats[[#This Row],[Q1]]-(2*stats[[#This Row],[IQR]])),"")</f>
        <v>9.0393518512428268E-4</v>
      </c>
      <c r="M106" s="1"/>
      <c r="N106" s="1"/>
      <c r="O106" s="1"/>
      <c r="P106" s="1"/>
      <c r="Q106" s="1"/>
      <c r="R106" s="1"/>
    </row>
    <row r="107" spans="1:18" x14ac:dyDescent="0.25">
      <c r="A107" s="4">
        <v>44300.851076388892</v>
      </c>
      <c r="B107" s="1">
        <v>0</v>
      </c>
      <c r="C107" s="1">
        <v>1</v>
      </c>
      <c r="D107" s="5">
        <f>SUM(B$2:B107)</f>
        <v>1</v>
      </c>
      <c r="E107" s="5">
        <f>SUM(C$2:C107)</f>
        <v>106</v>
      </c>
      <c r="F107" s="2">
        <f>IF(stats[[#This Row],[Datetime]],stats[[#This Row],[Total Clear]]/stats[[#This Row],[Total Runs]],NA())</f>
        <v>9.433962264150943E-3</v>
      </c>
      <c r="G107" s="2">
        <f t="shared" si="3"/>
        <v>0</v>
      </c>
      <c r="H107" s="3">
        <f>IFERROR(stats[[#This Row],[Datetime]]-A106,"")</f>
        <v>8.7962963152676821E-4</v>
      </c>
      <c r="I107" s="3">
        <f t="shared" si="4"/>
        <v>8.6805555474711582E-4</v>
      </c>
      <c r="J107" s="3">
        <f t="shared" si="5"/>
        <v>9.4907407037680969E-4</v>
      </c>
      <c r="K107" s="3">
        <f>IFERROR(stats[[#This Row],[Q3]]-stats[[#This Row],[Q1]],"")</f>
        <v>8.1018515629693866E-5</v>
      </c>
      <c r="L107" s="3">
        <f>IFERROR(AVERAGEIFS(H88:H107, H88:H107, "&lt;" &amp; stats[[#This Row],[Q3]]+(2*stats[[#This Row],[IQR]]), H88:H107, "&gt;" &amp; stats[[#This Row],[Q1]]-(2*stats[[#This Row],[IQR]])),"")</f>
        <v>9.0451388896326532E-4</v>
      </c>
      <c r="M107" s="1"/>
      <c r="N107" s="1"/>
      <c r="O107" s="1"/>
      <c r="P107" s="1"/>
      <c r="Q107" s="1"/>
      <c r="R107" s="1"/>
    </row>
    <row r="108" spans="1:18" x14ac:dyDescent="0.25">
      <c r="A108" s="4">
        <v>44300.851979166669</v>
      </c>
      <c r="B108" s="1">
        <v>0</v>
      </c>
      <c r="C108" s="1">
        <v>1</v>
      </c>
      <c r="D108" s="5">
        <f>SUM(B$2:B108)</f>
        <v>1</v>
      </c>
      <c r="E108" s="5">
        <f>SUM(C$2:C108)</f>
        <v>107</v>
      </c>
      <c r="F108" s="2">
        <f>IF(stats[[#This Row],[Datetime]],stats[[#This Row],[Total Clear]]/stats[[#This Row],[Total Runs]],NA())</f>
        <v>9.3457943925233638E-3</v>
      </c>
      <c r="G108" s="2">
        <f t="shared" si="3"/>
        <v>0</v>
      </c>
      <c r="H108" s="3">
        <f>IFERROR(stats[[#This Row],[Datetime]]-A107,"")</f>
        <v>9.0277777781011537E-4</v>
      </c>
      <c r="I108" s="3">
        <f t="shared" si="4"/>
        <v>8.6805555474711582E-4</v>
      </c>
      <c r="J108" s="3">
        <f t="shared" si="5"/>
        <v>9.4907407037680969E-4</v>
      </c>
      <c r="K108" s="3">
        <f>IFERROR(stats[[#This Row],[Q3]]-stats[[#This Row],[Q1]],"")</f>
        <v>8.1018515629693866E-5</v>
      </c>
      <c r="L108" s="3">
        <f>IFERROR(AVERAGEIFS(H89:H108, H89:H108, "&lt;" &amp; stats[[#This Row],[Q3]]+(2*stats[[#This Row],[IQR]]), H89:H108, "&gt;" &amp; stats[[#This Row],[Q1]]-(2*stats[[#This Row],[IQR]])),"")</f>
        <v>9.074074074305827E-4</v>
      </c>
      <c r="M108" s="1"/>
      <c r="N108" s="2"/>
      <c r="O108" s="1"/>
      <c r="P108" s="1"/>
      <c r="Q108" s="1"/>
      <c r="R108" s="1"/>
    </row>
    <row r="109" spans="1:18" x14ac:dyDescent="0.25">
      <c r="A109" s="4">
        <v>44300.852847222224</v>
      </c>
      <c r="B109" s="1">
        <v>0</v>
      </c>
      <c r="C109" s="1">
        <v>1</v>
      </c>
      <c r="D109" s="5">
        <f>SUM(B$2:B109)</f>
        <v>1</v>
      </c>
      <c r="E109" s="5">
        <f>SUM(C$2:C109)</f>
        <v>108</v>
      </c>
      <c r="F109" s="2">
        <f>IF(stats[[#This Row],[Datetime]],stats[[#This Row],[Total Clear]]/stats[[#This Row],[Total Runs]],NA())</f>
        <v>9.2592592592592587E-3</v>
      </c>
      <c r="G109" s="2">
        <f t="shared" si="3"/>
        <v>0</v>
      </c>
      <c r="H109" s="3">
        <f>IFERROR(stats[[#This Row],[Datetime]]-A108,"")</f>
        <v>8.6805555474711582E-4</v>
      </c>
      <c r="I109" s="3">
        <f t="shared" si="4"/>
        <v>8.6805555474711582E-4</v>
      </c>
      <c r="J109" s="3">
        <f t="shared" si="5"/>
        <v>9.4907407037680969E-4</v>
      </c>
      <c r="K109" s="3">
        <f>IFERROR(stats[[#This Row],[Q3]]-stats[[#This Row],[Q1]],"")</f>
        <v>8.1018515629693866E-5</v>
      </c>
      <c r="L109" s="3">
        <f>IFERROR(AVERAGEIFS(H90:H109, H90:H109, "&lt;" &amp; stats[[#This Row],[Q3]]+(2*stats[[#This Row],[IQR]]), H90:H109, "&gt;" &amp; stats[[#This Row],[Q1]]-(2*stats[[#This Row],[IQR]])),"")</f>
        <v>9.0914351858373266E-4</v>
      </c>
      <c r="M109" s="1"/>
      <c r="N109" s="2"/>
      <c r="O109" s="1"/>
      <c r="P109" s="1"/>
      <c r="Q109" s="1"/>
      <c r="R109" s="1"/>
    </row>
    <row r="110" spans="1:18" x14ac:dyDescent="0.25">
      <c r="A110" s="4">
        <v>44300.853726851848</v>
      </c>
      <c r="B110" s="1">
        <v>0</v>
      </c>
      <c r="C110" s="1">
        <v>1</v>
      </c>
      <c r="D110" s="5">
        <f>SUM(B$2:B110)</f>
        <v>1</v>
      </c>
      <c r="E110" s="5">
        <f>SUM(C$2:C110)</f>
        <v>109</v>
      </c>
      <c r="F110" s="2">
        <f>IF(stats[[#This Row],[Datetime]],stats[[#This Row],[Total Clear]]/stats[[#This Row],[Total Runs]],NA())</f>
        <v>9.1743119266055051E-3</v>
      </c>
      <c r="G110" s="2">
        <f t="shared" si="3"/>
        <v>0</v>
      </c>
      <c r="H110" s="3">
        <f>IFERROR(stats[[#This Row],[Datetime]]-A109,"")</f>
        <v>8.7962962425081059E-4</v>
      </c>
      <c r="I110" s="3">
        <f t="shared" si="4"/>
        <v>8.6805555474711582E-4</v>
      </c>
      <c r="J110" s="3">
        <f t="shared" si="5"/>
        <v>9.4039351824903861E-4</v>
      </c>
      <c r="K110" s="3">
        <f>IFERROR(stats[[#This Row],[Q3]]-stats[[#This Row],[Q1]],"")</f>
        <v>7.2337963501922786E-5</v>
      </c>
      <c r="L110" s="3">
        <f>IFERROR(AVERAGEIFS(H91:H110, H91:H110, "&lt;" &amp; stats[[#This Row],[Q3]]+(2*stats[[#This Row],[IQR]]), H91:H110, "&gt;" &amp; stats[[#This Row],[Q1]]-(2*stats[[#This Row],[IQR]])),"")</f>
        <v>9.0567129627743275E-4</v>
      </c>
      <c r="M110" s="1"/>
      <c r="N110" s="2"/>
      <c r="O110" s="1"/>
      <c r="P110" s="1"/>
      <c r="Q110" s="1"/>
      <c r="R110" s="1"/>
    </row>
    <row r="111" spans="1:18" x14ac:dyDescent="0.25">
      <c r="A111" s="4">
        <v>44300.854722222219</v>
      </c>
      <c r="B111" s="1">
        <v>0</v>
      </c>
      <c r="C111" s="1">
        <v>1</v>
      </c>
      <c r="D111" s="5">
        <f>SUM(B$2:B111)</f>
        <v>1</v>
      </c>
      <c r="E111" s="5">
        <f>SUM(C$2:C111)</f>
        <v>110</v>
      </c>
      <c r="F111" s="2">
        <f>IF(stats[[#This Row],[Datetime]],stats[[#This Row],[Total Clear]]/stats[[#This Row],[Total Runs]],NA())</f>
        <v>9.0909090909090905E-3</v>
      </c>
      <c r="G111" s="2">
        <f t="shared" si="3"/>
        <v>0</v>
      </c>
      <c r="H111" s="3">
        <f>IFERROR(stats[[#This Row],[Datetime]]-A110,"")</f>
        <v>9.9537037021946162E-4</v>
      </c>
      <c r="I111" s="3">
        <f t="shared" si="4"/>
        <v>8.767361068748869E-4</v>
      </c>
      <c r="J111" s="3">
        <f t="shared" si="5"/>
        <v>9.5196758957172278E-4</v>
      </c>
      <c r="K111" s="3">
        <f>IFERROR(stats[[#This Row],[Q3]]-stats[[#This Row],[Q1]],"")</f>
        <v>7.5231482696835883E-5</v>
      </c>
      <c r="L111" s="3">
        <f>IFERROR(AVERAGEIFS(H92:H111, H92:H111, "&lt;" &amp; stats[[#This Row],[Q3]]+(2*stats[[#This Row],[IQR]]), H92:H111, "&gt;" &amp; stats[[#This Row],[Q1]]-(2*stats[[#This Row],[IQR]])),"")</f>
        <v>9.1319444436521735E-4</v>
      </c>
      <c r="M111" s="1"/>
      <c r="N111" s="2"/>
      <c r="O111" s="1"/>
      <c r="P111" s="1"/>
      <c r="Q111" s="1"/>
      <c r="R111" s="1"/>
    </row>
    <row r="112" spans="1:18" x14ac:dyDescent="0.25">
      <c r="A112" s="4">
        <v>44300.85560185185</v>
      </c>
      <c r="B112" s="1">
        <v>0</v>
      </c>
      <c r="C112" s="1">
        <v>1</v>
      </c>
      <c r="D112" s="5">
        <f>SUM(B$2:B112)</f>
        <v>1</v>
      </c>
      <c r="E112" s="5">
        <f>SUM(C$2:C112)</f>
        <v>111</v>
      </c>
      <c r="F112" s="2">
        <f>IF(stats[[#This Row],[Datetime]],stats[[#This Row],[Total Clear]]/stats[[#This Row],[Total Runs]],NA())</f>
        <v>9.0090090090090089E-3</v>
      </c>
      <c r="G112" s="2">
        <f t="shared" si="3"/>
        <v>0</v>
      </c>
      <c r="H112" s="3">
        <f>IFERROR(stats[[#This Row],[Datetime]]-A111,"")</f>
        <v>8.7962963152676821E-4</v>
      </c>
      <c r="I112" s="3">
        <f t="shared" si="4"/>
        <v>8.767361068748869E-4</v>
      </c>
      <c r="J112" s="3">
        <f t="shared" si="5"/>
        <v>9.5196758957172278E-4</v>
      </c>
      <c r="K112" s="3">
        <f>IFERROR(stats[[#This Row],[Q3]]-stats[[#This Row],[Q1]],"")</f>
        <v>7.5231482696835883E-5</v>
      </c>
      <c r="L112" s="3">
        <f>IFERROR(AVERAGEIFS(H93:H112, H93:H112, "&lt;" &amp; stats[[#This Row],[Q3]]+(2*stats[[#This Row],[IQR]]), H93:H112, "&gt;" &amp; stats[[#This Row],[Q1]]-(2*stats[[#This Row],[IQR]])),"")</f>
        <v>9.1261574052623471E-4</v>
      </c>
      <c r="M112" s="1"/>
      <c r="N112" s="2"/>
      <c r="O112" s="1"/>
      <c r="P112" s="1"/>
      <c r="Q112" s="1"/>
      <c r="R112" s="1"/>
    </row>
    <row r="113" spans="1:18" x14ac:dyDescent="0.25">
      <c r="A113" s="4">
        <v>44300.856469907405</v>
      </c>
      <c r="B113" s="1">
        <v>0</v>
      </c>
      <c r="C113" s="1">
        <v>1</v>
      </c>
      <c r="D113" s="5">
        <f>SUM(B$2:B113)</f>
        <v>1</v>
      </c>
      <c r="E113" s="5">
        <f>SUM(C$2:C113)</f>
        <v>112</v>
      </c>
      <c r="F113" s="2">
        <f>IF(stats[[#This Row],[Datetime]],stats[[#This Row],[Total Clear]]/stats[[#This Row],[Total Runs]],NA())</f>
        <v>8.9285714285714281E-3</v>
      </c>
      <c r="G113" s="2">
        <f t="shared" si="3"/>
        <v>0</v>
      </c>
      <c r="H113" s="3">
        <f>IFERROR(stats[[#This Row],[Datetime]]-A112,"")</f>
        <v>8.6805555474711582E-4</v>
      </c>
      <c r="I113" s="3">
        <f t="shared" si="4"/>
        <v>8.6805555474711582E-4</v>
      </c>
      <c r="J113" s="3">
        <f t="shared" si="5"/>
        <v>9.432870374439517E-4</v>
      </c>
      <c r="K113" s="3">
        <f>IFERROR(stats[[#This Row],[Q3]]-stats[[#This Row],[Q1]],"")</f>
        <v>7.5231482696835883E-5</v>
      </c>
      <c r="L113" s="3">
        <f>IFERROR(AVERAGEIFS(H94:H113, H94:H113, "&lt;" &amp; stats[[#This Row],[Q3]]+(2*stats[[#This Row],[IQR]]), H94:H113, "&gt;" &amp; stats[[#This Row],[Q1]]-(2*stats[[#This Row],[IQR]])),"")</f>
        <v>9.0856481474475002E-4</v>
      </c>
      <c r="M113" s="1"/>
      <c r="N113" s="2"/>
      <c r="O113" s="1"/>
      <c r="P113" s="1"/>
      <c r="Q113" s="1"/>
      <c r="R113" s="1"/>
    </row>
    <row r="114" spans="1:18" x14ac:dyDescent="0.25">
      <c r="A114" s="4">
        <v>44301.819560185184</v>
      </c>
      <c r="B114" s="1">
        <v>0</v>
      </c>
      <c r="C114" s="1">
        <v>1</v>
      </c>
      <c r="D114" s="5">
        <f>SUM(B$2:B114)</f>
        <v>1</v>
      </c>
      <c r="E114" s="5">
        <f>SUM(C$2:C114)</f>
        <v>113</v>
      </c>
      <c r="F114" s="2">
        <f>IF(stats[[#This Row],[Datetime]],stats[[#This Row],[Total Clear]]/stats[[#This Row],[Total Runs]],NA())</f>
        <v>8.8495575221238937E-3</v>
      </c>
      <c r="G114" s="2">
        <f t="shared" si="3"/>
        <v>0</v>
      </c>
      <c r="H114" s="3">
        <f>IFERROR(stats[[#This Row],[Datetime]]-A113,"")</f>
        <v>0.96309027777897427</v>
      </c>
      <c r="I114" s="3">
        <f t="shared" si="4"/>
        <v>8.6805555474711582E-4</v>
      </c>
      <c r="J114" s="3">
        <f t="shared" si="5"/>
        <v>9.6064814715646207E-4</v>
      </c>
      <c r="K114" s="3">
        <f>IFERROR(stats[[#This Row],[Q3]]-stats[[#This Row],[Q1]],"")</f>
        <v>9.2592592409346253E-5</v>
      </c>
      <c r="L114" s="3">
        <f>IFERROR(AVERAGEIFS(H95:H114, H95:H114, "&lt;" &amp; stats[[#This Row],[Q3]]+(2*stats[[#This Row],[IQR]]), H95:H114, "&gt;" &amp; stats[[#This Row],[Q1]]-(2*stats[[#This Row],[IQR]])),"")</f>
        <v>9.0947855718887265E-4</v>
      </c>
      <c r="M114" s="1"/>
      <c r="N114" s="2"/>
      <c r="O114" s="1"/>
      <c r="P114" s="1"/>
      <c r="Q114" s="1"/>
      <c r="R114" s="1"/>
    </row>
    <row r="115" spans="1:18" x14ac:dyDescent="0.25">
      <c r="A115" s="4">
        <v>44301.820347222223</v>
      </c>
      <c r="B115" s="1">
        <v>0</v>
      </c>
      <c r="C115" s="1">
        <v>1</v>
      </c>
      <c r="D115" s="5">
        <f>SUM(B$2:B115)</f>
        <v>1</v>
      </c>
      <c r="E115" s="5">
        <f>SUM(C$2:C115)</f>
        <v>114</v>
      </c>
      <c r="F115" s="2">
        <f>IF(stats[[#This Row],[Datetime]],stats[[#This Row],[Total Clear]]/stats[[#This Row],[Total Runs]],NA())</f>
        <v>8.771929824561403E-3</v>
      </c>
      <c r="G115" s="2">
        <f t="shared" si="3"/>
        <v>0</v>
      </c>
      <c r="H115" s="3">
        <f>IFERROR(stats[[#This Row],[Datetime]]-A114,"")</f>
        <v>7.8703703911742195E-4</v>
      </c>
      <c r="I115" s="3">
        <f t="shared" si="4"/>
        <v>8.6805555474711582E-4</v>
      </c>
      <c r="J115" s="3">
        <f t="shared" si="5"/>
        <v>9.432870374439517E-4</v>
      </c>
      <c r="K115" s="3">
        <f>IFERROR(stats[[#This Row],[Q3]]-stats[[#This Row],[Q1]],"")</f>
        <v>7.5231482696835883E-5</v>
      </c>
      <c r="L115" s="3">
        <f>IFERROR(AVERAGEIFS(H96:H115, H96:H115, "&lt;" &amp; stats[[#This Row],[Q3]]+(2*stats[[#This Row],[IQR]]), H96:H115, "&gt;" &amp; stats[[#This Row],[Q1]]-(2*stats[[#This Row],[IQR]])),"")</f>
        <v>9.0034113044997583E-4</v>
      </c>
      <c r="M115" s="1"/>
      <c r="N115" s="2"/>
      <c r="O115" s="1"/>
      <c r="P115" s="1"/>
      <c r="Q115" s="1"/>
      <c r="R115" s="1"/>
    </row>
    <row r="116" spans="1:18" x14ac:dyDescent="0.25">
      <c r="A116" s="4">
        <v>44301.821134259262</v>
      </c>
      <c r="B116" s="1">
        <v>0</v>
      </c>
      <c r="C116" s="1">
        <v>1</v>
      </c>
      <c r="D116" s="5">
        <f>SUM(B$2:B116)</f>
        <v>1</v>
      </c>
      <c r="E116" s="5">
        <f>SUM(C$2:C116)</f>
        <v>115</v>
      </c>
      <c r="F116" s="2">
        <f>IF(stats[[#This Row],[Datetime]],stats[[#This Row],[Total Clear]]/stats[[#This Row],[Total Runs]],NA())</f>
        <v>8.6956521739130436E-3</v>
      </c>
      <c r="G116" s="2">
        <f t="shared" si="3"/>
        <v>0</v>
      </c>
      <c r="H116" s="3">
        <f>IFERROR(stats[[#This Row],[Datetime]]-A115,"")</f>
        <v>7.8703703911742195E-4</v>
      </c>
      <c r="I116" s="3">
        <f t="shared" si="4"/>
        <v>8.6805555474711582E-4</v>
      </c>
      <c r="J116" s="3">
        <f t="shared" si="5"/>
        <v>9.432870374439517E-4</v>
      </c>
      <c r="K116" s="3">
        <f>IFERROR(stats[[#This Row],[Q3]]-stats[[#This Row],[Q1]],"")</f>
        <v>7.5231482696835883E-5</v>
      </c>
      <c r="L116" s="3">
        <f>IFERROR(AVERAGEIFS(H97:H116, H97:H116, "&lt;" &amp; stats[[#This Row],[Q3]]+(2*stats[[#This Row],[IQR]]), H97:H116, "&gt;" &amp; stats[[#This Row],[Q1]]-(2*stats[[#This Row],[IQR]])),"")</f>
        <v>8.96076998048413E-4</v>
      </c>
      <c r="M116" s="1"/>
      <c r="N116" s="2"/>
      <c r="O116" s="1"/>
      <c r="P116" s="1"/>
      <c r="Q116" s="1"/>
      <c r="R116" s="1"/>
    </row>
    <row r="117" spans="1:18" x14ac:dyDescent="0.25">
      <c r="A117" s="4">
        <v>44301.821956018517</v>
      </c>
      <c r="B117" s="1">
        <v>0</v>
      </c>
      <c r="C117" s="1">
        <v>1</v>
      </c>
      <c r="D117" s="5">
        <f>SUM(B$2:B117)</f>
        <v>1</v>
      </c>
      <c r="E117" s="5">
        <f>SUM(C$2:C117)</f>
        <v>116</v>
      </c>
      <c r="F117" s="2">
        <f>IF(stats[[#This Row],[Datetime]],stats[[#This Row],[Total Clear]]/stats[[#This Row],[Total Runs]],NA())</f>
        <v>8.6206896551724137E-3</v>
      </c>
      <c r="G117" s="2">
        <f t="shared" si="3"/>
        <v>0</v>
      </c>
      <c r="H117" s="3">
        <f>IFERROR(stats[[#This Row],[Datetime]]-A116,"")</f>
        <v>8.2175925490446389E-4</v>
      </c>
      <c r="I117" s="3">
        <f t="shared" si="4"/>
        <v>8.6805555474711582E-4</v>
      </c>
      <c r="J117" s="3">
        <f t="shared" si="5"/>
        <v>9.432870374439517E-4</v>
      </c>
      <c r="K117" s="3">
        <f>IFERROR(stats[[#This Row],[Q3]]-stats[[#This Row],[Q1]],"")</f>
        <v>7.5231482696835883E-5</v>
      </c>
      <c r="L117" s="3">
        <f>IFERROR(AVERAGEIFS(H98:H117, H98:H117, "&lt;" &amp; stats[[#This Row],[Q3]]+(2*stats[[#This Row],[IQR]]), H98:H117, "&gt;" &amp; stats[[#This Row],[Q1]]-(2*stats[[#This Row],[IQR]])),"")</f>
        <v>8.9181286526390498E-4</v>
      </c>
      <c r="M117" s="1"/>
      <c r="N117" s="2"/>
      <c r="O117" s="1"/>
      <c r="P117" s="1"/>
      <c r="Q117" s="1"/>
      <c r="R117" s="1"/>
    </row>
    <row r="118" spans="1:18" x14ac:dyDescent="0.25">
      <c r="A118" s="4">
        <v>44301.822743055556</v>
      </c>
      <c r="B118" s="1">
        <v>0</v>
      </c>
      <c r="C118" s="1">
        <v>1</v>
      </c>
      <c r="D118" s="5">
        <f>SUM(B$2:B118)</f>
        <v>1</v>
      </c>
      <c r="E118" s="5">
        <f>SUM(C$2:C118)</f>
        <v>117</v>
      </c>
      <c r="F118" s="2">
        <f>IF(stats[[#This Row],[Datetime]],stats[[#This Row],[Total Clear]]/stats[[#This Row],[Total Runs]],NA())</f>
        <v>8.5470085470085479E-3</v>
      </c>
      <c r="G118" s="2">
        <f t="shared" si="3"/>
        <v>0</v>
      </c>
      <c r="H118" s="3">
        <f>IFERROR(stats[[#This Row],[Datetime]]-A117,"")</f>
        <v>7.8703703911742195E-4</v>
      </c>
      <c r="I118" s="3">
        <f t="shared" si="4"/>
        <v>8.6805555474711582E-4</v>
      </c>
      <c r="J118" s="3">
        <f t="shared" si="5"/>
        <v>9.432870374439517E-4</v>
      </c>
      <c r="K118" s="3">
        <f>IFERROR(stats[[#This Row],[Q3]]-stats[[#This Row],[Q1]],"")</f>
        <v>7.5231482696835883E-5</v>
      </c>
      <c r="L118" s="3">
        <f>IFERROR(AVERAGEIFS(H99:H118, H99:H118, "&lt;" &amp; stats[[#This Row],[Q3]]+(2*stats[[#This Row],[IQR]]), H99:H118, "&gt;" &amp; stats[[#This Row],[Q1]]-(2*stats[[#This Row],[IQR]])),"")</f>
        <v>8.8876705635093937E-4</v>
      </c>
      <c r="M118" s="1"/>
      <c r="N118" s="2"/>
      <c r="O118" s="1"/>
      <c r="P118" s="1"/>
      <c r="Q118" s="1"/>
      <c r="R118" s="1"/>
    </row>
    <row r="119" spans="1:18" x14ac:dyDescent="0.25">
      <c r="A119" s="4">
        <v>44301.823564814818</v>
      </c>
      <c r="B119" s="1">
        <v>0</v>
      </c>
      <c r="C119" s="1">
        <v>1</v>
      </c>
      <c r="D119" s="5">
        <f>SUM(B$2:B119)</f>
        <v>1</v>
      </c>
      <c r="E119" s="5">
        <f>SUM(C$2:C119)</f>
        <v>118</v>
      </c>
      <c r="F119" s="2">
        <f>IF(stats[[#This Row],[Datetime]],stats[[#This Row],[Total Clear]]/stats[[#This Row],[Total Runs]],NA())</f>
        <v>8.4745762711864406E-3</v>
      </c>
      <c r="G119" s="2">
        <f t="shared" si="3"/>
        <v>0</v>
      </c>
      <c r="H119" s="3">
        <f>IFERROR(stats[[#This Row],[Datetime]]-A118,"")</f>
        <v>8.217592621804215E-4</v>
      </c>
      <c r="I119" s="3">
        <f t="shared" si="4"/>
        <v>8.5648148160544224E-4</v>
      </c>
      <c r="J119" s="3">
        <f t="shared" si="5"/>
        <v>9.432870374439517E-4</v>
      </c>
      <c r="K119" s="3">
        <f>IFERROR(stats[[#This Row],[Q3]]-stats[[#This Row],[Q1]],"")</f>
        <v>8.6805555838509463E-5</v>
      </c>
      <c r="L119" s="3">
        <f>IFERROR(AVERAGEIFS(H100:H119, H100:H119, "&lt;" &amp; stats[[#This Row],[Q3]]+(2*stats[[#This Row],[IQR]]), H100:H119, "&gt;" &amp; stats[[#This Row],[Q1]]-(2*stats[[#This Row],[IQR]])),"")</f>
        <v>8.8389376239655048E-4</v>
      </c>
      <c r="M119" s="1"/>
      <c r="N119" s="2"/>
      <c r="O119" s="1"/>
      <c r="P119" s="1"/>
      <c r="Q119" s="1"/>
      <c r="R119" s="1"/>
    </row>
    <row r="120" spans="1:18" x14ac:dyDescent="0.25">
      <c r="A120" s="4">
        <v>44301.824583333335</v>
      </c>
      <c r="B120" s="1">
        <v>0</v>
      </c>
      <c r="C120" s="1">
        <v>1</v>
      </c>
      <c r="D120" s="5">
        <f>SUM(B$2:B120)</f>
        <v>1</v>
      </c>
      <c r="E120" s="5">
        <f>SUM(C$2:C120)</f>
        <v>119</v>
      </c>
      <c r="F120" s="2">
        <f>IF(stats[[#This Row],[Datetime]],stats[[#This Row],[Total Clear]]/stats[[#This Row],[Total Runs]],NA())</f>
        <v>8.4033613445378148E-3</v>
      </c>
      <c r="G120" s="2">
        <f t="shared" si="3"/>
        <v>0</v>
      </c>
      <c r="H120" s="3">
        <f>IFERROR(stats[[#This Row],[Datetime]]-A119,"")</f>
        <v>1.0185185165028088E-3</v>
      </c>
      <c r="I120" s="3">
        <f t="shared" si="4"/>
        <v>8.5648148160544224E-4</v>
      </c>
      <c r="J120" s="3">
        <f t="shared" si="5"/>
        <v>9.6354166635137517E-4</v>
      </c>
      <c r="K120" s="3">
        <f>IFERROR(stats[[#This Row],[Q3]]-stats[[#This Row],[Q1]],"")</f>
        <v>1.0706018474593293E-4</v>
      </c>
      <c r="L120" s="3">
        <f>IFERROR(AVERAGEIFS(H101:H120, H101:H120, "&lt;" &amp; stats[[#This Row],[Q3]]+(2*stats[[#This Row],[IQR]]), H101:H120, "&gt;" &amp; stats[[#This Row],[Q1]]-(2*stats[[#This Row],[IQR]])),"")</f>
        <v>8.881578947981133E-4</v>
      </c>
      <c r="M120" s="1"/>
      <c r="N120" s="2"/>
      <c r="O120" s="1"/>
      <c r="P120" s="1"/>
      <c r="Q120" s="1"/>
      <c r="R120" s="1"/>
    </row>
    <row r="121" spans="1:18" x14ac:dyDescent="0.25">
      <c r="A121" s="4">
        <v>44301.825324074074</v>
      </c>
      <c r="B121" s="1">
        <v>0</v>
      </c>
      <c r="C121" s="1">
        <v>1</v>
      </c>
      <c r="D121" s="5">
        <f>SUM(B$2:B121)</f>
        <v>1</v>
      </c>
      <c r="E121" s="5">
        <f>SUM(C$2:C121)</f>
        <v>120</v>
      </c>
      <c r="F121" s="2">
        <f>IF(stats[[#This Row],[Datetime]],stats[[#This Row],[Total Clear]]/stats[[#This Row],[Total Runs]],NA())</f>
        <v>8.3333333333333332E-3</v>
      </c>
      <c r="G121" s="2">
        <f t="shared" si="3"/>
        <v>0</v>
      </c>
      <c r="H121" s="3">
        <f>IFERROR(stats[[#This Row],[Datetime]]-A120,"")</f>
        <v>7.4074073927477002E-4</v>
      </c>
      <c r="I121" s="3">
        <f t="shared" si="4"/>
        <v>8.217592603614321E-4</v>
      </c>
      <c r="J121" s="3">
        <f t="shared" si="5"/>
        <v>9.3749999905412551E-4</v>
      </c>
      <c r="K121" s="3">
        <f>IFERROR(stats[[#This Row],[Q3]]-stats[[#This Row],[Q1]],"")</f>
        <v>1.1574073869269341E-4</v>
      </c>
      <c r="L121" s="3">
        <f>IFERROR(AVERAGEIFS(H102:H121, H102:H121, "&lt;" &amp; stats[[#This Row],[Q3]]+(2*stats[[#This Row],[IQR]]), H102:H121, "&gt;" &amp; stats[[#This Row],[Q1]]-(2*stats[[#This Row],[IQR]])),"")</f>
        <v>8.7658382069907695E-4</v>
      </c>
      <c r="M121" s="1"/>
      <c r="N121" s="2"/>
      <c r="O121" s="1"/>
      <c r="P121" s="1"/>
      <c r="Q121" s="1"/>
      <c r="R121" s="1"/>
    </row>
    <row r="122" spans="1:18" x14ac:dyDescent="0.25">
      <c r="A122" s="4">
        <v>44301.826180555552</v>
      </c>
      <c r="B122" s="1">
        <v>0</v>
      </c>
      <c r="C122" s="1">
        <v>1</v>
      </c>
      <c r="D122" s="5">
        <f>SUM(B$2:B122)</f>
        <v>1</v>
      </c>
      <c r="E122" s="5">
        <f>SUM(C$2:C122)</f>
        <v>121</v>
      </c>
      <c r="F122" s="2">
        <f>IF(stats[[#This Row],[Datetime]],stats[[#This Row],[Total Clear]]/stats[[#This Row],[Total Runs]],NA())</f>
        <v>8.2644628099173556E-3</v>
      </c>
      <c r="G122" s="2">
        <f t="shared" si="3"/>
        <v>0</v>
      </c>
      <c r="H122" s="3">
        <f>IFERROR(stats[[#This Row],[Datetime]]-A121,"")</f>
        <v>8.5648147796746343E-4</v>
      </c>
      <c r="I122" s="3">
        <f t="shared" si="4"/>
        <v>8.217592603614321E-4</v>
      </c>
      <c r="J122" s="3">
        <f t="shared" si="5"/>
        <v>9.0856481438095216E-4</v>
      </c>
      <c r="K122" s="3">
        <f>IFERROR(stats[[#This Row],[Q3]]-stats[[#This Row],[Q1]],"")</f>
        <v>8.6805554019520059E-5</v>
      </c>
      <c r="L122" s="3">
        <f>IFERROR(AVERAGEIFS(H103:H122, H103:H122, "&lt;" &amp; stats[[#This Row],[Q3]]+(2*stats[[#This Row],[IQR]]), H103:H122, "&gt;" &amp; stats[[#This Row],[Q1]]-(2*stats[[#This Row],[IQR]])),"")</f>
        <v>8.7049220249020055E-4</v>
      </c>
      <c r="M122" s="1"/>
      <c r="N122" s="2"/>
      <c r="O122" s="1"/>
      <c r="P122" s="1"/>
      <c r="Q122" s="1"/>
      <c r="R122" s="1"/>
    </row>
    <row r="123" spans="1:18" x14ac:dyDescent="0.25">
      <c r="A123" s="4">
        <v>44301.827037037037</v>
      </c>
      <c r="B123" s="1">
        <v>0</v>
      </c>
      <c r="C123" s="1">
        <v>1</v>
      </c>
      <c r="D123" s="5">
        <f>SUM(B$2:B123)</f>
        <v>1</v>
      </c>
      <c r="E123" s="5">
        <f>SUM(C$2:C123)</f>
        <v>122</v>
      </c>
      <c r="F123" s="2">
        <f>IF(stats[[#This Row],[Datetime]],stats[[#This Row],[Total Clear]]/stats[[#This Row],[Total Runs]],NA())</f>
        <v>8.1967213114754103E-3</v>
      </c>
      <c r="G123" s="2">
        <f t="shared" si="3"/>
        <v>0</v>
      </c>
      <c r="H123" s="3">
        <f>IFERROR(stats[[#This Row],[Datetime]]-A122,"")</f>
        <v>8.5648148524342105E-4</v>
      </c>
      <c r="I123" s="3">
        <f t="shared" si="4"/>
        <v>8.217592603614321E-4</v>
      </c>
      <c r="J123" s="3">
        <f t="shared" si="5"/>
        <v>9.0856481438095216E-4</v>
      </c>
      <c r="K123" s="3">
        <f>IFERROR(stats[[#This Row],[Q3]]-stats[[#This Row],[Q1]],"")</f>
        <v>8.6805554019520059E-5</v>
      </c>
      <c r="L123" s="3">
        <f>IFERROR(AVERAGEIFS(H104:H123, H104:H123, "&lt;" &amp; stats[[#This Row],[Q3]]+(2*stats[[#This Row],[IQR]]), H104:H123, "&gt;" &amp; stats[[#This Row],[Q1]]-(2*stats[[#This Row],[IQR]])),"")</f>
        <v>8.6988304093737448E-4</v>
      </c>
      <c r="M123" s="1"/>
      <c r="N123" s="2"/>
      <c r="O123" s="1"/>
      <c r="P123" s="1"/>
      <c r="Q123" s="1"/>
      <c r="R123" s="1"/>
    </row>
    <row r="124" spans="1:18" x14ac:dyDescent="0.25">
      <c r="A124" s="4">
        <v>44301.827824074076</v>
      </c>
      <c r="B124" s="1">
        <v>0</v>
      </c>
      <c r="C124" s="1">
        <v>1</v>
      </c>
      <c r="D124" s="5">
        <f>SUM(B$2:B124)</f>
        <v>1</v>
      </c>
      <c r="E124" s="5">
        <f>SUM(C$2:C124)</f>
        <v>123</v>
      </c>
      <c r="F124" s="2">
        <f>IF(stats[[#This Row],[Datetime]],stats[[#This Row],[Total Clear]]/stats[[#This Row],[Total Runs]],NA())</f>
        <v>8.130081300813009E-3</v>
      </c>
      <c r="G124" s="2">
        <f t="shared" si="3"/>
        <v>0</v>
      </c>
      <c r="H124" s="3">
        <f>IFERROR(stats[[#This Row],[Datetime]]-A123,"")</f>
        <v>7.8703703911742195E-4</v>
      </c>
      <c r="I124" s="3">
        <f t="shared" si="4"/>
        <v>8.130787009577034E-4</v>
      </c>
      <c r="J124" s="3">
        <f t="shared" si="5"/>
        <v>8.85416668097605E-4</v>
      </c>
      <c r="K124" s="3">
        <f>IFERROR(stats[[#This Row],[Q3]]-stats[[#This Row],[Q1]],"")</f>
        <v>7.2337967139901593E-5</v>
      </c>
      <c r="L124" s="3">
        <f>IFERROR(AVERAGEIFS(H105:H124, H105:H124, "&lt;" &amp; stats[[#This Row],[Q3]]+(2*stats[[#This Row],[IQR]]), H105:H124, "&gt;" &amp; stats[[#This Row],[Q1]]-(2*stats[[#This Row],[IQR]])),"")</f>
        <v>8.5952729032693525E-4</v>
      </c>
      <c r="M124" s="1"/>
      <c r="N124" s="2"/>
      <c r="O124" s="1"/>
      <c r="P124" s="1"/>
      <c r="Q124" s="1"/>
      <c r="R124" s="1"/>
    </row>
    <row r="125" spans="1:18" x14ac:dyDescent="0.25">
      <c r="A125" s="4">
        <v>44301.828657407408</v>
      </c>
      <c r="B125" s="1">
        <v>0</v>
      </c>
      <c r="C125" s="1">
        <v>1</v>
      </c>
      <c r="D125" s="5">
        <f>SUM(B$2:B125)</f>
        <v>1</v>
      </c>
      <c r="E125" s="5">
        <f>SUM(C$2:C125)</f>
        <v>124</v>
      </c>
      <c r="F125" s="2">
        <f>IF(stats[[#This Row],[Datetime]],stats[[#This Row],[Total Clear]]/stats[[#This Row],[Total Runs]],NA())</f>
        <v>8.0645161290322578E-3</v>
      </c>
      <c r="G125" s="2">
        <f t="shared" si="3"/>
        <v>0</v>
      </c>
      <c r="H125" s="3">
        <f>IFERROR(stats[[#This Row],[Datetime]]-A124,"")</f>
        <v>8.3333333168411627E-4</v>
      </c>
      <c r="I125" s="3">
        <f t="shared" si="4"/>
        <v>8.130787009577034E-4</v>
      </c>
      <c r="J125" s="3">
        <f t="shared" si="5"/>
        <v>8.7962963152676821E-4</v>
      </c>
      <c r="K125" s="3">
        <f>IFERROR(stats[[#This Row],[Q3]]-stats[[#This Row],[Q1]],"")</f>
        <v>6.6550930569064803E-5</v>
      </c>
      <c r="L125" s="3">
        <f>IFERROR(AVERAGEIFS(H106:H125, H106:H125, "&lt;" &amp; stats[[#This Row],[Q3]]+(2*stats[[#This Row],[IQR]]), H106:H125, "&gt;" &amp; stats[[#This Row],[Q1]]-(2*stats[[#This Row],[IQR]])),"")</f>
        <v>8.4555041151664534E-4</v>
      </c>
      <c r="M125" s="1"/>
      <c r="N125" s="2"/>
      <c r="O125" s="1"/>
      <c r="P125" s="1"/>
      <c r="Q125" s="1"/>
      <c r="R125" s="1"/>
    </row>
    <row r="126" spans="1:18" x14ac:dyDescent="0.25">
      <c r="A126" s="4">
        <v>44301.829583333332</v>
      </c>
      <c r="B126" s="1">
        <v>0</v>
      </c>
      <c r="C126" s="1">
        <v>1</v>
      </c>
      <c r="D126" s="5">
        <f>SUM(B$2:B126)</f>
        <v>1</v>
      </c>
      <c r="E126" s="5">
        <f>SUM(C$2:C126)</f>
        <v>125</v>
      </c>
      <c r="F126" s="2">
        <f>IF(stats[[#This Row],[Datetime]],stats[[#This Row],[Total Clear]]/stats[[#This Row],[Total Runs]],NA())</f>
        <v>8.0000000000000002E-3</v>
      </c>
      <c r="G126" s="2">
        <f t="shared" si="3"/>
        <v>0</v>
      </c>
      <c r="H126" s="3">
        <f>IFERROR(stats[[#This Row],[Datetime]]-A125,"")</f>
        <v>9.2592592409346253E-4</v>
      </c>
      <c r="I126" s="3">
        <f t="shared" si="4"/>
        <v>8.130787009577034E-4</v>
      </c>
      <c r="J126" s="3">
        <f t="shared" si="5"/>
        <v>8.85416668097605E-4</v>
      </c>
      <c r="K126" s="3">
        <f>IFERROR(stats[[#This Row],[Q3]]-stats[[#This Row],[Q1]],"")</f>
        <v>7.2337967139901593E-5</v>
      </c>
      <c r="L126" s="3">
        <f>IFERROR(AVERAGEIFS(H107:H126, H107:H126, "&lt;" &amp; stats[[#This Row],[Q3]]+(2*stats[[#This Row],[IQR]]), H107:H126, "&gt;" &amp; stats[[#This Row],[Q1]]-(2*stats[[#This Row],[IQR]])),"")</f>
        <v>8.5769980490256687E-4</v>
      </c>
      <c r="M126" s="1"/>
      <c r="N126" s="2"/>
      <c r="O126" s="1"/>
      <c r="P126" s="1"/>
      <c r="Q126" s="1"/>
      <c r="R126" s="1"/>
    </row>
    <row r="127" spans="1:18" x14ac:dyDescent="0.25">
      <c r="A127" s="4">
        <v>44301.830590277779</v>
      </c>
      <c r="B127" s="1">
        <v>0</v>
      </c>
      <c r="C127" s="1">
        <v>1</v>
      </c>
      <c r="D127" s="5">
        <f>SUM(B$2:B127)</f>
        <v>1</v>
      </c>
      <c r="E127" s="5">
        <f>SUM(C$2:C127)</f>
        <v>126</v>
      </c>
      <c r="F127" s="2">
        <f>IF(stats[[#This Row],[Datetime]],stats[[#This Row],[Total Clear]]/stats[[#This Row],[Total Runs]],NA())</f>
        <v>7.9365079365079361E-3</v>
      </c>
      <c r="G127" s="2">
        <f t="shared" si="3"/>
        <v>0</v>
      </c>
      <c r="H127" s="3">
        <f>IFERROR(stats[[#This Row],[Datetime]]-A126,"")</f>
        <v>1.006944446999114E-3</v>
      </c>
      <c r="I127" s="3">
        <f t="shared" si="4"/>
        <v>8.130787009577034E-4</v>
      </c>
      <c r="J127" s="3">
        <f t="shared" si="5"/>
        <v>9.0856481438095216E-4</v>
      </c>
      <c r="K127" s="3">
        <f>IFERROR(stats[[#This Row],[Q3]]-stats[[#This Row],[Q1]],"")</f>
        <v>9.5486113423248753E-5</v>
      </c>
      <c r="L127" s="3">
        <f>IFERROR(AVERAGEIFS(H108:H127, H108:H127, "&lt;" &amp; stats[[#This Row],[Q3]]+(2*stats[[#This Row],[IQR]]), H108:H127, "&gt;" &amp; stats[[#This Row],[Q1]]-(2*stats[[#This Row],[IQR]])),"")</f>
        <v>8.6440058466426934E-4</v>
      </c>
      <c r="M127" s="1"/>
      <c r="N127" s="2"/>
      <c r="O127" s="1"/>
      <c r="P127" s="1"/>
      <c r="Q127" s="1"/>
      <c r="R127" s="1"/>
    </row>
    <row r="128" spans="1:18" x14ac:dyDescent="0.25">
      <c r="A128" s="4">
        <v>44301.831655092596</v>
      </c>
      <c r="B128" s="1">
        <v>0</v>
      </c>
      <c r="C128" s="1">
        <v>1</v>
      </c>
      <c r="D128" s="5">
        <f>SUM(B$2:B128)</f>
        <v>1</v>
      </c>
      <c r="E128" s="5">
        <f>SUM(C$2:C128)</f>
        <v>127</v>
      </c>
      <c r="F128" s="2">
        <f>IF(stats[[#This Row],[Datetime]],stats[[#This Row],[Total Clear]]/stats[[#This Row],[Total Runs]],NA())</f>
        <v>7.874015748031496E-3</v>
      </c>
      <c r="G128" s="2">
        <f t="shared" si="3"/>
        <v>0</v>
      </c>
      <c r="H128" s="3">
        <f>IFERROR(stats[[#This Row],[Datetime]]-A127,"")</f>
        <v>1.0648148163454607E-3</v>
      </c>
      <c r="I128" s="3">
        <f t="shared" si="4"/>
        <v>8.130787009577034E-4</v>
      </c>
      <c r="J128" s="3">
        <f t="shared" si="5"/>
        <v>9.432870356249623E-4</v>
      </c>
      <c r="K128" s="3">
        <f>IFERROR(stats[[#This Row],[Q3]]-stats[[#This Row],[Q1]],"")</f>
        <v>1.302083346672589E-4</v>
      </c>
      <c r="L128" s="3">
        <f>IFERROR(AVERAGEIFS(H109:H128, H109:H128, "&lt;" &amp; stats[[#This Row],[Q3]]+(2*stats[[#This Row],[IQR]]), H109:H128, "&gt;" &amp; stats[[#This Row],[Q1]]-(2*stats[[#This Row],[IQR]])),"")</f>
        <v>8.7292884985034009E-4</v>
      </c>
      <c r="M128" s="1"/>
      <c r="N128" s="2"/>
      <c r="O128" s="1"/>
      <c r="P128" s="1"/>
      <c r="Q128" s="1"/>
      <c r="R128" s="1"/>
    </row>
    <row r="129" spans="1:18" x14ac:dyDescent="0.25">
      <c r="A129" s="4">
        <v>44301.832696759258</v>
      </c>
      <c r="B129" s="1">
        <v>0</v>
      </c>
      <c r="C129" s="1">
        <v>1</v>
      </c>
      <c r="D129" s="5">
        <f>SUM(B$2:B129)</f>
        <v>1</v>
      </c>
      <c r="E129" s="5">
        <f>SUM(C$2:C129)</f>
        <v>128</v>
      </c>
      <c r="F129" s="2">
        <f>IF(stats[[#This Row],[Datetime]],stats[[#This Row],[Total Clear]]/stats[[#This Row],[Total Runs]],NA())</f>
        <v>7.8125E-3</v>
      </c>
      <c r="G129" s="2">
        <f t="shared" si="3"/>
        <v>0</v>
      </c>
      <c r="H129" s="3">
        <f>IFERROR(stats[[#This Row],[Datetime]]-A128,"")</f>
        <v>1.0416666627861559E-3</v>
      </c>
      <c r="I129" s="3">
        <f t="shared" si="4"/>
        <v>8.130787009577034E-4</v>
      </c>
      <c r="J129" s="3">
        <f t="shared" si="5"/>
        <v>9.9826388941437472E-4</v>
      </c>
      <c r="K129" s="3">
        <f>IFERROR(stats[[#This Row],[Q3]]-stats[[#This Row],[Q1]],"")</f>
        <v>1.8518518845667131E-4</v>
      </c>
      <c r="L129" s="3">
        <f>IFERROR(AVERAGEIFS(H110:H129, H110:H129, "&lt;" &amp; stats[[#This Row],[Q3]]+(2*stats[[#This Row],[IQR]]), H110:H129, "&gt;" &amp; stats[[#This Row],[Q1]]-(2*stats[[#This Row],[IQR]])),"")</f>
        <v>8.8206627658923701E-4</v>
      </c>
      <c r="M129" s="1"/>
      <c r="N129" s="2"/>
      <c r="O129" s="1"/>
      <c r="P129" s="1"/>
      <c r="Q129" s="1"/>
      <c r="R129" s="1"/>
    </row>
    <row r="130" spans="1:18" x14ac:dyDescent="0.25">
      <c r="A130" s="4">
        <v>44301.833831018521</v>
      </c>
      <c r="B130" s="1">
        <v>0</v>
      </c>
      <c r="C130" s="1">
        <v>1</v>
      </c>
      <c r="D130" s="5">
        <f>SUM(B$2:B130)</f>
        <v>1</v>
      </c>
      <c r="E130" s="5">
        <f>SUM(C$2:C130)</f>
        <v>129</v>
      </c>
      <c r="F130" s="2">
        <f>IF(stats[[#This Row],[Datetime]],stats[[#This Row],[Total Clear]]/stats[[#This Row],[Total Runs]],NA())</f>
        <v>7.7519379844961239E-3</v>
      </c>
      <c r="G130" s="2">
        <f t="shared" si="3"/>
        <v>0</v>
      </c>
      <c r="H130" s="3">
        <f>IFERROR(stats[[#This Row],[Datetime]]-A129,"")</f>
        <v>1.1342592624714598E-3</v>
      </c>
      <c r="I130" s="3">
        <f t="shared" si="4"/>
        <v>8.130787009577034E-4</v>
      </c>
      <c r="J130" s="3">
        <f t="shared" si="5"/>
        <v>1.0098379643750377E-3</v>
      </c>
      <c r="K130" s="3">
        <f>IFERROR(stats[[#This Row],[Q3]]-stats[[#This Row],[Q1]],"")</f>
        <v>1.967592634173343E-4</v>
      </c>
      <c r="L130" s="3">
        <f>IFERROR(AVERAGEIFS(H111:H130, H111:H130, "&lt;" &amp; stats[[#This Row],[Q3]]+(2*stats[[#This Row],[IQR]]), H111:H130, "&gt;" &amp; stats[[#This Row],[Q1]]-(2*stats[[#This Row],[IQR]])),"")</f>
        <v>8.9546783649558693E-4</v>
      </c>
      <c r="M130" s="1"/>
      <c r="N130" s="2"/>
      <c r="O130" s="1"/>
      <c r="P130" s="1"/>
      <c r="Q130" s="1"/>
      <c r="R130" s="1"/>
    </row>
    <row r="131" spans="1:18" x14ac:dyDescent="0.25">
      <c r="A131" s="4">
        <v>44301.83489583333</v>
      </c>
      <c r="B131" s="1">
        <v>0</v>
      </c>
      <c r="C131" s="1">
        <v>1</v>
      </c>
      <c r="D131" s="5">
        <f>SUM(B$2:B131)</f>
        <v>1</v>
      </c>
      <c r="E131" s="5">
        <f>SUM(C$2:C131)</f>
        <v>130</v>
      </c>
      <c r="F131" s="2">
        <f>IF(stats[[#This Row],[Datetime]],stats[[#This Row],[Total Clear]]/stats[[#This Row],[Total Runs]],NA())</f>
        <v>7.6923076923076927E-3</v>
      </c>
      <c r="G131" s="2">
        <f t="shared" si="3"/>
        <v>0</v>
      </c>
      <c r="H131" s="3">
        <f>IFERROR(stats[[#This Row],[Datetime]]-A130,"")</f>
        <v>1.0648148090695031E-3</v>
      </c>
      <c r="I131" s="3">
        <f t="shared" si="4"/>
        <v>8.130787009577034E-4</v>
      </c>
      <c r="J131" s="3">
        <f t="shared" si="5"/>
        <v>1.0243055530736456E-3</v>
      </c>
      <c r="K131" s="3">
        <f>IFERROR(stats[[#This Row],[Q3]]-stats[[#This Row],[Q1]],"")</f>
        <v>2.1122685211594217E-4</v>
      </c>
      <c r="L131" s="3">
        <f>IFERROR(AVERAGEIFS(H112:H131, H112:H131, "&lt;" &amp; stats[[#This Row],[Q3]]+(2*stats[[#This Row],[IQR]]), H112:H131, "&gt;" &amp; stats[[#This Row],[Q1]]-(2*stats[[#This Row],[IQR]])),"")</f>
        <v>8.9912280696137861E-4</v>
      </c>
      <c r="M131" s="1"/>
      <c r="N131" s="2"/>
      <c r="O131" s="1"/>
      <c r="P131" s="1"/>
      <c r="Q131" s="1"/>
      <c r="R131" s="1"/>
    </row>
    <row r="132" spans="1:18" x14ac:dyDescent="0.25">
      <c r="A132" s="4">
        <v>44301.8358912037</v>
      </c>
      <c r="B132" s="1">
        <v>0</v>
      </c>
      <c r="C132" s="1">
        <v>1</v>
      </c>
      <c r="D132" s="5">
        <f>SUM(B$2:B132)</f>
        <v>1</v>
      </c>
      <c r="E132" s="5">
        <f>SUM(C$2:C132)</f>
        <v>131</v>
      </c>
      <c r="F132" s="2">
        <f>IF(stats[[#This Row],[Datetime]],stats[[#This Row],[Total Clear]]/stats[[#This Row],[Total Runs]],NA())</f>
        <v>7.6335877862595417E-3</v>
      </c>
      <c r="G132" s="2">
        <f t="shared" si="3"/>
        <v>0</v>
      </c>
      <c r="H132" s="3">
        <f>IFERROR(stats[[#This Row],[Datetime]]-A131,"")</f>
        <v>9.9537037021946162E-4</v>
      </c>
      <c r="I132" s="3">
        <f t="shared" si="4"/>
        <v>8.130787009577034E-4</v>
      </c>
      <c r="J132" s="3">
        <f t="shared" si="5"/>
        <v>1.0243055530736456E-3</v>
      </c>
      <c r="K132" s="3">
        <f>IFERROR(stats[[#This Row],[Q3]]-stats[[#This Row],[Q1]],"")</f>
        <v>2.1122685211594217E-4</v>
      </c>
      <c r="L132" s="3">
        <f>IFERROR(AVERAGEIFS(H113:H132, H113:H132, "&lt;" &amp; stats[[#This Row],[Q3]]+(2*stats[[#This Row],[IQR]]), H113:H132, "&gt;" &amp; stats[[#This Row],[Q1]]-(2*stats[[#This Row],[IQR]])),"")</f>
        <v>9.0521442478730982E-4</v>
      </c>
      <c r="M132" s="1"/>
      <c r="N132" s="2"/>
      <c r="O132" s="1"/>
      <c r="P132" s="1"/>
      <c r="Q132" s="1"/>
      <c r="R132" s="1"/>
    </row>
    <row r="133" spans="1:18" x14ac:dyDescent="0.25">
      <c r="A133" s="4">
        <v>44301.836967592593</v>
      </c>
      <c r="B133" s="1">
        <v>0</v>
      </c>
      <c r="C133" s="1">
        <v>1</v>
      </c>
      <c r="D133" s="5">
        <f>SUM(B$2:B133)</f>
        <v>1</v>
      </c>
      <c r="E133" s="5">
        <f>SUM(C$2:C133)</f>
        <v>132</v>
      </c>
      <c r="F133" s="2">
        <f>IF(stats[[#This Row],[Datetime]],stats[[#This Row],[Total Clear]]/stats[[#This Row],[Total Runs]],NA())</f>
        <v>7.575757575757576E-3</v>
      </c>
      <c r="G133" s="2">
        <f t="shared" si="3"/>
        <v>0</v>
      </c>
      <c r="H133" s="3">
        <f>IFERROR(stats[[#This Row],[Datetime]]-A132,"")</f>
        <v>1.0763888931251131E-3</v>
      </c>
      <c r="I133" s="3">
        <f t="shared" si="4"/>
        <v>8.130787009577034E-4</v>
      </c>
      <c r="J133" s="3">
        <f t="shared" si="5"/>
        <v>1.0474536993569927E-3</v>
      </c>
      <c r="K133" s="3">
        <f>IFERROR(stats[[#This Row],[Q3]]-stats[[#This Row],[Q1]],"")</f>
        <v>2.3437499839928932E-4</v>
      </c>
      <c r="L133" s="3">
        <f>IFERROR(AVERAGEIFS(H114:H133, H114:H133, "&lt;" &amp; stats[[#This Row],[Q3]]+(2*stats[[#This Row],[IQR]]), H114:H133, "&gt;" &amp; stats[[#This Row],[Q1]]-(2*stats[[#This Row],[IQR]])),"")</f>
        <v>9.1617933733352021E-4</v>
      </c>
      <c r="M133" s="1"/>
      <c r="N133" s="2"/>
      <c r="O133" s="1"/>
      <c r="P133" s="1"/>
      <c r="Q133" s="1"/>
      <c r="R133" s="1"/>
    </row>
    <row r="134" spans="1:18" x14ac:dyDescent="0.25">
      <c r="A134" s="4">
        <v>44301.838020833333</v>
      </c>
      <c r="B134" s="1">
        <v>0</v>
      </c>
      <c r="C134" s="1">
        <v>1</v>
      </c>
      <c r="D134" s="5">
        <f>SUM(B$2:B134)</f>
        <v>1</v>
      </c>
      <c r="E134" s="5">
        <f>SUM(C$2:C134)</f>
        <v>133</v>
      </c>
      <c r="F134" s="2">
        <f>IF(stats[[#This Row],[Datetime]],stats[[#This Row],[Total Clear]]/stats[[#This Row],[Total Runs]],NA())</f>
        <v>7.5187969924812026E-3</v>
      </c>
      <c r="G134" s="2">
        <f t="shared" si="3"/>
        <v>0</v>
      </c>
      <c r="H134" s="3">
        <f>IFERROR(stats[[#This Row],[Datetime]]-A133,"")</f>
        <v>1.0532407395658083E-3</v>
      </c>
      <c r="I134" s="3">
        <f t="shared" si="4"/>
        <v>8.130787009577034E-4</v>
      </c>
      <c r="J134" s="3">
        <f t="shared" si="5"/>
        <v>1.044560181981069E-3</v>
      </c>
      <c r="K134" s="3">
        <f>IFERROR(stats[[#This Row],[Q3]]-stats[[#This Row],[Q1]],"")</f>
        <v>2.3148148102336563E-4</v>
      </c>
      <c r="L134" s="3">
        <f>IFERROR(AVERAGEIFS(H115:H134, H115:H134, "&lt;" &amp; stats[[#This Row],[Q3]]+(2*stats[[#This Row],[IQR]]), H115:H134, "&gt;" &amp; stats[[#This Row],[Q1]]-(2*stats[[#This Row],[IQR]])),"")</f>
        <v>9.2303240744513455E-4</v>
      </c>
      <c r="M134" s="1"/>
      <c r="N134" s="2"/>
      <c r="O134" s="1"/>
      <c r="P134" s="1"/>
      <c r="Q134" s="1"/>
      <c r="R134" s="1"/>
    </row>
    <row r="135" spans="1:18" x14ac:dyDescent="0.25">
      <c r="A135" s="4">
        <v>44301.839074074072</v>
      </c>
      <c r="B135" s="1">
        <v>0</v>
      </c>
      <c r="C135" s="1">
        <v>1</v>
      </c>
      <c r="D135" s="5">
        <f>SUM(B$2:B135)</f>
        <v>1</v>
      </c>
      <c r="E135" s="5">
        <f>SUM(C$2:C135)</f>
        <v>134</v>
      </c>
      <c r="F135" s="2">
        <f>IF(stats[[#This Row],[Datetime]],stats[[#This Row],[Total Clear]]/stats[[#This Row],[Total Runs]],NA())</f>
        <v>7.462686567164179E-3</v>
      </c>
      <c r="G135" s="2">
        <f t="shared" si="3"/>
        <v>0</v>
      </c>
      <c r="H135" s="3">
        <f>IFERROR(stats[[#This Row],[Datetime]]-A134,"")</f>
        <v>1.0532407395658083E-3</v>
      </c>
      <c r="I135" s="3">
        <f t="shared" si="4"/>
        <v>8.217592603614321E-4</v>
      </c>
      <c r="J135" s="3">
        <f t="shared" si="5"/>
        <v>1.0532407395658083E-3</v>
      </c>
      <c r="K135" s="3">
        <f>IFERROR(stats[[#This Row],[Q3]]-stats[[#This Row],[Q1]],"")</f>
        <v>2.3148147920437623E-4</v>
      </c>
      <c r="L135" s="3">
        <f>IFERROR(AVERAGEIFS(H116:H135, H116:H135, "&lt;" &amp; stats[[#This Row],[Q3]]+(2*stats[[#This Row],[IQR]]), H116:H135, "&gt;" &amp; stats[[#This Row],[Q1]]-(2*stats[[#This Row],[IQR]])),"")</f>
        <v>9.3634259246755391E-4</v>
      </c>
      <c r="M135" s="1"/>
      <c r="N135" s="2"/>
      <c r="O135" s="1"/>
      <c r="P135" s="1"/>
      <c r="Q135" s="1"/>
      <c r="R135" s="1"/>
    </row>
    <row r="136" spans="1:18" x14ac:dyDescent="0.25">
      <c r="A136" s="4">
        <v>44301.840092592596</v>
      </c>
      <c r="B136" s="1">
        <v>0</v>
      </c>
      <c r="C136" s="1">
        <v>1</v>
      </c>
      <c r="D136" s="5">
        <f>SUM(B$2:B136)</f>
        <v>1</v>
      </c>
      <c r="E136" s="5">
        <f>SUM(C$2:C136)</f>
        <v>135</v>
      </c>
      <c r="F136" s="2">
        <f>IF(stats[[#This Row],[Datetime]],stats[[#This Row],[Total Clear]]/stats[[#This Row],[Total Runs]],NA())</f>
        <v>7.4074074074074077E-3</v>
      </c>
      <c r="G136" s="2">
        <f t="shared" si="3"/>
        <v>0</v>
      </c>
      <c r="H136" s="3">
        <f>IFERROR(stats[[#This Row],[Datetime]]-A135,"")</f>
        <v>1.0185185237787664E-3</v>
      </c>
      <c r="I136" s="3">
        <f t="shared" si="4"/>
        <v>8.3043981430819258E-4</v>
      </c>
      <c r="J136" s="3">
        <f t="shared" si="5"/>
        <v>1.0532407395658083E-3</v>
      </c>
      <c r="K136" s="3">
        <f>IFERROR(stats[[#This Row],[Q3]]-stats[[#This Row],[Q1]],"")</f>
        <v>2.2280092525761575E-4</v>
      </c>
      <c r="L136" s="3">
        <f>IFERROR(AVERAGEIFS(H117:H136, H117:H136, "&lt;" &amp; stats[[#This Row],[Q3]]+(2*stats[[#This Row],[IQR]]), H117:H136, "&gt;" &amp; stats[[#This Row],[Q1]]-(2*stats[[#This Row],[IQR]])),"")</f>
        <v>9.4791666670062118E-4</v>
      </c>
      <c r="M136" s="1"/>
      <c r="N136" s="2"/>
      <c r="O136" s="1"/>
      <c r="P136" s="1"/>
      <c r="Q136" s="1"/>
      <c r="R136" s="1"/>
    </row>
    <row r="137" spans="1:18" x14ac:dyDescent="0.25">
      <c r="A137" s="4">
        <v>44301.841111111113</v>
      </c>
      <c r="B137" s="1">
        <v>0</v>
      </c>
      <c r="C137" s="1">
        <v>1</v>
      </c>
      <c r="D137" s="5">
        <f>SUM(B$2:B137)</f>
        <v>1</v>
      </c>
      <c r="E137" s="5">
        <f>SUM(C$2:C137)</f>
        <v>136</v>
      </c>
      <c r="F137" s="2">
        <f>IF(stats[[#This Row],[Datetime]],stats[[#This Row],[Total Clear]]/stats[[#This Row],[Total Runs]],NA())</f>
        <v>7.3529411764705881E-3</v>
      </c>
      <c r="G137" s="2">
        <f t="shared" si="3"/>
        <v>0</v>
      </c>
      <c r="H137" s="3">
        <f>IFERROR(stats[[#This Row],[Datetime]]-A136,"")</f>
        <v>1.0185185165028088E-3</v>
      </c>
      <c r="I137" s="3">
        <f t="shared" si="4"/>
        <v>8.5069444139662664E-4</v>
      </c>
      <c r="J137" s="3">
        <f t="shared" si="5"/>
        <v>1.0532407395658083E-3</v>
      </c>
      <c r="K137" s="3">
        <f>IFERROR(stats[[#This Row],[Q3]]-stats[[#This Row],[Q1]],"")</f>
        <v>2.0254629816918168E-4</v>
      </c>
      <c r="L137" s="3">
        <f>IFERROR(AVERAGEIFS(H118:H137, H118:H137, "&lt;" &amp; stats[[#This Row],[Q3]]+(2*stats[[#This Row],[IQR]]), H118:H137, "&gt;" &amp; stats[[#This Row],[Q1]]-(2*stats[[#This Row],[IQR]])),"")</f>
        <v>9.5775462978053838E-4</v>
      </c>
      <c r="M137" s="1"/>
      <c r="N137" s="2"/>
      <c r="O137" s="1"/>
      <c r="P137" s="1"/>
      <c r="Q137" s="1"/>
      <c r="R137" s="1"/>
    </row>
    <row r="138" spans="1:18" x14ac:dyDescent="0.25">
      <c r="A138" s="4">
        <v>44301.842129629629</v>
      </c>
      <c r="B138" s="1">
        <v>0</v>
      </c>
      <c r="C138" s="1">
        <v>1</v>
      </c>
      <c r="D138" s="5">
        <f>SUM(B$2:B138)</f>
        <v>1</v>
      </c>
      <c r="E138" s="5">
        <f>SUM(C$2:C138)</f>
        <v>137</v>
      </c>
      <c r="F138" s="2">
        <f>IF(stats[[#This Row],[Datetime]],stats[[#This Row],[Total Clear]]/stats[[#This Row],[Total Runs]],NA())</f>
        <v>7.2992700729927005E-3</v>
      </c>
      <c r="G138" s="2">
        <f t="shared" si="3"/>
        <v>0</v>
      </c>
      <c r="H138" s="3">
        <f>IFERROR(stats[[#This Row],[Datetime]]-A137,"")</f>
        <v>1.0185185165028088E-3</v>
      </c>
      <c r="I138" s="3">
        <f t="shared" si="4"/>
        <v>8.5648148342443164E-4</v>
      </c>
      <c r="J138" s="3">
        <f t="shared" si="5"/>
        <v>1.0532407395658083E-3</v>
      </c>
      <c r="K138" s="3">
        <f>IFERROR(stats[[#This Row],[Q3]]-stats[[#This Row],[Q1]],"")</f>
        <v>1.9675925614137668E-4</v>
      </c>
      <c r="L138" s="3">
        <f>IFERROR(AVERAGEIFS(H119:H138, H119:H138, "&lt;" &amp; stats[[#This Row],[Q3]]+(2*stats[[#This Row],[IQR]]), H119:H138, "&gt;" &amp; stats[[#This Row],[Q1]]-(2*stats[[#This Row],[IQR]])),"")</f>
        <v>9.6932870364980768E-4</v>
      </c>
      <c r="M138" s="1"/>
      <c r="N138" s="2"/>
      <c r="O138" s="1"/>
      <c r="P138" s="1"/>
      <c r="Q138" s="1"/>
      <c r="R138" s="1"/>
    </row>
    <row r="139" spans="1:18" x14ac:dyDescent="0.25">
      <c r="A139" s="4">
        <v>44301.843287037038</v>
      </c>
      <c r="B139" s="1">
        <v>0</v>
      </c>
      <c r="C139" s="1">
        <v>1</v>
      </c>
      <c r="D139" s="5">
        <f>SUM(B$2:B139)</f>
        <v>1</v>
      </c>
      <c r="E139" s="5">
        <f>SUM(C$2:C139)</f>
        <v>138</v>
      </c>
      <c r="F139" s="2">
        <f>IF(stats[[#This Row],[Datetime]],stats[[#This Row],[Total Clear]]/stats[[#This Row],[Total Runs]],NA())</f>
        <v>7.246376811594203E-3</v>
      </c>
      <c r="G139" s="2">
        <f t="shared" si="3"/>
        <v>0</v>
      </c>
      <c r="H139" s="3">
        <f>IFERROR(stats[[#This Row],[Datetime]]-A138,"")</f>
        <v>1.157407408754807E-3</v>
      </c>
      <c r="I139" s="3">
        <f t="shared" si="4"/>
        <v>9.0856481438095216E-4</v>
      </c>
      <c r="J139" s="3">
        <f t="shared" si="5"/>
        <v>1.056134256941732E-3</v>
      </c>
      <c r="K139" s="3">
        <f>IFERROR(stats[[#This Row],[Q3]]-stats[[#This Row],[Q1]],"")</f>
        <v>1.4756944256077986E-4</v>
      </c>
      <c r="L139" s="3">
        <f>IFERROR(AVERAGEIFS(H120:H139, H120:H139, "&lt;" &amp; stats[[#This Row],[Q3]]+(2*stats[[#This Row],[IQR]]), H120:H139, "&gt;" &amp; stats[[#This Row],[Q1]]-(2*stats[[#This Row],[IQR]])),"")</f>
        <v>9.8611111097852695E-4</v>
      </c>
      <c r="M139" s="1"/>
      <c r="N139" s="2"/>
      <c r="O139" s="1"/>
      <c r="P139" s="1"/>
      <c r="Q139" s="1"/>
      <c r="R139" s="1"/>
    </row>
    <row r="140" spans="1:18" x14ac:dyDescent="0.25">
      <c r="A140" s="4">
        <v>44301.844375000001</v>
      </c>
      <c r="B140" s="1">
        <v>0</v>
      </c>
      <c r="C140" s="1">
        <v>1</v>
      </c>
      <c r="D140" s="5">
        <f>SUM(B$2:B140)</f>
        <v>1</v>
      </c>
      <c r="E140" s="5">
        <f>SUM(C$2:C140)</f>
        <v>139</v>
      </c>
      <c r="F140" s="2">
        <f>IF(stats[[#This Row],[Datetime]],stats[[#This Row],[Total Clear]]/stats[[#This Row],[Total Runs]],NA())</f>
        <v>7.1942446043165471E-3</v>
      </c>
      <c r="G140" s="2">
        <f t="shared" si="3"/>
        <v>0</v>
      </c>
      <c r="H140" s="3">
        <f>IFERROR(stats[[#This Row],[Datetime]]-A139,"")</f>
        <v>1.0879629626288079E-3</v>
      </c>
      <c r="I140" s="3">
        <f t="shared" si="4"/>
        <v>9.0856481438095216E-4</v>
      </c>
      <c r="J140" s="3">
        <f t="shared" si="5"/>
        <v>1.0648148108884925E-3</v>
      </c>
      <c r="K140" s="3">
        <f>IFERROR(stats[[#This Row],[Q3]]-stats[[#This Row],[Q1]],"")</f>
        <v>1.5624999650754035E-4</v>
      </c>
      <c r="L140" s="3">
        <f>IFERROR(AVERAGEIFS(H121:H140, H121:H140, "&lt;" &amp; stats[[#This Row],[Q3]]+(2*stats[[#This Row],[IQR]]), H121:H140, "&gt;" &amp; stats[[#This Row],[Q1]]-(2*stats[[#This Row],[IQR]])),"")</f>
        <v>9.8958333328482686E-4</v>
      </c>
      <c r="M140" s="1"/>
      <c r="N140" s="2"/>
      <c r="O140" s="1"/>
      <c r="P140" s="1"/>
      <c r="Q140" s="1"/>
      <c r="R140" s="1"/>
    </row>
    <row r="141" spans="1:18" x14ac:dyDescent="0.25">
      <c r="A141" s="4">
        <v>44301.845439814817</v>
      </c>
      <c r="B141" s="1">
        <v>0</v>
      </c>
      <c r="C141" s="1">
        <v>1</v>
      </c>
      <c r="D141" s="5">
        <f>SUM(B$2:B141)</f>
        <v>1</v>
      </c>
      <c r="E141" s="5">
        <f>SUM(C$2:C141)</f>
        <v>140</v>
      </c>
      <c r="F141" s="2">
        <f>IF(stats[[#This Row],[Datetime]],stats[[#This Row],[Total Clear]]/stats[[#This Row],[Total Runs]],NA())</f>
        <v>7.1428571428571426E-3</v>
      </c>
      <c r="G141" s="2">
        <f t="shared" si="3"/>
        <v>0</v>
      </c>
      <c r="H141" s="3">
        <f>IFERROR(stats[[#This Row],[Datetime]]-A140,"")</f>
        <v>1.0648148163454607E-3</v>
      </c>
      <c r="I141" s="3">
        <f t="shared" si="4"/>
        <v>9.7800925868796185E-4</v>
      </c>
      <c r="J141" s="3">
        <f t="shared" si="5"/>
        <v>1.0648148163454607E-3</v>
      </c>
      <c r="K141" s="3">
        <f>IFERROR(stats[[#This Row],[Q3]]-stats[[#This Row],[Q1]],"")</f>
        <v>8.6805557657498866E-5</v>
      </c>
      <c r="L141" s="3">
        <f>IFERROR(AVERAGEIFS(H122:H141, H122:H141, "&lt;" &amp; stats[[#This Row],[Q3]]+(2*stats[[#This Row],[IQR]]), H122:H141, "&gt;" &amp; stats[[#This Row],[Q1]]-(2*stats[[#This Row],[IQR]])),"")</f>
        <v>1.0173001949289372E-3</v>
      </c>
      <c r="M141" s="1"/>
      <c r="N141" s="2"/>
      <c r="O141" s="1"/>
      <c r="P141" s="1"/>
      <c r="Q141" s="1"/>
      <c r="R141" s="1"/>
    </row>
    <row r="142" spans="1:18" x14ac:dyDescent="0.25">
      <c r="A142" s="4">
        <v>44301.84652777778</v>
      </c>
      <c r="B142" s="1">
        <v>0</v>
      </c>
      <c r="C142" s="1">
        <v>1</v>
      </c>
      <c r="D142" s="5">
        <f>SUM(B$2:B142)</f>
        <v>1</v>
      </c>
      <c r="E142" s="5">
        <f>SUM(C$2:C142)</f>
        <v>141</v>
      </c>
      <c r="F142" s="2">
        <f>IF(stats[[#This Row],[Datetime]],stats[[#This Row],[Total Clear]]/stats[[#This Row],[Total Runs]],NA())</f>
        <v>7.0921985815602835E-3</v>
      </c>
      <c r="G142" s="2">
        <f t="shared" si="3"/>
        <v>0</v>
      </c>
      <c r="H142" s="3">
        <f>IFERROR(stats[[#This Row],[Datetime]]-A141,"")</f>
        <v>1.0879629626288079E-3</v>
      </c>
      <c r="I142" s="3">
        <f t="shared" si="4"/>
        <v>1.0040509278042009E-3</v>
      </c>
      <c r="J142" s="3">
        <f t="shared" si="5"/>
        <v>1.0677083355403738E-3</v>
      </c>
      <c r="K142" s="3">
        <f>IFERROR(stats[[#This Row],[Q3]]-stats[[#This Row],[Q1]],"")</f>
        <v>6.36574077361729E-5</v>
      </c>
      <c r="L142" s="3">
        <f>IFERROR(AVERAGEIFS(H123:H142, H123:H142, "&lt;" &amp; stats[[#This Row],[Q3]]+(2*stats[[#This Row],[IQR]]), H123:H142, "&gt;" &amp; stats[[#This Row],[Q1]]-(2*stats[[#This Row],[IQR]])),"")</f>
        <v>1.0511982571402127E-3</v>
      </c>
      <c r="M142" s="1"/>
      <c r="N142" s="2"/>
      <c r="O142" s="1"/>
      <c r="P142" s="1"/>
      <c r="Q142" s="1"/>
      <c r="R142" s="1"/>
    </row>
    <row r="143" spans="1:18" x14ac:dyDescent="0.25">
      <c r="A143" s="4">
        <v>44301.847581018519</v>
      </c>
      <c r="B143" s="1">
        <v>0</v>
      </c>
      <c r="C143" s="1">
        <v>1</v>
      </c>
      <c r="D143" s="5">
        <f>SUM(B$2:B143)</f>
        <v>1</v>
      </c>
      <c r="E143" s="5">
        <f>SUM(C$2:C143)</f>
        <v>142</v>
      </c>
      <c r="F143" s="2">
        <f>IF(stats[[#This Row],[Datetime]],stats[[#This Row],[Total Clear]]/stats[[#This Row],[Total Runs]],NA())</f>
        <v>7.0422535211267607E-3</v>
      </c>
      <c r="G143" s="2">
        <f t="shared" si="3"/>
        <v>0</v>
      </c>
      <c r="H143" s="3">
        <f>IFERROR(stats[[#This Row],[Datetime]]-A142,"")</f>
        <v>1.0532407395658083E-3</v>
      </c>
      <c r="I143" s="3">
        <f t="shared" si="4"/>
        <v>1.0156249991268851E-3</v>
      </c>
      <c r="J143" s="3">
        <f t="shared" si="5"/>
        <v>1.0677083355403738E-3</v>
      </c>
      <c r="K143" s="3">
        <f>IFERROR(stats[[#This Row],[Q3]]-stats[[#This Row],[Q1]],"")</f>
        <v>5.2083336413488723E-5</v>
      </c>
      <c r="L143" s="3">
        <f>IFERROR(AVERAGEIFS(H124:H143, H124:H143, "&lt;" &amp; stats[[#This Row],[Q3]]+(2*stats[[#This Row],[IQR]]), H124:H143, "&gt;" &amp; stats[[#This Row],[Q1]]-(2*stats[[#This Row],[IQR]])),"")</f>
        <v>1.051311728386079E-3</v>
      </c>
      <c r="M143" s="1"/>
      <c r="N143" s="2"/>
      <c r="O143" s="1"/>
      <c r="P143" s="1"/>
      <c r="Q143" s="1"/>
      <c r="R143" s="1"/>
    </row>
    <row r="144" spans="1:18" x14ac:dyDescent="0.25">
      <c r="A144" s="4">
        <v>44301.848703703705</v>
      </c>
      <c r="B144" s="1">
        <v>0</v>
      </c>
      <c r="C144" s="1">
        <v>1</v>
      </c>
      <c r="D144" s="5">
        <f>SUM(B$2:B144)</f>
        <v>1</v>
      </c>
      <c r="E144" s="5">
        <f>SUM(C$2:C144)</f>
        <v>143</v>
      </c>
      <c r="F144" s="2">
        <f>IF(stats[[#This Row],[Datetime]],stats[[#This Row],[Total Clear]]/stats[[#This Row],[Total Runs]],NA())</f>
        <v>6.993006993006993E-3</v>
      </c>
      <c r="G144" s="2">
        <f t="shared" si="3"/>
        <v>0</v>
      </c>
      <c r="H144" s="3">
        <f>IFERROR(stats[[#This Row],[Datetime]]-A143,"")</f>
        <v>1.1226851856918074E-3</v>
      </c>
      <c r="I144" s="3">
        <f t="shared" si="4"/>
        <v>1.0185185165028088E-3</v>
      </c>
      <c r="J144" s="3">
        <f t="shared" si="5"/>
        <v>1.0792824105010368E-3</v>
      </c>
      <c r="K144" s="3">
        <f>IFERROR(stats[[#This Row],[Q3]]-stats[[#This Row],[Q1]],"")</f>
        <v>6.0763893998228014E-5</v>
      </c>
      <c r="L144" s="3">
        <f>IFERROR(AVERAGEIFS(H125:H144, H125:H144, "&lt;" &amp; stats[[#This Row],[Q3]]+(2*stats[[#This Row],[IQR]]), H125:H144, "&gt;" &amp; stats[[#This Row],[Q1]]-(2*stats[[#This Row],[IQR]])),"")</f>
        <v>1.0550682261390122E-3</v>
      </c>
      <c r="M144" s="1"/>
      <c r="N144" s="2"/>
      <c r="O144" s="1"/>
      <c r="P144" s="1"/>
      <c r="Q144" s="1"/>
      <c r="R144" s="1"/>
    </row>
    <row r="145" spans="1:18" x14ac:dyDescent="0.25">
      <c r="A145" s="4">
        <v>44301.849791666667</v>
      </c>
      <c r="B145" s="1">
        <v>0</v>
      </c>
      <c r="C145" s="1">
        <v>1</v>
      </c>
      <c r="D145" s="5">
        <f>SUM(B$2:B145)</f>
        <v>1</v>
      </c>
      <c r="E145" s="5">
        <f>SUM(C$2:C145)</f>
        <v>144</v>
      </c>
      <c r="F145" s="2">
        <f>IF(stats[[#This Row],[Datetime]],stats[[#This Row],[Total Clear]]/stats[[#This Row],[Total Runs]],NA())</f>
        <v>6.9444444444444441E-3</v>
      </c>
      <c r="G145" s="2">
        <f t="shared" si="3"/>
        <v>0</v>
      </c>
      <c r="H145" s="3">
        <f>IFERROR(stats[[#This Row],[Datetime]]-A144,"")</f>
        <v>1.0879629626288079E-3</v>
      </c>
      <c r="I145" s="3">
        <f t="shared" si="4"/>
        <v>1.018518521959777E-3</v>
      </c>
      <c r="J145" s="3">
        <f t="shared" si="5"/>
        <v>1.0879629626288079E-3</v>
      </c>
      <c r="K145" s="3">
        <f>IFERROR(stats[[#This Row],[Q3]]-stats[[#This Row],[Q1]],"")</f>
        <v>6.9444440669030882E-5</v>
      </c>
      <c r="L145" s="3">
        <f>IFERROR(AVERAGEIFS(H126:H145, H126:H145, "&lt;" &amp; stats[[#This Row],[Q3]]+(2*stats[[#This Row],[IQR]]), H126:H145, "&gt;" &amp; stats[[#This Row],[Q1]]-(2*stats[[#This Row],[IQR]])),"")</f>
        <v>1.0567129629635019E-3</v>
      </c>
      <c r="M145" s="1"/>
      <c r="N145" s="2"/>
      <c r="O145" s="1"/>
      <c r="P145" s="1"/>
      <c r="Q145" s="1"/>
      <c r="R145" s="1"/>
    </row>
    <row r="146" spans="1:18" x14ac:dyDescent="0.25">
      <c r="A146" s="4">
        <v>44301.850925925923</v>
      </c>
      <c r="B146" s="1">
        <v>0</v>
      </c>
      <c r="C146" s="1">
        <v>1</v>
      </c>
      <c r="D146" s="5">
        <f>SUM(B$2:B146)</f>
        <v>1</v>
      </c>
      <c r="E146" s="5">
        <f>SUM(C$2:C146)</f>
        <v>145</v>
      </c>
      <c r="F146" s="2">
        <f>IF(stats[[#This Row],[Datetime]],stats[[#This Row],[Total Clear]]/stats[[#This Row],[Total Runs]],NA())</f>
        <v>6.8965517241379309E-3</v>
      </c>
      <c r="G146" s="2">
        <f t="shared" si="3"/>
        <v>0</v>
      </c>
      <c r="H146" s="3">
        <f>IFERROR(stats[[#This Row],[Datetime]]-A145,"")</f>
        <v>1.1342592551955022E-3</v>
      </c>
      <c r="I146" s="3">
        <f t="shared" si="4"/>
        <v>1.0358796280343086E-3</v>
      </c>
      <c r="J146" s="3">
        <f t="shared" si="5"/>
        <v>1.0879629626288079E-3</v>
      </c>
      <c r="K146" s="3">
        <f>IFERROR(stats[[#This Row],[Q3]]-stats[[#This Row],[Q1]],"")</f>
        <v>5.208333459449932E-5</v>
      </c>
      <c r="L146" s="3">
        <f>IFERROR(AVERAGEIFS(H127:H146, H127:H146, "&lt;" &amp; stats[[#This Row],[Q3]]+(2*stats[[#This Row],[IQR]]), H127:H146, "&gt;" &amp; stats[[#This Row],[Q1]]-(2*stats[[#This Row],[IQR]])),"")</f>
        <v>1.0671296295186039E-3</v>
      </c>
      <c r="M146" s="1"/>
      <c r="N146" s="2"/>
      <c r="O146" s="1"/>
      <c r="P146" s="1"/>
      <c r="Q146" s="1"/>
      <c r="R146" s="1"/>
    </row>
    <row r="147" spans="1:18" x14ac:dyDescent="0.25">
      <c r="A147" s="4">
        <v>44301.851956018516</v>
      </c>
      <c r="B147" s="1">
        <v>0</v>
      </c>
      <c r="C147" s="1">
        <v>1</v>
      </c>
      <c r="D147" s="5">
        <f>SUM(B$2:B147)</f>
        <v>1</v>
      </c>
      <c r="E147" s="5">
        <f>SUM(C$2:C147)</f>
        <v>146</v>
      </c>
      <c r="F147" s="2">
        <f>IF(stats[[#This Row],[Datetime]],stats[[#This Row],[Total Clear]]/stats[[#This Row],[Total Runs]],NA())</f>
        <v>6.8493150684931503E-3</v>
      </c>
      <c r="G147" s="2">
        <f t="shared" si="3"/>
        <v>0</v>
      </c>
      <c r="H147" s="3">
        <f>IFERROR(stats[[#This Row],[Datetime]]-A146,"")</f>
        <v>1.0300925932824612E-3</v>
      </c>
      <c r="I147" s="3">
        <f t="shared" si="4"/>
        <v>1.0387731454102322E-3</v>
      </c>
      <c r="J147" s="3">
        <f t="shared" si="5"/>
        <v>1.0879629626288079E-3</v>
      </c>
      <c r="K147" s="3">
        <f>IFERROR(stats[[#This Row],[Q3]]-stats[[#This Row],[Q1]],"")</f>
        <v>4.9189817218575627E-5</v>
      </c>
      <c r="L147" s="3">
        <f>IFERROR(AVERAGEIFS(H128:H147, H128:H147, "&lt;" &amp; stats[[#This Row],[Q3]]+(2*stats[[#This Row],[IQR]]), H128:H147, "&gt;" &amp; stats[[#This Row],[Q1]]-(2*stats[[#This Row],[IQR]])),"")</f>
        <v>1.0682870368327712E-3</v>
      </c>
      <c r="M147" s="1"/>
      <c r="N147" s="2"/>
      <c r="O147" s="1"/>
      <c r="P147" s="1"/>
      <c r="Q147" s="1"/>
      <c r="R147" s="1"/>
    </row>
    <row r="148" spans="1:18" x14ac:dyDescent="0.25">
      <c r="A148" s="4">
        <v>44301.852951388886</v>
      </c>
      <c r="B148" s="1">
        <v>0</v>
      </c>
      <c r="C148" s="1">
        <v>1</v>
      </c>
      <c r="D148" s="5">
        <f>SUM(B$2:B148)</f>
        <v>1</v>
      </c>
      <c r="E148" s="5">
        <f>SUM(C$2:C148)</f>
        <v>147</v>
      </c>
      <c r="F148" s="2">
        <f>IF(stats[[#This Row],[Datetime]],stats[[#This Row],[Total Clear]]/stats[[#This Row],[Total Runs]],NA())</f>
        <v>6.8027210884353739E-3</v>
      </c>
      <c r="G148" s="2">
        <f t="shared" si="3"/>
        <v>0</v>
      </c>
      <c r="H148" s="3">
        <f>IFERROR(stats[[#This Row],[Datetime]]-A147,"")</f>
        <v>9.9537037021946162E-4</v>
      </c>
      <c r="I148" s="3">
        <f t="shared" si="4"/>
        <v>1.0271990759065375E-3</v>
      </c>
      <c r="J148" s="3">
        <f t="shared" si="5"/>
        <v>1.0879629626288079E-3</v>
      </c>
      <c r="K148" s="3">
        <f>IFERROR(stats[[#This Row],[Q3]]-stats[[#This Row],[Q1]],"")</f>
        <v>6.0763886722270399E-5</v>
      </c>
      <c r="L148" s="3">
        <f>IFERROR(AVERAGEIFS(H129:H148, H129:H148, "&lt;" &amp; stats[[#This Row],[Q3]]+(2*stats[[#This Row],[IQR]]), H129:H148, "&gt;" &amp; stats[[#This Row],[Q1]]-(2*stats[[#This Row],[IQR]])),"")</f>
        <v>1.0648148145264713E-3</v>
      </c>
      <c r="M148" s="1"/>
      <c r="N148" s="2"/>
      <c r="O148" s="1"/>
      <c r="P148" s="1"/>
      <c r="Q148" s="1"/>
      <c r="R148" s="1"/>
    </row>
    <row r="149" spans="1:18" x14ac:dyDescent="0.25">
      <c r="A149" s="4">
        <v>44301.854097222225</v>
      </c>
      <c r="B149" s="1">
        <v>0</v>
      </c>
      <c r="C149" s="1">
        <v>1</v>
      </c>
      <c r="D149" s="5">
        <f>SUM(B$2:B149)</f>
        <v>1</v>
      </c>
      <c r="E149" s="5">
        <f>SUM(C$2:C149)</f>
        <v>148</v>
      </c>
      <c r="F149" s="2">
        <f>IF(stats[[#This Row],[Datetime]],stats[[#This Row],[Total Clear]]/stats[[#This Row],[Total Runs]],NA())</f>
        <v>6.7567567567567571E-3</v>
      </c>
      <c r="G149" s="2">
        <f t="shared" si="3"/>
        <v>0</v>
      </c>
      <c r="H149" s="3">
        <f>IFERROR(stats[[#This Row],[Datetime]]-A148,"")</f>
        <v>1.1458333392511122E-3</v>
      </c>
      <c r="I149" s="3">
        <f t="shared" si="4"/>
        <v>1.0271990759065375E-3</v>
      </c>
      <c r="J149" s="3">
        <f t="shared" si="5"/>
        <v>1.0966435183945578E-3</v>
      </c>
      <c r="K149" s="3">
        <f>IFERROR(stats[[#This Row],[Q3]]-stats[[#This Row],[Q1]],"")</f>
        <v>6.9444442488020286E-5</v>
      </c>
      <c r="L149" s="3">
        <f>IFERROR(AVERAGEIFS(H130:H149, H130:H149, "&lt;" &amp; stats[[#This Row],[Q3]]+(2*stats[[#This Row],[IQR]]), H130:H149, "&gt;" &amp; stats[[#This Row],[Q1]]-(2*stats[[#This Row],[IQR]])),"")</f>
        <v>1.070023148349719E-3</v>
      </c>
      <c r="M149" s="1"/>
      <c r="N149" s="2"/>
      <c r="O149" s="1"/>
      <c r="P149" s="1"/>
      <c r="Q149" s="1"/>
      <c r="R149" s="1"/>
    </row>
    <row r="150" spans="1:18" x14ac:dyDescent="0.25">
      <c r="A150" s="4">
        <v>44301.855266203704</v>
      </c>
      <c r="B150" s="1">
        <v>0</v>
      </c>
      <c r="C150" s="1">
        <v>1</v>
      </c>
      <c r="D150" s="5">
        <f>SUM(B$2:B150)</f>
        <v>1</v>
      </c>
      <c r="E150" s="5">
        <f>SUM(C$2:C150)</f>
        <v>149</v>
      </c>
      <c r="F150" s="2">
        <f>IF(stats[[#This Row],[Datetime]],stats[[#This Row],[Total Clear]]/stats[[#This Row],[Total Runs]],NA())</f>
        <v>6.7114093959731542E-3</v>
      </c>
      <c r="G150" s="2">
        <f t="shared" si="3"/>
        <v>0</v>
      </c>
      <c r="H150" s="3">
        <f>IFERROR(stats[[#This Row],[Datetime]]-A149,"")</f>
        <v>1.1689814782585017E-3</v>
      </c>
      <c r="I150" s="3">
        <f t="shared" si="4"/>
        <v>1.0271990759065375E-3</v>
      </c>
      <c r="J150" s="3">
        <f t="shared" si="5"/>
        <v>1.0966435183945578E-3</v>
      </c>
      <c r="K150" s="3">
        <f>IFERROR(stats[[#This Row],[Q3]]-stats[[#This Row],[Q1]],"")</f>
        <v>6.9444442488020286E-5</v>
      </c>
      <c r="L150" s="3">
        <f>IFERROR(AVERAGEIFS(H131:H150, H131:H150, "&lt;" &amp; stats[[#This Row],[Q3]]+(2*stats[[#This Row],[IQR]]), H131:H150, "&gt;" &amp; stats[[#This Row],[Q1]]-(2*stats[[#This Row],[IQR]])),"")</f>
        <v>1.0717592591390711E-3</v>
      </c>
      <c r="M150" s="1"/>
      <c r="N150" s="2"/>
      <c r="O150" s="1"/>
      <c r="P150" s="1"/>
      <c r="Q150" s="1"/>
      <c r="R150" s="1"/>
    </row>
    <row r="151" spans="1:18" x14ac:dyDescent="0.25">
      <c r="A151" s="4">
        <v>44301.856342592589</v>
      </c>
      <c r="B151" s="1">
        <v>0</v>
      </c>
      <c r="C151" s="1">
        <v>1</v>
      </c>
      <c r="D151" s="5">
        <f>SUM(B$2:B151)</f>
        <v>1</v>
      </c>
      <c r="E151" s="5">
        <f>SUM(C$2:C151)</f>
        <v>150</v>
      </c>
      <c r="F151" s="2">
        <f>IF(stats[[#This Row],[Datetime]],stats[[#This Row],[Total Clear]]/stats[[#This Row],[Total Runs]],NA())</f>
        <v>6.6666666666666671E-3</v>
      </c>
      <c r="G151" s="2">
        <f t="shared" ref="G151:G214" si="6">SUM(B132:B151) / SUM(C132:C151)</f>
        <v>0</v>
      </c>
      <c r="H151" s="3">
        <f>IFERROR(stats[[#This Row],[Datetime]]-A150,"")</f>
        <v>1.0763888858491555E-3</v>
      </c>
      <c r="I151" s="3">
        <f t="shared" ref="I151:I214" si="7">IFERROR(_xlfn.QUARTILE.INC(H132:H151,1),"")</f>
        <v>1.0271990759065375E-3</v>
      </c>
      <c r="J151" s="3">
        <f t="shared" ref="J151:J214" si="8">IFERROR(_xlfn.QUARTILE.INC(H132:H151,3),"")</f>
        <v>1.0966435183945578E-3</v>
      </c>
      <c r="K151" s="3">
        <f>IFERROR(stats[[#This Row],[Q3]]-stats[[#This Row],[Q1]],"")</f>
        <v>6.9444442488020286E-5</v>
      </c>
      <c r="L151" s="3">
        <f>IFERROR(AVERAGEIFS(H132:H151, H132:H151, "&lt;" &amp; stats[[#This Row],[Q3]]+(2*stats[[#This Row],[IQR]]), H132:H151, "&gt;" &amp; stats[[#This Row],[Q1]]-(2*stats[[#This Row],[IQR]])),"")</f>
        <v>1.0723379629780539E-3</v>
      </c>
      <c r="M151" s="1"/>
      <c r="N151" s="2"/>
      <c r="O151" s="1"/>
      <c r="P151" s="1"/>
      <c r="Q151" s="1"/>
      <c r="R151" s="1"/>
    </row>
    <row r="152" spans="1:18" x14ac:dyDescent="0.25">
      <c r="A152" s="4">
        <v>44301.857465277775</v>
      </c>
      <c r="B152" s="1">
        <v>0</v>
      </c>
      <c r="C152" s="1">
        <v>1</v>
      </c>
      <c r="D152" s="5">
        <f>SUM(B$2:B152)</f>
        <v>1</v>
      </c>
      <c r="E152" s="5">
        <f>SUM(C$2:C152)</f>
        <v>151</v>
      </c>
      <c r="F152" s="2">
        <f>IF(stats[[#This Row],[Datetime]],stats[[#This Row],[Total Clear]]/stats[[#This Row],[Total Runs]],NA())</f>
        <v>6.6225165562913907E-3</v>
      </c>
      <c r="G152" s="2">
        <f t="shared" si="6"/>
        <v>0</v>
      </c>
      <c r="H152" s="3">
        <f>IFERROR(stats[[#This Row],[Datetime]]-A151,"")</f>
        <v>1.1226851856918074E-3</v>
      </c>
      <c r="I152" s="3">
        <f t="shared" si="7"/>
        <v>1.0474537029949715E-3</v>
      </c>
      <c r="J152" s="3">
        <f t="shared" si="8"/>
        <v>1.1226851856918074E-3</v>
      </c>
      <c r="K152" s="3">
        <f>IFERROR(stats[[#This Row],[Q3]]-stats[[#This Row],[Q1]],"")</f>
        <v>7.5231482696835883E-5</v>
      </c>
      <c r="L152" s="3">
        <f>IFERROR(AVERAGEIFS(H133:H152, H133:H152, "&lt;" &amp; stats[[#This Row],[Q3]]+(2*stats[[#This Row],[IQR]]), H133:H152, "&gt;" &amp; stats[[#This Row],[Q1]]-(2*stats[[#This Row],[IQR]])),"")</f>
        <v>1.0787037037516712E-3</v>
      </c>
      <c r="M152" s="1"/>
      <c r="N152" s="2"/>
      <c r="O152" s="1"/>
      <c r="P152" s="1"/>
      <c r="Q152" s="1"/>
      <c r="R152" s="1"/>
    </row>
    <row r="153" spans="1:18" x14ac:dyDescent="0.25">
      <c r="A153" s="4">
        <v>44301.858483796299</v>
      </c>
      <c r="B153" s="1">
        <v>0</v>
      </c>
      <c r="C153" s="1">
        <v>1</v>
      </c>
      <c r="D153" s="5">
        <f>SUM(B$2:B153)</f>
        <v>1</v>
      </c>
      <c r="E153" s="5">
        <f>SUM(C$2:C153)</f>
        <v>152</v>
      </c>
      <c r="F153" s="2">
        <f>IF(stats[[#This Row],[Datetime]],stats[[#This Row],[Total Clear]]/stats[[#This Row],[Total Runs]],NA())</f>
        <v>6.5789473684210523E-3</v>
      </c>
      <c r="G153" s="2">
        <f t="shared" si="6"/>
        <v>0</v>
      </c>
      <c r="H153" s="3">
        <f>IFERROR(stats[[#This Row],[Datetime]]-A152,"")</f>
        <v>1.0185185237787664E-3</v>
      </c>
      <c r="I153" s="3">
        <f t="shared" si="7"/>
        <v>1.0271990759065375E-3</v>
      </c>
      <c r="J153" s="3">
        <f t="shared" si="8"/>
        <v>1.1226851856918074E-3</v>
      </c>
      <c r="K153" s="3">
        <f>IFERROR(stats[[#This Row],[Q3]]-stats[[#This Row],[Q1]],"")</f>
        <v>9.5486109785269946E-5</v>
      </c>
      <c r="L153" s="3">
        <f>IFERROR(AVERAGEIFS(H134:H153, H134:H153, "&lt;" &amp; stats[[#This Row],[Q3]]+(2*stats[[#This Row],[IQR]]), H134:H153, "&gt;" &amp; stats[[#This Row],[Q1]]-(2*stats[[#This Row],[IQR]])),"")</f>
        <v>1.0758101852843538E-3</v>
      </c>
      <c r="M153" s="1"/>
      <c r="N153" s="2"/>
      <c r="O153" s="1"/>
      <c r="P153" s="1"/>
      <c r="Q153" s="1"/>
      <c r="R153" s="1"/>
    </row>
    <row r="154" spans="1:18" x14ac:dyDescent="0.25">
      <c r="A154" s="4">
        <v>44301.859571759262</v>
      </c>
      <c r="B154" s="1">
        <v>0</v>
      </c>
      <c r="C154" s="1">
        <v>1</v>
      </c>
      <c r="D154" s="5">
        <f>SUM(B$2:B154)</f>
        <v>1</v>
      </c>
      <c r="E154" s="5">
        <f>SUM(C$2:C154)</f>
        <v>153</v>
      </c>
      <c r="F154" s="2">
        <f>IF(stats[[#This Row],[Datetime]],stats[[#This Row],[Total Clear]]/stats[[#This Row],[Total Runs]],NA())</f>
        <v>6.5359477124183009E-3</v>
      </c>
      <c r="G154" s="2">
        <f t="shared" si="6"/>
        <v>0</v>
      </c>
      <c r="H154" s="3">
        <f>IFERROR(stats[[#This Row],[Datetime]]-A153,"")</f>
        <v>1.0879629626288079E-3</v>
      </c>
      <c r="I154" s="3">
        <f t="shared" si="7"/>
        <v>1.0271990759065375E-3</v>
      </c>
      <c r="J154" s="3">
        <f t="shared" si="8"/>
        <v>1.1226851856918074E-3</v>
      </c>
      <c r="K154" s="3">
        <f>IFERROR(stats[[#This Row],[Q3]]-stats[[#This Row],[Q1]],"")</f>
        <v>9.5486109785269946E-5</v>
      </c>
      <c r="L154" s="3">
        <f>IFERROR(AVERAGEIFS(H135:H154, H135:H154, "&lt;" &amp; stats[[#This Row],[Q3]]+(2*stats[[#This Row],[IQR]]), H135:H154, "&gt;" &amp; stats[[#This Row],[Q1]]-(2*stats[[#This Row],[IQR]])),"")</f>
        <v>1.0775462964375039E-3</v>
      </c>
      <c r="M154" s="1"/>
      <c r="N154" s="2"/>
      <c r="O154" s="1"/>
      <c r="P154" s="1"/>
      <c r="Q154" s="1"/>
      <c r="R154" s="1"/>
    </row>
    <row r="155" spans="1:18" x14ac:dyDescent="0.25">
      <c r="A155" s="4">
        <v>44301.860578703701</v>
      </c>
      <c r="B155" s="1">
        <v>0</v>
      </c>
      <c r="C155" s="1">
        <v>1</v>
      </c>
      <c r="D155" s="5">
        <f>SUM(B$2:B155)</f>
        <v>1</v>
      </c>
      <c r="E155" s="5">
        <f>SUM(C$2:C155)</f>
        <v>154</v>
      </c>
      <c r="F155" s="2">
        <f>IF(stats[[#This Row],[Datetime]],stats[[#This Row],[Total Clear]]/stats[[#This Row],[Total Runs]],NA())</f>
        <v>6.4935064935064939E-3</v>
      </c>
      <c r="G155" s="2">
        <f t="shared" si="6"/>
        <v>0</v>
      </c>
      <c r="H155" s="3">
        <f>IFERROR(stats[[#This Row],[Datetime]]-A154,"")</f>
        <v>1.0069444397231564E-3</v>
      </c>
      <c r="I155" s="3">
        <f t="shared" si="7"/>
        <v>1.0185185237787664E-3</v>
      </c>
      <c r="J155" s="3">
        <f t="shared" si="8"/>
        <v>1.1226851856918074E-3</v>
      </c>
      <c r="K155" s="3">
        <f>IFERROR(stats[[#This Row],[Q3]]-stats[[#This Row],[Q1]],"")</f>
        <v>1.0416666191304103E-4</v>
      </c>
      <c r="L155" s="3">
        <f>IFERROR(AVERAGEIFS(H136:H155, H136:H155, "&lt;" &amp; stats[[#This Row],[Q3]]+(2*stats[[#This Row],[IQR]]), H136:H155, "&gt;" &amp; stats[[#This Row],[Q1]]-(2*stats[[#This Row],[IQR]])),"")</f>
        <v>1.0752314814453713E-3</v>
      </c>
      <c r="M155" s="1"/>
      <c r="N155" s="2"/>
      <c r="O155" s="1"/>
      <c r="P155" s="1"/>
      <c r="Q155" s="1"/>
      <c r="R155" s="1"/>
    </row>
    <row r="156" spans="1:18" x14ac:dyDescent="0.25">
      <c r="A156" s="4">
        <v>44301.861631944441</v>
      </c>
      <c r="B156" s="1">
        <v>0</v>
      </c>
      <c r="C156" s="1">
        <v>1</v>
      </c>
      <c r="D156" s="5">
        <f>SUM(B$2:B156)</f>
        <v>1</v>
      </c>
      <c r="E156" s="5">
        <f>SUM(C$2:C156)</f>
        <v>155</v>
      </c>
      <c r="F156" s="2">
        <f>IF(stats[[#This Row],[Datetime]],stats[[#This Row],[Total Clear]]/stats[[#This Row],[Total Runs]],NA())</f>
        <v>6.4516129032258064E-3</v>
      </c>
      <c r="G156" s="2">
        <f t="shared" si="6"/>
        <v>0</v>
      </c>
      <c r="H156" s="3">
        <f>IFERROR(stats[[#This Row],[Datetime]]-A155,"")</f>
        <v>1.0532407395658083E-3</v>
      </c>
      <c r="I156" s="3">
        <f t="shared" si="7"/>
        <v>1.0271990759065375E-3</v>
      </c>
      <c r="J156" s="3">
        <f t="shared" si="8"/>
        <v>1.1226851856918074E-3</v>
      </c>
      <c r="K156" s="3">
        <f>IFERROR(stats[[#This Row],[Q3]]-stats[[#This Row],[Q1]],"")</f>
        <v>9.5486109785269946E-5</v>
      </c>
      <c r="L156" s="3">
        <f>IFERROR(AVERAGEIFS(H137:H156, H137:H156, "&lt;" &amp; stats[[#This Row],[Q3]]+(2*stats[[#This Row],[IQR]]), H137:H156, "&gt;" &amp; stats[[#This Row],[Q1]]-(2*stats[[#This Row],[IQR]])),"")</f>
        <v>1.0769675922347234E-3</v>
      </c>
      <c r="M156" s="1"/>
      <c r="N156" s="2"/>
      <c r="O156" s="1"/>
      <c r="P156" s="1"/>
      <c r="Q156" s="1"/>
      <c r="R156" s="1"/>
    </row>
    <row r="157" spans="1:18" x14ac:dyDescent="0.25">
      <c r="A157" s="4">
        <v>44301.862650462965</v>
      </c>
      <c r="B157" s="1">
        <v>0</v>
      </c>
      <c r="C157" s="1">
        <v>1</v>
      </c>
      <c r="D157" s="5">
        <f>SUM(B$2:B157)</f>
        <v>1</v>
      </c>
      <c r="E157" s="5">
        <f>SUM(C$2:C157)</f>
        <v>156</v>
      </c>
      <c r="F157" s="2">
        <f>IF(stats[[#This Row],[Datetime]],stats[[#This Row],[Total Clear]]/stats[[#This Row],[Total Runs]],NA())</f>
        <v>6.41025641025641E-3</v>
      </c>
      <c r="G157" s="2">
        <f t="shared" si="6"/>
        <v>0</v>
      </c>
      <c r="H157" s="3">
        <f>IFERROR(stats[[#This Row],[Datetime]]-A156,"")</f>
        <v>1.0185185237787664E-3</v>
      </c>
      <c r="I157" s="3">
        <f t="shared" si="7"/>
        <v>1.0271990759065375E-3</v>
      </c>
      <c r="J157" s="3">
        <f t="shared" si="8"/>
        <v>1.1226851856918074E-3</v>
      </c>
      <c r="K157" s="3">
        <f>IFERROR(stats[[#This Row],[Q3]]-stats[[#This Row],[Q1]],"")</f>
        <v>9.5486109785269946E-5</v>
      </c>
      <c r="L157" s="3">
        <f>IFERROR(AVERAGEIFS(H138:H157, H138:H157, "&lt;" &amp; stats[[#This Row],[Q3]]+(2*stats[[#This Row],[IQR]]), H138:H157, "&gt;" &amp; stats[[#This Row],[Q1]]-(2*stats[[#This Row],[IQR]])),"")</f>
        <v>1.0769675925985211E-3</v>
      </c>
      <c r="M157" s="1"/>
      <c r="N157" s="2"/>
      <c r="O157" s="1"/>
      <c r="P157" s="1"/>
      <c r="Q157" s="1"/>
      <c r="R157" s="1"/>
    </row>
    <row r="158" spans="1:18" x14ac:dyDescent="0.25">
      <c r="A158" s="4">
        <v>44301.863738425927</v>
      </c>
      <c r="B158" s="1">
        <v>0</v>
      </c>
      <c r="C158" s="1">
        <v>1</v>
      </c>
      <c r="D158" s="5">
        <f>SUM(B$2:B158)</f>
        <v>1</v>
      </c>
      <c r="E158" s="5">
        <f>SUM(C$2:C158)</f>
        <v>157</v>
      </c>
      <c r="F158" s="2">
        <f>IF(stats[[#This Row],[Datetime]],stats[[#This Row],[Total Clear]]/stats[[#This Row],[Total Runs]],NA())</f>
        <v>6.369426751592357E-3</v>
      </c>
      <c r="G158" s="2">
        <f t="shared" si="6"/>
        <v>0</v>
      </c>
      <c r="H158" s="3">
        <f>IFERROR(stats[[#This Row],[Datetime]]-A157,"")</f>
        <v>1.0879629626288079E-3</v>
      </c>
      <c r="I158" s="3">
        <f t="shared" si="7"/>
        <v>1.0474537029949715E-3</v>
      </c>
      <c r="J158" s="3">
        <f t="shared" si="8"/>
        <v>1.1226851856918074E-3</v>
      </c>
      <c r="K158" s="3">
        <f>IFERROR(stats[[#This Row],[Q3]]-stats[[#This Row],[Q1]],"")</f>
        <v>7.5231482696835883E-5</v>
      </c>
      <c r="L158" s="3">
        <f>IFERROR(AVERAGEIFS(H139:H158, H139:H158, "&lt;" &amp; stats[[#This Row],[Q3]]+(2*stats[[#This Row],[IQR]]), H139:H158, "&gt;" &amp; stats[[#This Row],[Q1]]-(2*stats[[#This Row],[IQR]])),"")</f>
        <v>1.080439814904821E-3</v>
      </c>
      <c r="M158" s="1"/>
      <c r="N158" s="2"/>
      <c r="O158" s="1"/>
      <c r="P158" s="1"/>
      <c r="Q158" s="1"/>
      <c r="R158" s="1"/>
    </row>
    <row r="159" spans="1:18" x14ac:dyDescent="0.25">
      <c r="A159" s="4">
        <v>44301.864895833336</v>
      </c>
      <c r="B159" s="1">
        <v>0</v>
      </c>
      <c r="C159" s="1">
        <v>1</v>
      </c>
      <c r="D159" s="5">
        <f>SUM(B$2:B159)</f>
        <v>1</v>
      </c>
      <c r="E159" s="5">
        <f>SUM(C$2:C159)</f>
        <v>158</v>
      </c>
      <c r="F159" s="2">
        <f>IF(stats[[#This Row],[Datetime]],stats[[#This Row],[Total Clear]]/stats[[#This Row],[Total Runs]],NA())</f>
        <v>6.3291139240506328E-3</v>
      </c>
      <c r="G159" s="2">
        <f t="shared" si="6"/>
        <v>0</v>
      </c>
      <c r="H159" s="3">
        <f>IFERROR(stats[[#This Row],[Datetime]]-A158,"")</f>
        <v>1.157407408754807E-3</v>
      </c>
      <c r="I159" s="3">
        <f t="shared" si="7"/>
        <v>1.0474537029949715E-3</v>
      </c>
      <c r="J159" s="3">
        <f t="shared" si="8"/>
        <v>1.1226851856918074E-3</v>
      </c>
      <c r="K159" s="3">
        <f>IFERROR(stats[[#This Row],[Q3]]-stats[[#This Row],[Q1]],"")</f>
        <v>7.5231482696835883E-5</v>
      </c>
      <c r="L159" s="3">
        <f>IFERROR(AVERAGEIFS(H140:H159, H140:H159, "&lt;" &amp; stats[[#This Row],[Q3]]+(2*stats[[#This Row],[IQR]]), H140:H159, "&gt;" &amp; stats[[#This Row],[Q1]]-(2*stats[[#This Row],[IQR]])),"")</f>
        <v>1.080439814904821E-3</v>
      </c>
      <c r="M159" s="1"/>
      <c r="N159" s="2"/>
      <c r="O159" s="1"/>
      <c r="P159" s="1"/>
      <c r="Q159" s="1"/>
      <c r="R159" s="1"/>
    </row>
    <row r="160" spans="1:18" x14ac:dyDescent="0.25">
      <c r="A160" s="4">
        <v>44301.865891203706</v>
      </c>
      <c r="B160" s="1">
        <v>0</v>
      </c>
      <c r="C160" s="1">
        <v>1</v>
      </c>
      <c r="D160" s="5">
        <f>SUM(B$2:B160)</f>
        <v>1</v>
      </c>
      <c r="E160" s="5">
        <f>SUM(C$2:C160)</f>
        <v>159</v>
      </c>
      <c r="F160" s="2">
        <f>IF(stats[[#This Row],[Datetime]],stats[[#This Row],[Total Clear]]/stats[[#This Row],[Total Runs]],NA())</f>
        <v>6.2893081761006293E-3</v>
      </c>
      <c r="G160" s="2">
        <f t="shared" si="6"/>
        <v>0</v>
      </c>
      <c r="H160" s="3">
        <f>IFERROR(stats[[#This Row],[Datetime]]-A159,"")</f>
        <v>9.9537037021946162E-4</v>
      </c>
      <c r="I160" s="3">
        <f t="shared" si="7"/>
        <v>1.0271990759065375E-3</v>
      </c>
      <c r="J160" s="3">
        <f t="shared" si="8"/>
        <v>1.1226851856918074E-3</v>
      </c>
      <c r="K160" s="3">
        <f>IFERROR(stats[[#This Row],[Q3]]-stats[[#This Row],[Q1]],"")</f>
        <v>9.5486109785269946E-5</v>
      </c>
      <c r="L160" s="3">
        <f>IFERROR(AVERAGEIFS(H141:H160, H141:H160, "&lt;" &amp; stats[[#This Row],[Q3]]+(2*stats[[#This Row],[IQR]]), H141:H160, "&gt;" &amp; stats[[#This Row],[Q1]]-(2*stats[[#This Row],[IQR]])),"")</f>
        <v>1.0758101852843538E-3</v>
      </c>
      <c r="M160" s="1"/>
      <c r="N160" s="2"/>
      <c r="O160" s="1"/>
      <c r="P160" s="1"/>
      <c r="Q160" s="1"/>
      <c r="R160" s="1"/>
    </row>
    <row r="161" spans="1:18" x14ac:dyDescent="0.25">
      <c r="A161" s="4">
        <v>44301.866979166669</v>
      </c>
      <c r="B161" s="1">
        <v>0</v>
      </c>
      <c r="C161" s="1">
        <v>1</v>
      </c>
      <c r="D161" s="5">
        <f>SUM(B$2:B161)</f>
        <v>1</v>
      </c>
      <c r="E161" s="5">
        <f>SUM(C$2:C161)</f>
        <v>160</v>
      </c>
      <c r="F161" s="2">
        <f>IF(stats[[#This Row],[Datetime]],stats[[#This Row],[Total Clear]]/stats[[#This Row],[Total Runs]],NA())</f>
        <v>6.2500000000000003E-3</v>
      </c>
      <c r="G161" s="2">
        <f t="shared" si="6"/>
        <v>0</v>
      </c>
      <c r="H161" s="3">
        <f>IFERROR(stats[[#This Row],[Datetime]]-A160,"")</f>
        <v>1.0879629626288079E-3</v>
      </c>
      <c r="I161" s="3">
        <f t="shared" si="7"/>
        <v>1.0271990759065375E-3</v>
      </c>
      <c r="J161" s="3">
        <f t="shared" si="8"/>
        <v>1.1226851856918074E-3</v>
      </c>
      <c r="K161" s="3">
        <f>IFERROR(stats[[#This Row],[Q3]]-stats[[#This Row],[Q1]],"")</f>
        <v>9.5486109785269946E-5</v>
      </c>
      <c r="L161" s="3">
        <f>IFERROR(AVERAGEIFS(H142:H161, H142:H161, "&lt;" &amp; stats[[#This Row],[Q3]]+(2*stats[[#This Row],[IQR]]), H142:H161, "&gt;" &amp; stats[[#This Row],[Q1]]-(2*stats[[#This Row],[IQR]])),"")</f>
        <v>1.0769675925985211E-3</v>
      </c>
      <c r="M161" s="1"/>
      <c r="N161" s="2"/>
      <c r="O161" s="1"/>
      <c r="P161" s="1"/>
      <c r="Q161" s="1"/>
      <c r="R161" s="1"/>
    </row>
    <row r="162" spans="1:18" x14ac:dyDescent="0.25">
      <c r="A162" s="4">
        <v>44301.868020833332</v>
      </c>
      <c r="B162" s="1">
        <v>0</v>
      </c>
      <c r="C162" s="1">
        <v>1</v>
      </c>
      <c r="D162" s="5">
        <f>SUM(B$2:B162)</f>
        <v>1</v>
      </c>
      <c r="E162" s="5">
        <f>SUM(C$2:C162)</f>
        <v>161</v>
      </c>
      <c r="F162" s="2">
        <f>IF(stats[[#This Row],[Datetime]],stats[[#This Row],[Total Clear]]/stats[[#This Row],[Total Runs]],NA())</f>
        <v>6.2111801242236021E-3</v>
      </c>
      <c r="G162" s="2">
        <f t="shared" si="6"/>
        <v>0</v>
      </c>
      <c r="H162" s="3">
        <f>IFERROR(stats[[#This Row],[Datetime]]-A161,"")</f>
        <v>1.0416666627861559E-3</v>
      </c>
      <c r="I162" s="3">
        <f t="shared" si="7"/>
        <v>1.0271990759065375E-3</v>
      </c>
      <c r="J162" s="3">
        <f t="shared" si="8"/>
        <v>1.1226851856918074E-3</v>
      </c>
      <c r="K162" s="3">
        <f>IFERROR(stats[[#This Row],[Q3]]-stats[[#This Row],[Q1]],"")</f>
        <v>9.5486109785269946E-5</v>
      </c>
      <c r="L162" s="3">
        <f>IFERROR(AVERAGEIFS(H143:H162, H143:H162, "&lt;" &amp; stats[[#This Row],[Q3]]+(2*stats[[#This Row],[IQR]]), H143:H162, "&gt;" &amp; stats[[#This Row],[Q1]]-(2*stats[[#This Row],[IQR]])),"")</f>
        <v>1.0746527776063885E-3</v>
      </c>
      <c r="M162" s="1"/>
      <c r="N162" s="2"/>
      <c r="O162" s="1"/>
      <c r="P162" s="1"/>
      <c r="Q162" s="1"/>
      <c r="R162" s="1"/>
    </row>
    <row r="163" spans="1:18" x14ac:dyDescent="0.25">
      <c r="A163" s="4">
        <v>44301.869050925925</v>
      </c>
      <c r="B163" s="1">
        <v>0</v>
      </c>
      <c r="C163" s="1">
        <v>1</v>
      </c>
      <c r="D163" s="5">
        <f>SUM(B$2:B163)</f>
        <v>1</v>
      </c>
      <c r="E163" s="5">
        <f>SUM(C$2:C163)</f>
        <v>162</v>
      </c>
      <c r="F163" s="2">
        <f>IF(stats[[#This Row],[Datetime]],stats[[#This Row],[Total Clear]]/stats[[#This Row],[Total Runs]],NA())</f>
        <v>6.1728395061728392E-3</v>
      </c>
      <c r="G163" s="2">
        <f t="shared" si="6"/>
        <v>0</v>
      </c>
      <c r="H163" s="3">
        <f>IFERROR(stats[[#This Row],[Datetime]]-A162,"")</f>
        <v>1.0300925932824612E-3</v>
      </c>
      <c r="I163" s="3">
        <f t="shared" si="7"/>
        <v>1.0271990759065375E-3</v>
      </c>
      <c r="J163" s="3">
        <f t="shared" si="8"/>
        <v>1.1226851856918074E-3</v>
      </c>
      <c r="K163" s="3">
        <f>IFERROR(stats[[#This Row],[Q3]]-stats[[#This Row],[Q1]],"")</f>
        <v>9.5486109785269946E-5</v>
      </c>
      <c r="L163" s="3">
        <f>IFERROR(AVERAGEIFS(H144:H163, H144:H163, "&lt;" &amp; stats[[#This Row],[Q3]]+(2*stats[[#This Row],[IQR]]), H144:H163, "&gt;" &amp; stats[[#This Row],[Q1]]-(2*stats[[#This Row],[IQR]])),"")</f>
        <v>1.0734953702922212E-3</v>
      </c>
      <c r="M163" s="1"/>
      <c r="N163" s="2"/>
      <c r="O163" s="1"/>
      <c r="P163" s="1"/>
      <c r="Q163" s="1"/>
      <c r="R163" s="1"/>
    </row>
    <row r="164" spans="1:18" x14ac:dyDescent="0.25">
      <c r="A164" s="4">
        <v>44301.870127314818</v>
      </c>
      <c r="B164" s="1">
        <v>0</v>
      </c>
      <c r="C164" s="1">
        <v>1</v>
      </c>
      <c r="D164" s="5">
        <f>SUM(B$2:B164)</f>
        <v>1</v>
      </c>
      <c r="E164" s="5">
        <f>SUM(C$2:C164)</f>
        <v>163</v>
      </c>
      <c r="F164" s="2">
        <f>IF(stats[[#This Row],[Datetime]],stats[[#This Row],[Total Clear]]/stats[[#This Row],[Total Runs]],NA())</f>
        <v>6.1349693251533744E-3</v>
      </c>
      <c r="G164" s="2">
        <f t="shared" si="6"/>
        <v>0</v>
      </c>
      <c r="H164" s="3">
        <f>IFERROR(stats[[#This Row],[Datetime]]-A163,"")</f>
        <v>1.0763888931251131E-3</v>
      </c>
      <c r="I164" s="3">
        <f t="shared" si="7"/>
        <v>1.0271990759065375E-3</v>
      </c>
      <c r="J164" s="3">
        <f t="shared" si="8"/>
        <v>1.0966435183945578E-3</v>
      </c>
      <c r="K164" s="3">
        <f>IFERROR(stats[[#This Row],[Q3]]-stats[[#This Row],[Q1]],"")</f>
        <v>6.9444442488020286E-5</v>
      </c>
      <c r="L164" s="3">
        <f>IFERROR(AVERAGEIFS(H145:H164, H145:H164, "&lt;" &amp; stats[[#This Row],[Q3]]+(2*stats[[#This Row],[IQR]]), H145:H164, "&gt;" &amp; stats[[#This Row],[Q1]]-(2*stats[[#This Row],[IQR]])),"")</f>
        <v>1.0711805556638866E-3</v>
      </c>
      <c r="M164" s="1"/>
      <c r="N164" s="2"/>
      <c r="O164" s="1"/>
      <c r="P164" s="1"/>
      <c r="Q164" s="1"/>
      <c r="R164" s="1"/>
    </row>
    <row r="165" spans="1:18" x14ac:dyDescent="0.25">
      <c r="A165" s="4">
        <v>44301.871215277781</v>
      </c>
      <c r="B165" s="1">
        <v>0</v>
      </c>
      <c r="C165" s="1">
        <v>1</v>
      </c>
      <c r="D165" s="5">
        <f>SUM(B$2:B165)</f>
        <v>1</v>
      </c>
      <c r="E165" s="5">
        <f>SUM(C$2:C165)</f>
        <v>164</v>
      </c>
      <c r="F165" s="2">
        <f>IF(stats[[#This Row],[Datetime]],stats[[#This Row],[Total Clear]]/stats[[#This Row],[Total Runs]],NA())</f>
        <v>6.0975609756097563E-3</v>
      </c>
      <c r="G165" s="2">
        <f t="shared" si="6"/>
        <v>0</v>
      </c>
      <c r="H165" s="3">
        <f>IFERROR(stats[[#This Row],[Datetime]]-A164,"")</f>
        <v>1.0879629626288079E-3</v>
      </c>
      <c r="I165" s="3">
        <f t="shared" si="7"/>
        <v>1.0271990759065375E-3</v>
      </c>
      <c r="J165" s="3">
        <f t="shared" si="8"/>
        <v>1.0966435183945578E-3</v>
      </c>
      <c r="K165" s="3">
        <f>IFERROR(stats[[#This Row],[Q3]]-stats[[#This Row],[Q1]],"")</f>
        <v>6.9444442488020286E-5</v>
      </c>
      <c r="L165" s="3">
        <f>IFERROR(AVERAGEIFS(H146:H165, H146:H165, "&lt;" &amp; stats[[#This Row],[Q3]]+(2*stats[[#This Row],[IQR]]), H146:H165, "&gt;" &amp; stats[[#This Row],[Q1]]-(2*stats[[#This Row],[IQR]])),"")</f>
        <v>1.0711805556638866E-3</v>
      </c>
      <c r="M165" s="1"/>
      <c r="N165" s="2"/>
      <c r="O165" s="1"/>
      <c r="P165" s="1"/>
      <c r="Q165" s="1"/>
      <c r="R165" s="1"/>
    </row>
    <row r="166" spans="1:18" x14ac:dyDescent="0.25">
      <c r="A166" s="4">
        <v>44301.872314814813</v>
      </c>
      <c r="B166" s="1">
        <v>0</v>
      </c>
      <c r="C166" s="1">
        <v>1</v>
      </c>
      <c r="D166" s="5">
        <f>SUM(B$2:B166)</f>
        <v>1</v>
      </c>
      <c r="E166" s="5">
        <f>SUM(C$2:C166)</f>
        <v>165</v>
      </c>
      <c r="F166" s="2">
        <f>IF(stats[[#This Row],[Datetime]],stats[[#This Row],[Total Clear]]/stats[[#This Row],[Total Runs]],NA())</f>
        <v>6.0606060606060606E-3</v>
      </c>
      <c r="G166" s="2">
        <f t="shared" si="6"/>
        <v>0</v>
      </c>
      <c r="H166" s="3">
        <f>IFERROR(stats[[#This Row],[Datetime]]-A165,"")</f>
        <v>1.0995370321325026E-3</v>
      </c>
      <c r="I166" s="3">
        <f t="shared" si="7"/>
        <v>1.0271990759065375E-3</v>
      </c>
      <c r="J166" s="3">
        <f t="shared" si="8"/>
        <v>1.0908564800047316E-3</v>
      </c>
      <c r="K166" s="3">
        <f>IFERROR(stats[[#This Row],[Q3]]-stats[[#This Row],[Q1]],"")</f>
        <v>6.3657404098194093E-5</v>
      </c>
      <c r="L166" s="3">
        <f>IFERROR(AVERAGEIFS(H147:H166, H147:H166, "&lt;" &amp; stats[[#This Row],[Q3]]+(2*stats[[#This Row],[IQR]]), H147:H166, "&gt;" &amp; stats[[#This Row],[Q1]]-(2*stats[[#This Row],[IQR]])),"")</f>
        <v>1.0694444445107365E-3</v>
      </c>
      <c r="M166" s="1"/>
      <c r="N166" s="2"/>
      <c r="O166" s="1"/>
      <c r="P166" s="1"/>
      <c r="Q166" s="1"/>
      <c r="R166" s="1"/>
    </row>
    <row r="167" spans="1:18" x14ac:dyDescent="0.25">
      <c r="A167" s="4">
        <v>44301.873379629629</v>
      </c>
      <c r="B167" s="1">
        <v>0</v>
      </c>
      <c r="C167" s="1">
        <v>1</v>
      </c>
      <c r="D167" s="5">
        <f>SUM(B$2:B167)</f>
        <v>1</v>
      </c>
      <c r="E167" s="5">
        <f>SUM(C$2:C167)</f>
        <v>166</v>
      </c>
      <c r="F167" s="2">
        <f>IF(stats[[#This Row],[Datetime]],stats[[#This Row],[Total Clear]]/stats[[#This Row],[Total Runs]],NA())</f>
        <v>6.024096385542169E-3</v>
      </c>
      <c r="G167" s="2">
        <f t="shared" si="6"/>
        <v>0</v>
      </c>
      <c r="H167" s="3">
        <f>IFERROR(stats[[#This Row],[Datetime]]-A166,"")</f>
        <v>1.0648148163454607E-3</v>
      </c>
      <c r="I167" s="3">
        <f t="shared" si="7"/>
        <v>1.0271990759065375E-3</v>
      </c>
      <c r="J167" s="3">
        <f t="shared" si="8"/>
        <v>1.0908564800047316E-3</v>
      </c>
      <c r="K167" s="3">
        <f>IFERROR(stats[[#This Row],[Q3]]-stats[[#This Row],[Q1]],"")</f>
        <v>6.3657404098194093E-5</v>
      </c>
      <c r="L167" s="3">
        <f>IFERROR(AVERAGEIFS(H148:H167, H148:H167, "&lt;" &amp; stats[[#This Row],[Q3]]+(2*stats[[#This Row],[IQR]]), H148:H167, "&gt;" &amp; stats[[#This Row],[Q1]]-(2*stats[[#This Row],[IQR]])),"")</f>
        <v>1.0711805556638866E-3</v>
      </c>
      <c r="M167" s="1"/>
      <c r="N167" s="2"/>
      <c r="O167" s="1"/>
      <c r="P167" s="1"/>
      <c r="Q167" s="1"/>
      <c r="R167" s="1"/>
    </row>
    <row r="168" spans="1:18" x14ac:dyDescent="0.25">
      <c r="A168" s="4">
        <v>44301.874513888892</v>
      </c>
      <c r="B168" s="1">
        <v>0</v>
      </c>
      <c r="C168" s="1">
        <v>1</v>
      </c>
      <c r="D168" s="5">
        <f>SUM(B$2:B168)</f>
        <v>1</v>
      </c>
      <c r="E168" s="5">
        <f>SUM(C$2:C168)</f>
        <v>167</v>
      </c>
      <c r="F168" s="2">
        <f>IF(stats[[#This Row],[Datetime]],stats[[#This Row],[Total Clear]]/stats[[#This Row],[Total Runs]],NA())</f>
        <v>5.9880239520958087E-3</v>
      </c>
      <c r="G168" s="2">
        <f t="shared" si="6"/>
        <v>0</v>
      </c>
      <c r="H168" s="3">
        <f>IFERROR(stats[[#This Row],[Datetime]]-A167,"")</f>
        <v>1.1342592624714598E-3</v>
      </c>
      <c r="I168" s="3">
        <f t="shared" si="7"/>
        <v>1.0387731454102322E-3</v>
      </c>
      <c r="J168" s="3">
        <f t="shared" si="8"/>
        <v>1.1053240705223288E-3</v>
      </c>
      <c r="K168" s="3">
        <f>IFERROR(stats[[#This Row],[Q3]]-stats[[#This Row],[Q1]],"")</f>
        <v>6.6550925112096593E-5</v>
      </c>
      <c r="L168" s="3">
        <f>IFERROR(AVERAGEIFS(H149:H168, H149:H168, "&lt;" &amp; stats[[#This Row],[Q3]]+(2*stats[[#This Row],[IQR]]), H149:H168, "&gt;" &amp; stats[[#This Row],[Q1]]-(2*stats[[#This Row],[IQR]])),"")</f>
        <v>1.0781250002764864E-3</v>
      </c>
      <c r="M168" s="1"/>
      <c r="N168" s="2"/>
      <c r="O168" s="1"/>
      <c r="P168" s="1"/>
      <c r="Q168" s="1"/>
      <c r="R168" s="1"/>
    </row>
    <row r="169" spans="1:18" x14ac:dyDescent="0.25">
      <c r="A169" s="4">
        <v>44301.875567129631</v>
      </c>
      <c r="B169" s="1">
        <v>0</v>
      </c>
      <c r="C169" s="1">
        <v>1</v>
      </c>
      <c r="D169" s="5">
        <f>SUM(B$2:B169)</f>
        <v>1</v>
      </c>
      <c r="E169" s="5">
        <f>SUM(C$2:C169)</f>
        <v>168</v>
      </c>
      <c r="F169" s="2">
        <f>IF(stats[[#This Row],[Datetime]],stats[[#This Row],[Total Clear]]/stats[[#This Row],[Total Runs]],NA())</f>
        <v>5.9523809523809521E-3</v>
      </c>
      <c r="G169" s="2">
        <f t="shared" si="6"/>
        <v>0</v>
      </c>
      <c r="H169" s="3">
        <f>IFERROR(stats[[#This Row],[Datetime]]-A168,"")</f>
        <v>1.0532407395658083E-3</v>
      </c>
      <c r="I169" s="3">
        <f t="shared" si="7"/>
        <v>1.0387731454102322E-3</v>
      </c>
      <c r="J169" s="3">
        <f t="shared" si="8"/>
        <v>1.0908564800047316E-3</v>
      </c>
      <c r="K169" s="3">
        <f>IFERROR(stats[[#This Row],[Q3]]-stats[[#This Row],[Q1]],"")</f>
        <v>5.208333459449932E-5</v>
      </c>
      <c r="L169" s="3">
        <f>IFERROR(AVERAGEIFS(H150:H169, H150:H169, "&lt;" &amp; stats[[#This Row],[Q3]]+(2*stats[[#This Row],[IQR]]), H150:H169, "&gt;" &amp; stats[[#This Row],[Q1]]-(2*stats[[#This Row],[IQR]])),"")</f>
        <v>1.0734953702922212E-3</v>
      </c>
      <c r="M169" s="1"/>
      <c r="N169" s="2"/>
      <c r="O169" s="1"/>
      <c r="P169" s="1"/>
      <c r="Q169" s="1"/>
      <c r="R169" s="1"/>
    </row>
    <row r="170" spans="1:18" x14ac:dyDescent="0.25">
      <c r="A170" s="4">
        <v>44301.87672453704</v>
      </c>
      <c r="B170" s="1">
        <v>0</v>
      </c>
      <c r="C170" s="1">
        <v>1</v>
      </c>
      <c r="D170" s="5">
        <f>SUM(B$2:B170)</f>
        <v>1</v>
      </c>
      <c r="E170" s="5">
        <f>SUM(C$2:C170)</f>
        <v>169</v>
      </c>
      <c r="F170" s="2">
        <f>IF(stats[[#This Row],[Datetime]],stats[[#This Row],[Total Clear]]/stats[[#This Row],[Total Runs]],NA())</f>
        <v>5.9171597633136093E-3</v>
      </c>
      <c r="G170" s="2">
        <f t="shared" si="6"/>
        <v>0</v>
      </c>
      <c r="H170" s="3">
        <f>IFERROR(stats[[#This Row],[Datetime]]-A169,"")</f>
        <v>1.157407408754807E-3</v>
      </c>
      <c r="I170" s="3">
        <f t="shared" si="7"/>
        <v>1.0387731454102322E-3</v>
      </c>
      <c r="J170" s="3">
        <f t="shared" si="8"/>
        <v>1.0908564800047316E-3</v>
      </c>
      <c r="K170" s="3">
        <f>IFERROR(stats[[#This Row],[Q3]]-stats[[#This Row],[Q1]],"")</f>
        <v>5.208333459449932E-5</v>
      </c>
      <c r="L170" s="3">
        <f>IFERROR(AVERAGEIFS(H151:H170, H151:H170, "&lt;" &amp; stats[[#This Row],[Q3]]+(2*stats[[#This Row],[IQR]]), H151:H170, "&gt;" &amp; stats[[#This Row],[Q1]]-(2*stats[[#This Row],[IQR]])),"")</f>
        <v>1.0729166668170364E-3</v>
      </c>
      <c r="M170" s="1"/>
      <c r="N170" s="2"/>
      <c r="O170" s="1"/>
      <c r="P170" s="1"/>
      <c r="Q170" s="1"/>
      <c r="R170" s="1"/>
    </row>
    <row r="171" spans="1:18" x14ac:dyDescent="0.25">
      <c r="A171" s="4">
        <v>44301.877893518518</v>
      </c>
      <c r="B171" s="1">
        <v>0</v>
      </c>
      <c r="C171" s="1">
        <v>1</v>
      </c>
      <c r="D171" s="5">
        <f>SUM(B$2:B171)</f>
        <v>1</v>
      </c>
      <c r="E171" s="5">
        <f>SUM(C$2:C171)</f>
        <v>170</v>
      </c>
      <c r="F171" s="2">
        <f>IF(stats[[#This Row],[Datetime]],stats[[#This Row],[Total Clear]]/stats[[#This Row],[Total Runs]],NA())</f>
        <v>5.8823529411764705E-3</v>
      </c>
      <c r="G171" s="2">
        <f t="shared" si="6"/>
        <v>0</v>
      </c>
      <c r="H171" s="3">
        <f>IFERROR(stats[[#This Row],[Datetime]]-A170,"")</f>
        <v>1.1689814782585017E-3</v>
      </c>
      <c r="I171" s="3">
        <f t="shared" si="7"/>
        <v>1.0387731454102322E-3</v>
      </c>
      <c r="J171" s="3">
        <f t="shared" si="8"/>
        <v>1.1053240705223288E-3</v>
      </c>
      <c r="K171" s="3">
        <f>IFERROR(stats[[#This Row],[Q3]]-stats[[#This Row],[Q1]],"")</f>
        <v>6.6550925112096593E-5</v>
      </c>
      <c r="L171" s="3">
        <f>IFERROR(AVERAGEIFS(H152:H171, H152:H171, "&lt;" &amp; stats[[#This Row],[Q3]]+(2*stats[[#This Row],[IQR]]), H152:H171, "&gt;" &amp; stats[[#This Row],[Q1]]-(2*stats[[#This Row],[IQR]])),"")</f>
        <v>1.0775462964375039E-3</v>
      </c>
      <c r="M171" s="1"/>
      <c r="N171" s="2"/>
      <c r="O171" s="1"/>
      <c r="P171" s="1"/>
      <c r="Q171" s="1"/>
      <c r="R171" s="1"/>
    </row>
    <row r="172" spans="1:18" x14ac:dyDescent="0.25">
      <c r="A172" s="4">
        <v>44301.879016203704</v>
      </c>
      <c r="B172" s="1">
        <v>0</v>
      </c>
      <c r="C172" s="1">
        <v>1</v>
      </c>
      <c r="D172" s="5">
        <f>SUM(B$2:B172)</f>
        <v>1</v>
      </c>
      <c r="E172" s="5">
        <f>SUM(C$2:C172)</f>
        <v>171</v>
      </c>
      <c r="F172" s="2">
        <f>IF(stats[[#This Row],[Datetime]],stats[[#This Row],[Total Clear]]/stats[[#This Row],[Total Runs]],NA())</f>
        <v>5.8479532163742687E-3</v>
      </c>
      <c r="G172" s="2">
        <f t="shared" si="6"/>
        <v>0</v>
      </c>
      <c r="H172" s="3">
        <f>IFERROR(stats[[#This Row],[Datetime]]-A171,"")</f>
        <v>1.1226851856918074E-3</v>
      </c>
      <c r="I172" s="3">
        <f t="shared" si="7"/>
        <v>1.0387731454102322E-3</v>
      </c>
      <c r="J172" s="3">
        <f t="shared" si="8"/>
        <v>1.1053240705223288E-3</v>
      </c>
      <c r="K172" s="3">
        <f>IFERROR(stats[[#This Row],[Q3]]-stats[[#This Row],[Q1]],"")</f>
        <v>6.6550925112096593E-5</v>
      </c>
      <c r="L172" s="3">
        <f>IFERROR(AVERAGEIFS(H153:H172, H153:H172, "&lt;" &amp; stats[[#This Row],[Q3]]+(2*stats[[#This Row],[IQR]]), H153:H172, "&gt;" &amp; stats[[#This Row],[Q1]]-(2*stats[[#This Row],[IQR]])),"")</f>
        <v>1.0775462964375039E-3</v>
      </c>
      <c r="M172" s="1"/>
      <c r="N172" s="2"/>
      <c r="O172" s="1"/>
      <c r="P172" s="1"/>
      <c r="Q172" s="1"/>
      <c r="R172" s="1"/>
    </row>
    <row r="173" spans="1:18" x14ac:dyDescent="0.25">
      <c r="A173" s="4">
        <v>44301.88013888889</v>
      </c>
      <c r="B173" s="1">
        <v>0</v>
      </c>
      <c r="C173" s="1">
        <v>1</v>
      </c>
      <c r="D173" s="5">
        <f>SUM(B$2:B173)</f>
        <v>1</v>
      </c>
      <c r="E173" s="5">
        <f>SUM(C$2:C173)</f>
        <v>172</v>
      </c>
      <c r="F173" s="2">
        <f>IF(stats[[#This Row],[Datetime]],stats[[#This Row],[Total Clear]]/stats[[#This Row],[Total Runs]],NA())</f>
        <v>5.8139534883720929E-3</v>
      </c>
      <c r="G173" s="2">
        <f t="shared" si="6"/>
        <v>0</v>
      </c>
      <c r="H173" s="3">
        <f>IFERROR(stats[[#This Row],[Datetime]]-A172,"")</f>
        <v>1.1226851856918074E-3</v>
      </c>
      <c r="I173" s="3">
        <f t="shared" si="7"/>
        <v>1.0503472203708952E-3</v>
      </c>
      <c r="J173" s="3">
        <f t="shared" si="8"/>
        <v>1.1226851856918074E-3</v>
      </c>
      <c r="K173" s="3">
        <f>IFERROR(stats[[#This Row],[Q3]]-stats[[#This Row],[Q1]],"")</f>
        <v>7.233796532091219E-5</v>
      </c>
      <c r="L173" s="3">
        <f>IFERROR(AVERAGEIFS(H154:H173, H154:H173, "&lt;" &amp; stats[[#This Row],[Q3]]+(2*stats[[#This Row],[IQR]]), H154:H173, "&gt;" &amp; stats[[#This Row],[Q1]]-(2*stats[[#This Row],[IQR]])),"")</f>
        <v>1.0827546295331559E-3</v>
      </c>
      <c r="M173" s="1"/>
      <c r="N173" s="2"/>
      <c r="O173" s="1"/>
      <c r="P173" s="1"/>
      <c r="Q173" s="1"/>
      <c r="R173" s="1"/>
    </row>
    <row r="174" spans="1:18" x14ac:dyDescent="0.25">
      <c r="A174" s="4">
        <v>44301.881249999999</v>
      </c>
      <c r="B174" s="1">
        <v>0</v>
      </c>
      <c r="C174" s="1">
        <v>1</v>
      </c>
      <c r="D174" s="5">
        <f>SUM(B$2:B174)</f>
        <v>1</v>
      </c>
      <c r="E174" s="5">
        <f>SUM(C$2:C174)</f>
        <v>173</v>
      </c>
      <c r="F174" s="2">
        <f>IF(stats[[#This Row],[Datetime]],stats[[#This Row],[Total Clear]]/stats[[#This Row],[Total Runs]],NA())</f>
        <v>5.7803468208092483E-3</v>
      </c>
      <c r="G174" s="2">
        <f t="shared" si="6"/>
        <v>0</v>
      </c>
      <c r="H174" s="3">
        <f>IFERROR(stats[[#This Row],[Datetime]]-A173,"")</f>
        <v>1.111111108912155E-3</v>
      </c>
      <c r="I174" s="3">
        <f t="shared" si="7"/>
        <v>1.0503472203708952E-3</v>
      </c>
      <c r="J174" s="3">
        <f t="shared" si="8"/>
        <v>1.1226851856918074E-3</v>
      </c>
      <c r="K174" s="3">
        <f>IFERROR(stats[[#This Row],[Q3]]-stats[[#This Row],[Q1]],"")</f>
        <v>7.233796532091219E-5</v>
      </c>
      <c r="L174" s="3">
        <f>IFERROR(AVERAGEIFS(H155:H174, H155:H174, "&lt;" &amp; stats[[#This Row],[Q3]]+(2*stats[[#This Row],[IQR]]), H155:H174, "&gt;" &amp; stats[[#This Row],[Q1]]-(2*stats[[#This Row],[IQR]])),"")</f>
        <v>1.0839120368473232E-3</v>
      </c>
      <c r="M174" s="1"/>
      <c r="N174" s="2"/>
      <c r="O174" s="1"/>
      <c r="P174" s="1"/>
      <c r="Q174" s="1"/>
      <c r="R174" s="1"/>
    </row>
    <row r="175" spans="1:18" x14ac:dyDescent="0.25">
      <c r="A175" s="4">
        <v>44301.882337962961</v>
      </c>
      <c r="B175" s="1">
        <v>0</v>
      </c>
      <c r="C175" s="1">
        <v>1</v>
      </c>
      <c r="D175" s="5">
        <f>SUM(B$2:B175)</f>
        <v>1</v>
      </c>
      <c r="E175" s="5">
        <f>SUM(C$2:C175)</f>
        <v>174</v>
      </c>
      <c r="F175" s="2">
        <f>IF(stats[[#This Row],[Datetime]],stats[[#This Row],[Total Clear]]/stats[[#This Row],[Total Runs]],NA())</f>
        <v>5.7471264367816091E-3</v>
      </c>
      <c r="G175" s="2">
        <f t="shared" si="6"/>
        <v>0</v>
      </c>
      <c r="H175" s="3">
        <f>IFERROR(stats[[#This Row],[Datetime]]-A174,"")</f>
        <v>1.0879629626288079E-3</v>
      </c>
      <c r="I175" s="3">
        <f t="shared" si="7"/>
        <v>1.0532407395658083E-3</v>
      </c>
      <c r="J175" s="3">
        <f t="shared" si="8"/>
        <v>1.1226851856918074E-3</v>
      </c>
      <c r="K175" s="3">
        <f>IFERROR(stats[[#This Row],[Q3]]-stats[[#This Row],[Q1]],"")</f>
        <v>6.9444446125999093E-5</v>
      </c>
      <c r="L175" s="3">
        <f>IFERROR(AVERAGEIFS(H156:H175, H156:H175, "&lt;" &amp; stats[[#This Row],[Q3]]+(2*stats[[#This Row],[IQR]]), H156:H175, "&gt;" &amp; stats[[#This Row],[Q1]]-(2*stats[[#This Row],[IQR]])),"")</f>
        <v>1.0879629629926058E-3</v>
      </c>
      <c r="M175" s="1"/>
      <c r="N175" s="2"/>
      <c r="O175" s="1"/>
      <c r="P175" s="1"/>
      <c r="Q175" s="1"/>
      <c r="R175" s="1"/>
    </row>
    <row r="176" spans="1:18" x14ac:dyDescent="0.25">
      <c r="A176" s="4">
        <v>44301.883391203701</v>
      </c>
      <c r="B176" s="1">
        <v>0</v>
      </c>
      <c r="C176" s="1">
        <v>1</v>
      </c>
      <c r="D176" s="5">
        <f>SUM(B$2:B176)</f>
        <v>1</v>
      </c>
      <c r="E176" s="5">
        <f>SUM(C$2:C176)</f>
        <v>175</v>
      </c>
      <c r="F176" s="2">
        <f>IF(stats[[#This Row],[Datetime]],stats[[#This Row],[Total Clear]]/stats[[#This Row],[Total Runs]],NA())</f>
        <v>5.7142857142857143E-3</v>
      </c>
      <c r="G176" s="2">
        <f t="shared" si="6"/>
        <v>0</v>
      </c>
      <c r="H176" s="3">
        <f>IFERROR(stats[[#This Row],[Datetime]]-A175,"")</f>
        <v>1.0532407395658083E-3</v>
      </c>
      <c r="I176" s="3">
        <f t="shared" si="7"/>
        <v>1.0532407395658083E-3</v>
      </c>
      <c r="J176" s="3">
        <f t="shared" si="8"/>
        <v>1.1226851856918074E-3</v>
      </c>
      <c r="K176" s="3">
        <f>IFERROR(stats[[#This Row],[Q3]]-stats[[#This Row],[Q1]],"")</f>
        <v>6.9444446125999093E-5</v>
      </c>
      <c r="L176" s="3">
        <f>IFERROR(AVERAGEIFS(H157:H176, H157:H176, "&lt;" &amp; stats[[#This Row],[Q3]]+(2*stats[[#This Row],[IQR]]), H157:H176, "&gt;" &amp; stats[[#This Row],[Q1]]-(2*stats[[#This Row],[IQR]])),"")</f>
        <v>1.0879629629926058E-3</v>
      </c>
      <c r="M176" s="1"/>
      <c r="N176" s="2"/>
      <c r="O176" s="1"/>
      <c r="P176" s="1"/>
      <c r="Q176" s="1"/>
      <c r="R176" s="1"/>
    </row>
    <row r="177" spans="1:18" x14ac:dyDescent="0.25">
      <c r="A177" s="4">
        <v>44301.884525462963</v>
      </c>
      <c r="B177" s="1">
        <v>0</v>
      </c>
      <c r="C177" s="1">
        <v>1</v>
      </c>
      <c r="D177" s="5">
        <f>SUM(B$2:B177)</f>
        <v>1</v>
      </c>
      <c r="E177" s="5">
        <f>SUM(C$2:C177)</f>
        <v>176</v>
      </c>
      <c r="F177" s="2">
        <f>IF(stats[[#This Row],[Datetime]],stats[[#This Row],[Total Clear]]/stats[[#This Row],[Total Runs]],NA())</f>
        <v>5.681818181818182E-3</v>
      </c>
      <c r="G177" s="2">
        <f t="shared" si="6"/>
        <v>0</v>
      </c>
      <c r="H177" s="3">
        <f>IFERROR(stats[[#This Row],[Datetime]]-A176,"")</f>
        <v>1.1342592624714598E-3</v>
      </c>
      <c r="I177" s="3">
        <f t="shared" si="7"/>
        <v>1.0619212971505476E-3</v>
      </c>
      <c r="J177" s="3">
        <f t="shared" si="8"/>
        <v>1.1255787048867205E-3</v>
      </c>
      <c r="K177" s="3">
        <f>IFERROR(stats[[#This Row],[Q3]]-stats[[#This Row],[Q1]],"")</f>
        <v>6.36574077361729E-5</v>
      </c>
      <c r="L177" s="3">
        <f>IFERROR(AVERAGEIFS(H158:H177, H158:H177, "&lt;" &amp; stats[[#This Row],[Q3]]+(2*stats[[#This Row],[IQR]]), H158:H177, "&gt;" &amp; stats[[#This Row],[Q1]]-(2*stats[[#This Row],[IQR]])),"")</f>
        <v>1.0937499999272404E-3</v>
      </c>
      <c r="M177" s="1"/>
      <c r="N177" s="2"/>
      <c r="O177" s="1"/>
      <c r="P177" s="1"/>
      <c r="Q177" s="1"/>
      <c r="R177" s="1"/>
    </row>
    <row r="178" spans="1:18" x14ac:dyDescent="0.25">
      <c r="A178" s="4">
        <v>44301.885497685187</v>
      </c>
      <c r="B178" s="1">
        <v>0</v>
      </c>
      <c r="C178" s="1">
        <v>1</v>
      </c>
      <c r="D178" s="5">
        <f>SUM(B$2:B178)</f>
        <v>1</v>
      </c>
      <c r="E178" s="5">
        <f>SUM(C$2:C178)</f>
        <v>177</v>
      </c>
      <c r="F178" s="2">
        <f>IF(stats[[#This Row],[Datetime]],stats[[#This Row],[Total Clear]]/stats[[#This Row],[Total Runs]],NA())</f>
        <v>5.6497175141242938E-3</v>
      </c>
      <c r="G178" s="2">
        <f t="shared" si="6"/>
        <v>0</v>
      </c>
      <c r="H178" s="3">
        <f>IFERROR(stats[[#This Row],[Datetime]]-A177,"")</f>
        <v>9.7222222393611446E-4</v>
      </c>
      <c r="I178" s="3">
        <f t="shared" si="7"/>
        <v>1.0532407395658083E-3</v>
      </c>
      <c r="J178" s="3">
        <f t="shared" si="8"/>
        <v>1.1255787048867205E-3</v>
      </c>
      <c r="K178" s="3">
        <f>IFERROR(stats[[#This Row],[Q3]]-stats[[#This Row],[Q1]],"")</f>
        <v>7.233796532091219E-5</v>
      </c>
      <c r="L178" s="3">
        <f>IFERROR(AVERAGEIFS(H159:H178, H159:H178, "&lt;" &amp; stats[[#This Row],[Q3]]+(2*stats[[#This Row],[IQR]]), H159:H178, "&gt;" &amp; stats[[#This Row],[Q1]]-(2*stats[[#This Row],[IQR]])),"")</f>
        <v>1.0879629629926058E-3</v>
      </c>
      <c r="M178" s="1"/>
      <c r="N178" s="2"/>
      <c r="O178" s="1"/>
      <c r="P178" s="1"/>
      <c r="Q178" s="1"/>
      <c r="R178" s="1"/>
    </row>
    <row r="179" spans="1:18" x14ac:dyDescent="0.25">
      <c r="A179" s="4">
        <v>44301.88658564815</v>
      </c>
      <c r="B179" s="1">
        <v>0</v>
      </c>
      <c r="C179" s="1">
        <v>1</v>
      </c>
      <c r="D179" s="5">
        <f>SUM(B$2:B179)</f>
        <v>1</v>
      </c>
      <c r="E179" s="5">
        <f>SUM(C$2:C179)</f>
        <v>178</v>
      </c>
      <c r="F179" s="2">
        <f>IF(stats[[#This Row],[Datetime]],stats[[#This Row],[Total Clear]]/stats[[#This Row],[Total Runs]],NA())</f>
        <v>5.6179775280898875E-3</v>
      </c>
      <c r="G179" s="2">
        <f t="shared" si="6"/>
        <v>0</v>
      </c>
      <c r="H179" s="3">
        <f>IFERROR(stats[[#This Row],[Datetime]]-A178,"")</f>
        <v>1.0879629626288079E-3</v>
      </c>
      <c r="I179" s="3">
        <f t="shared" si="7"/>
        <v>1.0532407395658083E-3</v>
      </c>
      <c r="J179" s="3">
        <f t="shared" si="8"/>
        <v>1.1226851856918074E-3</v>
      </c>
      <c r="K179" s="3">
        <f>IFERROR(stats[[#This Row],[Q3]]-stats[[#This Row],[Q1]],"")</f>
        <v>6.9444446125999093E-5</v>
      </c>
      <c r="L179" s="3">
        <f>IFERROR(AVERAGEIFS(H160:H179, H160:H179, "&lt;" &amp; stats[[#This Row],[Q3]]+(2*stats[[#This Row],[IQR]]), H160:H179, "&gt;" &amp; stats[[#This Row],[Q1]]-(2*stats[[#This Row],[IQR]])),"")</f>
        <v>1.0844907406863057E-3</v>
      </c>
      <c r="M179" s="1"/>
      <c r="N179" s="2"/>
      <c r="O179" s="1"/>
      <c r="P179" s="1"/>
      <c r="Q179" s="1"/>
      <c r="R179" s="1"/>
    </row>
    <row r="180" spans="1:18" x14ac:dyDescent="0.25">
      <c r="A180" s="4">
        <v>44301.887685185182</v>
      </c>
      <c r="B180" s="1">
        <v>0</v>
      </c>
      <c r="C180" s="1">
        <v>1</v>
      </c>
      <c r="D180" s="5">
        <f>SUM(B$2:B180)</f>
        <v>1</v>
      </c>
      <c r="E180" s="5">
        <f>SUM(C$2:C180)</f>
        <v>179</v>
      </c>
      <c r="F180" s="2">
        <f>IF(stats[[#This Row],[Datetime]],stats[[#This Row],[Total Clear]]/stats[[#This Row],[Total Runs]],NA())</f>
        <v>5.5865921787709499E-3</v>
      </c>
      <c r="G180" s="2">
        <f t="shared" si="6"/>
        <v>0</v>
      </c>
      <c r="H180" s="3">
        <f>IFERROR(stats[[#This Row],[Datetime]]-A179,"")</f>
        <v>1.0995370321325026E-3</v>
      </c>
      <c r="I180" s="3">
        <f t="shared" si="7"/>
        <v>1.0619212971505476E-3</v>
      </c>
      <c r="J180" s="3">
        <f t="shared" si="8"/>
        <v>1.1226851856918074E-3</v>
      </c>
      <c r="K180" s="3">
        <f>IFERROR(stats[[#This Row],[Q3]]-stats[[#This Row],[Q1]],"")</f>
        <v>6.0763888541259803E-5</v>
      </c>
      <c r="L180" s="3">
        <f>IFERROR(AVERAGEIFS(H161:H180, H161:H180, "&lt;" &amp; stats[[#This Row],[Q3]]+(2*stats[[#This Row],[IQR]]), H161:H180, "&gt;" &amp; stats[[#This Row],[Q1]]-(2*stats[[#This Row],[IQR]])),"")</f>
        <v>1.0896990737819579E-3</v>
      </c>
      <c r="M180" s="1"/>
      <c r="N180" s="2"/>
      <c r="O180" s="1"/>
      <c r="P180" s="1"/>
      <c r="Q180" s="1"/>
      <c r="R180" s="1"/>
    </row>
    <row r="181" spans="1:18" x14ac:dyDescent="0.25">
      <c r="A181" s="4">
        <v>44301.888761574075</v>
      </c>
      <c r="B181" s="1">
        <v>0</v>
      </c>
      <c r="C181" s="1">
        <v>1</v>
      </c>
      <c r="D181" s="5">
        <f>SUM(B$2:B181)</f>
        <v>1</v>
      </c>
      <c r="E181" s="5">
        <f>SUM(C$2:C181)</f>
        <v>180</v>
      </c>
      <c r="F181" s="2">
        <f>IF(stats[[#This Row],[Datetime]],stats[[#This Row],[Total Clear]]/stats[[#This Row],[Total Runs]],NA())</f>
        <v>5.5555555555555558E-3</v>
      </c>
      <c r="G181" s="2">
        <f t="shared" si="6"/>
        <v>0</v>
      </c>
      <c r="H181" s="3">
        <f>IFERROR(stats[[#This Row],[Datetime]]-A180,"")</f>
        <v>1.0763888931251131E-3</v>
      </c>
      <c r="I181" s="3">
        <f t="shared" si="7"/>
        <v>1.0619212971505476E-3</v>
      </c>
      <c r="J181" s="3">
        <f t="shared" si="8"/>
        <v>1.1226851856918074E-3</v>
      </c>
      <c r="K181" s="3">
        <f>IFERROR(stats[[#This Row],[Q3]]-stats[[#This Row],[Q1]],"")</f>
        <v>6.0763888541259803E-5</v>
      </c>
      <c r="L181" s="3">
        <f>IFERROR(AVERAGEIFS(H162:H181, H162:H181, "&lt;" &amp; stats[[#This Row],[Q3]]+(2*stats[[#This Row],[IQR]]), H162:H181, "&gt;" &amp; stats[[#This Row],[Q1]]-(2*stats[[#This Row],[IQR]])),"")</f>
        <v>1.0891203703067732E-3</v>
      </c>
      <c r="M181" s="1"/>
      <c r="N181" s="2"/>
      <c r="O181" s="1"/>
      <c r="P181" s="1"/>
      <c r="Q181" s="1"/>
      <c r="R181" s="1"/>
    </row>
    <row r="182" spans="1:18" x14ac:dyDescent="0.25">
      <c r="A182" s="4">
        <v>44301.889953703707</v>
      </c>
      <c r="B182" s="1">
        <v>0</v>
      </c>
      <c r="C182" s="1">
        <v>1</v>
      </c>
      <c r="D182" s="5">
        <f>SUM(B$2:B182)</f>
        <v>1</v>
      </c>
      <c r="E182" s="5">
        <f>SUM(C$2:C182)</f>
        <v>181</v>
      </c>
      <c r="F182" s="2">
        <f>IF(stats[[#This Row],[Datetime]],stats[[#This Row],[Total Clear]]/stats[[#This Row],[Total Runs]],NA())</f>
        <v>5.5248618784530384E-3</v>
      </c>
      <c r="G182" s="2">
        <f t="shared" si="6"/>
        <v>0</v>
      </c>
      <c r="H182" s="3">
        <f>IFERROR(stats[[#This Row],[Datetime]]-A181,"")</f>
        <v>1.1921296318178065E-3</v>
      </c>
      <c r="I182" s="3">
        <f t="shared" si="7"/>
        <v>1.0734953739302E-3</v>
      </c>
      <c r="J182" s="3">
        <f t="shared" si="8"/>
        <v>1.1255787048867205E-3</v>
      </c>
      <c r="K182" s="3">
        <f>IFERROR(stats[[#This Row],[Q3]]-stats[[#This Row],[Q1]],"")</f>
        <v>5.2083330956520513E-5</v>
      </c>
      <c r="L182" s="3">
        <f>IFERROR(AVERAGEIFS(H163:H182, H163:H182, "&lt;" &amp; stats[[#This Row],[Q3]]+(2*stats[[#This Row],[IQR]]), H163:H182, "&gt;" &amp; stats[[#This Row],[Q1]]-(2*stats[[#This Row],[IQR]])),"")</f>
        <v>1.0966435187583557E-3</v>
      </c>
      <c r="M182" s="1"/>
      <c r="N182" s="2"/>
      <c r="O182" s="1"/>
      <c r="P182" s="1"/>
      <c r="Q182" s="1"/>
      <c r="R182" s="1"/>
    </row>
    <row r="183" spans="1:18" x14ac:dyDescent="0.25">
      <c r="A183" s="4">
        <v>44301.891122685185</v>
      </c>
      <c r="B183" s="1">
        <v>0</v>
      </c>
      <c r="C183" s="1">
        <v>1</v>
      </c>
      <c r="D183" s="5">
        <f>SUM(B$2:B183)</f>
        <v>1</v>
      </c>
      <c r="E183" s="5">
        <f>SUM(C$2:C183)</f>
        <v>182</v>
      </c>
      <c r="F183" s="2">
        <f>IF(stats[[#This Row],[Datetime]],stats[[#This Row],[Total Clear]]/stats[[#This Row],[Total Runs]],NA())</f>
        <v>5.4945054945054949E-3</v>
      </c>
      <c r="G183" s="2">
        <f t="shared" si="6"/>
        <v>0</v>
      </c>
      <c r="H183" s="3">
        <f>IFERROR(stats[[#This Row],[Datetime]]-A182,"")</f>
        <v>1.1689814782585017E-3</v>
      </c>
      <c r="I183" s="3">
        <f t="shared" si="7"/>
        <v>1.0763888931251131E-3</v>
      </c>
      <c r="J183" s="3">
        <f t="shared" si="8"/>
        <v>1.1342592624714598E-3</v>
      </c>
      <c r="K183" s="3">
        <f>IFERROR(stats[[#This Row],[Q3]]-stats[[#This Row],[Q1]],"")</f>
        <v>5.7870369346346706E-5</v>
      </c>
      <c r="L183" s="3">
        <f>IFERROR(AVERAGEIFS(H164:H183, H164:H183, "&lt;" &amp; stats[[#This Row],[Q3]]+(2*stats[[#This Row],[IQR]]), H164:H183, "&gt;" &amp; stats[[#This Row],[Q1]]-(2*stats[[#This Row],[IQR]])),"")</f>
        <v>1.1035879630071576E-3</v>
      </c>
      <c r="M183" s="1"/>
      <c r="N183" s="2"/>
      <c r="O183" s="1"/>
      <c r="P183" s="1"/>
      <c r="Q183" s="1"/>
      <c r="R183" s="1"/>
    </row>
    <row r="184" spans="1:18" x14ac:dyDescent="0.25">
      <c r="A184" s="4">
        <v>44301.892199074071</v>
      </c>
      <c r="B184" s="1">
        <v>0</v>
      </c>
      <c r="C184" s="1">
        <v>1</v>
      </c>
      <c r="D184" s="5">
        <f>SUM(B$2:B184)</f>
        <v>1</v>
      </c>
      <c r="E184" s="5">
        <f>SUM(C$2:C184)</f>
        <v>183</v>
      </c>
      <c r="F184" s="2">
        <f>IF(stats[[#This Row],[Datetime]],stats[[#This Row],[Total Clear]]/stats[[#This Row],[Total Runs]],NA())</f>
        <v>5.4644808743169399E-3</v>
      </c>
      <c r="G184" s="2">
        <f t="shared" si="6"/>
        <v>0</v>
      </c>
      <c r="H184" s="3">
        <f>IFERROR(stats[[#This Row],[Datetime]]-A183,"")</f>
        <v>1.0763888858491555E-3</v>
      </c>
      <c r="I184" s="3">
        <f t="shared" si="7"/>
        <v>1.0763888913061237E-3</v>
      </c>
      <c r="J184" s="3">
        <f t="shared" si="8"/>
        <v>1.1342592624714598E-3</v>
      </c>
      <c r="K184" s="3">
        <f>IFERROR(stats[[#This Row],[Q3]]-stats[[#This Row],[Q1]],"")</f>
        <v>5.787037116533611E-5</v>
      </c>
      <c r="L184" s="3">
        <f>IFERROR(AVERAGEIFS(H165:H184, H165:H184, "&lt;" &amp; stats[[#This Row],[Q3]]+(2*stats[[#This Row],[IQR]]), H165:H184, "&gt;" &amp; stats[[#This Row],[Q1]]-(2*stats[[#This Row],[IQR]])),"")</f>
        <v>1.1035879626433598E-3</v>
      </c>
      <c r="M184" s="1"/>
      <c r="N184" s="2"/>
      <c r="O184" s="1"/>
      <c r="P184" s="1"/>
      <c r="Q184" s="1"/>
      <c r="R184" s="1"/>
    </row>
    <row r="185" spans="1:18" x14ac:dyDescent="0.25">
      <c r="A185" s="4">
        <v>44301.893229166664</v>
      </c>
      <c r="B185" s="1">
        <v>0</v>
      </c>
      <c r="C185" s="1">
        <v>1</v>
      </c>
      <c r="D185" s="5">
        <f>SUM(B$2:B185)</f>
        <v>1</v>
      </c>
      <c r="E185" s="5">
        <f>SUM(C$2:C185)</f>
        <v>184</v>
      </c>
      <c r="F185" s="2">
        <f>IF(stats[[#This Row],[Datetime]],stats[[#This Row],[Total Clear]]/stats[[#This Row],[Total Runs]],NA())</f>
        <v>5.434782608695652E-3</v>
      </c>
      <c r="G185" s="2">
        <f t="shared" si="6"/>
        <v>0</v>
      </c>
      <c r="H185" s="3">
        <f>IFERROR(stats[[#This Row],[Datetime]]-A184,"")</f>
        <v>1.0300925932824612E-3</v>
      </c>
      <c r="I185" s="3">
        <f t="shared" si="7"/>
        <v>1.0734953684732318E-3</v>
      </c>
      <c r="J185" s="3">
        <f t="shared" si="8"/>
        <v>1.1342592624714598E-3</v>
      </c>
      <c r="K185" s="3">
        <f>IFERROR(stats[[#This Row],[Q3]]-stats[[#This Row],[Q1]],"")</f>
        <v>6.0763893998228014E-5</v>
      </c>
      <c r="L185" s="3">
        <f>IFERROR(AVERAGEIFS(H166:H185, H166:H185, "&lt;" &amp; stats[[#This Row],[Q3]]+(2*stats[[#This Row],[IQR]]), H166:H185, "&gt;" &amp; stats[[#This Row],[Q1]]-(2*stats[[#This Row],[IQR]])),"")</f>
        <v>1.1006944441760425E-3</v>
      </c>
      <c r="M185" s="1"/>
      <c r="N185" s="2"/>
      <c r="O185" s="1"/>
      <c r="P185" s="1"/>
      <c r="Q185" s="1"/>
      <c r="R185" s="1"/>
    </row>
    <row r="186" spans="1:18" x14ac:dyDescent="0.25">
      <c r="A186" s="4">
        <v>44301.894317129627</v>
      </c>
      <c r="B186" s="1">
        <v>0</v>
      </c>
      <c r="C186" s="1">
        <v>1</v>
      </c>
      <c r="D186" s="5">
        <f>SUM(B$2:B186)</f>
        <v>1</v>
      </c>
      <c r="E186" s="5">
        <f>SUM(C$2:C186)</f>
        <v>185</v>
      </c>
      <c r="F186" s="2">
        <f>IF(stats[[#This Row],[Datetime]],stats[[#This Row],[Total Clear]]/stats[[#This Row],[Total Runs]],NA())</f>
        <v>5.4054054054054057E-3</v>
      </c>
      <c r="G186" s="2">
        <f t="shared" si="6"/>
        <v>0</v>
      </c>
      <c r="H186" s="3">
        <f>IFERROR(stats[[#This Row],[Datetime]]-A185,"")</f>
        <v>1.0879629626288079E-3</v>
      </c>
      <c r="I186" s="3">
        <f t="shared" si="7"/>
        <v>1.0734953684732318E-3</v>
      </c>
      <c r="J186" s="3">
        <f t="shared" si="8"/>
        <v>1.1342592624714598E-3</v>
      </c>
      <c r="K186" s="3">
        <f>IFERROR(stats[[#This Row],[Q3]]-stats[[#This Row],[Q1]],"")</f>
        <v>6.0763893998228014E-5</v>
      </c>
      <c r="L186" s="3">
        <f>IFERROR(AVERAGEIFS(H167:H186, H167:H186, "&lt;" &amp; stats[[#This Row],[Q3]]+(2*stats[[#This Row],[IQR]]), H167:H186, "&gt;" &amp; stats[[#This Row],[Q1]]-(2*stats[[#This Row],[IQR]])),"")</f>
        <v>1.1001157407008577E-3</v>
      </c>
      <c r="M186" s="1"/>
      <c r="N186" s="2"/>
      <c r="O186" s="1"/>
      <c r="P186" s="1"/>
      <c r="Q186" s="1"/>
      <c r="R186" s="1"/>
    </row>
    <row r="187" spans="1:18" x14ac:dyDescent="0.25">
      <c r="A187" s="4">
        <v>44301.895370370374</v>
      </c>
      <c r="B187" s="1">
        <v>0</v>
      </c>
      <c r="C187" s="1">
        <v>1</v>
      </c>
      <c r="D187" s="5">
        <f>SUM(B$2:B187)</f>
        <v>1</v>
      </c>
      <c r="E187" s="5">
        <f>SUM(C$2:C187)</f>
        <v>186</v>
      </c>
      <c r="F187" s="2">
        <f>IF(stats[[#This Row],[Datetime]],stats[[#This Row],[Total Clear]]/stats[[#This Row],[Total Runs]],NA())</f>
        <v>5.3763440860215058E-3</v>
      </c>
      <c r="G187" s="2">
        <f t="shared" si="6"/>
        <v>0</v>
      </c>
      <c r="H187" s="3">
        <f>IFERROR(stats[[#This Row],[Datetime]]-A186,"")</f>
        <v>1.0532407468417659E-3</v>
      </c>
      <c r="I187" s="3">
        <f t="shared" si="7"/>
        <v>1.0706018510973081E-3</v>
      </c>
      <c r="J187" s="3">
        <f t="shared" si="8"/>
        <v>1.1342592624714598E-3</v>
      </c>
      <c r="K187" s="3">
        <f>IFERROR(stats[[#This Row],[Q3]]-stats[[#This Row],[Q1]],"")</f>
        <v>6.3657411374151707E-5</v>
      </c>
      <c r="L187" s="3">
        <f>IFERROR(AVERAGEIFS(H168:H187, H168:H187, "&lt;" &amp; stats[[#This Row],[Q3]]+(2*stats[[#This Row],[IQR]]), H168:H187, "&gt;" &amp; stats[[#This Row],[Q1]]-(2*stats[[#This Row],[IQR]])),"")</f>
        <v>1.0995370372256729E-3</v>
      </c>
      <c r="M187" s="1"/>
      <c r="N187" s="2"/>
      <c r="O187" s="1"/>
      <c r="P187" s="1"/>
      <c r="Q187" s="1"/>
      <c r="R187" s="1"/>
    </row>
    <row r="188" spans="1:18" x14ac:dyDescent="0.25">
      <c r="A188" s="4">
        <v>44301.896493055552</v>
      </c>
      <c r="B188" s="1">
        <v>0</v>
      </c>
      <c r="C188" s="1">
        <v>1</v>
      </c>
      <c r="D188" s="5">
        <f>SUM(B$2:B188)</f>
        <v>1</v>
      </c>
      <c r="E188" s="5">
        <f>SUM(C$2:C188)</f>
        <v>187</v>
      </c>
      <c r="F188" s="2">
        <f>IF(stats[[#This Row],[Datetime]],stats[[#This Row],[Total Clear]]/stats[[#This Row],[Total Runs]],NA())</f>
        <v>5.3475935828877002E-3</v>
      </c>
      <c r="G188" s="2">
        <f t="shared" si="6"/>
        <v>0</v>
      </c>
      <c r="H188" s="3">
        <f>IFERROR(stats[[#This Row],[Datetime]]-A187,"")</f>
        <v>1.1226851784158498E-3</v>
      </c>
      <c r="I188" s="3">
        <f t="shared" si="7"/>
        <v>1.0706018510973081E-3</v>
      </c>
      <c r="J188" s="3">
        <f t="shared" si="8"/>
        <v>1.1255787048867205E-3</v>
      </c>
      <c r="K188" s="3">
        <f>IFERROR(stats[[#This Row],[Q3]]-stats[[#This Row],[Q1]],"")</f>
        <v>5.4976853789412417E-5</v>
      </c>
      <c r="L188" s="3">
        <f>IFERROR(AVERAGEIFS(H169:H188, H169:H188, "&lt;" &amp; stats[[#This Row],[Q3]]+(2*stats[[#This Row],[IQR]]), H169:H188, "&gt;" &amp; stats[[#This Row],[Q1]]-(2*stats[[#This Row],[IQR]])),"")</f>
        <v>1.0989583330228924E-3</v>
      </c>
      <c r="M188" s="1"/>
      <c r="N188" s="2"/>
      <c r="O188" s="1"/>
      <c r="P188" s="1"/>
      <c r="Q188" s="1"/>
      <c r="R188" s="1"/>
    </row>
    <row r="189" spans="1:18" x14ac:dyDescent="0.25">
      <c r="A189" s="4">
        <v>44301.897662037038</v>
      </c>
      <c r="B189" s="1">
        <v>0</v>
      </c>
      <c r="C189" s="1">
        <v>1</v>
      </c>
      <c r="D189" s="5">
        <f>SUM(B$2:B189)</f>
        <v>1</v>
      </c>
      <c r="E189" s="5">
        <f>SUM(C$2:C189)</f>
        <v>188</v>
      </c>
      <c r="F189" s="2">
        <f>IF(stats[[#This Row],[Datetime]],stats[[#This Row],[Total Clear]]/stats[[#This Row],[Total Runs]],NA())</f>
        <v>5.3191489361702126E-3</v>
      </c>
      <c r="G189" s="2">
        <f t="shared" si="6"/>
        <v>0</v>
      </c>
      <c r="H189" s="3">
        <f>IFERROR(stats[[#This Row],[Datetime]]-A188,"")</f>
        <v>1.1689814855344594E-3</v>
      </c>
      <c r="I189" s="3">
        <f t="shared" si="7"/>
        <v>1.0763888913061237E-3</v>
      </c>
      <c r="J189" s="3">
        <f t="shared" si="8"/>
        <v>1.1400462990422966E-3</v>
      </c>
      <c r="K189" s="3">
        <f>IFERROR(stats[[#This Row],[Q3]]-stats[[#This Row],[Q1]],"")</f>
        <v>6.36574077361729E-5</v>
      </c>
      <c r="L189" s="3">
        <f>IFERROR(AVERAGEIFS(H170:H189, H170:H189, "&lt;" &amp; stats[[#This Row],[Q3]]+(2*stats[[#This Row],[IQR]]), H170:H189, "&gt;" &amp; stats[[#This Row],[Q1]]-(2*stats[[#This Row],[IQR]])),"")</f>
        <v>1.1047453703213251E-3</v>
      </c>
      <c r="M189" s="1"/>
      <c r="N189" s="2"/>
      <c r="O189" s="1"/>
      <c r="P189" s="1"/>
      <c r="Q189" s="1"/>
      <c r="R189" s="1"/>
    </row>
    <row r="190" spans="1:18" x14ac:dyDescent="0.25">
      <c r="A190" s="4">
        <v>44301.898773148147</v>
      </c>
      <c r="B190" s="1">
        <v>0</v>
      </c>
      <c r="C190" s="1">
        <v>1</v>
      </c>
      <c r="D190" s="5">
        <f>SUM(B$2:B190)</f>
        <v>1</v>
      </c>
      <c r="E190" s="5">
        <f>SUM(C$2:C190)</f>
        <v>189</v>
      </c>
      <c r="F190" s="2">
        <f>IF(stats[[#This Row],[Datetime]],stats[[#This Row],[Total Clear]]/stats[[#This Row],[Total Runs]],NA())</f>
        <v>5.2910052910052907E-3</v>
      </c>
      <c r="G190" s="2">
        <f t="shared" si="6"/>
        <v>0</v>
      </c>
      <c r="H190" s="3">
        <f>IFERROR(stats[[#This Row],[Datetime]]-A189,"")</f>
        <v>1.111111108912155E-3</v>
      </c>
      <c r="I190" s="3">
        <f t="shared" si="7"/>
        <v>1.0763888913061237E-3</v>
      </c>
      <c r="J190" s="3">
        <f t="shared" si="8"/>
        <v>1.1255787048867205E-3</v>
      </c>
      <c r="K190" s="3">
        <f>IFERROR(stats[[#This Row],[Q3]]-stats[[#This Row],[Q1]],"")</f>
        <v>4.918981358059682E-5</v>
      </c>
      <c r="L190" s="3">
        <f>IFERROR(AVERAGEIFS(H171:H190, H171:H190, "&lt;" &amp; stats[[#This Row],[Q3]]+(2*stats[[#This Row],[IQR]]), H171:H190, "&gt;" &amp; stats[[#This Row],[Q1]]-(2*stats[[#This Row],[IQR]])),"")</f>
        <v>1.1092836254025123E-3</v>
      </c>
      <c r="M190" s="1"/>
      <c r="N190" s="2"/>
      <c r="O190" s="1"/>
      <c r="P190" s="1"/>
      <c r="Q190" s="1"/>
      <c r="R190" s="1"/>
    </row>
    <row r="191" spans="1:18" x14ac:dyDescent="0.25">
      <c r="A191" s="4">
        <v>44301.89984953704</v>
      </c>
      <c r="B191" s="1">
        <v>0</v>
      </c>
      <c r="C191" s="1">
        <v>1</v>
      </c>
      <c r="D191" s="5">
        <f>SUM(B$2:B191)</f>
        <v>1</v>
      </c>
      <c r="E191" s="5">
        <f>SUM(C$2:C191)</f>
        <v>190</v>
      </c>
      <c r="F191" s="2">
        <f>IF(stats[[#This Row],[Datetime]],stats[[#This Row],[Total Clear]]/stats[[#This Row],[Total Runs]],NA())</f>
        <v>5.263157894736842E-3</v>
      </c>
      <c r="G191" s="2">
        <f t="shared" si="6"/>
        <v>0</v>
      </c>
      <c r="H191" s="3">
        <f>IFERROR(stats[[#This Row],[Datetime]]-A190,"")</f>
        <v>1.0763888931251131E-3</v>
      </c>
      <c r="I191" s="3">
        <f t="shared" si="7"/>
        <v>1.0763888913061237E-3</v>
      </c>
      <c r="J191" s="3">
        <f t="shared" si="8"/>
        <v>1.1226851856918074E-3</v>
      </c>
      <c r="K191" s="3">
        <f>IFERROR(stats[[#This Row],[Q3]]-stats[[#This Row],[Q1]],"")</f>
        <v>4.6296294385683723E-5</v>
      </c>
      <c r="L191" s="3">
        <f>IFERROR(AVERAGEIFS(H172:H191, H172:H191, "&lt;" &amp; stats[[#This Row],[Q3]]+(2*stats[[#This Row],[IQR]]), H172:H191, "&gt;" &amp; stats[[#This Row],[Q1]]-(2*stats[[#This Row],[IQR]])),"")</f>
        <v>1.1044103314481234E-3</v>
      </c>
      <c r="M191" s="1"/>
      <c r="N191" s="2"/>
      <c r="O191" s="1"/>
      <c r="P191" s="1"/>
      <c r="Q191" s="1"/>
      <c r="R191" s="1"/>
    </row>
    <row r="192" spans="1:18" x14ac:dyDescent="0.25">
      <c r="A192" s="4">
        <v>44301.900868055556</v>
      </c>
      <c r="B192" s="1">
        <v>0</v>
      </c>
      <c r="C192" s="1">
        <v>1</v>
      </c>
      <c r="D192" s="5">
        <f>SUM(B$2:B192)</f>
        <v>1</v>
      </c>
      <c r="E192" s="5">
        <f>SUM(C$2:C192)</f>
        <v>191</v>
      </c>
      <c r="F192" s="2">
        <f>IF(stats[[#This Row],[Datetime]],stats[[#This Row],[Total Clear]]/stats[[#This Row],[Total Runs]],NA())</f>
        <v>5.235602094240838E-3</v>
      </c>
      <c r="G192" s="2">
        <f t="shared" si="6"/>
        <v>0</v>
      </c>
      <c r="H192" s="3">
        <f>IFERROR(stats[[#This Row],[Datetime]]-A191,"")</f>
        <v>1.0185185165028088E-3</v>
      </c>
      <c r="I192" s="3">
        <f t="shared" si="7"/>
        <v>1.0706018510973081E-3</v>
      </c>
      <c r="J192" s="3">
        <f t="shared" si="8"/>
        <v>1.1226851802348392E-3</v>
      </c>
      <c r="K192" s="3">
        <f>IFERROR(stats[[#This Row],[Q3]]-stats[[#This Row],[Q1]],"")</f>
        <v>5.2083329137531109E-5</v>
      </c>
      <c r="L192" s="3">
        <f>IFERROR(AVERAGEIFS(H173:H192, H173:H192, "&lt;" &amp; stats[[#This Row],[Q3]]+(2*stats[[#This Row],[IQR]]), H173:H192, "&gt;" &amp; stats[[#This Row],[Q1]]-(2*stats[[#This Row],[IQR]])),"")</f>
        <v>1.0925925926130731E-3</v>
      </c>
      <c r="M192" s="1"/>
      <c r="N192" s="2"/>
      <c r="O192" s="1"/>
      <c r="P192" s="1"/>
      <c r="Q192" s="1"/>
      <c r="R192" s="1"/>
    </row>
    <row r="193" spans="1:18" x14ac:dyDescent="0.25">
      <c r="A193" s="4">
        <v>44301.901967592596</v>
      </c>
      <c r="B193" s="1">
        <v>0</v>
      </c>
      <c r="C193" s="1">
        <v>1</v>
      </c>
      <c r="D193" s="5">
        <f>SUM(B$2:B193)</f>
        <v>1</v>
      </c>
      <c r="E193" s="5">
        <f>SUM(C$2:C193)</f>
        <v>192</v>
      </c>
      <c r="F193" s="2">
        <f>IF(stats[[#This Row],[Datetime]],stats[[#This Row],[Total Clear]]/stats[[#This Row],[Total Runs]],NA())</f>
        <v>5.208333333333333E-3</v>
      </c>
      <c r="G193" s="2">
        <f t="shared" si="6"/>
        <v>0</v>
      </c>
      <c r="H193" s="3">
        <f>IFERROR(stats[[#This Row],[Datetime]]-A192,"")</f>
        <v>1.0995370394084603E-3</v>
      </c>
      <c r="I193" s="3">
        <f t="shared" si="7"/>
        <v>1.0706018510973081E-3</v>
      </c>
      <c r="J193" s="3">
        <f t="shared" si="8"/>
        <v>1.1140046262880787E-3</v>
      </c>
      <c r="K193" s="3">
        <f>IFERROR(stats[[#This Row],[Q3]]-stats[[#This Row],[Q1]],"")</f>
        <v>4.3402775190770626E-5</v>
      </c>
      <c r="L193" s="3">
        <f>IFERROR(AVERAGEIFS(H174:H193, H174:H193, "&lt;" &amp; stats[[#This Row],[Q3]]+(2*stats[[#This Row],[IQR]]), H174:H193, "&gt;" &amp; stats[[#This Row],[Q1]]-(2*stats[[#This Row],[IQR]])),"")</f>
        <v>1.097709551686421E-3</v>
      </c>
      <c r="M193" s="1"/>
      <c r="N193" s="2"/>
      <c r="O193" s="1"/>
      <c r="P193" s="1"/>
      <c r="Q193" s="1"/>
      <c r="R193" s="1"/>
    </row>
    <row r="194" spans="1:18" x14ac:dyDescent="0.25">
      <c r="A194" s="4">
        <v>44301.903090277781</v>
      </c>
      <c r="B194" s="1">
        <v>0</v>
      </c>
      <c r="C194" s="1">
        <v>1</v>
      </c>
      <c r="D194" s="5">
        <f>SUM(B$2:B194)</f>
        <v>1</v>
      </c>
      <c r="E194" s="5">
        <f>SUM(C$2:C194)</f>
        <v>193</v>
      </c>
      <c r="F194" s="2">
        <f>IF(stats[[#This Row],[Datetime]],stats[[#This Row],[Total Clear]]/stats[[#This Row],[Total Runs]],NA())</f>
        <v>5.1813471502590676E-3</v>
      </c>
      <c r="G194" s="2">
        <f t="shared" si="6"/>
        <v>0</v>
      </c>
      <c r="H194" s="3">
        <f>IFERROR(stats[[#This Row],[Datetime]]-A193,"")</f>
        <v>1.1226851856918074E-3</v>
      </c>
      <c r="I194" s="3">
        <f t="shared" si="7"/>
        <v>1.0706018510973081E-3</v>
      </c>
      <c r="J194" s="3">
        <f t="shared" si="8"/>
        <v>1.1226851802348392E-3</v>
      </c>
      <c r="K194" s="3">
        <f>IFERROR(stats[[#This Row],[Q3]]-stats[[#This Row],[Q1]],"")</f>
        <v>5.2083329137531109E-5</v>
      </c>
      <c r="L194" s="3">
        <f>IFERROR(AVERAGEIFS(H175:H194, H175:H194, "&lt;" &amp; stats[[#This Row],[Q3]]+(2*stats[[#This Row],[IQR]]), H175:H194, "&gt;" &amp; stats[[#This Row],[Q1]]-(2*stats[[#This Row],[IQR]])),"")</f>
        <v>1.0920138891378883E-3</v>
      </c>
      <c r="M194" s="1"/>
      <c r="N194" s="2"/>
      <c r="O194" s="1"/>
      <c r="P194" s="1"/>
      <c r="Q194" s="1"/>
      <c r="R194" s="1"/>
    </row>
    <row r="195" spans="1:18" x14ac:dyDescent="0.25">
      <c r="A195" s="4">
        <v>44301.904178240744</v>
      </c>
      <c r="B195" s="1">
        <v>0</v>
      </c>
      <c r="C195" s="1">
        <v>1</v>
      </c>
      <c r="D195" s="5">
        <f>SUM(B$2:B195)</f>
        <v>1</v>
      </c>
      <c r="E195" s="5">
        <f>SUM(C$2:C195)</f>
        <v>194</v>
      </c>
      <c r="F195" s="2">
        <f>IF(stats[[#This Row],[Datetime]],stats[[#This Row],[Total Clear]]/stats[[#This Row],[Total Runs]],NA())</f>
        <v>5.1546391752577319E-3</v>
      </c>
      <c r="G195" s="2">
        <f t="shared" si="6"/>
        <v>0</v>
      </c>
      <c r="H195" s="3">
        <f>IFERROR(stats[[#This Row],[Datetime]]-A194,"")</f>
        <v>1.0879629626288079E-3</v>
      </c>
      <c r="I195" s="3">
        <f t="shared" si="7"/>
        <v>1.0706018510973081E-3</v>
      </c>
      <c r="J195" s="3">
        <f t="shared" si="8"/>
        <v>1.1226851802348392E-3</v>
      </c>
      <c r="K195" s="3">
        <f>IFERROR(stats[[#This Row],[Q3]]-stats[[#This Row],[Q1]],"")</f>
        <v>5.2083329137531109E-5</v>
      </c>
      <c r="L195" s="3">
        <f>IFERROR(AVERAGEIFS(H176:H195, H176:H195, "&lt;" &amp; stats[[#This Row],[Q3]]+(2*stats[[#This Row],[IQR]]), H176:H195, "&gt;" &amp; stats[[#This Row],[Q1]]-(2*stats[[#This Row],[IQR]])),"")</f>
        <v>1.0920138891378883E-3</v>
      </c>
      <c r="M195" s="1"/>
      <c r="N195" s="2"/>
      <c r="O195" s="1"/>
      <c r="P195" s="1"/>
      <c r="Q195" s="1"/>
      <c r="R195" s="1"/>
    </row>
    <row r="196" spans="1:18" x14ac:dyDescent="0.25">
      <c r="A196" s="4">
        <v>44301.90525462963</v>
      </c>
      <c r="B196" s="1">
        <v>0</v>
      </c>
      <c r="C196" s="1">
        <v>1</v>
      </c>
      <c r="D196" s="5">
        <f>SUM(B$2:B196)</f>
        <v>1</v>
      </c>
      <c r="E196" s="5">
        <f>SUM(C$2:C196)</f>
        <v>195</v>
      </c>
      <c r="F196" s="2">
        <f>IF(stats[[#This Row],[Datetime]],stats[[#This Row],[Total Clear]]/stats[[#This Row],[Total Runs]],NA())</f>
        <v>5.1282051282051282E-3</v>
      </c>
      <c r="G196" s="2">
        <f t="shared" si="6"/>
        <v>0</v>
      </c>
      <c r="H196" s="3">
        <f>IFERROR(stats[[#This Row],[Datetime]]-A195,"")</f>
        <v>1.0763888858491555E-3</v>
      </c>
      <c r="I196" s="3">
        <f t="shared" si="7"/>
        <v>1.0763888858491555E-3</v>
      </c>
      <c r="J196" s="3">
        <f t="shared" si="8"/>
        <v>1.1226851802348392E-3</v>
      </c>
      <c r="K196" s="3">
        <f>IFERROR(stats[[#This Row],[Q3]]-stats[[#This Row],[Q1]],"")</f>
        <v>4.6296294385683723E-5</v>
      </c>
      <c r="L196" s="3">
        <f>IFERROR(AVERAGEIFS(H177:H196, H177:H196, "&lt;" &amp; stats[[#This Row],[Q3]]+(2*stats[[#This Row],[IQR]]), H177:H196, "&gt;" &amp; stats[[#This Row],[Q1]]-(2*stats[[#This Row],[IQR]])),"")</f>
        <v>1.0995370371107895E-3</v>
      </c>
      <c r="M196" s="1"/>
      <c r="N196" s="2"/>
      <c r="O196" s="1"/>
      <c r="P196" s="1"/>
      <c r="Q196" s="1"/>
      <c r="R196" s="1"/>
    </row>
    <row r="197" spans="1:18" x14ac:dyDescent="0.25">
      <c r="A197" s="4">
        <v>44301.906261574077</v>
      </c>
      <c r="B197" s="1">
        <v>0</v>
      </c>
      <c r="C197" s="1">
        <v>1</v>
      </c>
      <c r="D197" s="5">
        <f>SUM(B$2:B197)</f>
        <v>1</v>
      </c>
      <c r="E197" s="5">
        <f>SUM(C$2:C197)</f>
        <v>196</v>
      </c>
      <c r="F197" s="2">
        <f>IF(stats[[#This Row],[Datetime]],stats[[#This Row],[Total Clear]]/stats[[#This Row],[Total Runs]],NA())</f>
        <v>5.1020408163265302E-3</v>
      </c>
      <c r="G197" s="2">
        <f t="shared" si="6"/>
        <v>0</v>
      </c>
      <c r="H197" s="3">
        <f>IFERROR(stats[[#This Row],[Datetime]]-A196,"")</f>
        <v>1.006944446999114E-3</v>
      </c>
      <c r="I197" s="3">
        <f t="shared" si="7"/>
        <v>1.0706018510973081E-3</v>
      </c>
      <c r="J197" s="3">
        <f t="shared" si="8"/>
        <v>1.1140046262880787E-3</v>
      </c>
      <c r="K197" s="3">
        <f>IFERROR(stats[[#This Row],[Q3]]-stats[[#This Row],[Q1]],"")</f>
        <v>4.3402775190770626E-5</v>
      </c>
      <c r="L197" s="3">
        <f>IFERROR(AVERAGEIFS(H178:H197, H178:H197, "&lt;" &amp; stats[[#This Row],[Q3]]+(2*stats[[#This Row],[IQR]]), H178:H197, "&gt;" &amp; stats[[#This Row],[Q1]]-(2*stats[[#This Row],[IQR]])),"")</f>
        <v>1.0928362573490869E-3</v>
      </c>
      <c r="M197" s="1"/>
      <c r="N197" s="2"/>
      <c r="O197" s="1"/>
      <c r="P197" s="1"/>
      <c r="Q197" s="1"/>
      <c r="R197" s="1"/>
    </row>
    <row r="198" spans="1:18" x14ac:dyDescent="0.25">
      <c r="A198" s="4">
        <v>44301.907418981478</v>
      </c>
      <c r="B198" s="1">
        <v>0</v>
      </c>
      <c r="C198" s="1">
        <v>1</v>
      </c>
      <c r="D198" s="5">
        <f>SUM(B$2:B198)</f>
        <v>1</v>
      </c>
      <c r="E198" s="5">
        <f>SUM(C$2:C198)</f>
        <v>197</v>
      </c>
      <c r="F198" s="2">
        <f>IF(stats[[#This Row],[Datetime]],stats[[#This Row],[Total Clear]]/stats[[#This Row],[Total Runs]],NA())</f>
        <v>5.076142131979695E-3</v>
      </c>
      <c r="G198" s="2">
        <f t="shared" si="6"/>
        <v>0</v>
      </c>
      <c r="H198" s="3">
        <f>IFERROR(stats[[#This Row],[Datetime]]-A197,"")</f>
        <v>1.1574074014788494E-3</v>
      </c>
      <c r="I198" s="3">
        <f t="shared" si="7"/>
        <v>1.0763888858491555E-3</v>
      </c>
      <c r="J198" s="3">
        <f t="shared" si="8"/>
        <v>1.1226851802348392E-3</v>
      </c>
      <c r="K198" s="3">
        <f>IFERROR(stats[[#This Row],[Q3]]-stats[[#This Row],[Q1]],"")</f>
        <v>4.6296294385683723E-5</v>
      </c>
      <c r="L198" s="3">
        <f>IFERROR(AVERAGEIFS(H179:H198, H179:H198, "&lt;" &amp; stats[[#This Row],[Q3]]+(2*stats[[#This Row],[IQR]]), H179:H198, "&gt;" &amp; stats[[#This Row],[Q1]]-(2*stats[[#This Row],[IQR]])),"")</f>
        <v>1.0960648145555752E-3</v>
      </c>
      <c r="M198" s="1"/>
      <c r="N198" s="2"/>
      <c r="O198" s="1"/>
      <c r="P198" s="1"/>
      <c r="Q198" s="1"/>
      <c r="R198" s="1"/>
    </row>
    <row r="199" spans="1:18" x14ac:dyDescent="0.25">
      <c r="A199" s="4">
        <v>44301.908483796295</v>
      </c>
      <c r="B199" s="1">
        <v>0</v>
      </c>
      <c r="C199" s="1">
        <v>1</v>
      </c>
      <c r="D199" s="5">
        <f>SUM(B$2:B199)</f>
        <v>1</v>
      </c>
      <c r="E199" s="5">
        <f>SUM(C$2:C199)</f>
        <v>198</v>
      </c>
      <c r="F199" s="2">
        <f>IF(stats[[#This Row],[Datetime]],stats[[#This Row],[Total Clear]]/stats[[#This Row],[Total Runs]],NA())</f>
        <v>5.0505050505050509E-3</v>
      </c>
      <c r="G199" s="2">
        <f t="shared" si="6"/>
        <v>0</v>
      </c>
      <c r="H199" s="3">
        <f>IFERROR(stats[[#This Row],[Datetime]]-A198,"")</f>
        <v>1.0648148163454607E-3</v>
      </c>
      <c r="I199" s="3">
        <f t="shared" si="7"/>
        <v>1.0734953684732318E-3</v>
      </c>
      <c r="J199" s="3">
        <f t="shared" si="8"/>
        <v>1.1226851802348392E-3</v>
      </c>
      <c r="K199" s="3">
        <f>IFERROR(stats[[#This Row],[Q3]]-stats[[#This Row],[Q1]],"")</f>
        <v>4.9189811761607416E-5</v>
      </c>
      <c r="L199" s="3">
        <f>IFERROR(AVERAGEIFS(H180:H199, H180:H199, "&lt;" &amp; stats[[#This Row],[Q3]]+(2*stats[[#This Row],[IQR]]), H180:H199, "&gt;" &amp; stats[[#This Row],[Q1]]-(2*stats[[#This Row],[IQR]])),"")</f>
        <v>1.0949074072414077E-3</v>
      </c>
      <c r="M199" s="1"/>
      <c r="N199" s="2"/>
      <c r="O199" s="1"/>
      <c r="P199" s="1"/>
      <c r="Q199" s="1"/>
      <c r="R199" s="1"/>
    </row>
    <row r="200" spans="1:18" x14ac:dyDescent="0.25">
      <c r="A200" s="4">
        <v>44301.909525462965</v>
      </c>
      <c r="B200" s="1">
        <v>0</v>
      </c>
      <c r="C200" s="1">
        <v>1</v>
      </c>
      <c r="D200" s="5">
        <f>SUM(B$2:B200)</f>
        <v>1</v>
      </c>
      <c r="E200" s="5">
        <f>SUM(C$2:C200)</f>
        <v>199</v>
      </c>
      <c r="F200" s="2">
        <f>IF(stats[[#This Row],[Datetime]],stats[[#This Row],[Total Clear]]/stats[[#This Row],[Total Runs]],NA())</f>
        <v>5.0251256281407036E-3</v>
      </c>
      <c r="G200" s="2">
        <f t="shared" si="6"/>
        <v>0</v>
      </c>
      <c r="H200" s="3">
        <f>IFERROR(stats[[#This Row],[Datetime]]-A199,"")</f>
        <v>1.0416666700621136E-3</v>
      </c>
      <c r="I200" s="3">
        <f t="shared" si="7"/>
        <v>1.061921298969537E-3</v>
      </c>
      <c r="J200" s="3">
        <f t="shared" si="8"/>
        <v>1.1226851802348392E-3</v>
      </c>
      <c r="K200" s="3">
        <f>IFERROR(stats[[#This Row],[Q3]]-stats[[#This Row],[Q1]],"")</f>
        <v>6.0763881265302189E-5</v>
      </c>
      <c r="L200" s="3">
        <f>IFERROR(AVERAGEIFS(H181:H200, H181:H200, "&lt;" &amp; stats[[#This Row],[Q3]]+(2*stats[[#This Row],[IQR]]), H181:H200, "&gt;" &amp; stats[[#This Row],[Q1]]-(2*stats[[#This Row],[IQR]])),"")</f>
        <v>1.0920138891378883E-3</v>
      </c>
      <c r="M200" s="1"/>
      <c r="N200" s="2"/>
      <c r="O200" s="1"/>
      <c r="P200" s="1"/>
      <c r="Q200" s="1"/>
      <c r="R200" s="1"/>
    </row>
    <row r="201" spans="1:18" x14ac:dyDescent="0.25">
      <c r="A201" s="4">
        <v>44301.910636574074</v>
      </c>
      <c r="B201" s="1">
        <v>0</v>
      </c>
      <c r="C201" s="1">
        <v>1</v>
      </c>
      <c r="D201" s="5">
        <f>SUM(B$2:B201)</f>
        <v>1</v>
      </c>
      <c r="E201" s="5">
        <f>SUM(C$2:C201)</f>
        <v>200</v>
      </c>
      <c r="F201" s="2">
        <f>IF(stats[[#This Row],[Datetime]],stats[[#This Row],[Total Clear]]/stats[[#This Row],[Total Runs]],NA())</f>
        <v>5.0000000000000001E-3</v>
      </c>
      <c r="G201" s="2">
        <f t="shared" si="6"/>
        <v>0</v>
      </c>
      <c r="H201" s="3">
        <f>IFERROR(stats[[#This Row],[Datetime]]-A200,"")</f>
        <v>1.111111108912155E-3</v>
      </c>
      <c r="I201" s="3">
        <f t="shared" si="7"/>
        <v>1.061921298969537E-3</v>
      </c>
      <c r="J201" s="3">
        <f t="shared" si="8"/>
        <v>1.1226851802348392E-3</v>
      </c>
      <c r="K201" s="3">
        <f>IFERROR(stats[[#This Row],[Q3]]-stats[[#This Row],[Q1]],"")</f>
        <v>6.0763881265302189E-5</v>
      </c>
      <c r="L201" s="3">
        <f>IFERROR(AVERAGEIFS(H182:H201, H182:H201, "&lt;" &amp; stats[[#This Row],[Q3]]+(2*stats[[#This Row],[IQR]]), H182:H201, "&gt;" &amp; stats[[#This Row],[Q1]]-(2*stats[[#This Row],[IQR]])),"")</f>
        <v>1.0937499999272404E-3</v>
      </c>
      <c r="M201" s="1"/>
      <c r="N201" s="2"/>
      <c r="O201" s="1"/>
      <c r="P201" s="1"/>
      <c r="Q201" s="1"/>
      <c r="R201" s="1"/>
    </row>
    <row r="202" spans="1:18" x14ac:dyDescent="0.25">
      <c r="A202" s="4">
        <v>44301.911782407406</v>
      </c>
      <c r="B202" s="1">
        <v>0</v>
      </c>
      <c r="C202" s="1">
        <v>1</v>
      </c>
      <c r="D202" s="5">
        <f>SUM(B$2:B202)</f>
        <v>1</v>
      </c>
      <c r="E202" s="5">
        <f>SUM(C$2:C202)</f>
        <v>201</v>
      </c>
      <c r="F202" s="2">
        <f>IF(stats[[#This Row],[Datetime]],stats[[#This Row],[Total Clear]]/stats[[#This Row],[Total Runs]],NA())</f>
        <v>4.9751243781094526E-3</v>
      </c>
      <c r="G202" s="2">
        <f t="shared" si="6"/>
        <v>0</v>
      </c>
      <c r="H202" s="3">
        <f>IFERROR(stats[[#This Row],[Datetime]]-A201,"")</f>
        <v>1.1458333319751546E-3</v>
      </c>
      <c r="I202" s="3">
        <f t="shared" si="7"/>
        <v>1.061921298969537E-3</v>
      </c>
      <c r="J202" s="3">
        <f t="shared" si="8"/>
        <v>1.1226851802348392E-3</v>
      </c>
      <c r="K202" s="3">
        <f>IFERROR(stats[[#This Row],[Q3]]-stats[[#This Row],[Q1]],"")</f>
        <v>6.0763881265302189E-5</v>
      </c>
      <c r="L202" s="3">
        <f>IFERROR(AVERAGEIFS(H183:H202, H183:H202, "&lt;" &amp; stats[[#This Row],[Q3]]+(2*stats[[#This Row],[IQR]]), H183:H202, "&gt;" &amp; stats[[#This Row],[Q1]]-(2*stats[[#This Row],[IQR]])),"")</f>
        <v>1.0914351849351078E-3</v>
      </c>
      <c r="M202" s="1"/>
      <c r="N202" s="2"/>
      <c r="O202" s="1"/>
      <c r="P202" s="1"/>
      <c r="Q202" s="1"/>
      <c r="R202" s="1"/>
    </row>
    <row r="203" spans="1:18" x14ac:dyDescent="0.25">
      <c r="A203" s="4">
        <v>44301.912800925929</v>
      </c>
      <c r="B203" s="1">
        <v>0</v>
      </c>
      <c r="C203" s="1">
        <v>1</v>
      </c>
      <c r="D203" s="5">
        <f>SUM(B$2:B203)</f>
        <v>1</v>
      </c>
      <c r="E203" s="5">
        <f>SUM(C$2:C203)</f>
        <v>202</v>
      </c>
      <c r="F203" s="2">
        <f>IF(stats[[#This Row],[Datetime]],stats[[#This Row],[Total Clear]]/stats[[#This Row],[Total Runs]],NA())</f>
        <v>4.9504950495049506E-3</v>
      </c>
      <c r="G203" s="2">
        <f t="shared" si="6"/>
        <v>0</v>
      </c>
      <c r="H203" s="3">
        <f>IFERROR(stats[[#This Row],[Datetime]]-A202,"")</f>
        <v>1.0185185237787664E-3</v>
      </c>
      <c r="I203" s="3">
        <f t="shared" si="7"/>
        <v>1.0503472276468528E-3</v>
      </c>
      <c r="J203" s="3">
        <f t="shared" si="8"/>
        <v>1.1140046262880787E-3</v>
      </c>
      <c r="K203" s="3">
        <f>IFERROR(stats[[#This Row],[Q3]]-stats[[#This Row],[Q1]],"")</f>
        <v>6.3657398641225882E-5</v>
      </c>
      <c r="L203" s="3">
        <f>IFERROR(AVERAGEIFS(H184:H203, H184:H203, "&lt;" &amp; stats[[#This Row],[Q3]]+(2*stats[[#This Row],[IQR]]), H184:H203, "&gt;" &amp; stats[[#This Row],[Q1]]-(2*stats[[#This Row],[IQR]])),"")</f>
        <v>1.0839120372111211E-3</v>
      </c>
      <c r="M203" s="1"/>
      <c r="N203" s="2"/>
      <c r="O203" s="1"/>
      <c r="P203" s="1"/>
      <c r="Q203" s="1"/>
      <c r="R203" s="1"/>
    </row>
    <row r="204" spans="1:18" x14ac:dyDescent="0.25">
      <c r="A204" s="4">
        <v>44301.913888888892</v>
      </c>
      <c r="B204" s="1">
        <v>0</v>
      </c>
      <c r="C204" s="1">
        <v>1</v>
      </c>
      <c r="D204" s="5">
        <f>SUM(B$2:B204)</f>
        <v>1</v>
      </c>
      <c r="E204" s="5">
        <f>SUM(C$2:C204)</f>
        <v>203</v>
      </c>
      <c r="F204" s="2">
        <f>IF(stats[[#This Row],[Datetime]],stats[[#This Row],[Total Clear]]/stats[[#This Row],[Total Runs]],NA())</f>
        <v>4.9261083743842365E-3</v>
      </c>
      <c r="G204" s="2">
        <f t="shared" si="6"/>
        <v>0</v>
      </c>
      <c r="H204" s="3">
        <f>IFERROR(stats[[#This Row],[Datetime]]-A203,"")</f>
        <v>1.0879629626288079E-3</v>
      </c>
      <c r="I204" s="3">
        <f t="shared" si="7"/>
        <v>1.0503472276468528E-3</v>
      </c>
      <c r="J204" s="3">
        <f t="shared" si="8"/>
        <v>1.1140046262880787E-3</v>
      </c>
      <c r="K204" s="3">
        <f>IFERROR(stats[[#This Row],[Q3]]-stats[[#This Row],[Q1]],"")</f>
        <v>6.3657398641225882E-5</v>
      </c>
      <c r="L204" s="3">
        <f>IFERROR(AVERAGEIFS(H185:H204, H185:H204, "&lt;" &amp; stats[[#This Row],[Q3]]+(2*stats[[#This Row],[IQR]]), H185:H204, "&gt;" &amp; stats[[#This Row],[Q1]]-(2*stats[[#This Row],[IQR]])),"")</f>
        <v>1.0844907410501037E-3</v>
      </c>
      <c r="M204" s="1"/>
      <c r="N204" s="2"/>
      <c r="O204" s="1"/>
      <c r="P204" s="1"/>
      <c r="Q204" s="1"/>
      <c r="R204" s="1"/>
    </row>
    <row r="205" spans="1:18" x14ac:dyDescent="0.25">
      <c r="A205" s="4">
        <v>44301.915092592593</v>
      </c>
      <c r="B205" s="1">
        <v>0</v>
      </c>
      <c r="C205" s="1">
        <v>1</v>
      </c>
      <c r="D205" s="5">
        <f>SUM(B$2:B205)</f>
        <v>1</v>
      </c>
      <c r="E205" s="5">
        <f>SUM(C$2:C205)</f>
        <v>204</v>
      </c>
      <c r="F205" s="2">
        <f>IF(stats[[#This Row],[Datetime]],stats[[#This Row],[Total Clear]]/stats[[#This Row],[Total Runs]],NA())</f>
        <v>4.9019607843137254E-3</v>
      </c>
      <c r="G205" s="2">
        <f t="shared" si="6"/>
        <v>0</v>
      </c>
      <c r="H205" s="3">
        <f>IFERROR(stats[[#This Row],[Datetime]]-A204,"")</f>
        <v>1.2037037013215013E-3</v>
      </c>
      <c r="I205" s="3">
        <f t="shared" si="7"/>
        <v>1.061921298969537E-3</v>
      </c>
      <c r="J205" s="3">
        <f t="shared" si="8"/>
        <v>1.1226851802348392E-3</v>
      </c>
      <c r="K205" s="3">
        <f>IFERROR(stats[[#This Row],[Q3]]-stats[[#This Row],[Q1]],"")</f>
        <v>6.0763881265302189E-5</v>
      </c>
      <c r="L205" s="3">
        <f>IFERROR(AVERAGEIFS(H186:H205, H186:H205, "&lt;" &amp; stats[[#This Row],[Q3]]+(2*stats[[#This Row],[IQR]]), H186:H205, "&gt;" &amp; stats[[#This Row],[Q1]]-(2*stats[[#This Row],[IQR]])),"")</f>
        <v>1.0931712964520556E-3</v>
      </c>
      <c r="M205" s="1"/>
      <c r="N205" s="2"/>
      <c r="O205" s="1"/>
      <c r="P205" s="1"/>
      <c r="Q205" s="1"/>
      <c r="R205" s="1"/>
    </row>
    <row r="206" spans="1:18" x14ac:dyDescent="0.25">
      <c r="A206" s="4">
        <v>44301.916168981479</v>
      </c>
      <c r="B206" s="1">
        <v>0</v>
      </c>
      <c r="C206" s="1">
        <v>1</v>
      </c>
      <c r="D206" s="5">
        <f>SUM(B$2:B206)</f>
        <v>1</v>
      </c>
      <c r="E206" s="5">
        <f>SUM(C$2:C206)</f>
        <v>205</v>
      </c>
      <c r="F206" s="2">
        <f>IF(stats[[#This Row],[Datetime]],stats[[#This Row],[Total Clear]]/stats[[#This Row],[Total Runs]],NA())</f>
        <v>4.8780487804878049E-3</v>
      </c>
      <c r="G206" s="2">
        <f t="shared" si="6"/>
        <v>0</v>
      </c>
      <c r="H206" s="3">
        <f>IFERROR(stats[[#This Row],[Datetime]]-A205,"")</f>
        <v>1.0763888858491555E-3</v>
      </c>
      <c r="I206" s="3">
        <f t="shared" si="7"/>
        <v>1.061921298969537E-3</v>
      </c>
      <c r="J206" s="3">
        <f t="shared" si="8"/>
        <v>1.1226851802348392E-3</v>
      </c>
      <c r="K206" s="3">
        <f>IFERROR(stats[[#This Row],[Q3]]-stats[[#This Row],[Q1]],"")</f>
        <v>6.0763881265302189E-5</v>
      </c>
      <c r="L206" s="3">
        <f>IFERROR(AVERAGEIFS(H187:H206, H187:H206, "&lt;" &amp; stats[[#This Row],[Q3]]+(2*stats[[#This Row],[IQR]]), H187:H206, "&gt;" &amp; stats[[#This Row],[Q1]]-(2*stats[[#This Row],[IQR]])),"")</f>
        <v>1.0925925926130731E-3</v>
      </c>
      <c r="M206" s="1"/>
      <c r="N206" s="2"/>
      <c r="O206" s="1"/>
      <c r="P206" s="1"/>
      <c r="Q206" s="1"/>
      <c r="R206" s="1"/>
    </row>
    <row r="207" spans="1:18" x14ac:dyDescent="0.25">
      <c r="A207" s="4">
        <v>44301.971678240741</v>
      </c>
      <c r="B207" s="1">
        <v>0</v>
      </c>
      <c r="C207" s="1">
        <v>1</v>
      </c>
      <c r="D207" s="5">
        <f>SUM(B$2:B207)</f>
        <v>1</v>
      </c>
      <c r="E207" s="5">
        <f>SUM(C$2:C207)</f>
        <v>206</v>
      </c>
      <c r="F207" s="2">
        <f>IF(stats[[#This Row],[Datetime]],stats[[#This Row],[Total Clear]]/stats[[#This Row],[Total Runs]],NA())</f>
        <v>4.8543689320388345E-3</v>
      </c>
      <c r="G207" s="2">
        <f t="shared" si="6"/>
        <v>0</v>
      </c>
      <c r="H207" s="3">
        <f>IFERROR(stats[[#This Row],[Datetime]]-A206,"")</f>
        <v>5.5509259262180422E-2</v>
      </c>
      <c r="I207" s="3">
        <f t="shared" si="7"/>
        <v>1.0734953684732318E-3</v>
      </c>
      <c r="J207" s="3">
        <f t="shared" si="8"/>
        <v>1.1284722222626442E-3</v>
      </c>
      <c r="K207" s="3">
        <f>IFERROR(stats[[#This Row],[Q3]]-stats[[#This Row],[Q1]],"")</f>
        <v>5.4976853789412417E-5</v>
      </c>
      <c r="L207" s="3">
        <f>IFERROR(AVERAGEIFS(H188:H207, H188:H207, "&lt;" &amp; stats[[#This Row],[Q3]]+(2*stats[[#This Row],[IQR]]), H188:H207, "&gt;" &amp; stats[[#This Row],[Q1]]-(2*stats[[#This Row],[IQR]])),"")</f>
        <v>1.0946637423905102E-3</v>
      </c>
      <c r="M207" s="1"/>
      <c r="N207" s="2"/>
      <c r="O207" s="1"/>
      <c r="P207" s="1"/>
      <c r="Q207" s="1"/>
      <c r="R207" s="1"/>
    </row>
    <row r="208" spans="1:18" x14ac:dyDescent="0.25">
      <c r="A208" s="4">
        <v>44301.972569444442</v>
      </c>
      <c r="B208" s="1">
        <v>0</v>
      </c>
      <c r="C208" s="1">
        <v>1</v>
      </c>
      <c r="D208" s="5">
        <f>SUM(B$2:B208)</f>
        <v>1</v>
      </c>
      <c r="E208" s="5">
        <f>SUM(C$2:C208)</f>
        <v>207</v>
      </c>
      <c r="F208" s="2">
        <f>IF(stats[[#This Row],[Datetime]],stats[[#This Row],[Total Clear]]/stats[[#This Row],[Total Runs]],NA())</f>
        <v>4.830917874396135E-3</v>
      </c>
      <c r="G208" s="2">
        <f t="shared" si="6"/>
        <v>0</v>
      </c>
      <c r="H208" s="3">
        <f>IFERROR(stats[[#This Row],[Datetime]]-A207,"")</f>
        <v>8.9120370103046298E-4</v>
      </c>
      <c r="I208" s="3">
        <f t="shared" si="7"/>
        <v>1.0590277797746239E-3</v>
      </c>
      <c r="J208" s="3">
        <f t="shared" si="8"/>
        <v>1.1284722222626442E-3</v>
      </c>
      <c r="K208" s="3">
        <f>IFERROR(stats[[#This Row],[Q3]]-stats[[#This Row],[Q1]],"")</f>
        <v>6.9444442488020286E-5</v>
      </c>
      <c r="L208" s="3">
        <f>IFERROR(AVERAGEIFS(H189:H208, H189:H208, "&lt;" &amp; stats[[#This Row],[Q3]]+(2*stats[[#This Row],[IQR]]), H189:H208, "&gt;" &amp; stats[[#This Row],[Q1]]-(2*stats[[#This Row],[IQR]])),"")</f>
        <v>1.0931069959446581E-3</v>
      </c>
      <c r="M208" s="1"/>
      <c r="N208" s="2"/>
      <c r="O208" s="1"/>
      <c r="P208" s="1"/>
      <c r="Q208" s="1"/>
      <c r="R208" s="1"/>
    </row>
    <row r="209" spans="1:18" x14ac:dyDescent="0.25">
      <c r="A209" s="4">
        <v>44301.973576388889</v>
      </c>
      <c r="B209" s="1">
        <v>0</v>
      </c>
      <c r="C209" s="1">
        <v>1</v>
      </c>
      <c r="D209" s="5">
        <f>SUM(B$2:B209)</f>
        <v>1</v>
      </c>
      <c r="E209" s="5">
        <f>SUM(C$2:C209)</f>
        <v>208</v>
      </c>
      <c r="F209" s="2">
        <f>IF(stats[[#This Row],[Datetime]],stats[[#This Row],[Total Clear]]/stats[[#This Row],[Total Runs]],NA())</f>
        <v>4.807692307692308E-3</v>
      </c>
      <c r="G209" s="2">
        <f t="shared" si="6"/>
        <v>0</v>
      </c>
      <c r="H209" s="3">
        <f>IFERROR(stats[[#This Row],[Datetime]]-A208,"")</f>
        <v>1.006944446999114E-3</v>
      </c>
      <c r="I209" s="3">
        <f t="shared" si="7"/>
        <v>1.0358796334912768E-3</v>
      </c>
      <c r="J209" s="3">
        <f t="shared" si="8"/>
        <v>1.1140046281070681E-3</v>
      </c>
      <c r="K209" s="3">
        <f>IFERROR(stats[[#This Row],[Q3]]-stats[[#This Row],[Q1]],"")</f>
        <v>7.8124994615791366E-5</v>
      </c>
      <c r="L209" s="3">
        <f>IFERROR(AVERAGEIFS(H190:H209, H190:H209, "&lt;" &amp; stats[[#This Row],[Q3]]+(2*stats[[#This Row],[IQR]]), H190:H209, "&gt;" &amp; stats[[#This Row],[Q1]]-(2*stats[[#This Row],[IQR]])),"")</f>
        <v>1.073952241552577E-3</v>
      </c>
      <c r="M209" s="1"/>
      <c r="N209" s="2"/>
      <c r="O209" s="1"/>
      <c r="P209" s="1"/>
      <c r="Q209" s="1"/>
      <c r="R209" s="1"/>
    </row>
    <row r="210" spans="1:18" x14ac:dyDescent="0.25">
      <c r="A210" s="4">
        <v>44301.974421296298</v>
      </c>
      <c r="B210" s="1">
        <v>0</v>
      </c>
      <c r="C210" s="1">
        <v>1</v>
      </c>
      <c r="D210" s="5">
        <f>SUM(B$2:B210)</f>
        <v>1</v>
      </c>
      <c r="E210" s="5">
        <f>SUM(C$2:C210)</f>
        <v>209</v>
      </c>
      <c r="F210" s="2">
        <f>IF(stats[[#This Row],[Datetime]],stats[[#This Row],[Total Clear]]/stats[[#This Row],[Total Runs]],NA())</f>
        <v>4.7846889952153108E-3</v>
      </c>
      <c r="G210" s="2">
        <f t="shared" si="6"/>
        <v>0</v>
      </c>
      <c r="H210" s="3">
        <f>IFERROR(stats[[#This Row],[Datetime]]-A209,"")</f>
        <v>8.4490740846376866E-4</v>
      </c>
      <c r="I210" s="3">
        <f t="shared" si="7"/>
        <v>1.018518521959777E-3</v>
      </c>
      <c r="J210" s="3">
        <f t="shared" si="8"/>
        <v>1.1140046281070681E-3</v>
      </c>
      <c r="K210" s="3">
        <f>IFERROR(stats[[#This Row],[Q3]]-stats[[#This Row],[Q1]],"")</f>
        <v>9.5486106147291139E-5</v>
      </c>
      <c r="L210" s="3">
        <f>IFERROR(AVERAGEIFS(H191:H210, H191:H210, "&lt;" &amp; stats[[#This Row],[Q3]]+(2*stats[[#This Row],[IQR]]), H191:H210, "&gt;" &amp; stats[[#This Row],[Q1]]-(2*stats[[#This Row],[IQR]])),"")</f>
        <v>1.0599415204763461E-3</v>
      </c>
      <c r="M210" s="1"/>
      <c r="N210" s="2"/>
      <c r="O210" s="1"/>
      <c r="P210" s="1"/>
      <c r="Q210" s="1"/>
      <c r="R210" s="1"/>
    </row>
    <row r="211" spans="1:18" x14ac:dyDescent="0.25">
      <c r="A211" s="4">
        <v>44301.975266203706</v>
      </c>
      <c r="B211" s="1">
        <v>0</v>
      </c>
      <c r="C211" s="1">
        <v>1</v>
      </c>
      <c r="D211" s="5">
        <f>SUM(B$2:B211)</f>
        <v>1</v>
      </c>
      <c r="E211" s="5">
        <f>SUM(C$2:C211)</f>
        <v>210</v>
      </c>
      <c r="F211" s="2">
        <f>IF(stats[[#This Row],[Datetime]],stats[[#This Row],[Total Clear]]/stats[[#This Row],[Total Runs]],NA())</f>
        <v>4.7619047619047623E-3</v>
      </c>
      <c r="G211" s="2">
        <f t="shared" si="6"/>
        <v>0</v>
      </c>
      <c r="H211" s="3">
        <f>IFERROR(stats[[#This Row],[Datetime]]-A210,"")</f>
        <v>8.4490740846376866E-4</v>
      </c>
      <c r="I211" s="3">
        <f t="shared" si="7"/>
        <v>1.0156249991268851E-3</v>
      </c>
      <c r="J211" s="3">
        <f t="shared" si="8"/>
        <v>1.1140046281070681E-3</v>
      </c>
      <c r="K211" s="3">
        <f>IFERROR(stats[[#This Row],[Q3]]-stats[[#This Row],[Q1]],"")</f>
        <v>9.8379628980183043E-5</v>
      </c>
      <c r="L211" s="3">
        <f>IFERROR(AVERAGEIFS(H192:H211, H192:H211, "&lt;" &amp; stats[[#This Row],[Q3]]+(2*stats[[#This Row],[IQR]]), H192:H211, "&gt;" &amp; stats[[#This Row],[Q1]]-(2*stats[[#This Row],[IQR]])),"")</f>
        <v>1.0477582844415384E-3</v>
      </c>
      <c r="M211" s="1"/>
      <c r="N211" s="2"/>
      <c r="O211" s="1"/>
      <c r="P211" s="1"/>
      <c r="Q211" s="1"/>
      <c r="R211" s="1"/>
    </row>
    <row r="212" spans="1:18" x14ac:dyDescent="0.25">
      <c r="A212" s="4">
        <v>44301.976122685184</v>
      </c>
      <c r="B212" s="1">
        <v>0</v>
      </c>
      <c r="C212" s="1">
        <v>1</v>
      </c>
      <c r="D212" s="5">
        <f>SUM(B$2:B212)</f>
        <v>1</v>
      </c>
      <c r="E212" s="5">
        <f>SUM(C$2:C212)</f>
        <v>211</v>
      </c>
      <c r="F212" s="2">
        <f>IF(stats[[#This Row],[Datetime]],stats[[#This Row],[Total Clear]]/stats[[#This Row],[Total Runs]],NA())</f>
        <v>4.7393364928909956E-3</v>
      </c>
      <c r="G212" s="2">
        <f t="shared" si="6"/>
        <v>0</v>
      </c>
      <c r="H212" s="3">
        <f>IFERROR(stats[[#This Row],[Datetime]]-A211,"")</f>
        <v>8.5648147796746343E-4</v>
      </c>
      <c r="I212" s="3">
        <f t="shared" si="7"/>
        <v>1.006944446999114E-3</v>
      </c>
      <c r="J212" s="3">
        <f t="shared" si="8"/>
        <v>1.1140046281070681E-3</v>
      </c>
      <c r="K212" s="3">
        <f>IFERROR(stats[[#This Row],[Q3]]-stats[[#This Row],[Q1]],"")</f>
        <v>1.0706018110795412E-4</v>
      </c>
      <c r="L212" s="3">
        <f>IFERROR(AVERAGEIFS(H193:H212, H193:H212, "&lt;" &amp; stats[[#This Row],[Q3]]+(2*stats[[#This Row],[IQR]]), H193:H212, "&gt;" &amp; stats[[#This Row],[Q1]]-(2*stats[[#This Row],[IQR]])),"")</f>
        <v>1.0392300192554678E-3</v>
      </c>
      <c r="M212" s="2"/>
      <c r="N212" s="1"/>
      <c r="O212" s="1"/>
      <c r="P212" s="1"/>
      <c r="Q212" s="1"/>
      <c r="R212" s="1"/>
    </row>
    <row r="213" spans="1:18" x14ac:dyDescent="0.25">
      <c r="A213" s="4">
        <v>44301.976990740739</v>
      </c>
      <c r="B213" s="1">
        <v>0</v>
      </c>
      <c r="C213" s="1">
        <v>1</v>
      </c>
      <c r="D213" s="5">
        <f>SUM(B$2:B213)</f>
        <v>1</v>
      </c>
      <c r="E213" s="5">
        <f>SUM(C$2:C213)</f>
        <v>212</v>
      </c>
      <c r="F213" s="2">
        <f>IF(stats[[#This Row],[Datetime]],stats[[#This Row],[Total Clear]]/stats[[#This Row],[Total Runs]],NA())</f>
        <v>4.7169811320754715E-3</v>
      </c>
      <c r="G213" s="2">
        <f t="shared" si="6"/>
        <v>0</v>
      </c>
      <c r="H213" s="3">
        <f>IFERROR(stats[[#This Row],[Datetime]]-A212,"")</f>
        <v>8.6805555474711582E-4</v>
      </c>
      <c r="I213" s="3">
        <f t="shared" si="7"/>
        <v>9.7800926050695125E-4</v>
      </c>
      <c r="J213" s="3">
        <f t="shared" si="8"/>
        <v>1.1140046281070681E-3</v>
      </c>
      <c r="K213" s="3">
        <f>IFERROR(stats[[#This Row],[Q3]]-stats[[#This Row],[Q1]],"")</f>
        <v>1.3599536760011688E-4</v>
      </c>
      <c r="L213" s="3">
        <f>IFERROR(AVERAGEIFS(H194:H213, H194:H213, "&lt;" &amp; stats[[#This Row],[Q3]]+(2*stats[[#This Row],[IQR]]), H194:H213, "&gt;" &amp; stats[[#This Row],[Q1]]-(2*stats[[#This Row],[IQR]])),"")</f>
        <v>1.0270467832206602E-3</v>
      </c>
      <c r="M213" s="2"/>
      <c r="N213" s="1"/>
      <c r="O213" s="1"/>
      <c r="P213" s="1"/>
      <c r="Q213" s="1"/>
      <c r="R213" s="1"/>
    </row>
    <row r="214" spans="1:18" x14ac:dyDescent="0.25">
      <c r="A214" s="4">
        <v>44301.977858796294</v>
      </c>
      <c r="B214" s="1">
        <v>0</v>
      </c>
      <c r="C214" s="1">
        <v>1</v>
      </c>
      <c r="D214" s="5">
        <f>SUM(B$2:B214)</f>
        <v>1</v>
      </c>
      <c r="E214" s="5">
        <f>SUM(C$2:C214)</f>
        <v>213</v>
      </c>
      <c r="F214" s="2">
        <f>IF(stats[[#This Row],[Datetime]],stats[[#This Row],[Total Clear]]/stats[[#This Row],[Total Runs]],NA())</f>
        <v>4.6948356807511738E-3</v>
      </c>
      <c r="G214" s="2">
        <f t="shared" si="6"/>
        <v>0</v>
      </c>
      <c r="H214" s="3">
        <f>IFERROR(stats[[#This Row],[Datetime]]-A213,"")</f>
        <v>8.6805555474711582E-4</v>
      </c>
      <c r="I214" s="3">
        <f t="shared" si="7"/>
        <v>8.8541666445962619E-4</v>
      </c>
      <c r="J214" s="3">
        <f t="shared" si="8"/>
        <v>1.0937499991996447E-3</v>
      </c>
      <c r="K214" s="3">
        <f>IFERROR(stats[[#This Row],[Q3]]-stats[[#This Row],[Q1]],"")</f>
        <v>2.0833333474001847E-4</v>
      </c>
      <c r="L214" s="3">
        <f>IFERROR(AVERAGEIFS(H195:H214, H195:H214, "&lt;" &amp; stats[[#This Row],[Q3]]+(2*stats[[#This Row],[IQR]]), H195:H214, "&gt;" &amp; stats[[#This Row],[Q1]]-(2*stats[[#This Row],[IQR]])),"")</f>
        <v>1.0136452236972552E-3</v>
      </c>
      <c r="M214" s="2"/>
      <c r="N214" s="1"/>
      <c r="O214" s="1"/>
      <c r="P214" s="1"/>
      <c r="Q214" s="1"/>
      <c r="R214" s="1"/>
    </row>
    <row r="215" spans="1:18" x14ac:dyDescent="0.25">
      <c r="A215" s="4">
        <v>44301.978692129633</v>
      </c>
      <c r="B215" s="1">
        <v>0</v>
      </c>
      <c r="C215" s="1">
        <v>1</v>
      </c>
      <c r="D215" s="5">
        <f>SUM(B$2:B215)</f>
        <v>1</v>
      </c>
      <c r="E215" s="5">
        <f>SUM(C$2:C215)</f>
        <v>214</v>
      </c>
      <c r="F215" s="2">
        <f>IF(stats[[#This Row],[Datetime]],stats[[#This Row],[Total Clear]]/stats[[#This Row],[Total Runs]],NA())</f>
        <v>4.6728971962616819E-3</v>
      </c>
      <c r="G215" s="2">
        <f t="shared" ref="G215:G278" si="9">SUM(B196:B215) / SUM(C196:C215)</f>
        <v>0</v>
      </c>
      <c r="H215" s="3">
        <f>IFERROR(stats[[#This Row],[Datetime]]-A214,"")</f>
        <v>8.3333333896007389E-4</v>
      </c>
      <c r="I215" s="3">
        <f t="shared" ref="I215:I278" si="10">IFERROR(_xlfn.QUARTILE.INC(H196:H215,1),"")</f>
        <v>8.6805555474711582E-4</v>
      </c>
      <c r="J215" s="3">
        <f t="shared" ref="J215:J278" si="11">IFERROR(_xlfn.QUARTILE.INC(H196:H215,3),"")</f>
        <v>1.0937499991996447E-3</v>
      </c>
      <c r="K215" s="3">
        <f>IFERROR(stats[[#This Row],[Q3]]-stats[[#This Row],[Q1]],"")</f>
        <v>2.2569444445252884E-4</v>
      </c>
      <c r="L215" s="3">
        <f>IFERROR(AVERAGEIFS(H196:H215, H196:H215, "&lt;" &amp; stats[[#This Row],[Q3]]+(2*stats[[#This Row],[IQR]]), H196:H215, "&gt;" &amp; stats[[#This Row],[Q1]]-(2*stats[[#This Row],[IQR]])),"")</f>
        <v>1.0002436645567957E-3</v>
      </c>
      <c r="M215" s="2"/>
      <c r="N215" s="1"/>
      <c r="O215" s="1"/>
      <c r="P215" s="1"/>
      <c r="Q215" s="1"/>
      <c r="R215" s="1"/>
    </row>
    <row r="216" spans="1:18" x14ac:dyDescent="0.25">
      <c r="A216" s="4">
        <v>44301.979768518519</v>
      </c>
      <c r="B216" s="1">
        <v>0</v>
      </c>
      <c r="C216" s="1">
        <v>1</v>
      </c>
      <c r="D216" s="5">
        <f>SUM(B$2:B216)</f>
        <v>1</v>
      </c>
      <c r="E216" s="5">
        <f>SUM(C$2:C216)</f>
        <v>215</v>
      </c>
      <c r="F216" s="2">
        <f>IF(stats[[#This Row],[Datetime]],stats[[#This Row],[Total Clear]]/stats[[#This Row],[Total Runs]],NA())</f>
        <v>4.6511627906976744E-3</v>
      </c>
      <c r="G216" s="2">
        <f t="shared" si="9"/>
        <v>0</v>
      </c>
      <c r="H216" s="3">
        <f>IFERROR(stats[[#This Row],[Datetime]]-A215,"")</f>
        <v>1.0763888858491555E-3</v>
      </c>
      <c r="I216" s="3">
        <f t="shared" si="10"/>
        <v>8.6805555474711582E-4</v>
      </c>
      <c r="J216" s="3">
        <f t="shared" si="11"/>
        <v>1.0937499991996447E-3</v>
      </c>
      <c r="K216" s="3">
        <f>IFERROR(stats[[#This Row],[Q3]]-stats[[#This Row],[Q1]],"")</f>
        <v>2.2569444445252884E-4</v>
      </c>
      <c r="L216" s="3">
        <f>IFERROR(AVERAGEIFS(H197:H216, H197:H216, "&lt;" &amp; stats[[#This Row],[Q3]]+(2*stats[[#This Row],[IQR]]), H197:H216, "&gt;" &amp; stats[[#This Row],[Q1]]-(2*stats[[#This Row],[IQR]])),"")</f>
        <v>1.0002436645567957E-3</v>
      </c>
      <c r="M216" s="2"/>
      <c r="N216" s="1"/>
      <c r="O216" s="1"/>
      <c r="P216" s="1"/>
      <c r="Q216" s="1"/>
      <c r="R216" s="1"/>
    </row>
    <row r="217" spans="1:18" x14ac:dyDescent="0.25">
      <c r="A217" s="4">
        <v>44301.980856481481</v>
      </c>
      <c r="B217" s="1">
        <v>0</v>
      </c>
      <c r="C217" s="1">
        <v>1</v>
      </c>
      <c r="D217" s="5">
        <f>SUM(B$2:B217)</f>
        <v>1</v>
      </c>
      <c r="E217" s="5">
        <f>SUM(C$2:C217)</f>
        <v>216</v>
      </c>
      <c r="F217" s="2">
        <f>IF(stats[[#This Row],[Datetime]],stats[[#This Row],[Total Clear]]/stats[[#This Row],[Total Runs]],NA())</f>
        <v>4.6296296296296294E-3</v>
      </c>
      <c r="G217" s="2">
        <f t="shared" si="9"/>
        <v>0</v>
      </c>
      <c r="H217" s="3">
        <f>IFERROR(stats[[#This Row],[Datetime]]-A216,"")</f>
        <v>1.0879629626288079E-3</v>
      </c>
      <c r="I217" s="3">
        <f t="shared" si="10"/>
        <v>8.6805555474711582E-4</v>
      </c>
      <c r="J217" s="3">
        <f t="shared" si="11"/>
        <v>1.0937499991996447E-3</v>
      </c>
      <c r="K217" s="3">
        <f>IFERROR(stats[[#This Row],[Q3]]-stats[[#This Row],[Q1]],"")</f>
        <v>2.2569444445252884E-4</v>
      </c>
      <c r="L217" s="3">
        <f>IFERROR(AVERAGEIFS(H198:H217, H198:H217, "&lt;" &amp; stats[[#This Row],[Q3]]+(2*stats[[#This Row],[IQR]]), H198:H217, "&gt;" &amp; stats[[#This Row],[Q1]]-(2*stats[[#This Row],[IQR]])),"")</f>
        <v>1.0045077969583584E-3</v>
      </c>
      <c r="M217" s="2"/>
      <c r="N217" s="1"/>
      <c r="O217" s="1"/>
      <c r="P217" s="1"/>
      <c r="Q217" s="1"/>
      <c r="R217" s="1"/>
    </row>
    <row r="218" spans="1:18" x14ac:dyDescent="0.25">
      <c r="A218" s="4">
        <v>44301.981944444444</v>
      </c>
      <c r="B218" s="1">
        <v>0</v>
      </c>
      <c r="C218" s="1">
        <v>1</v>
      </c>
      <c r="D218" s="5">
        <f>SUM(B$2:B218)</f>
        <v>1</v>
      </c>
      <c r="E218" s="5">
        <f>SUM(C$2:C218)</f>
        <v>217</v>
      </c>
      <c r="F218" s="2">
        <f>IF(stats[[#This Row],[Datetime]],stats[[#This Row],[Total Clear]]/stats[[#This Row],[Total Runs]],NA())</f>
        <v>4.608294930875576E-3</v>
      </c>
      <c r="G218" s="2">
        <f t="shared" si="9"/>
        <v>0</v>
      </c>
      <c r="H218" s="3">
        <f>IFERROR(stats[[#This Row],[Datetime]]-A217,"")</f>
        <v>1.0879629626288079E-3</v>
      </c>
      <c r="I218" s="3">
        <f t="shared" si="10"/>
        <v>8.6805555474711582E-4</v>
      </c>
      <c r="J218" s="3">
        <f t="shared" si="11"/>
        <v>1.0879629626288079E-3</v>
      </c>
      <c r="K218" s="3">
        <f>IFERROR(stats[[#This Row],[Q3]]-stats[[#This Row],[Q1]],"")</f>
        <v>2.1990740788169205E-4</v>
      </c>
      <c r="L218" s="3">
        <f>IFERROR(AVERAGEIFS(H199:H218, H199:H218, "&lt;" &amp; stats[[#This Row],[Q3]]+(2*stats[[#This Row],[IQR]]), H199:H218, "&gt;" &amp; stats[[#This Row],[Q1]]-(2*stats[[#This Row],[IQR]])),"")</f>
        <v>1.0008528264925669E-3</v>
      </c>
      <c r="M218" s="2"/>
      <c r="N218" s="1"/>
      <c r="O218" s="1"/>
      <c r="P218" s="1"/>
      <c r="Q218" s="1"/>
      <c r="R218" s="1"/>
    </row>
    <row r="219" spans="1:18" x14ac:dyDescent="0.25">
      <c r="A219" s="4">
        <v>44301.983043981483</v>
      </c>
      <c r="B219" s="1">
        <v>0</v>
      </c>
      <c r="C219" s="1">
        <v>1</v>
      </c>
      <c r="D219" s="5">
        <f>SUM(B$2:B219)</f>
        <v>1</v>
      </c>
      <c r="E219" s="5">
        <f>SUM(C$2:C219)</f>
        <v>218</v>
      </c>
      <c r="F219" s="2">
        <f>IF(stats[[#This Row],[Datetime]],stats[[#This Row],[Total Clear]]/stats[[#This Row],[Total Runs]],NA())</f>
        <v>4.5871559633027525E-3</v>
      </c>
      <c r="G219" s="2">
        <f t="shared" si="9"/>
        <v>0</v>
      </c>
      <c r="H219" s="3">
        <f>IFERROR(stats[[#This Row],[Datetime]]-A218,"")</f>
        <v>1.0995370394084603E-3</v>
      </c>
      <c r="I219" s="3">
        <f t="shared" si="10"/>
        <v>8.6805555474711582E-4</v>
      </c>
      <c r="J219" s="3">
        <f t="shared" si="11"/>
        <v>1.090856481823721E-3</v>
      </c>
      <c r="K219" s="3">
        <f>IFERROR(stats[[#This Row],[Q3]]-stats[[#This Row],[Q1]],"")</f>
        <v>2.2280092707660515E-4</v>
      </c>
      <c r="L219" s="3">
        <f>IFERROR(AVERAGEIFS(H200:H219, H200:H219, "&lt;" &amp; stats[[#This Row],[Q3]]+(2*stats[[#This Row],[IQR]]), H200:H219, "&gt;" &amp; stats[[#This Row],[Q1]]-(2*stats[[#This Row],[IQR]])),"")</f>
        <v>1.0026803119169351E-3</v>
      </c>
      <c r="M219" s="2"/>
      <c r="N219" s="1"/>
      <c r="O219" s="1"/>
      <c r="P219" s="1"/>
      <c r="Q219" s="1"/>
      <c r="R219" s="1"/>
    </row>
    <row r="220" spans="1:18" x14ac:dyDescent="0.25">
      <c r="A220" s="4">
        <v>44301.984178240738</v>
      </c>
      <c r="B220" s="1">
        <v>0</v>
      </c>
      <c r="C220" s="1">
        <v>1</v>
      </c>
      <c r="D220" s="5">
        <f>SUM(B$2:B220)</f>
        <v>1</v>
      </c>
      <c r="E220" s="5">
        <f>SUM(C$2:C220)</f>
        <v>219</v>
      </c>
      <c r="F220" s="2">
        <f>IF(stats[[#This Row],[Datetime]],stats[[#This Row],[Total Clear]]/stats[[#This Row],[Total Runs]],NA())</f>
        <v>4.5662100456621002E-3</v>
      </c>
      <c r="G220" s="2">
        <f t="shared" si="9"/>
        <v>0</v>
      </c>
      <c r="H220" s="3">
        <f>IFERROR(stats[[#This Row],[Datetime]]-A219,"")</f>
        <v>1.1342592551955022E-3</v>
      </c>
      <c r="I220" s="3">
        <f t="shared" si="10"/>
        <v>8.6805555474711582E-4</v>
      </c>
      <c r="J220" s="3">
        <f t="shared" si="11"/>
        <v>1.102430556784384E-3</v>
      </c>
      <c r="K220" s="3">
        <f>IFERROR(stats[[#This Row],[Q3]]-stats[[#This Row],[Q1]],"")</f>
        <v>2.3437500203726813E-4</v>
      </c>
      <c r="L220" s="3">
        <f>IFERROR(AVERAGEIFS(H201:H220, H201:H220, "&lt;" &amp; stats[[#This Row],[Q3]]+(2*stats[[#This Row],[IQR]]), H201:H220, "&gt;" &amp; stats[[#This Row],[Q1]]-(2*stats[[#This Row],[IQR]])),"")</f>
        <v>1.007553605871324E-3</v>
      </c>
      <c r="M220" s="2"/>
      <c r="N220" s="1"/>
      <c r="O220" s="1"/>
      <c r="P220" s="1"/>
      <c r="Q220" s="1"/>
      <c r="R220" s="1"/>
    </row>
    <row r="221" spans="1:18" x14ac:dyDescent="0.25">
      <c r="A221" s="4">
        <v>44301.985231481478</v>
      </c>
      <c r="B221" s="1">
        <v>0</v>
      </c>
      <c r="C221" s="1">
        <v>1</v>
      </c>
      <c r="D221" s="5">
        <f>SUM(B$2:B221)</f>
        <v>1</v>
      </c>
      <c r="E221" s="5">
        <f>SUM(C$2:C221)</f>
        <v>220</v>
      </c>
      <c r="F221" s="2">
        <f>IF(stats[[#This Row],[Datetime]],stats[[#This Row],[Total Clear]]/stats[[#This Row],[Total Runs]],NA())</f>
        <v>4.5454545454545452E-3</v>
      </c>
      <c r="G221" s="2">
        <f t="shared" si="9"/>
        <v>0</v>
      </c>
      <c r="H221" s="3">
        <f>IFERROR(stats[[#This Row],[Datetime]]-A220,"")</f>
        <v>1.0532407395658083E-3</v>
      </c>
      <c r="I221" s="3">
        <f t="shared" si="10"/>
        <v>8.6805555474711582E-4</v>
      </c>
      <c r="J221" s="3">
        <f t="shared" si="11"/>
        <v>1.090856481823721E-3</v>
      </c>
      <c r="K221" s="3">
        <f>IFERROR(stats[[#This Row],[Q3]]-stats[[#This Row],[Q1]],"")</f>
        <v>2.2280092707660515E-4</v>
      </c>
      <c r="L221" s="3">
        <f>IFERROR(AVERAGEIFS(H202:H221, H202:H221, "&lt;" &amp; stats[[#This Row],[Q3]]+(2*stats[[#This Row],[IQR]]), H202:H221, "&gt;" &amp; stats[[#This Row],[Q1]]-(2*stats[[#This Row],[IQR]])),"")</f>
        <v>1.0045077969583584E-3</v>
      </c>
      <c r="M221" s="2"/>
      <c r="N221" s="1"/>
      <c r="O221" s="1"/>
      <c r="P221" s="1"/>
      <c r="Q221" s="1"/>
      <c r="R221" s="1"/>
    </row>
    <row r="222" spans="1:18" x14ac:dyDescent="0.25">
      <c r="A222" s="4">
        <v>44301.986319444448</v>
      </c>
      <c r="B222" s="1">
        <v>0</v>
      </c>
      <c r="C222" s="1">
        <v>1</v>
      </c>
      <c r="D222" s="5">
        <f>SUM(B$2:B222)</f>
        <v>1</v>
      </c>
      <c r="E222" s="5">
        <f>SUM(C$2:C222)</f>
        <v>221</v>
      </c>
      <c r="F222" s="2">
        <f>IF(stats[[#This Row],[Datetime]],stats[[#This Row],[Total Clear]]/stats[[#This Row],[Total Runs]],NA())</f>
        <v>4.5248868778280547E-3</v>
      </c>
      <c r="G222" s="2">
        <f t="shared" si="9"/>
        <v>0</v>
      </c>
      <c r="H222" s="3">
        <f>IFERROR(stats[[#This Row],[Datetime]]-A221,"")</f>
        <v>1.0879629699047655E-3</v>
      </c>
      <c r="I222" s="3">
        <f t="shared" si="10"/>
        <v>8.6805555474711582E-4</v>
      </c>
      <c r="J222" s="3">
        <f t="shared" si="11"/>
        <v>1.0879629644477973E-3</v>
      </c>
      <c r="K222" s="3">
        <f>IFERROR(stats[[#This Row],[Q3]]-stats[[#This Row],[Q1]],"")</f>
        <v>2.1990740970068146E-4</v>
      </c>
      <c r="L222" s="3">
        <f>IFERROR(AVERAGEIFS(H203:H222, H203:H222, "&lt;" &amp; stats[[#This Row],[Q3]]+(2*stats[[#This Row],[IQR]]), H203:H222, "&gt;" &amp; stats[[#This Row],[Q1]]-(2*stats[[#This Row],[IQR]])),"")</f>
        <v>1.001461988428338E-3</v>
      </c>
      <c r="M222" s="2"/>
      <c r="N222" s="1"/>
      <c r="O222" s="1"/>
      <c r="P222" s="1"/>
      <c r="Q222" s="1"/>
      <c r="R222" s="1"/>
    </row>
    <row r="223" spans="1:18" x14ac:dyDescent="0.25">
      <c r="A223" s="4">
        <v>44301.987407407411</v>
      </c>
      <c r="B223" s="1">
        <v>0</v>
      </c>
      <c r="C223" s="1">
        <v>1</v>
      </c>
      <c r="D223" s="5">
        <f>SUM(B$2:B223)</f>
        <v>1</v>
      </c>
      <c r="E223" s="5">
        <f>SUM(C$2:C223)</f>
        <v>222</v>
      </c>
      <c r="F223" s="2">
        <f>IF(stats[[#This Row],[Datetime]],stats[[#This Row],[Total Clear]]/stats[[#This Row],[Total Runs]],NA())</f>
        <v>4.5045045045045045E-3</v>
      </c>
      <c r="G223" s="2">
        <f t="shared" si="9"/>
        <v>0</v>
      </c>
      <c r="H223" s="3">
        <f>IFERROR(stats[[#This Row],[Datetime]]-A222,"")</f>
        <v>1.0879629626288079E-3</v>
      </c>
      <c r="I223" s="3">
        <f t="shared" si="10"/>
        <v>8.6805555474711582E-4</v>
      </c>
      <c r="J223" s="3">
        <f t="shared" si="11"/>
        <v>1.0879629644477973E-3</v>
      </c>
      <c r="K223" s="3">
        <f>IFERROR(stats[[#This Row],[Q3]]-stats[[#This Row],[Q1]],"")</f>
        <v>2.1990740970068146E-4</v>
      </c>
      <c r="L223" s="3">
        <f>IFERROR(AVERAGEIFS(H204:H223, H204:H223, "&lt;" &amp; stats[[#This Row],[Q3]]+(2*stats[[#This Row],[IQR]]), H204:H223, "&gt;" &amp; stats[[#This Row],[Q1]]-(2*stats[[#This Row],[IQR]])),"")</f>
        <v>1.0051169588941296E-3</v>
      </c>
      <c r="M223" s="2"/>
      <c r="N223" s="1"/>
      <c r="O223" s="1"/>
      <c r="P223" s="1"/>
      <c r="Q223" s="1"/>
      <c r="R223" s="1"/>
    </row>
    <row r="224" spans="1:18" x14ac:dyDescent="0.25">
      <c r="A224" s="4">
        <v>44301.988518518519</v>
      </c>
      <c r="B224" s="1">
        <v>0</v>
      </c>
      <c r="C224" s="1">
        <v>1</v>
      </c>
      <c r="D224" s="5">
        <f>SUM(B$2:B224)</f>
        <v>1</v>
      </c>
      <c r="E224" s="5">
        <f>SUM(C$2:C224)</f>
        <v>223</v>
      </c>
      <c r="F224" s="2">
        <f>IF(stats[[#This Row],[Datetime]],stats[[#This Row],[Total Clear]]/stats[[#This Row],[Total Runs]],NA())</f>
        <v>4.4843049327354259E-3</v>
      </c>
      <c r="G224" s="2">
        <f t="shared" si="9"/>
        <v>0</v>
      </c>
      <c r="H224" s="3">
        <f>IFERROR(stats[[#This Row],[Datetime]]-A223,"")</f>
        <v>1.111111108912155E-3</v>
      </c>
      <c r="I224" s="3">
        <f t="shared" si="10"/>
        <v>8.6805555474711582E-4</v>
      </c>
      <c r="J224" s="3">
        <f t="shared" si="11"/>
        <v>1.0908564872806892E-3</v>
      </c>
      <c r="K224" s="3">
        <f>IFERROR(stats[[#This Row],[Q3]]-stats[[#This Row],[Q1]],"")</f>
        <v>2.2280093253357336E-4</v>
      </c>
      <c r="L224" s="3">
        <f>IFERROR(AVERAGEIFS(H205:H224, H205:H224, "&lt;" &amp; stats[[#This Row],[Q3]]+(2*stats[[#This Row],[IQR]]), H205:H224, "&gt;" &amp; stats[[#This Row],[Q1]]-(2*stats[[#This Row],[IQR]])),"")</f>
        <v>1.0063352823827269E-3</v>
      </c>
      <c r="M224" s="2"/>
      <c r="N224" s="1"/>
      <c r="O224" s="1"/>
      <c r="P224" s="1"/>
      <c r="Q224" s="1"/>
      <c r="R224" s="1"/>
    </row>
    <row r="225" spans="1:18" x14ac:dyDescent="0.25">
      <c r="A225" s="4">
        <v>44301.989583333336</v>
      </c>
      <c r="B225" s="1">
        <v>0</v>
      </c>
      <c r="C225" s="1">
        <v>1</v>
      </c>
      <c r="D225" s="5">
        <f>SUM(B$2:B225)</f>
        <v>1</v>
      </c>
      <c r="E225" s="5">
        <f>SUM(C$2:C225)</f>
        <v>224</v>
      </c>
      <c r="F225" s="2">
        <f>IF(stats[[#This Row],[Datetime]],stats[[#This Row],[Total Clear]]/stats[[#This Row],[Total Runs]],NA())</f>
        <v>4.464285714285714E-3</v>
      </c>
      <c r="G225" s="2">
        <f t="shared" si="9"/>
        <v>0</v>
      </c>
      <c r="H225" s="3">
        <f>IFERROR(stats[[#This Row],[Datetime]]-A224,"")</f>
        <v>1.0648148163454607E-3</v>
      </c>
      <c r="I225" s="3">
        <f t="shared" si="10"/>
        <v>8.6805555474711582E-4</v>
      </c>
      <c r="J225" s="3">
        <f t="shared" si="11"/>
        <v>1.0879629644477973E-3</v>
      </c>
      <c r="K225" s="3">
        <f>IFERROR(stats[[#This Row],[Q3]]-stats[[#This Row],[Q1]],"")</f>
        <v>2.1990740970068146E-4</v>
      </c>
      <c r="L225" s="3">
        <f>IFERROR(AVERAGEIFS(H206:H225, H206:H225, "&lt;" &amp; stats[[#This Row],[Q3]]+(2*stats[[#This Row],[IQR]]), H206:H225, "&gt;" &amp; stats[[#This Row],[Q1]]-(2*stats[[#This Row],[IQR]])),"")</f>
        <v>9.9902534106819838E-4</v>
      </c>
      <c r="M225" s="2"/>
      <c r="N225" s="1"/>
      <c r="O225" s="1"/>
      <c r="P225" s="1"/>
      <c r="Q225" s="1"/>
      <c r="R225" s="1"/>
    </row>
    <row r="226" spans="1:18" x14ac:dyDescent="0.25">
      <c r="A226" s="4">
        <v>44301.990636574075</v>
      </c>
      <c r="B226" s="1">
        <v>0</v>
      </c>
      <c r="C226" s="1">
        <v>1</v>
      </c>
      <c r="D226" s="5">
        <f>SUM(B$2:B226)</f>
        <v>1</v>
      </c>
      <c r="E226" s="5">
        <f>SUM(C$2:C226)</f>
        <v>225</v>
      </c>
      <c r="F226" s="2">
        <f>IF(stats[[#This Row],[Datetime]],stats[[#This Row],[Total Clear]]/stats[[#This Row],[Total Runs]],NA())</f>
        <v>4.4444444444444444E-3</v>
      </c>
      <c r="G226" s="2">
        <f t="shared" si="9"/>
        <v>0</v>
      </c>
      <c r="H226" s="3">
        <f>IFERROR(stats[[#This Row],[Datetime]]-A225,"")</f>
        <v>1.0532407395658083E-3</v>
      </c>
      <c r="I226" s="3">
        <f t="shared" si="10"/>
        <v>8.6805555474711582E-4</v>
      </c>
      <c r="J226" s="3">
        <f t="shared" si="11"/>
        <v>1.0879629644477973E-3</v>
      </c>
      <c r="K226" s="3">
        <f>IFERROR(stats[[#This Row],[Q3]]-stats[[#This Row],[Q1]],"")</f>
        <v>2.1990740970068146E-4</v>
      </c>
      <c r="L226" s="3">
        <f>IFERROR(AVERAGEIFS(H207:H226, H207:H226, "&lt;" &amp; stats[[#This Row],[Q3]]+(2*stats[[#This Row],[IQR]]), H207:H226, "&gt;" &amp; stats[[#This Row],[Q1]]-(2*stats[[#This Row],[IQR]])),"")</f>
        <v>9.9780701757960126E-4</v>
      </c>
      <c r="M226" s="2"/>
      <c r="N226" s="1"/>
      <c r="O226" s="1"/>
      <c r="P226" s="1"/>
      <c r="Q226" s="1"/>
      <c r="R226" s="1"/>
    </row>
    <row r="227" spans="1:18" x14ac:dyDescent="0.25">
      <c r="A227" s="4">
        <v>44301.991747685184</v>
      </c>
      <c r="B227" s="1">
        <v>0</v>
      </c>
      <c r="C227" s="1">
        <v>1</v>
      </c>
      <c r="D227" s="5">
        <f>SUM(B$2:B227)</f>
        <v>1</v>
      </c>
      <c r="E227" s="5">
        <f>SUM(C$2:C227)</f>
        <v>226</v>
      </c>
      <c r="F227" s="2">
        <f>IF(stats[[#This Row],[Datetime]],stats[[#This Row],[Total Clear]]/stats[[#This Row],[Total Runs]],NA())</f>
        <v>4.4247787610619468E-3</v>
      </c>
      <c r="G227" s="2">
        <f t="shared" si="9"/>
        <v>0</v>
      </c>
      <c r="H227" s="3">
        <f>IFERROR(stats[[#This Row],[Datetime]]-A226,"")</f>
        <v>1.111111108912155E-3</v>
      </c>
      <c r="I227" s="3">
        <f t="shared" si="10"/>
        <v>8.6805555474711582E-4</v>
      </c>
      <c r="J227" s="3">
        <f t="shared" si="11"/>
        <v>1.0879629644477973E-3</v>
      </c>
      <c r="K227" s="3">
        <f>IFERROR(stats[[#This Row],[Q3]]-stats[[#This Row],[Q1]],"")</f>
        <v>2.1990740970068146E-4</v>
      </c>
      <c r="L227" s="3">
        <f>IFERROR(AVERAGEIFS(H208:H227, H208:H227, "&lt;" &amp; stats[[#This Row],[Q3]]+(2*stats[[#This Row],[IQR]]), H208:H227, "&gt;" &amp; stats[[#This Row],[Q1]]-(2*stats[[#This Row],[IQR]])),"")</f>
        <v>1.003472222146229E-3</v>
      </c>
      <c r="M227" s="2"/>
      <c r="N227" s="1"/>
      <c r="O227" s="1"/>
      <c r="P227" s="1"/>
      <c r="Q227" s="1"/>
      <c r="R227" s="1"/>
    </row>
    <row r="228" spans="1:18" x14ac:dyDescent="0.25">
      <c r="A228" s="4">
        <v>44301.99287037037</v>
      </c>
      <c r="B228" s="1">
        <v>0</v>
      </c>
      <c r="C228" s="1">
        <v>1</v>
      </c>
      <c r="D228" s="5">
        <f>SUM(B$2:B228)</f>
        <v>1</v>
      </c>
      <c r="E228" s="5">
        <f>SUM(C$2:C228)</f>
        <v>227</v>
      </c>
      <c r="F228" s="2">
        <f>IF(stats[[#This Row],[Datetime]],stats[[#This Row],[Total Clear]]/stats[[#This Row],[Total Runs]],NA())</f>
        <v>4.4052863436123352E-3</v>
      </c>
      <c r="G228" s="2">
        <f t="shared" si="9"/>
        <v>0</v>
      </c>
      <c r="H228" s="3">
        <f>IFERROR(stats[[#This Row],[Datetime]]-A227,"")</f>
        <v>1.1226851856918074E-3</v>
      </c>
      <c r="I228" s="3">
        <f t="shared" si="10"/>
        <v>8.6805555474711582E-4</v>
      </c>
      <c r="J228" s="3">
        <f t="shared" si="11"/>
        <v>1.0908564872806892E-3</v>
      </c>
      <c r="K228" s="3">
        <f>IFERROR(stats[[#This Row],[Q3]]-stats[[#This Row],[Q1]],"")</f>
        <v>2.2280093253357336E-4</v>
      </c>
      <c r="L228" s="3">
        <f>IFERROR(AVERAGEIFS(H209:H228, H209:H228, "&lt;" &amp; stats[[#This Row],[Q3]]+(2*stats[[#This Row],[IQR]]), H209:H228, "&gt;" &amp; stats[[#This Row],[Q1]]-(2*stats[[#This Row],[IQR]])),"")</f>
        <v>1.015046296379296E-3</v>
      </c>
      <c r="M228" s="2"/>
      <c r="N228" s="1"/>
      <c r="O228" s="1"/>
      <c r="P228" s="1"/>
      <c r="Q228" s="1"/>
      <c r="R228" s="1"/>
    </row>
    <row r="229" spans="1:18" x14ac:dyDescent="0.25">
      <c r="A229" s="4">
        <v>44301.993923611109</v>
      </c>
      <c r="B229" s="1">
        <v>0</v>
      </c>
      <c r="C229" s="1">
        <v>1</v>
      </c>
      <c r="D229" s="5">
        <f>SUM(B$2:B229)</f>
        <v>1</v>
      </c>
      <c r="E229" s="5">
        <f>SUM(C$2:C229)</f>
        <v>228</v>
      </c>
      <c r="F229" s="2">
        <f>IF(stats[[#This Row],[Datetime]],stats[[#This Row],[Total Clear]]/stats[[#This Row],[Total Runs]],NA())</f>
        <v>4.3859649122807015E-3</v>
      </c>
      <c r="G229" s="2">
        <f t="shared" si="9"/>
        <v>0</v>
      </c>
      <c r="H229" s="3">
        <f>IFERROR(stats[[#This Row],[Datetime]]-A228,"")</f>
        <v>1.0532407395658083E-3</v>
      </c>
      <c r="I229" s="3">
        <f t="shared" si="10"/>
        <v>8.6805555474711582E-4</v>
      </c>
      <c r="J229" s="3">
        <f t="shared" si="11"/>
        <v>1.0908564872806892E-3</v>
      </c>
      <c r="K229" s="3">
        <f>IFERROR(stats[[#This Row],[Q3]]-stats[[#This Row],[Q1]],"")</f>
        <v>2.2280093253357336E-4</v>
      </c>
      <c r="L229" s="3">
        <f>IFERROR(AVERAGEIFS(H210:H229, H210:H229, "&lt;" &amp; stats[[#This Row],[Q3]]+(2*stats[[#This Row],[IQR]]), H210:H229, "&gt;" &amp; stats[[#This Row],[Q1]]-(2*stats[[#This Row],[IQR]])),"")</f>
        <v>1.0173611110076309E-3</v>
      </c>
      <c r="M229" s="2"/>
      <c r="N229" s="1"/>
      <c r="O229" s="1"/>
      <c r="P229" s="1"/>
      <c r="Q229" s="1"/>
      <c r="R229" s="1"/>
    </row>
    <row r="230" spans="1:18" x14ac:dyDescent="0.25">
      <c r="A230" s="4">
        <v>44301.994988425926</v>
      </c>
      <c r="B230" s="1">
        <v>0</v>
      </c>
      <c r="C230" s="1">
        <v>1</v>
      </c>
      <c r="D230" s="5">
        <f>SUM(B$2:B230)</f>
        <v>1</v>
      </c>
      <c r="E230" s="5">
        <f>SUM(C$2:C230)</f>
        <v>229</v>
      </c>
      <c r="F230" s="2">
        <f>IF(stats[[#This Row],[Datetime]],stats[[#This Row],[Total Clear]]/stats[[#This Row],[Total Runs]],NA())</f>
        <v>4.3668122270742356E-3</v>
      </c>
      <c r="G230" s="2">
        <f t="shared" si="9"/>
        <v>0</v>
      </c>
      <c r="H230" s="3">
        <f>IFERROR(stats[[#This Row],[Datetime]]-A229,"")</f>
        <v>1.0648148163454607E-3</v>
      </c>
      <c r="I230" s="3">
        <f t="shared" si="10"/>
        <v>1.0069444433611352E-3</v>
      </c>
      <c r="J230" s="3">
        <f t="shared" si="11"/>
        <v>1.0908564872806892E-3</v>
      </c>
      <c r="K230" s="3">
        <f>IFERROR(stats[[#This Row],[Q3]]-stats[[#This Row],[Q1]],"")</f>
        <v>8.391204391955398E-5</v>
      </c>
      <c r="L230" s="3">
        <f>IFERROR(AVERAGEIFS(H211:H230, H211:H230, "&lt;" &amp; stats[[#This Row],[Q3]]+(2*stats[[#This Row],[IQR]]), H211:H230, "&gt;" &amp; stats[[#This Row],[Q1]]-(2*stats[[#This Row],[IQR]])),"")</f>
        <v>1.0386208573196967E-3</v>
      </c>
      <c r="M230" s="2"/>
      <c r="N230" s="1"/>
      <c r="O230" s="1"/>
      <c r="P230" s="1"/>
      <c r="Q230" s="1"/>
      <c r="R230" s="1"/>
    </row>
    <row r="231" spans="1:18" x14ac:dyDescent="0.25">
      <c r="A231" s="4">
        <v>44301.99628472222</v>
      </c>
      <c r="B231" s="1">
        <v>0</v>
      </c>
      <c r="C231" s="1">
        <v>1</v>
      </c>
      <c r="D231" s="5">
        <f>SUM(B$2:B231)</f>
        <v>1</v>
      </c>
      <c r="E231" s="5">
        <f>SUM(C$2:C231)</f>
        <v>230</v>
      </c>
      <c r="F231" s="2">
        <f>IF(stats[[#This Row],[Datetime]],stats[[#This Row],[Total Clear]]/stats[[#This Row],[Total Runs]],NA())</f>
        <v>4.3478260869565218E-3</v>
      </c>
      <c r="G231" s="2">
        <f t="shared" si="9"/>
        <v>0</v>
      </c>
      <c r="H231" s="3">
        <f>IFERROR(stats[[#This Row],[Datetime]]-A230,"")</f>
        <v>1.2962962937308475E-3</v>
      </c>
      <c r="I231" s="3">
        <f t="shared" si="10"/>
        <v>1.0532407395658083E-3</v>
      </c>
      <c r="J231" s="3">
        <f t="shared" si="11"/>
        <v>1.102430556784384E-3</v>
      </c>
      <c r="K231" s="3">
        <f>IFERROR(stats[[#This Row],[Q3]]-stats[[#This Row],[Q1]],"")</f>
        <v>4.9189817218575627E-5</v>
      </c>
      <c r="L231" s="3">
        <f>IFERROR(AVERAGEIFS(H212:H231, H212:H231, "&lt;" &amp; stats[[#This Row],[Q3]]+(2*stats[[#This Row],[IQR]]), H212:H231, "&gt;" &amp; stats[[#This Row],[Q1]]-(2*stats[[#This Row],[IQR]])),"")</f>
        <v>1.0864197528765848E-3</v>
      </c>
      <c r="M231" s="2"/>
      <c r="N231" s="1"/>
      <c r="O231" s="1"/>
      <c r="P231" s="1"/>
      <c r="Q231" s="1"/>
      <c r="R231" s="1"/>
    </row>
    <row r="232" spans="1:18" x14ac:dyDescent="0.25">
      <c r="A232" s="4">
        <v>44301.997314814813</v>
      </c>
      <c r="B232" s="1">
        <v>0</v>
      </c>
      <c r="C232" s="1">
        <v>1</v>
      </c>
      <c r="D232" s="5">
        <f>SUM(B$2:B232)</f>
        <v>1</v>
      </c>
      <c r="E232" s="5">
        <f>SUM(C$2:C232)</f>
        <v>231</v>
      </c>
      <c r="F232" s="2">
        <f>IF(stats[[#This Row],[Datetime]],stats[[#This Row],[Total Clear]]/stats[[#This Row],[Total Runs]],NA())</f>
        <v>4.329004329004329E-3</v>
      </c>
      <c r="G232" s="2">
        <f t="shared" si="9"/>
        <v>0</v>
      </c>
      <c r="H232" s="3">
        <f>IFERROR(stats[[#This Row],[Datetime]]-A231,"")</f>
        <v>1.0300925932824612E-3</v>
      </c>
      <c r="I232" s="3">
        <f t="shared" si="10"/>
        <v>1.0532407395658083E-3</v>
      </c>
      <c r="J232" s="3">
        <f t="shared" si="11"/>
        <v>1.102430556784384E-3</v>
      </c>
      <c r="K232" s="3">
        <f>IFERROR(stats[[#This Row],[Q3]]-stats[[#This Row],[Q1]],"")</f>
        <v>4.9189817218575627E-5</v>
      </c>
      <c r="L232" s="3">
        <f>IFERROR(AVERAGEIFS(H213:H232, H213:H232, "&lt;" &amp; stats[[#This Row],[Q3]]+(2*stats[[#This Row],[IQR]]), H213:H232, "&gt;" &amp; stats[[#This Row],[Q1]]-(2*stats[[#This Row],[IQR]])),"")</f>
        <v>1.082899305401952E-3</v>
      </c>
      <c r="M232" s="2"/>
      <c r="N232" s="1"/>
      <c r="O232" s="1"/>
      <c r="P232" s="1"/>
      <c r="Q232" s="1"/>
      <c r="R232" s="1"/>
    </row>
    <row r="233" spans="1:18" x14ac:dyDescent="0.25">
      <c r="A233" s="4">
        <v>44302.014837962961</v>
      </c>
      <c r="B233" s="1">
        <v>0</v>
      </c>
      <c r="C233" s="1">
        <v>1</v>
      </c>
      <c r="D233" s="5">
        <f>SUM(B$2:B233)</f>
        <v>1</v>
      </c>
      <c r="E233" s="5">
        <f>SUM(C$2:C233)</f>
        <v>232</v>
      </c>
      <c r="F233" s="2">
        <f>IF(stats[[#This Row],[Datetime]],stats[[#This Row],[Total Clear]]/stats[[#This Row],[Total Runs]],NA())</f>
        <v>4.3103448275862068E-3</v>
      </c>
      <c r="G233" s="2">
        <f t="shared" si="9"/>
        <v>0</v>
      </c>
      <c r="H233" s="3">
        <f>IFERROR(stats[[#This Row],[Datetime]]-A232,"")</f>
        <v>1.7523148148029577E-2</v>
      </c>
      <c r="I233" s="3">
        <f t="shared" si="10"/>
        <v>1.0532407395658083E-3</v>
      </c>
      <c r="J233" s="3">
        <f t="shared" si="11"/>
        <v>1.111111108912155E-3</v>
      </c>
      <c r="K233" s="3">
        <f>IFERROR(stats[[#This Row],[Q3]]-stats[[#This Row],[Q1]],"")</f>
        <v>5.7870369346346706E-5</v>
      </c>
      <c r="L233" s="3">
        <f>IFERROR(AVERAGEIFS(H214:H233, H214:H233, "&lt;" &amp; stats[[#This Row],[Q3]]+(2*stats[[#This Row],[IQR]]), H214:H233, "&gt;" &amp; stats[[#This Row],[Q1]]-(2*stats[[#This Row],[IQR]])),"")</f>
        <v>1.082899305401952E-3</v>
      </c>
      <c r="M233" s="2"/>
      <c r="N233" s="1"/>
      <c r="O233" s="1"/>
      <c r="P233" s="1"/>
      <c r="Q233" s="1"/>
      <c r="R233" s="1"/>
    </row>
    <row r="234" spans="1:18" x14ac:dyDescent="0.25">
      <c r="A234" s="4">
        <v>44302.015613425923</v>
      </c>
      <c r="B234" s="1">
        <v>0</v>
      </c>
      <c r="C234" s="1">
        <v>1</v>
      </c>
      <c r="D234" s="5">
        <f>SUM(B$2:B234)</f>
        <v>1</v>
      </c>
      <c r="E234" s="5">
        <f>SUM(C$2:C234)</f>
        <v>233</v>
      </c>
      <c r="F234" s="2">
        <f>IF(stats[[#This Row],[Datetime]],stats[[#This Row],[Total Clear]]/stats[[#This Row],[Total Runs]],NA())</f>
        <v>4.2918454935622317E-3</v>
      </c>
      <c r="G234" s="2">
        <f t="shared" si="9"/>
        <v>0</v>
      </c>
      <c r="H234" s="3">
        <f>IFERROR(stats[[#This Row],[Datetime]]-A233,"")</f>
        <v>7.7546296233776957E-4</v>
      </c>
      <c r="I234" s="3">
        <f t="shared" si="10"/>
        <v>1.0532407395658083E-3</v>
      </c>
      <c r="J234" s="3">
        <f t="shared" si="11"/>
        <v>1.111111108912155E-3</v>
      </c>
      <c r="K234" s="3">
        <f>IFERROR(stats[[#This Row],[Q3]]-stats[[#This Row],[Q1]],"")</f>
        <v>5.7870369346346706E-5</v>
      </c>
      <c r="L234" s="3">
        <f>IFERROR(AVERAGEIFS(H215:H234, H215:H234, "&lt;" &amp; stats[[#This Row],[Q3]]+(2*stats[[#This Row],[IQR]]), H215:H234, "&gt;" &amp; stats[[#This Row],[Q1]]-(2*stats[[#This Row],[IQR]])),"")</f>
        <v>1.082899305401952E-3</v>
      </c>
      <c r="M234" s="2"/>
      <c r="N234" s="1"/>
      <c r="O234" s="1"/>
      <c r="P234" s="1"/>
      <c r="Q234" s="1"/>
      <c r="R234" s="1"/>
    </row>
    <row r="235" spans="1:18" x14ac:dyDescent="0.25">
      <c r="A235" s="4">
        <v>44302.016423611109</v>
      </c>
      <c r="B235" s="1">
        <v>0</v>
      </c>
      <c r="C235" s="1">
        <v>1</v>
      </c>
      <c r="D235" s="5">
        <f>SUM(B$2:B235)</f>
        <v>1</v>
      </c>
      <c r="E235" s="5">
        <f>SUM(C$2:C235)</f>
        <v>234</v>
      </c>
      <c r="F235" s="2">
        <f>IF(stats[[#This Row],[Datetime]],stats[[#This Row],[Total Clear]]/stats[[#This Row],[Total Runs]],NA())</f>
        <v>4.2735042735042739E-3</v>
      </c>
      <c r="G235" s="2">
        <f t="shared" si="9"/>
        <v>0</v>
      </c>
      <c r="H235" s="3">
        <f>IFERROR(stats[[#This Row],[Datetime]]-A234,"")</f>
        <v>8.1018518540076911E-4</v>
      </c>
      <c r="I235" s="3">
        <f t="shared" si="10"/>
        <v>1.0532407395658083E-3</v>
      </c>
      <c r="J235" s="3">
        <f t="shared" si="11"/>
        <v>1.111111108912155E-3</v>
      </c>
      <c r="K235" s="3">
        <f>IFERROR(stats[[#This Row],[Q3]]-stats[[#This Row],[Q1]],"")</f>
        <v>5.7870369346346706E-5</v>
      </c>
      <c r="L235" s="3">
        <f>IFERROR(AVERAGEIFS(H216:H235, H216:H235, "&lt;" &amp; stats[[#This Row],[Q3]]+(2*stats[[#This Row],[IQR]]), H216:H235, "&gt;" &amp; stats[[#This Row],[Q1]]-(2*stats[[#This Row],[IQR]])),"")</f>
        <v>1.082899305401952E-3</v>
      </c>
      <c r="M235" s="2"/>
      <c r="N235" s="1"/>
      <c r="O235" s="1"/>
      <c r="P235" s="1"/>
      <c r="Q235" s="1"/>
      <c r="R235" s="1"/>
    </row>
    <row r="236" spans="1:18" x14ac:dyDescent="0.25">
      <c r="A236" s="4">
        <v>44302.017187500001</v>
      </c>
      <c r="B236" s="1">
        <v>0</v>
      </c>
      <c r="C236" s="1">
        <v>1</v>
      </c>
      <c r="D236" s="5">
        <f>SUM(B$2:B236)</f>
        <v>1</v>
      </c>
      <c r="E236" s="5">
        <f>SUM(C$2:C236)</f>
        <v>235</v>
      </c>
      <c r="F236" s="2">
        <f>IF(stats[[#This Row],[Datetime]],stats[[#This Row],[Total Clear]]/stats[[#This Row],[Total Runs]],NA())</f>
        <v>4.2553191489361703E-3</v>
      </c>
      <c r="G236" s="2">
        <f t="shared" si="9"/>
        <v>0</v>
      </c>
      <c r="H236" s="3">
        <f>IFERROR(stats[[#This Row],[Datetime]]-A235,"")</f>
        <v>7.638888928340748E-4</v>
      </c>
      <c r="I236" s="3">
        <f t="shared" si="10"/>
        <v>1.0532407395658083E-3</v>
      </c>
      <c r="J236" s="3">
        <f t="shared" si="11"/>
        <v>1.111111108912155E-3</v>
      </c>
      <c r="K236" s="3">
        <f>IFERROR(stats[[#This Row],[Q3]]-stats[[#This Row],[Q1]],"")</f>
        <v>5.7870369346346706E-5</v>
      </c>
      <c r="L236" s="3">
        <f>IFERROR(AVERAGEIFS(H217:H236, H217:H236, "&lt;" &amp; stats[[#This Row],[Q3]]+(2*stats[[#This Row],[IQR]]), H217:H236, "&gt;" &amp; stats[[#This Row],[Q1]]-(2*stats[[#This Row],[IQR]])),"")</f>
        <v>1.0833333333721384E-3</v>
      </c>
      <c r="M236" s="2"/>
      <c r="N236" s="1"/>
      <c r="O236" s="1"/>
      <c r="P236" s="1"/>
      <c r="Q236" s="1"/>
      <c r="R236" s="1"/>
    </row>
    <row r="237" spans="1:18" x14ac:dyDescent="0.25">
      <c r="A237" s="4">
        <v>44302.017997685187</v>
      </c>
      <c r="B237" s="1">
        <v>0</v>
      </c>
      <c r="C237" s="1">
        <v>1</v>
      </c>
      <c r="D237" s="5">
        <f>SUM(B$2:B237)</f>
        <v>1</v>
      </c>
      <c r="E237" s="5">
        <f>SUM(C$2:C237)</f>
        <v>236</v>
      </c>
      <c r="F237" s="2">
        <f>IF(stats[[#This Row],[Datetime]],stats[[#This Row],[Total Clear]]/stats[[#This Row],[Total Runs]],NA())</f>
        <v>4.2372881355932203E-3</v>
      </c>
      <c r="G237" s="2">
        <f t="shared" si="9"/>
        <v>0</v>
      </c>
      <c r="H237" s="3">
        <f>IFERROR(stats[[#This Row],[Datetime]]-A236,"")</f>
        <v>8.1018518540076911E-4</v>
      </c>
      <c r="I237" s="3">
        <f t="shared" si="10"/>
        <v>1.0474537029949715E-3</v>
      </c>
      <c r="J237" s="3">
        <f t="shared" si="11"/>
        <v>1.111111108912155E-3</v>
      </c>
      <c r="K237" s="3">
        <f>IFERROR(stats[[#This Row],[Q3]]-stats[[#This Row],[Q1]],"")</f>
        <v>6.3657405917183496E-5</v>
      </c>
      <c r="L237" s="3">
        <f>IFERROR(AVERAGEIFS(H218:H237, H218:H237, "&lt;" &amp; stats[[#This Row],[Q3]]+(2*stats[[#This Row],[IQR]]), H218:H237, "&gt;" &amp; stats[[#This Row],[Q1]]-(2*stats[[#This Row],[IQR]])),"")</f>
        <v>1.0830026455680905E-3</v>
      </c>
      <c r="M237" s="2"/>
      <c r="N237" s="1"/>
      <c r="O237" s="1"/>
      <c r="P237" s="1"/>
      <c r="Q237" s="1"/>
      <c r="R237" s="1"/>
    </row>
    <row r="238" spans="1:18" x14ac:dyDescent="0.25">
      <c r="A238" s="4">
        <v>44302.018784722219</v>
      </c>
      <c r="B238" s="1">
        <v>0</v>
      </c>
      <c r="C238" s="1">
        <v>1</v>
      </c>
      <c r="D238" s="5">
        <f>SUM(B$2:B238)</f>
        <v>1</v>
      </c>
      <c r="E238" s="5">
        <f>SUM(C$2:C238)</f>
        <v>237</v>
      </c>
      <c r="F238" s="2">
        <f>IF(stats[[#This Row],[Datetime]],stats[[#This Row],[Total Clear]]/stats[[#This Row],[Total Runs]],NA())</f>
        <v>4.2194092827004216E-3</v>
      </c>
      <c r="G238" s="2">
        <f t="shared" si="9"/>
        <v>0</v>
      </c>
      <c r="H238" s="3">
        <f>IFERROR(stats[[#This Row],[Datetime]]-A237,"")</f>
        <v>7.8703703184146434E-4</v>
      </c>
      <c r="I238" s="3">
        <f t="shared" si="10"/>
        <v>9.7511574131203815E-4</v>
      </c>
      <c r="J238" s="3">
        <f t="shared" si="11"/>
        <v>1.111111108912155E-3</v>
      </c>
      <c r="K238" s="3">
        <f>IFERROR(stats[[#This Row],[Q3]]-stats[[#This Row],[Q1]],"")</f>
        <v>1.3599536760011688E-4</v>
      </c>
      <c r="L238" s="3">
        <f>IFERROR(AVERAGEIFS(H219:H238, H219:H238, "&lt;" &amp; stats[[#This Row],[Q3]]+(2*stats[[#This Row],[IQR]]), H219:H238, "&gt;" &amp; stats[[#This Row],[Q1]]-(2*stats[[#This Row],[IQR]])),"")</f>
        <v>1.016691032993166E-3</v>
      </c>
      <c r="M238" s="2"/>
      <c r="N238" s="1"/>
      <c r="O238" s="1"/>
      <c r="P238" s="1"/>
      <c r="Q238" s="1"/>
      <c r="R238" s="1"/>
    </row>
    <row r="239" spans="1:18" x14ac:dyDescent="0.25">
      <c r="A239" s="4">
        <v>44302.019699074073</v>
      </c>
      <c r="B239" s="1">
        <v>0</v>
      </c>
      <c r="C239" s="1">
        <v>1</v>
      </c>
      <c r="D239" s="5">
        <f>SUM(B$2:B239)</f>
        <v>1</v>
      </c>
      <c r="E239" s="5">
        <f>SUM(C$2:C239)</f>
        <v>238</v>
      </c>
      <c r="F239" s="2">
        <f>IF(stats[[#This Row],[Datetime]],stats[[#This Row],[Total Clear]]/stats[[#This Row],[Total Runs]],NA())</f>
        <v>4.2016806722689074E-3</v>
      </c>
      <c r="G239" s="2">
        <f t="shared" si="9"/>
        <v>0</v>
      </c>
      <c r="H239" s="3">
        <f>IFERROR(stats[[#This Row],[Datetime]]-A238,"")</f>
        <v>9.1435185458976775E-4</v>
      </c>
      <c r="I239" s="3">
        <f t="shared" si="10"/>
        <v>8.8831018729251809E-4</v>
      </c>
      <c r="J239" s="3">
        <f t="shared" si="11"/>
        <v>1.111111108912155E-3</v>
      </c>
      <c r="K239" s="3">
        <f>IFERROR(stats[[#This Row],[Q3]]-stats[[#This Row],[Q1]],"")</f>
        <v>2.2280092161963694E-4</v>
      </c>
      <c r="L239" s="3">
        <f>IFERROR(AVERAGEIFS(H220:H239, H220:H239, "&lt;" &amp; stats[[#This Row],[Q3]]+(2*stats[[#This Row],[IQR]]), H220:H239, "&gt;" &amp; stats[[#This Row],[Q1]]-(2*stats[[#This Row],[IQR]])),"")</f>
        <v>1.0069444443184981E-3</v>
      </c>
      <c r="M239" s="2"/>
      <c r="N239" s="1"/>
      <c r="O239" s="1"/>
      <c r="P239" s="1"/>
      <c r="Q239" s="1"/>
      <c r="R239" s="1"/>
    </row>
    <row r="240" spans="1:18" x14ac:dyDescent="0.25">
      <c r="A240" s="4">
        <v>44302.020532407405</v>
      </c>
      <c r="B240" s="1">
        <v>0</v>
      </c>
      <c r="C240" s="1">
        <v>1</v>
      </c>
      <c r="D240" s="5">
        <f>SUM(B$2:B240)</f>
        <v>1</v>
      </c>
      <c r="E240" s="5">
        <f>SUM(C$2:C240)</f>
        <v>239</v>
      </c>
      <c r="F240" s="2">
        <f>IF(stats[[#This Row],[Datetime]],stats[[#This Row],[Total Clear]]/stats[[#This Row],[Total Runs]],NA())</f>
        <v>4.1841004184100415E-3</v>
      </c>
      <c r="G240" s="2">
        <f t="shared" si="9"/>
        <v>0</v>
      </c>
      <c r="H240" s="3">
        <f>IFERROR(stats[[#This Row],[Datetime]]-A239,"")</f>
        <v>8.3333333168411627E-4</v>
      </c>
      <c r="I240" s="3">
        <f t="shared" si="10"/>
        <v>8.2754629511327948E-4</v>
      </c>
      <c r="J240" s="3">
        <f t="shared" si="11"/>
        <v>1.0937500046566129E-3</v>
      </c>
      <c r="K240" s="3">
        <f>IFERROR(stats[[#This Row],[Q3]]-stats[[#This Row],[Q1]],"")</f>
        <v>2.6620370954333339E-4</v>
      </c>
      <c r="L240" s="3">
        <f>IFERROR(AVERAGEIFS(H221:H240, H221:H240, "&lt;" &amp; stats[[#This Row],[Q3]]+(2*stats[[#This Row],[IQR]]), H221:H240, "&gt;" &amp; stats[[#This Row],[Q1]]-(2*stats[[#This Row],[IQR]])),"")</f>
        <v>9.9110623781789868E-4</v>
      </c>
      <c r="M240" s="2"/>
      <c r="N240" s="1"/>
      <c r="O240" s="1"/>
      <c r="P240" s="1"/>
      <c r="Q240" s="1"/>
      <c r="R240" s="1"/>
    </row>
    <row r="241" spans="1:18" x14ac:dyDescent="0.25">
      <c r="A241" s="4">
        <v>44302.021319444444</v>
      </c>
      <c r="B241" s="1">
        <v>0</v>
      </c>
      <c r="C241" s="1">
        <v>1</v>
      </c>
      <c r="D241" s="5">
        <f>SUM(B$2:B241)</f>
        <v>1</v>
      </c>
      <c r="E241" s="5">
        <f>SUM(C$2:C241)</f>
        <v>240</v>
      </c>
      <c r="F241" s="2">
        <f>IF(stats[[#This Row],[Datetime]],stats[[#This Row],[Total Clear]]/stats[[#This Row],[Total Runs]],NA())</f>
        <v>4.1666666666666666E-3</v>
      </c>
      <c r="G241" s="2">
        <f t="shared" si="9"/>
        <v>0</v>
      </c>
      <c r="H241" s="3">
        <f>IFERROR(stats[[#This Row],[Datetime]]-A240,"")</f>
        <v>7.8703703911742195E-4</v>
      </c>
      <c r="I241" s="3">
        <f t="shared" si="10"/>
        <v>8.1018518540076911E-4</v>
      </c>
      <c r="J241" s="3">
        <f t="shared" si="11"/>
        <v>1.0937500046566129E-3</v>
      </c>
      <c r="K241" s="3">
        <f>IFERROR(stats[[#This Row],[Q3]]-stats[[#This Row],[Q1]],"")</f>
        <v>2.8356481925584376E-4</v>
      </c>
      <c r="L241" s="3">
        <f>IFERROR(AVERAGEIFS(H222:H241, H222:H241, "&lt;" &amp; stats[[#This Row],[Q3]]+(2*stats[[#This Row],[IQR]]), H222:H241, "&gt;" &amp; stats[[#This Row],[Q1]]-(2*stats[[#This Row],[IQR]])),"")</f>
        <v>9.7709551674166799E-4</v>
      </c>
      <c r="M241" s="2"/>
      <c r="N241" s="1"/>
      <c r="O241" s="1"/>
      <c r="P241" s="1"/>
      <c r="Q241" s="1"/>
      <c r="R241" s="1"/>
    </row>
    <row r="242" spans="1:18" x14ac:dyDescent="0.25">
      <c r="A242" s="4">
        <v>44302.022083333337</v>
      </c>
      <c r="B242" s="1">
        <v>0</v>
      </c>
      <c r="C242" s="1">
        <v>1</v>
      </c>
      <c r="D242" s="5">
        <f>SUM(B$2:B242)</f>
        <v>1</v>
      </c>
      <c r="E242" s="5">
        <f>SUM(C$2:C242)</f>
        <v>241</v>
      </c>
      <c r="F242" s="2">
        <f>IF(stats[[#This Row],[Datetime]],stats[[#This Row],[Total Clear]]/stats[[#This Row],[Total Runs]],NA())</f>
        <v>4.1493775933609959E-3</v>
      </c>
      <c r="G242" s="2">
        <f t="shared" si="9"/>
        <v>0</v>
      </c>
      <c r="H242" s="3">
        <f>IFERROR(stats[[#This Row],[Datetime]]-A241,"")</f>
        <v>7.638888928340748E-4</v>
      </c>
      <c r="I242" s="3">
        <f t="shared" si="10"/>
        <v>8.0439814882993232E-4</v>
      </c>
      <c r="J242" s="3">
        <f t="shared" si="11"/>
        <v>1.0937499991996447E-3</v>
      </c>
      <c r="K242" s="3">
        <f>IFERROR(stats[[#This Row],[Q3]]-stats[[#This Row],[Q1]],"")</f>
        <v>2.8935185036971234E-4</v>
      </c>
      <c r="L242" s="3">
        <f>IFERROR(AVERAGEIFS(H223:H242, H223:H242, "&lt;" &amp; stats[[#This Row],[Q3]]+(2*stats[[#This Row],[IQR]]), H223:H242, "&gt;" &amp; stats[[#This Row],[Q1]]-(2*stats[[#This Row],[IQR]])),"")</f>
        <v>9.6003898636952629E-4</v>
      </c>
      <c r="M242" s="2"/>
      <c r="N242" s="1"/>
      <c r="O242" s="1"/>
      <c r="P242" s="1"/>
      <c r="Q242" s="1"/>
      <c r="R242" s="1"/>
    </row>
    <row r="243" spans="1:18" x14ac:dyDescent="0.25">
      <c r="A243" s="4">
        <v>44302.022835648146</v>
      </c>
      <c r="B243" s="1">
        <v>0</v>
      </c>
      <c r="C243" s="1">
        <v>1</v>
      </c>
      <c r="D243" s="5">
        <f>SUM(B$2:B243)</f>
        <v>1</v>
      </c>
      <c r="E243" s="5">
        <f>SUM(C$2:C243)</f>
        <v>242</v>
      </c>
      <c r="F243" s="2">
        <f>IF(stats[[#This Row],[Datetime]],stats[[#This Row],[Total Clear]]/stats[[#This Row],[Total Runs]],NA())</f>
        <v>4.1322314049586778E-3</v>
      </c>
      <c r="G243" s="2">
        <f t="shared" si="9"/>
        <v>0</v>
      </c>
      <c r="H243" s="3">
        <f>IFERROR(stats[[#This Row],[Datetime]]-A242,"")</f>
        <v>7.5231480877846479E-4</v>
      </c>
      <c r="I243" s="3">
        <f t="shared" si="10"/>
        <v>7.8703703729843255E-4</v>
      </c>
      <c r="J243" s="3">
        <f t="shared" si="11"/>
        <v>1.0763888894871343E-3</v>
      </c>
      <c r="K243" s="3">
        <f>IFERROR(stats[[#This Row],[Q3]]-stats[[#This Row],[Q1]],"")</f>
        <v>2.8935185218870174E-4</v>
      </c>
      <c r="L243" s="3">
        <f>IFERROR(AVERAGEIFS(H224:H243, H224:H243, "&lt;" &amp; stats[[#This Row],[Q3]]+(2*stats[[#This Row],[IQR]]), H224:H243, "&gt;" &amp; stats[[#This Row],[Q1]]-(2*stats[[#This Row],[IQR]])),"")</f>
        <v>9.4237329406161353E-4</v>
      </c>
      <c r="M243" s="2"/>
      <c r="N243" s="1"/>
      <c r="O243" s="1"/>
      <c r="P243" s="1"/>
      <c r="Q243" s="1"/>
      <c r="R243" s="1"/>
    </row>
    <row r="244" spans="1:18" x14ac:dyDescent="0.25">
      <c r="A244" s="4">
        <v>44302.023622685185</v>
      </c>
      <c r="B244" s="1">
        <v>0</v>
      </c>
      <c r="C244" s="1">
        <v>1</v>
      </c>
      <c r="D244" s="5">
        <f>SUM(B$2:B244)</f>
        <v>1</v>
      </c>
      <c r="E244" s="5">
        <f>SUM(C$2:C244)</f>
        <v>243</v>
      </c>
      <c r="F244" s="2">
        <f>IF(stats[[#This Row],[Datetime]],stats[[#This Row],[Total Clear]]/stats[[#This Row],[Total Runs]],NA())</f>
        <v>4.11522633744856E-3</v>
      </c>
      <c r="G244" s="2">
        <f t="shared" si="9"/>
        <v>0</v>
      </c>
      <c r="H244" s="3">
        <f>IFERROR(stats[[#This Row],[Datetime]]-A243,"")</f>
        <v>7.8703703911742195E-4</v>
      </c>
      <c r="I244" s="3">
        <f t="shared" si="10"/>
        <v>7.8703703729843255E-4</v>
      </c>
      <c r="J244" s="3">
        <f t="shared" si="11"/>
        <v>1.0648148163454607E-3</v>
      </c>
      <c r="K244" s="3">
        <f>IFERROR(stats[[#This Row],[Q3]]-stats[[#This Row],[Q1]],"")</f>
        <v>2.7777777904702816E-4</v>
      </c>
      <c r="L244" s="3">
        <f>IFERROR(AVERAGEIFS(H225:H244, H225:H244, "&lt;" &amp; stats[[#This Row],[Q3]]+(2*stats[[#This Row],[IQR]]), H225:H244, "&gt;" &amp; stats[[#This Row],[Q1]]-(2*stats[[#This Row],[IQR]])),"")</f>
        <v>9.2531676407241702E-4</v>
      </c>
      <c r="M244" s="2"/>
      <c r="N244" s="1"/>
      <c r="O244" s="1"/>
      <c r="P244" s="1"/>
      <c r="Q244" s="1"/>
      <c r="R244" s="1"/>
    </row>
    <row r="245" spans="1:18" x14ac:dyDescent="0.25">
      <c r="A245" s="4">
        <v>44302.024525462963</v>
      </c>
      <c r="B245" s="1">
        <v>0</v>
      </c>
      <c r="C245" s="1">
        <v>1</v>
      </c>
      <c r="D245" s="5">
        <f>SUM(B$2:B245)</f>
        <v>1</v>
      </c>
      <c r="E245" s="5">
        <f>SUM(C$2:C245)</f>
        <v>244</v>
      </c>
      <c r="F245" s="2">
        <f>IF(stats[[#This Row],[Datetime]],stats[[#This Row],[Total Clear]]/stats[[#This Row],[Total Runs]],NA())</f>
        <v>4.0983606557377051E-3</v>
      </c>
      <c r="G245" s="2">
        <f t="shared" si="9"/>
        <v>0</v>
      </c>
      <c r="H245" s="3">
        <f>IFERROR(stats[[#This Row],[Datetime]]-A244,"")</f>
        <v>9.0277777781011537E-4</v>
      </c>
      <c r="I245" s="3">
        <f t="shared" si="10"/>
        <v>7.8703703729843255E-4</v>
      </c>
      <c r="J245" s="3">
        <f t="shared" si="11"/>
        <v>1.0561342587607214E-3</v>
      </c>
      <c r="K245" s="3">
        <f>IFERROR(stats[[#This Row],[Q3]]-stats[[#This Row],[Q1]],"")</f>
        <v>2.6909722146228887E-4</v>
      </c>
      <c r="L245" s="3">
        <f>IFERROR(AVERAGEIFS(H226:H245, H226:H245, "&lt;" &amp; stats[[#This Row],[Q3]]+(2*stats[[#This Row],[IQR]]), H226:H245, "&gt;" &amp; stats[[#This Row],[Q1]]-(2*stats[[#This Row],[IQR]])),"")</f>
        <v>9.1678849888634627E-4</v>
      </c>
      <c r="M245" s="2"/>
      <c r="N245" s="1"/>
      <c r="O245" s="1"/>
      <c r="P245" s="1"/>
      <c r="Q245" s="1"/>
      <c r="R245" s="1"/>
    </row>
    <row r="246" spans="1:18" x14ac:dyDescent="0.25">
      <c r="A246" s="4">
        <v>44302.025439814817</v>
      </c>
      <c r="B246" s="1">
        <v>0</v>
      </c>
      <c r="C246" s="1">
        <v>1</v>
      </c>
      <c r="D246" s="5">
        <f>SUM(B$2:B246)</f>
        <v>1</v>
      </c>
      <c r="E246" s="5">
        <f>SUM(C$2:C246)</f>
        <v>245</v>
      </c>
      <c r="F246" s="2">
        <f>IF(stats[[#This Row],[Datetime]],stats[[#This Row],[Total Clear]]/stats[[#This Row],[Total Runs]],NA())</f>
        <v>4.0816326530612249E-3</v>
      </c>
      <c r="G246" s="2">
        <f t="shared" si="9"/>
        <v>0</v>
      </c>
      <c r="H246" s="3">
        <f>IFERROR(stats[[#This Row],[Datetime]]-A245,"")</f>
        <v>9.1435185458976775E-4</v>
      </c>
      <c r="I246" s="3">
        <f t="shared" si="10"/>
        <v>7.8703703729843255E-4</v>
      </c>
      <c r="J246" s="3">
        <f t="shared" si="11"/>
        <v>1.0561342587607214E-3</v>
      </c>
      <c r="K246" s="3">
        <f>IFERROR(stats[[#This Row],[Q3]]-stats[[#This Row],[Q1]],"")</f>
        <v>2.6909722146228887E-4</v>
      </c>
      <c r="L246" s="3">
        <f>IFERROR(AVERAGEIFS(H227:H246, H227:H246, "&lt;" &amp; stats[[#This Row],[Q3]]+(2*stats[[#This Row],[IQR]]), H227:H246, "&gt;" &amp; stats[[#This Row],[Q1]]-(2*stats[[#This Row],[IQR]])),"")</f>
        <v>9.0947855757181773E-4</v>
      </c>
      <c r="M246" s="2"/>
      <c r="N246" s="1"/>
      <c r="O246" s="1"/>
      <c r="P246" s="1"/>
      <c r="Q246" s="1"/>
      <c r="R246" s="1"/>
    </row>
    <row r="247" spans="1:18" x14ac:dyDescent="0.25">
      <c r="A247" s="4">
        <v>44302.026273148149</v>
      </c>
      <c r="B247" s="1">
        <v>0</v>
      </c>
      <c r="C247" s="1">
        <v>1</v>
      </c>
      <c r="D247" s="5">
        <f>SUM(B$2:B247)</f>
        <v>1</v>
      </c>
      <c r="E247" s="5">
        <f>SUM(C$2:C247)</f>
        <v>246</v>
      </c>
      <c r="F247" s="2">
        <f>IF(stats[[#This Row],[Datetime]],stats[[#This Row],[Total Clear]]/stats[[#This Row],[Total Runs]],NA())</f>
        <v>4.0650406504065045E-3</v>
      </c>
      <c r="G247" s="2">
        <f t="shared" si="9"/>
        <v>0</v>
      </c>
      <c r="H247" s="3">
        <f>IFERROR(stats[[#This Row],[Datetime]]-A246,"")</f>
        <v>8.3333333168411627E-4</v>
      </c>
      <c r="I247" s="3">
        <f t="shared" si="10"/>
        <v>7.8703703729843255E-4</v>
      </c>
      <c r="J247" s="3">
        <f t="shared" si="11"/>
        <v>1.035879629853298E-3</v>
      </c>
      <c r="K247" s="3">
        <f>IFERROR(stats[[#This Row],[Q3]]-stats[[#This Row],[Q1]],"")</f>
        <v>2.488425925548654E-4</v>
      </c>
      <c r="L247" s="3">
        <f>IFERROR(AVERAGEIFS(H228:H247, H228:H247, "&lt;" &amp; stats[[#This Row],[Q3]]+(2*stats[[#This Row],[IQR]]), H228:H247, "&gt;" &amp; stats[[#This Row],[Q1]]-(2*stats[[#This Row],[IQR]])),"")</f>
        <v>8.9485867455981578E-4</v>
      </c>
      <c r="M247" s="2"/>
      <c r="N247" s="1"/>
      <c r="O247" s="1"/>
      <c r="P247" s="1"/>
      <c r="Q247" s="1"/>
      <c r="R247" s="1"/>
    </row>
    <row r="248" spans="1:18" x14ac:dyDescent="0.25">
      <c r="A248" s="4">
        <v>44302.027083333334</v>
      </c>
      <c r="B248" s="1">
        <v>0</v>
      </c>
      <c r="C248" s="1">
        <v>1</v>
      </c>
      <c r="D248" s="5">
        <f>SUM(B$2:B248)</f>
        <v>1</v>
      </c>
      <c r="E248" s="5">
        <f>SUM(C$2:C248)</f>
        <v>247</v>
      </c>
      <c r="F248" s="2">
        <f>IF(stats[[#This Row],[Datetime]],stats[[#This Row],[Total Clear]]/stats[[#This Row],[Total Runs]],NA())</f>
        <v>4.048582995951417E-3</v>
      </c>
      <c r="G248" s="2">
        <f t="shared" si="9"/>
        <v>0</v>
      </c>
      <c r="H248" s="3">
        <f>IFERROR(stats[[#This Row],[Datetime]]-A247,"")</f>
        <v>8.1018518540076911E-4</v>
      </c>
      <c r="I248" s="3">
        <f t="shared" si="10"/>
        <v>7.8703703729843255E-4</v>
      </c>
      <c r="J248" s="3">
        <f t="shared" si="11"/>
        <v>9.4328703926294111E-4</v>
      </c>
      <c r="K248" s="3">
        <f>IFERROR(stats[[#This Row],[Q3]]-stats[[#This Row],[Q1]],"")</f>
        <v>1.5625000196450856E-4</v>
      </c>
      <c r="L248" s="3">
        <f>IFERROR(AVERAGEIFS(H229:H248, H229:H248, "&lt;" &amp; stats[[#This Row],[Q3]]+(2*stats[[#This Row],[IQR]]), H229:H248, "&gt;" &amp; stats[[#This Row],[Q1]]-(2*stats[[#This Row],[IQR]])),"")</f>
        <v>8.5519547347858967E-4</v>
      </c>
      <c r="M248" s="2"/>
      <c r="N248" s="1"/>
      <c r="O248" s="1"/>
      <c r="P248" s="1"/>
      <c r="Q248" s="1"/>
      <c r="R248" s="1"/>
    </row>
    <row r="249" spans="1:18" x14ac:dyDescent="0.25">
      <c r="A249" s="4">
        <v>44302.027858796297</v>
      </c>
      <c r="B249" s="1">
        <v>0</v>
      </c>
      <c r="C249" s="1">
        <v>1</v>
      </c>
      <c r="D249" s="5">
        <f>SUM(B$2:B249)</f>
        <v>1</v>
      </c>
      <c r="E249" s="5">
        <f>SUM(C$2:C249)</f>
        <v>248</v>
      </c>
      <c r="F249" s="2">
        <f>IF(stats[[#This Row],[Datetime]],stats[[#This Row],[Total Clear]]/stats[[#This Row],[Total Runs]],NA())</f>
        <v>4.0322580645161289E-3</v>
      </c>
      <c r="G249" s="2">
        <f t="shared" si="9"/>
        <v>0</v>
      </c>
      <c r="H249" s="3">
        <f>IFERROR(stats[[#This Row],[Datetime]]-A248,"")</f>
        <v>7.7546296233776957E-4</v>
      </c>
      <c r="I249" s="3">
        <f t="shared" si="10"/>
        <v>7.8414351446554065E-4</v>
      </c>
      <c r="J249" s="3">
        <f t="shared" si="11"/>
        <v>9.1435185458976775E-4</v>
      </c>
      <c r="K249" s="3">
        <f>IFERROR(stats[[#This Row],[Q3]]-stats[[#This Row],[Q1]],"")</f>
        <v>1.3020834012422711E-4</v>
      </c>
      <c r="L249" s="3">
        <f>IFERROR(AVERAGEIFS(H230:H249, H230:H249, "&lt;" &amp; stats[[#This Row],[Q3]]+(2*stats[[#This Row],[IQR]]), H230:H249, "&gt;" &amp; stats[[#This Row],[Q1]]-(2*stats[[#This Row],[IQR]])),"")</f>
        <v>8.3976337474369863E-4</v>
      </c>
      <c r="M249" s="2"/>
      <c r="N249" s="1"/>
      <c r="O249" s="1"/>
      <c r="P249" s="1"/>
      <c r="Q249" s="1"/>
      <c r="R249" s="1"/>
    </row>
    <row r="250" spans="1:18" x14ac:dyDescent="0.25">
      <c r="A250" s="4">
        <v>44302.028749999998</v>
      </c>
      <c r="B250" s="1">
        <v>0</v>
      </c>
      <c r="C250" s="1">
        <v>1</v>
      </c>
      <c r="D250" s="5">
        <f>SUM(B$2:B250)</f>
        <v>1</v>
      </c>
      <c r="E250" s="5">
        <f>SUM(C$2:C250)</f>
        <v>249</v>
      </c>
      <c r="F250" s="2">
        <f>IF(stats[[#This Row],[Datetime]],stats[[#This Row],[Total Clear]]/stats[[#This Row],[Total Runs]],NA())</f>
        <v>4.0160642570281121E-3</v>
      </c>
      <c r="G250" s="2">
        <f t="shared" si="9"/>
        <v>0</v>
      </c>
      <c r="H250" s="3">
        <f>IFERROR(stats[[#This Row],[Datetime]]-A249,"")</f>
        <v>8.9120370103046298E-4</v>
      </c>
      <c r="I250" s="3">
        <f t="shared" si="10"/>
        <v>7.8414351446554065E-4</v>
      </c>
      <c r="J250" s="3">
        <f t="shared" si="11"/>
        <v>9.0567129700502846E-4</v>
      </c>
      <c r="K250" s="3">
        <f>IFERROR(stats[[#This Row],[Q3]]-stats[[#This Row],[Q1]],"")</f>
        <v>1.2152778253948782E-4</v>
      </c>
      <c r="L250" s="3">
        <f>IFERROR(AVERAGEIFS(H231:H250, H231:H250, "&lt;" &amp; stats[[#This Row],[Q3]]+(2*stats[[#This Row],[IQR]]), H231:H250, "&gt;" &amp; stats[[#This Row],[Q1]]-(2*stats[[#This Row],[IQR]])),"")</f>
        <v>8.301183127817543E-4</v>
      </c>
      <c r="M250" s="2"/>
      <c r="N250" s="1"/>
      <c r="O250" s="1"/>
      <c r="P250" s="1"/>
      <c r="Q250" s="1"/>
      <c r="R250" s="1"/>
    </row>
    <row r="251" spans="1:18" x14ac:dyDescent="0.25">
      <c r="A251" s="4">
        <v>44302.02957175926</v>
      </c>
      <c r="B251" s="1">
        <v>0</v>
      </c>
      <c r="C251" s="1">
        <v>1</v>
      </c>
      <c r="D251" s="5">
        <f>SUM(B$2:B251)</f>
        <v>1</v>
      </c>
      <c r="E251" s="5">
        <f>SUM(C$2:C251)</f>
        <v>250</v>
      </c>
      <c r="F251" s="2">
        <f>IF(stats[[#This Row],[Datetime]],stats[[#This Row],[Total Clear]]/stats[[#This Row],[Total Runs]],NA())</f>
        <v>4.0000000000000001E-3</v>
      </c>
      <c r="G251" s="2">
        <f t="shared" si="9"/>
        <v>0</v>
      </c>
      <c r="H251" s="3">
        <f>IFERROR(stats[[#This Row],[Datetime]]-A250,"")</f>
        <v>8.217592621804215E-4</v>
      </c>
      <c r="I251" s="3">
        <f t="shared" si="10"/>
        <v>7.8414351446554065E-4</v>
      </c>
      <c r="J251" s="3">
        <f t="shared" si="11"/>
        <v>8.9409722022537608E-4</v>
      </c>
      <c r="K251" s="3">
        <f>IFERROR(stats[[#This Row],[Q3]]-stats[[#This Row],[Q1]],"")</f>
        <v>1.0995370575983543E-4</v>
      </c>
      <c r="L251" s="3">
        <f>IFERROR(AVERAGEIFS(H232:H251, H232:H251, "&lt;" &amp; stats[[#This Row],[Q3]]+(2*stats[[#This Row],[IQR]]), H232:H251, "&gt;" &amp; stats[[#This Row],[Q1]]-(2*stats[[#This Row],[IQR]])),"")</f>
        <v>8.2967836275010516E-4</v>
      </c>
      <c r="M251" s="2"/>
      <c r="N251" s="1"/>
      <c r="O251" s="1"/>
      <c r="P251" s="1"/>
      <c r="Q251" s="1"/>
      <c r="R251" s="1"/>
    </row>
    <row r="252" spans="1:18" x14ac:dyDescent="0.25">
      <c r="A252" s="4">
        <v>44302.030393518522</v>
      </c>
      <c r="B252" s="1">
        <v>0</v>
      </c>
      <c r="C252" s="1">
        <v>1</v>
      </c>
      <c r="D252" s="5">
        <f>SUM(B$2:B252)</f>
        <v>1</v>
      </c>
      <c r="E252" s="5">
        <f>SUM(C$2:C252)</f>
        <v>251</v>
      </c>
      <c r="F252" s="2">
        <f>IF(stats[[#This Row],[Datetime]],stats[[#This Row],[Total Clear]]/stats[[#This Row],[Total Runs]],NA())</f>
        <v>3.9840637450199202E-3</v>
      </c>
      <c r="G252" s="2">
        <f t="shared" si="9"/>
        <v>0</v>
      </c>
      <c r="H252" s="3">
        <f>IFERROR(stats[[#This Row],[Datetime]]-A251,"")</f>
        <v>8.217592621804215E-4</v>
      </c>
      <c r="I252" s="3">
        <f t="shared" si="10"/>
        <v>7.8414351446554065E-4</v>
      </c>
      <c r="J252" s="3">
        <f t="shared" si="11"/>
        <v>8.4780092402070295E-4</v>
      </c>
      <c r="K252" s="3">
        <f>IFERROR(stats[[#This Row],[Q3]]-stats[[#This Row],[Q1]],"")</f>
        <v>6.3657409555162303E-5</v>
      </c>
      <c r="L252" s="3">
        <f>IFERROR(AVERAGEIFS(H233:H252, H233:H252, "&lt;" &amp; stats[[#This Row],[Q3]]+(2*stats[[#This Row],[IQR]]), H233:H252, "&gt;" &amp; stats[[#This Row],[Q1]]-(2*stats[[#This Row],[IQR]])),"")</f>
        <v>8.1871345058683997E-4</v>
      </c>
      <c r="M252" s="2"/>
      <c r="N252" s="1"/>
      <c r="O252" s="1"/>
      <c r="P252" s="1"/>
      <c r="Q252" s="1"/>
      <c r="R252" s="1"/>
    </row>
    <row r="253" spans="1:18" x14ac:dyDescent="0.25">
      <c r="A253" s="4">
        <v>44302.0312037037</v>
      </c>
      <c r="B253" s="1">
        <v>0</v>
      </c>
      <c r="C253" s="1">
        <v>1</v>
      </c>
      <c r="D253" s="5">
        <f>SUM(B$2:B253)</f>
        <v>1</v>
      </c>
      <c r="E253" s="5">
        <f>SUM(C$2:C253)</f>
        <v>252</v>
      </c>
      <c r="F253" s="2">
        <f>IF(stats[[#This Row],[Datetime]],stats[[#This Row],[Total Clear]]/stats[[#This Row],[Total Runs]],NA())</f>
        <v>3.968253968253968E-3</v>
      </c>
      <c r="G253" s="2">
        <f t="shared" si="9"/>
        <v>0</v>
      </c>
      <c r="H253" s="3">
        <f>IFERROR(stats[[#This Row],[Datetime]]-A252,"")</f>
        <v>8.101851781248115E-4</v>
      </c>
      <c r="I253" s="3">
        <f t="shared" si="10"/>
        <v>7.8414351446554065E-4</v>
      </c>
      <c r="J253" s="3">
        <f t="shared" si="11"/>
        <v>8.3333333168411627E-4</v>
      </c>
      <c r="K253" s="3">
        <f>IFERROR(stats[[#This Row],[Q3]]-stats[[#This Row],[Q1]],"")</f>
        <v>4.9189817218575627E-5</v>
      </c>
      <c r="L253" s="3">
        <f>IFERROR(AVERAGEIFS(H234:H253, H234:H253, "&lt;" &amp; stats[[#This Row],[Q3]]+(2*stats[[#This Row],[IQR]]), H234:H253, "&gt;" &amp; stats[[#This Row],[Q1]]-(2*stats[[#This Row],[IQR]])),"")</f>
        <v>8.182870369637385E-4</v>
      </c>
      <c r="M253" s="2"/>
      <c r="N253" s="1"/>
      <c r="O253" s="1"/>
      <c r="P253" s="1"/>
      <c r="Q253" s="1"/>
      <c r="R253" s="1"/>
    </row>
    <row r="254" spans="1:18" x14ac:dyDescent="0.25">
      <c r="A254" s="4">
        <v>44302.032037037039</v>
      </c>
      <c r="B254" s="1">
        <v>0</v>
      </c>
      <c r="C254" s="1">
        <v>1</v>
      </c>
      <c r="D254" s="5">
        <f>SUM(B$2:B254)</f>
        <v>1</v>
      </c>
      <c r="E254" s="5">
        <f>SUM(C$2:C254)</f>
        <v>253</v>
      </c>
      <c r="F254" s="2">
        <f>IF(stats[[#This Row],[Datetime]],stats[[#This Row],[Total Clear]]/stats[[#This Row],[Total Runs]],NA())</f>
        <v>3.952569169960474E-3</v>
      </c>
      <c r="G254" s="2">
        <f t="shared" si="9"/>
        <v>0</v>
      </c>
      <c r="H254" s="3">
        <f>IFERROR(stats[[#This Row],[Datetime]]-A253,"")</f>
        <v>8.3333333896007389E-4</v>
      </c>
      <c r="I254" s="3">
        <f t="shared" si="10"/>
        <v>7.8703703729843255E-4</v>
      </c>
      <c r="J254" s="3">
        <f t="shared" si="11"/>
        <v>8.3333333350310568E-4</v>
      </c>
      <c r="K254" s="3">
        <f>IFERROR(stats[[#This Row],[Q3]]-stats[[#This Row],[Q1]],"")</f>
        <v>4.6296296204673126E-5</v>
      </c>
      <c r="L254" s="3">
        <f>IFERROR(AVERAGEIFS(H235:H254, H235:H254, "&lt;" &amp; stats[[#This Row],[Q3]]+(2*stats[[#This Row],[IQR]]), H235:H254, "&gt;" &amp; stats[[#This Row],[Q1]]-(2*stats[[#This Row],[IQR]])),"")</f>
        <v>8.2118055579485374E-4</v>
      </c>
      <c r="M254" s="2"/>
      <c r="N254" s="1"/>
      <c r="O254" s="1"/>
      <c r="P254" s="1"/>
      <c r="Q254" s="1"/>
      <c r="R254" s="1"/>
    </row>
    <row r="255" spans="1:18" x14ac:dyDescent="0.25">
      <c r="A255" s="4">
        <v>44302.032916666663</v>
      </c>
      <c r="B255" s="1">
        <v>0</v>
      </c>
      <c r="C255" s="1">
        <v>1</v>
      </c>
      <c r="D255" s="5">
        <f>SUM(B$2:B255)</f>
        <v>1</v>
      </c>
      <c r="E255" s="5">
        <f>SUM(C$2:C255)</f>
        <v>254</v>
      </c>
      <c r="F255" s="2">
        <f>IF(stats[[#This Row],[Datetime]],stats[[#This Row],[Total Clear]]/stats[[#This Row],[Total Runs]],NA())</f>
        <v>3.937007874015748E-3</v>
      </c>
      <c r="G255" s="2">
        <f t="shared" si="9"/>
        <v>0</v>
      </c>
      <c r="H255" s="3">
        <f>IFERROR(stats[[#This Row],[Datetime]]-A254,"")</f>
        <v>8.7962962425081059E-4</v>
      </c>
      <c r="I255" s="3">
        <f t="shared" si="10"/>
        <v>7.8703703729843255E-4</v>
      </c>
      <c r="J255" s="3">
        <f t="shared" si="11"/>
        <v>8.4490741028275806E-4</v>
      </c>
      <c r="K255" s="3">
        <f>IFERROR(stats[[#This Row],[Q3]]-stats[[#This Row],[Q1]],"")</f>
        <v>5.7870372984325513E-5</v>
      </c>
      <c r="L255" s="3">
        <f>IFERROR(AVERAGEIFS(H236:H255, H236:H255, "&lt;" &amp; stats[[#This Row],[Q3]]+(2*stats[[#This Row],[IQR]]), H236:H255, "&gt;" &amp; stats[[#This Row],[Q1]]-(2*stats[[#This Row],[IQR]])),"")</f>
        <v>8.2465277773735579E-4</v>
      </c>
      <c r="M255" s="2"/>
      <c r="N255" s="1"/>
      <c r="O255" s="1"/>
      <c r="P255" s="1"/>
      <c r="Q255" s="1"/>
      <c r="R255" s="1"/>
    </row>
    <row r="256" spans="1:18" x14ac:dyDescent="0.25">
      <c r="A256" s="4">
        <v>44302.033715277779</v>
      </c>
      <c r="B256" s="1">
        <v>0</v>
      </c>
      <c r="C256" s="1">
        <v>1</v>
      </c>
      <c r="D256" s="5">
        <f>SUM(B$2:B256)</f>
        <v>1</v>
      </c>
      <c r="E256" s="5">
        <f>SUM(C$2:C256)</f>
        <v>255</v>
      </c>
      <c r="F256" s="2">
        <f>IF(stats[[#This Row],[Datetime]],stats[[#This Row],[Total Clear]]/stats[[#This Row],[Total Runs]],NA())</f>
        <v>3.9215686274509803E-3</v>
      </c>
      <c r="G256" s="2">
        <f t="shared" si="9"/>
        <v>0</v>
      </c>
      <c r="H256" s="3">
        <f>IFERROR(stats[[#This Row],[Datetime]]-A255,"")</f>
        <v>7.9861111589707434E-4</v>
      </c>
      <c r="I256" s="3">
        <f t="shared" si="10"/>
        <v>7.8703703911742195E-4</v>
      </c>
      <c r="J256" s="3">
        <f t="shared" si="11"/>
        <v>8.4490741028275806E-4</v>
      </c>
      <c r="K256" s="3">
        <f>IFERROR(stats[[#This Row],[Q3]]-stats[[#This Row],[Q1]],"")</f>
        <v>5.787037116533611E-5</v>
      </c>
      <c r="L256" s="3">
        <f>IFERROR(AVERAGEIFS(H237:H256, H237:H256, "&lt;" &amp; stats[[#This Row],[Q3]]+(2*stats[[#This Row],[IQR]]), H237:H256, "&gt;" &amp; stats[[#This Row],[Q1]]-(2*stats[[#This Row],[IQR]])),"")</f>
        <v>8.2638888889050575E-4</v>
      </c>
      <c r="M256" s="2"/>
      <c r="N256" s="1"/>
      <c r="O256" s="1"/>
      <c r="P256" s="1"/>
      <c r="Q256" s="1"/>
      <c r="R256" s="1"/>
    </row>
    <row r="257" spans="1:18" x14ac:dyDescent="0.25">
      <c r="A257" s="4">
        <v>44302.034583333334</v>
      </c>
      <c r="B257" s="1">
        <v>0</v>
      </c>
      <c r="C257" s="1">
        <v>1</v>
      </c>
      <c r="D257" s="5">
        <f>SUM(B$2:B257)</f>
        <v>1</v>
      </c>
      <c r="E257" s="5">
        <f>SUM(C$2:C257)</f>
        <v>256</v>
      </c>
      <c r="F257" s="2">
        <f>IF(stats[[#This Row],[Datetime]],stats[[#This Row],[Total Clear]]/stats[[#This Row],[Total Runs]],NA())</f>
        <v>3.90625E-3</v>
      </c>
      <c r="G257" s="2">
        <f t="shared" si="9"/>
        <v>0</v>
      </c>
      <c r="H257" s="3">
        <f>IFERROR(stats[[#This Row],[Datetime]]-A256,"")</f>
        <v>8.6805555474711582E-4</v>
      </c>
      <c r="I257" s="3">
        <f t="shared" si="10"/>
        <v>7.8703703911742195E-4</v>
      </c>
      <c r="J257" s="3">
        <f t="shared" si="11"/>
        <v>8.7094907212303951E-4</v>
      </c>
      <c r="K257" s="3">
        <f>IFERROR(stats[[#This Row],[Q3]]-stats[[#This Row],[Q1]],"")</f>
        <v>8.3912033005617559E-5</v>
      </c>
      <c r="L257" s="3">
        <f>IFERROR(AVERAGEIFS(H238:H257, H238:H257, "&lt;" &amp; stats[[#This Row],[Q3]]+(2*stats[[#This Row],[IQR]]), H238:H257, "&gt;" &amp; stats[[#This Row],[Q1]]-(2*stats[[#This Row],[IQR]])),"")</f>
        <v>8.2928240735782313E-4</v>
      </c>
      <c r="M257" s="2"/>
      <c r="N257" s="1"/>
      <c r="O257" s="1"/>
      <c r="P257" s="1"/>
      <c r="Q257" s="1"/>
      <c r="R257" s="1"/>
    </row>
    <row r="258" spans="1:18" x14ac:dyDescent="0.25">
      <c r="A258" s="4">
        <v>44302.035381944443</v>
      </c>
      <c r="B258" s="1">
        <v>0</v>
      </c>
      <c r="C258" s="1">
        <v>1</v>
      </c>
      <c r="D258" s="5">
        <f>SUM(B$2:B258)</f>
        <v>1</v>
      </c>
      <c r="E258" s="5">
        <f>SUM(C$2:C258)</f>
        <v>257</v>
      </c>
      <c r="F258" s="2">
        <f>IF(stats[[#This Row],[Datetime]],stats[[#This Row],[Total Clear]]/stats[[#This Row],[Total Runs]],NA())</f>
        <v>3.8910505836575876E-3</v>
      </c>
      <c r="G258" s="2">
        <f t="shared" si="9"/>
        <v>0</v>
      </c>
      <c r="H258" s="3">
        <f>IFERROR(stats[[#This Row],[Datetime]]-A257,"")</f>
        <v>7.9861110862111673E-4</v>
      </c>
      <c r="I258" s="3">
        <f t="shared" si="10"/>
        <v>7.9571759124519303E-4</v>
      </c>
      <c r="J258" s="3">
        <f t="shared" si="11"/>
        <v>8.7094907212303951E-4</v>
      </c>
      <c r="K258" s="3">
        <f>IFERROR(stats[[#This Row],[Q3]]-stats[[#This Row],[Q1]],"")</f>
        <v>7.5231480877846479E-5</v>
      </c>
      <c r="L258" s="3">
        <f>IFERROR(AVERAGEIFS(H239:H258, H239:H258, "&lt;" &amp; stats[[#This Row],[Q3]]+(2*stats[[#This Row],[IQR]]), H239:H258, "&gt;" &amp; stats[[#This Row],[Q1]]-(2*stats[[#This Row],[IQR]])),"")</f>
        <v>8.2986111119680577E-4</v>
      </c>
      <c r="M258" s="2"/>
      <c r="N258" s="1"/>
      <c r="O258" s="1"/>
      <c r="P258" s="1"/>
      <c r="Q258" s="1"/>
      <c r="R258" s="1"/>
    </row>
    <row r="259" spans="1:18" x14ac:dyDescent="0.25">
      <c r="A259" s="4">
        <v>44302.036226851851</v>
      </c>
      <c r="B259" s="1">
        <v>0</v>
      </c>
      <c r="C259" s="1">
        <v>1</v>
      </c>
      <c r="D259" s="5">
        <f>SUM(B$2:B259)</f>
        <v>1</v>
      </c>
      <c r="E259" s="5">
        <f>SUM(C$2:C259)</f>
        <v>258</v>
      </c>
      <c r="F259" s="2">
        <f>IF(stats[[#This Row],[Datetime]],stats[[#This Row],[Total Clear]]/stats[[#This Row],[Total Runs]],NA())</f>
        <v>3.875968992248062E-3</v>
      </c>
      <c r="G259" s="2">
        <f t="shared" si="9"/>
        <v>0</v>
      </c>
      <c r="H259" s="3">
        <f>IFERROR(stats[[#This Row],[Datetime]]-A258,"")</f>
        <v>8.4490740846376866E-4</v>
      </c>
      <c r="I259" s="3">
        <f t="shared" si="10"/>
        <v>7.9571759124519303E-4</v>
      </c>
      <c r="J259" s="3">
        <f t="shared" si="11"/>
        <v>8.5069444503460545E-4</v>
      </c>
      <c r="K259" s="3">
        <f>IFERROR(stats[[#This Row],[Q3]]-stats[[#This Row],[Q1]],"")</f>
        <v>5.4976853789412417E-5</v>
      </c>
      <c r="L259" s="3">
        <f>IFERROR(AVERAGEIFS(H240:H259, H240:H259, "&lt;" &amp; stats[[#This Row],[Q3]]+(2*stats[[#This Row],[IQR]]), H240:H259, "&gt;" &amp; stats[[#This Row],[Q1]]-(2*stats[[#This Row],[IQR]])),"")</f>
        <v>8.2638888889050575E-4</v>
      </c>
      <c r="M259" s="2"/>
      <c r="N259" s="1"/>
      <c r="O259" s="1"/>
      <c r="P259" s="1"/>
      <c r="Q259" s="1"/>
      <c r="R259" s="1"/>
    </row>
    <row r="260" spans="1:18" x14ac:dyDescent="0.25">
      <c r="A260" s="4">
        <v>44302.03701388889</v>
      </c>
      <c r="B260" s="1">
        <v>0</v>
      </c>
      <c r="C260" s="1">
        <v>1</v>
      </c>
      <c r="D260" s="5">
        <f>SUM(B$2:B260)</f>
        <v>1</v>
      </c>
      <c r="E260" s="5">
        <f>SUM(C$2:C260)</f>
        <v>259</v>
      </c>
      <c r="F260" s="2">
        <f>IF(stats[[#This Row],[Datetime]],stats[[#This Row],[Total Clear]]/stats[[#This Row],[Total Runs]],NA())</f>
        <v>3.8610038610038611E-3</v>
      </c>
      <c r="G260" s="2">
        <f t="shared" si="9"/>
        <v>0</v>
      </c>
      <c r="H260" s="3">
        <f>IFERROR(stats[[#This Row],[Datetime]]-A259,"")</f>
        <v>7.8703703911742195E-4</v>
      </c>
      <c r="I260" s="3">
        <f t="shared" si="10"/>
        <v>7.8703703911742195E-4</v>
      </c>
      <c r="J260" s="3">
        <f t="shared" si="11"/>
        <v>8.5069444503460545E-4</v>
      </c>
      <c r="K260" s="3">
        <f>IFERROR(stats[[#This Row],[Q3]]-stats[[#This Row],[Q1]],"")</f>
        <v>6.3657405917183496E-5</v>
      </c>
      <c r="L260" s="3">
        <f>IFERROR(AVERAGEIFS(H241:H260, H241:H260, "&lt;" &amp; stats[[#This Row],[Q3]]+(2*stats[[#This Row],[IQR]]), H241:H260, "&gt;" &amp; stats[[#This Row],[Q1]]-(2*stats[[#This Row],[IQR]])),"")</f>
        <v>8.2407407426217101E-4</v>
      </c>
      <c r="M260" s="2"/>
      <c r="N260" s="1"/>
      <c r="O260" s="1"/>
      <c r="P260" s="1"/>
      <c r="Q260" s="1"/>
      <c r="R260" s="1"/>
    </row>
    <row r="261" spans="1:18" x14ac:dyDescent="0.25">
      <c r="A261" s="4">
        <v>44302.037916666668</v>
      </c>
      <c r="B261" s="1">
        <v>0</v>
      </c>
      <c r="C261" s="1">
        <v>1</v>
      </c>
      <c r="D261" s="5">
        <f>SUM(B$2:B261)</f>
        <v>1</v>
      </c>
      <c r="E261" s="5">
        <f>SUM(C$2:C261)</f>
        <v>260</v>
      </c>
      <c r="F261" s="2">
        <f>IF(stats[[#This Row],[Datetime]],stats[[#This Row],[Total Clear]]/stats[[#This Row],[Total Runs]],NA())</f>
        <v>3.8461538461538464E-3</v>
      </c>
      <c r="G261" s="2">
        <f t="shared" si="9"/>
        <v>0</v>
      </c>
      <c r="H261" s="3">
        <f>IFERROR(stats[[#This Row],[Datetime]]-A260,"")</f>
        <v>9.0277777781011537E-4</v>
      </c>
      <c r="I261" s="3">
        <f t="shared" si="10"/>
        <v>7.9571759124519303E-4</v>
      </c>
      <c r="J261" s="3">
        <f t="shared" si="11"/>
        <v>8.7094907212303951E-4</v>
      </c>
      <c r="K261" s="3">
        <f>IFERROR(stats[[#This Row],[Q3]]-stats[[#This Row],[Q1]],"")</f>
        <v>7.5231480877846479E-5</v>
      </c>
      <c r="L261" s="3">
        <f>IFERROR(AVERAGEIFS(H242:H261, H242:H261, "&lt;" &amp; stats[[#This Row],[Q3]]+(2*stats[[#This Row],[IQR]]), H242:H261, "&gt;" &amp; stats[[#This Row],[Q1]]-(2*stats[[#This Row],[IQR]])),"")</f>
        <v>8.2986111119680577E-4</v>
      </c>
      <c r="M261" s="2"/>
      <c r="N261" s="1"/>
      <c r="O261" s="1"/>
      <c r="P261" s="1"/>
      <c r="Q261" s="1"/>
      <c r="R261" s="1"/>
    </row>
    <row r="262" spans="1:18" x14ac:dyDescent="0.25">
      <c r="A262" s="4">
        <v>44302.038946759261</v>
      </c>
      <c r="B262" s="1">
        <v>0</v>
      </c>
      <c r="C262" s="1">
        <v>1</v>
      </c>
      <c r="D262" s="5">
        <f>SUM(B$2:B262)</f>
        <v>1</v>
      </c>
      <c r="E262" s="5">
        <f>SUM(C$2:C262)</f>
        <v>261</v>
      </c>
      <c r="F262" s="2">
        <f>IF(stats[[#This Row],[Datetime]],stats[[#This Row],[Total Clear]]/stats[[#This Row],[Total Runs]],NA())</f>
        <v>3.8314176245210726E-3</v>
      </c>
      <c r="G262" s="2">
        <f t="shared" si="9"/>
        <v>0</v>
      </c>
      <c r="H262" s="3">
        <f>IFERROR(stats[[#This Row],[Datetime]]-A261,"")</f>
        <v>1.0300925932824612E-3</v>
      </c>
      <c r="I262" s="3">
        <f t="shared" si="10"/>
        <v>7.9861111407808494E-4</v>
      </c>
      <c r="J262" s="3">
        <f t="shared" si="11"/>
        <v>8.8252314344572369E-4</v>
      </c>
      <c r="K262" s="3">
        <f>IFERROR(stats[[#This Row],[Q3]]-stats[[#This Row],[Q1]],"")</f>
        <v>8.3912029367638752E-5</v>
      </c>
      <c r="L262" s="3">
        <f>IFERROR(AVERAGEIFS(H243:H262, H243:H262, "&lt;" &amp; stats[[#This Row],[Q3]]+(2*stats[[#This Row],[IQR]]), H243:H262, "&gt;" &amp; stats[[#This Row],[Q1]]-(2*stats[[#This Row],[IQR]])),"")</f>
        <v>8.4317129621922502E-4</v>
      </c>
      <c r="M262" s="2"/>
      <c r="N262" s="1"/>
      <c r="O262" s="1"/>
      <c r="P262" s="1"/>
      <c r="Q262" s="1"/>
      <c r="R262" s="1"/>
    </row>
    <row r="263" spans="1:18" x14ac:dyDescent="0.25">
      <c r="A263" s="4">
        <v>44302.039930555555</v>
      </c>
      <c r="B263" s="1">
        <v>0</v>
      </c>
      <c r="C263" s="1">
        <v>1</v>
      </c>
      <c r="D263" s="5">
        <f>SUM(B$2:B263)</f>
        <v>1</v>
      </c>
      <c r="E263" s="5">
        <f>SUM(C$2:C263)</f>
        <v>262</v>
      </c>
      <c r="F263" s="2">
        <f>IF(stats[[#This Row],[Datetime]],stats[[#This Row],[Total Clear]]/stats[[#This Row],[Total Runs]],NA())</f>
        <v>3.8167938931297708E-3</v>
      </c>
      <c r="G263" s="2">
        <f t="shared" si="9"/>
        <v>0</v>
      </c>
      <c r="H263" s="3">
        <f>IFERROR(stats[[#This Row],[Datetime]]-A262,"")</f>
        <v>9.8379629343980923E-4</v>
      </c>
      <c r="I263" s="3">
        <f t="shared" si="10"/>
        <v>8.0729166256787721E-4</v>
      </c>
      <c r="J263" s="3">
        <f t="shared" si="11"/>
        <v>8.9409722022537608E-4</v>
      </c>
      <c r="K263" s="3">
        <f>IFERROR(stats[[#This Row],[Q3]]-stats[[#This Row],[Q1]],"")</f>
        <v>8.6805557657498866E-5</v>
      </c>
      <c r="L263" s="3">
        <f>IFERROR(AVERAGEIFS(H244:H263, H244:H263, "&lt;" &amp; stats[[#This Row],[Q3]]+(2*stats[[#This Row],[IQR]]), H244:H263, "&gt;" &amp; stats[[#This Row],[Q1]]-(2*stats[[#This Row],[IQR]])),"")</f>
        <v>8.5474537045229229E-4</v>
      </c>
      <c r="M263" s="2"/>
      <c r="N263" s="1"/>
      <c r="O263" s="1"/>
      <c r="P263" s="1"/>
      <c r="Q263" s="1"/>
      <c r="R263" s="1"/>
    </row>
    <row r="264" spans="1:18" x14ac:dyDescent="0.25">
      <c r="A264" s="4">
        <v>44302.040914351855</v>
      </c>
      <c r="B264" s="1">
        <v>1</v>
      </c>
      <c r="C264" s="1">
        <v>1</v>
      </c>
      <c r="D264" s="5">
        <f>SUM(B$2:B264)</f>
        <v>2</v>
      </c>
      <c r="E264" s="5">
        <f>SUM(C$2:C264)</f>
        <v>263</v>
      </c>
      <c r="F264" s="2">
        <f>IF(stats[[#This Row],[Datetime]],stats[[#This Row],[Total Clear]]/stats[[#This Row],[Total Runs]],NA())</f>
        <v>7.6045627376425855E-3</v>
      </c>
      <c r="G264" s="2">
        <f t="shared" si="9"/>
        <v>0.05</v>
      </c>
      <c r="H264" s="3">
        <f>IFERROR(stats[[#This Row],[Datetime]]-A263,"")</f>
        <v>9.8379630071576685E-4</v>
      </c>
      <c r="I264" s="3">
        <f t="shared" si="10"/>
        <v>8.1018518358177971E-4</v>
      </c>
      <c r="J264" s="3">
        <f t="shared" si="11"/>
        <v>9.0277777781011537E-4</v>
      </c>
      <c r="K264" s="3">
        <f>IFERROR(stats[[#This Row],[Q3]]-stats[[#This Row],[Q1]],"")</f>
        <v>9.2592594228335656E-5</v>
      </c>
      <c r="L264" s="3">
        <f>IFERROR(AVERAGEIFS(H245:H264, H245:H264, "&lt;" &amp; stats[[#This Row],[Q3]]+(2*stats[[#This Row],[IQR]]), H245:H264, "&gt;" &amp; stats[[#This Row],[Q1]]-(2*stats[[#This Row],[IQR]])),"")</f>
        <v>8.6458333353220949E-4</v>
      </c>
      <c r="M264" s="2"/>
      <c r="N264" s="1"/>
      <c r="O264" s="1"/>
      <c r="P264" s="1"/>
      <c r="Q264" s="1"/>
      <c r="R264" s="1"/>
    </row>
    <row r="265" spans="1:18" x14ac:dyDescent="0.25">
      <c r="A265" s="4">
        <v>44302.045335648145</v>
      </c>
      <c r="B265" s="1">
        <v>0</v>
      </c>
      <c r="C265" s="1">
        <v>1</v>
      </c>
      <c r="D265" s="5">
        <f>SUM(B$2:B265)</f>
        <v>2</v>
      </c>
      <c r="E265" s="5">
        <f>SUM(C$2:C265)</f>
        <v>264</v>
      </c>
      <c r="F265" s="2">
        <f>IF(stats[[#This Row],[Datetime]],stats[[#This Row],[Total Clear]]/stats[[#This Row],[Total Runs]],NA())</f>
        <v>7.575757575757576E-3</v>
      </c>
      <c r="G265" s="2">
        <f t="shared" si="9"/>
        <v>0.05</v>
      </c>
      <c r="H265" s="3">
        <f>IFERROR(stats[[#This Row],[Datetime]]-A264,"")</f>
        <v>4.421296289365273E-3</v>
      </c>
      <c r="I265" s="3">
        <f t="shared" si="10"/>
        <v>8.1018518358177971E-4</v>
      </c>
      <c r="J265" s="3">
        <f t="shared" si="11"/>
        <v>9.0567129700502846E-4</v>
      </c>
      <c r="K265" s="3">
        <f>IFERROR(stats[[#This Row],[Q3]]-stats[[#This Row],[Q1]],"")</f>
        <v>9.5486113423248753E-5</v>
      </c>
      <c r="L265" s="3">
        <f>IFERROR(AVERAGEIFS(H246:H265, H246:H265, "&lt;" &amp; stats[[#This Row],[Q3]]+(2*stats[[#This Row],[IQR]]), H246:H265, "&gt;" &amp; stats[[#This Row],[Q1]]-(2*stats[[#This Row],[IQR]])),"")</f>
        <v>8.6257309962284605E-4</v>
      </c>
      <c r="M265" s="2"/>
      <c r="N265" s="1"/>
      <c r="O265" s="1"/>
      <c r="P265" s="1"/>
      <c r="Q265" s="1"/>
      <c r="R265" s="1"/>
    </row>
    <row r="266" spans="1:18" x14ac:dyDescent="0.25">
      <c r="A266" s="4">
        <v>44302.046365740738</v>
      </c>
      <c r="B266" s="1">
        <v>0</v>
      </c>
      <c r="C266" s="1">
        <v>1</v>
      </c>
      <c r="D266" s="5">
        <f>SUM(B$2:B266)</f>
        <v>2</v>
      </c>
      <c r="E266" s="5">
        <f>SUM(C$2:C266)</f>
        <v>265</v>
      </c>
      <c r="F266" s="2">
        <f>IF(stats[[#This Row],[Datetime]],stats[[#This Row],[Total Clear]]/stats[[#This Row],[Total Runs]],NA())</f>
        <v>7.5471698113207548E-3</v>
      </c>
      <c r="G266" s="2">
        <f t="shared" si="9"/>
        <v>0.05</v>
      </c>
      <c r="H266" s="3">
        <f>IFERROR(stats[[#This Row],[Datetime]]-A265,"")</f>
        <v>1.0300925932824612E-3</v>
      </c>
      <c r="I266" s="3">
        <f t="shared" si="10"/>
        <v>8.1018518358177971E-4</v>
      </c>
      <c r="J266" s="3">
        <f t="shared" si="11"/>
        <v>9.2303240671753883E-4</v>
      </c>
      <c r="K266" s="3">
        <f>IFERROR(stats[[#This Row],[Q3]]-stats[[#This Row],[Q1]],"")</f>
        <v>1.1284722313575912E-4</v>
      </c>
      <c r="L266" s="3">
        <f>IFERROR(AVERAGEIFS(H247:H266, H247:H266, "&lt;" &amp; stats[[#This Row],[Q3]]+(2*stats[[#This Row],[IQR]]), H247:H266, "&gt;" &amp; stats[[#This Row],[Q1]]-(2*stats[[#This Row],[IQR]])),"")</f>
        <v>8.6866471744877726E-4</v>
      </c>
      <c r="M266" s="2"/>
      <c r="N266" s="1"/>
      <c r="O266" s="1"/>
      <c r="P266" s="1"/>
      <c r="Q266" s="1"/>
      <c r="R266" s="1"/>
    </row>
    <row r="267" spans="1:18" x14ac:dyDescent="0.25">
      <c r="A267" s="4">
        <v>44302.047442129631</v>
      </c>
      <c r="B267" s="1">
        <v>0</v>
      </c>
      <c r="C267" s="1">
        <v>1</v>
      </c>
      <c r="D267" s="5">
        <f>SUM(B$2:B267)</f>
        <v>2</v>
      </c>
      <c r="E267" s="5">
        <f>SUM(C$2:C267)</f>
        <v>266</v>
      </c>
      <c r="F267" s="2">
        <f>IF(stats[[#This Row],[Datetime]],stats[[#This Row],[Total Clear]]/stats[[#This Row],[Total Runs]],NA())</f>
        <v>7.5187969924812026E-3</v>
      </c>
      <c r="G267" s="2">
        <f t="shared" si="9"/>
        <v>0.05</v>
      </c>
      <c r="H267" s="3">
        <f>IFERROR(stats[[#This Row],[Datetime]]-A266,"")</f>
        <v>1.0763888931251131E-3</v>
      </c>
      <c r="I267" s="3">
        <f t="shared" si="10"/>
        <v>8.1018518358177971E-4</v>
      </c>
      <c r="J267" s="3">
        <f t="shared" si="11"/>
        <v>9.8379629525879864E-4</v>
      </c>
      <c r="K267" s="3">
        <f>IFERROR(stats[[#This Row],[Q3]]-stats[[#This Row],[Q1]],"")</f>
        <v>1.7361111167701893E-4</v>
      </c>
      <c r="L267" s="3">
        <f>IFERROR(AVERAGEIFS(H248:H267, H248:H267, "&lt;" &amp; stats[[#This Row],[Q3]]+(2*stats[[#This Row],[IQR]]), H248:H267, "&gt;" &amp; stats[[#This Row],[Q1]]-(2*stats[[#This Row],[IQR]])),"")</f>
        <v>8.8145711541935603E-4</v>
      </c>
      <c r="M267" s="2"/>
      <c r="N267" s="1"/>
      <c r="O267" s="1"/>
      <c r="P267" s="1"/>
      <c r="Q267" s="1"/>
      <c r="R267" s="1"/>
    </row>
    <row r="268" spans="1:18" x14ac:dyDescent="0.25">
      <c r="A268" s="4">
        <v>44302.048414351855</v>
      </c>
      <c r="B268" s="1">
        <v>0</v>
      </c>
      <c r="C268" s="1">
        <v>1</v>
      </c>
      <c r="D268" s="5">
        <f>SUM(B$2:B268)</f>
        <v>2</v>
      </c>
      <c r="E268" s="5">
        <f>SUM(C$2:C268)</f>
        <v>267</v>
      </c>
      <c r="F268" s="2">
        <f>IF(stats[[#This Row],[Datetime]],stats[[#This Row],[Total Clear]]/stats[[#This Row],[Total Runs]],NA())</f>
        <v>7.4906367041198503E-3</v>
      </c>
      <c r="G268" s="2">
        <f t="shared" si="9"/>
        <v>0.05</v>
      </c>
      <c r="H268" s="3">
        <f>IFERROR(stats[[#This Row],[Datetime]]-A267,"")</f>
        <v>9.7222222393611446E-4</v>
      </c>
      <c r="I268" s="3">
        <f t="shared" si="10"/>
        <v>8.18865741166519E-4</v>
      </c>
      <c r="J268" s="3">
        <f t="shared" si="11"/>
        <v>9.8379629525879864E-4</v>
      </c>
      <c r="K268" s="3">
        <f>IFERROR(stats[[#This Row],[Q3]]-stats[[#This Row],[Q1]],"")</f>
        <v>1.6493055409227964E-4</v>
      </c>
      <c r="L268" s="3">
        <f>IFERROR(AVERAGEIFS(H249:H268, H249:H268, "&lt;" &amp; stats[[#This Row],[Q3]]+(2*stats[[#This Row],[IQR]]), H249:H268, "&gt;" &amp; stats[[#This Row],[Q1]]-(2*stats[[#This Row],[IQR]])),"")</f>
        <v>8.8998538060542688E-4</v>
      </c>
      <c r="M268" s="2"/>
      <c r="N268" s="1"/>
      <c r="O268" s="1"/>
      <c r="P268" s="1"/>
      <c r="Q268" s="1"/>
      <c r="R268" s="1"/>
    </row>
    <row r="269" spans="1:18" x14ac:dyDescent="0.25">
      <c r="A269" s="4">
        <v>44302.049398148149</v>
      </c>
      <c r="B269" s="1">
        <v>0</v>
      </c>
      <c r="C269" s="1">
        <v>1</v>
      </c>
      <c r="D269" s="5">
        <f>SUM(B$2:B269)</f>
        <v>2</v>
      </c>
      <c r="E269" s="5">
        <f>SUM(C$2:C269)</f>
        <v>268</v>
      </c>
      <c r="F269" s="2">
        <f>IF(stats[[#This Row],[Datetime]],stats[[#This Row],[Total Clear]]/stats[[#This Row],[Total Runs]],NA())</f>
        <v>7.462686567164179E-3</v>
      </c>
      <c r="G269" s="2">
        <f t="shared" si="9"/>
        <v>0.05</v>
      </c>
      <c r="H269" s="3">
        <f>IFERROR(stats[[#This Row],[Datetime]]-A268,"")</f>
        <v>9.8379629343980923E-4</v>
      </c>
      <c r="I269" s="3">
        <f t="shared" si="10"/>
        <v>8.217592621804215E-4</v>
      </c>
      <c r="J269" s="3">
        <f t="shared" si="11"/>
        <v>9.8379629525879864E-4</v>
      </c>
      <c r="K269" s="3">
        <f>IFERROR(stats[[#This Row],[Q3]]-stats[[#This Row],[Q1]],"")</f>
        <v>1.6203703307837714E-4</v>
      </c>
      <c r="L269" s="3">
        <f>IFERROR(AVERAGEIFS(H250:H269, H250:H269, "&lt;" &amp; stats[[#This Row],[Q3]]+(2*stats[[#This Row],[IQR]]), H250:H269, "&gt;" &amp; stats[[#This Row],[Q1]]-(2*stats[[#This Row],[IQR]])),"")</f>
        <v>9.0095029276869207E-4</v>
      </c>
      <c r="M269" s="2"/>
      <c r="N269" s="1"/>
      <c r="O269" s="1"/>
      <c r="P269" s="1"/>
      <c r="Q269" s="1"/>
      <c r="R269" s="1"/>
    </row>
    <row r="270" spans="1:18" x14ac:dyDescent="0.25">
      <c r="A270" s="4">
        <v>44302.050370370373</v>
      </c>
      <c r="B270" s="1">
        <v>0</v>
      </c>
      <c r="C270" s="1">
        <v>1</v>
      </c>
      <c r="D270" s="5">
        <f>SUM(B$2:B270)</f>
        <v>2</v>
      </c>
      <c r="E270" s="5">
        <f>SUM(C$2:C270)</f>
        <v>269</v>
      </c>
      <c r="F270" s="2">
        <f>IF(stats[[#This Row],[Datetime]],stats[[#This Row],[Total Clear]]/stats[[#This Row],[Total Runs]],NA())</f>
        <v>7.4349442379182153E-3</v>
      </c>
      <c r="G270" s="2">
        <f t="shared" si="9"/>
        <v>0.05</v>
      </c>
      <c r="H270" s="3">
        <f>IFERROR(stats[[#This Row],[Datetime]]-A269,"")</f>
        <v>9.7222222393611446E-4</v>
      </c>
      <c r="I270" s="3">
        <f t="shared" si="10"/>
        <v>8.217592621804215E-4</v>
      </c>
      <c r="J270" s="3">
        <f t="shared" si="11"/>
        <v>9.8379629525879864E-4</v>
      </c>
      <c r="K270" s="3">
        <f>IFERROR(stats[[#This Row],[Q3]]-stats[[#This Row],[Q1]],"")</f>
        <v>1.6203703307837714E-4</v>
      </c>
      <c r="L270" s="3">
        <f>IFERROR(AVERAGEIFS(H251:H270, H251:H270, "&lt;" &amp; stats[[#This Row],[Q3]]+(2*stats[[#This Row],[IQR]]), H251:H270, "&gt;" &amp; stats[[#This Row],[Q1]]-(2*stats[[#This Row],[IQR]])),"")</f>
        <v>9.052144255532001E-4</v>
      </c>
      <c r="M270" s="2"/>
      <c r="N270" s="1"/>
      <c r="O270" s="1"/>
      <c r="P270" s="1"/>
      <c r="Q270" s="1"/>
      <c r="R270" s="1"/>
    </row>
    <row r="271" spans="1:18" x14ac:dyDescent="0.25">
      <c r="A271" s="4">
        <v>44302.051388888889</v>
      </c>
      <c r="B271" s="1">
        <v>0</v>
      </c>
      <c r="C271" s="1">
        <v>1</v>
      </c>
      <c r="D271" s="5">
        <f>SUM(B$2:B271)</f>
        <v>2</v>
      </c>
      <c r="E271" s="5">
        <f>SUM(C$2:C271)</f>
        <v>270</v>
      </c>
      <c r="F271" s="2">
        <f>IF(stats[[#This Row],[Datetime]],stats[[#This Row],[Total Clear]]/stats[[#This Row],[Total Runs]],NA())</f>
        <v>7.4074074074074077E-3</v>
      </c>
      <c r="G271" s="2">
        <f t="shared" si="9"/>
        <v>0.05</v>
      </c>
      <c r="H271" s="3">
        <f>IFERROR(stats[[#This Row],[Datetime]]-A270,"")</f>
        <v>1.0185185165028088E-3</v>
      </c>
      <c r="I271" s="3">
        <f t="shared" si="10"/>
        <v>8.3043981976516079E-4</v>
      </c>
      <c r="J271" s="3">
        <f t="shared" si="11"/>
        <v>9.9247685466252733E-4</v>
      </c>
      <c r="K271" s="3">
        <f>IFERROR(stats[[#This Row],[Q3]]-stats[[#This Row],[Q1]],"")</f>
        <v>1.6203703489736654E-4</v>
      </c>
      <c r="L271" s="3">
        <f>IFERROR(AVERAGEIFS(H252:H271, H252:H271, "&lt;" &amp; stats[[#This Row],[Q3]]+(2*stats[[#This Row],[IQR]]), H252:H271, "&gt;" &amp; stats[[#This Row],[Q1]]-(2*stats[[#This Row],[IQR]])),"")</f>
        <v>9.1557017578069414E-4</v>
      </c>
      <c r="M271" s="2"/>
      <c r="N271" s="1"/>
      <c r="O271" s="1"/>
      <c r="P271" s="1"/>
      <c r="Q271" s="1"/>
      <c r="R271" s="1"/>
    </row>
    <row r="272" spans="1:18" x14ac:dyDescent="0.25">
      <c r="A272" s="4">
        <v>44302.052349537036</v>
      </c>
      <c r="B272" s="1">
        <v>0</v>
      </c>
      <c r="C272" s="1">
        <v>1</v>
      </c>
      <c r="D272" s="5">
        <f>SUM(B$2:B272)</f>
        <v>2</v>
      </c>
      <c r="E272" s="5">
        <f>SUM(C$2:C272)</f>
        <v>271</v>
      </c>
      <c r="F272" s="2">
        <f>IF(stats[[#This Row],[Datetime]],stats[[#This Row],[Total Clear]]/stats[[#This Row],[Total Runs]],NA())</f>
        <v>7.3800738007380072E-3</v>
      </c>
      <c r="G272" s="2">
        <f t="shared" si="9"/>
        <v>0.05</v>
      </c>
      <c r="H272" s="3">
        <f>IFERROR(stats[[#This Row],[Datetime]]-A271,"")</f>
        <v>9.6064814715646207E-4</v>
      </c>
      <c r="I272" s="3">
        <f t="shared" si="10"/>
        <v>8.4201389108784497E-4</v>
      </c>
      <c r="J272" s="3">
        <f t="shared" si="11"/>
        <v>9.9247685466252733E-4</v>
      </c>
      <c r="K272" s="3">
        <f>IFERROR(stats[[#This Row],[Q3]]-stats[[#This Row],[Q1]],"")</f>
        <v>1.5046296357468236E-4</v>
      </c>
      <c r="L272" s="3">
        <f>IFERROR(AVERAGEIFS(H253:H272, H253:H272, "&lt;" &amp; stats[[#This Row],[Q3]]+(2*stats[[#This Row],[IQR]]), H253:H272, "&gt;" &amp; stats[[#This Row],[Q1]]-(2*stats[[#This Row],[IQR]])),"")</f>
        <v>9.2288011709522257E-4</v>
      </c>
      <c r="M272" s="2"/>
      <c r="N272" s="1"/>
      <c r="O272" s="1"/>
      <c r="P272" s="1"/>
      <c r="Q272" s="1"/>
      <c r="R272" s="1"/>
    </row>
    <row r="273" spans="1:18" x14ac:dyDescent="0.25">
      <c r="A273" s="4">
        <v>44302.053391203706</v>
      </c>
      <c r="B273" s="1">
        <v>0</v>
      </c>
      <c r="C273" s="1">
        <v>1</v>
      </c>
      <c r="D273" s="5">
        <f>SUM(B$2:B273)</f>
        <v>2</v>
      </c>
      <c r="E273" s="5">
        <f>SUM(C$2:C273)</f>
        <v>272</v>
      </c>
      <c r="F273" s="2">
        <f>IF(stats[[#This Row],[Datetime]],stats[[#This Row],[Total Clear]]/stats[[#This Row],[Total Runs]],NA())</f>
        <v>7.3529411764705881E-3</v>
      </c>
      <c r="G273" s="2">
        <f t="shared" si="9"/>
        <v>0.05</v>
      </c>
      <c r="H273" s="3">
        <f>IFERROR(stats[[#This Row],[Datetime]]-A272,"")</f>
        <v>1.0416666700621136E-3</v>
      </c>
      <c r="I273" s="3">
        <f t="shared" si="10"/>
        <v>8.6226851817627903E-4</v>
      </c>
      <c r="J273" s="3">
        <f t="shared" si="11"/>
        <v>1.0214120356977219E-3</v>
      </c>
      <c r="K273" s="3">
        <f>IFERROR(stats[[#This Row],[Q3]]-stats[[#This Row],[Q1]],"")</f>
        <v>1.5914351752144285E-4</v>
      </c>
      <c r="L273" s="3">
        <f>IFERROR(AVERAGEIFS(H254:H273, H254:H273, "&lt;" &amp; stats[[#This Row],[Q3]]+(2*stats[[#This Row],[IQR]]), H254:H273, "&gt;" &amp; stats[[#This Row],[Q1]]-(2*stats[[#This Row],[IQR]])),"")</f>
        <v>9.3506335351297538E-4</v>
      </c>
      <c r="M273" s="2"/>
      <c r="N273" s="1"/>
      <c r="O273" s="1"/>
      <c r="P273" s="1"/>
      <c r="Q273" s="1"/>
      <c r="R273" s="1"/>
    </row>
    <row r="274" spans="1:18" x14ac:dyDescent="0.25">
      <c r="A274" s="4">
        <v>44302.0544212963</v>
      </c>
      <c r="B274" s="1">
        <v>0</v>
      </c>
      <c r="C274" s="1">
        <v>1</v>
      </c>
      <c r="D274" s="5">
        <f>SUM(B$2:B274)</f>
        <v>2</v>
      </c>
      <c r="E274" s="5">
        <f>SUM(C$2:C274)</f>
        <v>273</v>
      </c>
      <c r="F274" s="2">
        <f>IF(stats[[#This Row],[Datetime]],stats[[#This Row],[Total Clear]]/stats[[#This Row],[Total Runs]],NA())</f>
        <v>7.326007326007326E-3</v>
      </c>
      <c r="G274" s="2">
        <f t="shared" si="9"/>
        <v>0.05</v>
      </c>
      <c r="H274" s="3">
        <f>IFERROR(stats[[#This Row],[Datetime]]-A273,"")</f>
        <v>1.0300925932824612E-3</v>
      </c>
      <c r="I274" s="3">
        <f t="shared" si="10"/>
        <v>8.767361068748869E-4</v>
      </c>
      <c r="J274" s="3">
        <f t="shared" si="11"/>
        <v>1.0300925932824612E-3</v>
      </c>
      <c r="K274" s="3">
        <f>IFERROR(stats[[#This Row],[Q3]]-stats[[#This Row],[Q1]],"")</f>
        <v>1.5335648640757427E-4</v>
      </c>
      <c r="L274" s="3">
        <f>IFERROR(AVERAGEIFS(H255:H274, H255:H274, "&lt;" &amp; stats[[#This Row],[Q3]]+(2*stats[[#This Row],[IQR]]), H255:H274, "&gt;" &amp; stats[[#This Row],[Q1]]-(2*stats[[#This Row],[IQR]])),"")</f>
        <v>9.4541910374046942E-4</v>
      </c>
      <c r="M274" s="2"/>
      <c r="N274" s="1"/>
      <c r="O274" s="1"/>
      <c r="P274" s="1"/>
      <c r="Q274" s="1"/>
      <c r="R274" s="1"/>
    </row>
    <row r="275" spans="1:18" x14ac:dyDescent="0.25">
      <c r="A275" s="4">
        <v>44302.05537037037</v>
      </c>
      <c r="B275" s="1">
        <v>0</v>
      </c>
      <c r="C275" s="1">
        <v>1</v>
      </c>
      <c r="D275" s="5">
        <f>SUM(B$2:B275)</f>
        <v>2</v>
      </c>
      <c r="E275" s="5">
        <f>SUM(C$2:C275)</f>
        <v>274</v>
      </c>
      <c r="F275" s="2">
        <f>IF(stats[[#This Row],[Datetime]],stats[[#This Row],[Total Clear]]/stats[[#This Row],[Total Runs]],NA())</f>
        <v>7.2992700729927005E-3</v>
      </c>
      <c r="G275" s="2">
        <f t="shared" si="9"/>
        <v>0.05</v>
      </c>
      <c r="H275" s="3">
        <f>IFERROR(stats[[#This Row],[Datetime]]-A274,"")</f>
        <v>9.4907407037680969E-4</v>
      </c>
      <c r="I275" s="3">
        <f t="shared" si="10"/>
        <v>8.9409722204436548E-4</v>
      </c>
      <c r="J275" s="3">
        <f t="shared" si="11"/>
        <v>1.0300925932824612E-3</v>
      </c>
      <c r="K275" s="3">
        <f>IFERROR(stats[[#This Row],[Q3]]-stats[[#This Row],[Q1]],"")</f>
        <v>1.3599537123809569E-4</v>
      </c>
      <c r="L275" s="3">
        <f>IFERROR(AVERAGEIFS(H256:H275, H256:H275, "&lt;" &amp; stats[[#This Row],[Q3]]+(2*stats[[#This Row],[IQR]]), H256:H275, "&gt;" &amp; stats[[#This Row],[Q1]]-(2*stats[[#This Row],[IQR]])),"")</f>
        <v>9.4907407458920618E-4</v>
      </c>
      <c r="M275" s="2"/>
      <c r="N275" s="1"/>
      <c r="O275" s="1"/>
      <c r="P275" s="1"/>
      <c r="Q275" s="1"/>
      <c r="R275" s="1"/>
    </row>
    <row r="276" spans="1:18" x14ac:dyDescent="0.25">
      <c r="A276" s="4">
        <v>44302.056458333333</v>
      </c>
      <c r="B276" s="1">
        <v>0</v>
      </c>
      <c r="C276" s="1">
        <v>1</v>
      </c>
      <c r="D276" s="5">
        <f>SUM(B$2:B276)</f>
        <v>2</v>
      </c>
      <c r="E276" s="5">
        <f>SUM(C$2:C276)</f>
        <v>275</v>
      </c>
      <c r="F276" s="2">
        <f>IF(stats[[#This Row],[Datetime]],stats[[#This Row],[Total Clear]]/stats[[#This Row],[Total Runs]],NA())</f>
        <v>7.2727272727272727E-3</v>
      </c>
      <c r="G276" s="2">
        <f t="shared" si="9"/>
        <v>0.05</v>
      </c>
      <c r="H276" s="3">
        <f>IFERROR(stats[[#This Row],[Datetime]]-A275,"")</f>
        <v>1.0879629626288079E-3</v>
      </c>
      <c r="I276" s="3">
        <f t="shared" si="10"/>
        <v>9.3749999723513611E-4</v>
      </c>
      <c r="J276" s="3">
        <f t="shared" si="11"/>
        <v>1.0300925932824612E-3</v>
      </c>
      <c r="K276" s="3">
        <f>IFERROR(stats[[#This Row],[Q3]]-stats[[#This Row],[Q1]],"")</f>
        <v>9.259259604732506E-5</v>
      </c>
      <c r="L276" s="3">
        <f>IFERROR(AVERAGEIFS(H257:H276, H257:H276, "&lt;" &amp; stats[[#This Row],[Q3]]+(2*stats[[#This Row],[IQR]]), H257:H276, "&gt;" &amp; stats[[#This Row],[Q1]]-(2*stats[[#This Row],[IQR]])),"")</f>
        <v>9.6430311915403431E-4</v>
      </c>
      <c r="M276" s="2"/>
      <c r="N276" s="1"/>
      <c r="O276" s="1"/>
      <c r="P276" s="1"/>
      <c r="Q276" s="1"/>
      <c r="R276" s="1"/>
    </row>
    <row r="277" spans="1:18" x14ac:dyDescent="0.25">
      <c r="A277" s="4">
        <v>44302.05740740741</v>
      </c>
      <c r="B277" s="1">
        <v>0</v>
      </c>
      <c r="C277" s="1">
        <v>1</v>
      </c>
      <c r="D277" s="5">
        <f>SUM(B$2:B277)</f>
        <v>2</v>
      </c>
      <c r="E277" s="5">
        <f>SUM(C$2:C277)</f>
        <v>276</v>
      </c>
      <c r="F277" s="2">
        <f>IF(stats[[#This Row],[Datetime]],stats[[#This Row],[Total Clear]]/stats[[#This Row],[Total Runs]],NA())</f>
        <v>7.246376811594203E-3</v>
      </c>
      <c r="G277" s="2">
        <f t="shared" si="9"/>
        <v>0.05</v>
      </c>
      <c r="H277" s="3">
        <f>IFERROR(stats[[#This Row],[Datetime]]-A276,"")</f>
        <v>9.490740776527673E-4</v>
      </c>
      <c r="I277" s="3">
        <f t="shared" si="10"/>
        <v>9.490740758337779E-4</v>
      </c>
      <c r="J277" s="3">
        <f t="shared" si="11"/>
        <v>1.0300925932824612E-3</v>
      </c>
      <c r="K277" s="3">
        <f>IFERROR(stats[[#This Row],[Q3]]-stats[[#This Row],[Q1]],"")</f>
        <v>8.1018517448683269E-5</v>
      </c>
      <c r="L277" s="3">
        <f>IFERROR(AVERAGEIFS(H258:H277, H258:H277, "&lt;" &amp; stats[[#This Row],[Q3]]+(2*stats[[#This Row],[IQR]]), H258:H277, "&gt;" &amp; stats[[#This Row],[Q1]]-(2*stats[[#This Row],[IQR]])),"")</f>
        <v>9.7865226376193785E-4</v>
      </c>
      <c r="M277" s="2"/>
      <c r="N277" s="1"/>
      <c r="O277" s="1"/>
      <c r="P277" s="1"/>
      <c r="Q277" s="1"/>
      <c r="R277" s="1"/>
    </row>
    <row r="278" spans="1:18" x14ac:dyDescent="0.25">
      <c r="A278" s="4">
        <v>44302.058437500003</v>
      </c>
      <c r="B278" s="1">
        <v>0</v>
      </c>
      <c r="C278" s="1">
        <v>1</v>
      </c>
      <c r="D278" s="5">
        <f>SUM(B$2:B278)</f>
        <v>2</v>
      </c>
      <c r="E278" s="5">
        <f>SUM(C$2:C278)</f>
        <v>277</v>
      </c>
      <c r="F278" s="2">
        <f>IF(stats[[#This Row],[Datetime]],stats[[#This Row],[Total Clear]]/stats[[#This Row],[Total Runs]],NA())</f>
        <v>7.2202166064981952E-3</v>
      </c>
      <c r="G278" s="2">
        <f t="shared" si="9"/>
        <v>0.05</v>
      </c>
      <c r="H278" s="3">
        <f>IFERROR(stats[[#This Row],[Datetime]]-A277,"")</f>
        <v>1.0300925932824612E-3</v>
      </c>
      <c r="I278" s="3">
        <f t="shared" si="10"/>
        <v>9.5775462978053838E-4</v>
      </c>
      <c r="J278" s="3">
        <f t="shared" si="11"/>
        <v>1.0300925932824612E-3</v>
      </c>
      <c r="K278" s="3">
        <f>IFERROR(stats[[#This Row],[Q3]]-stats[[#This Row],[Q1]],"")</f>
        <v>7.2337963501922786E-5</v>
      </c>
      <c r="L278" s="3">
        <f>IFERROR(AVERAGEIFS(H259:H278, H259:H278, "&lt;" &amp; stats[[#This Row],[Q3]]+(2*stats[[#This Row],[IQR]]), H259:H278, "&gt;" &amp; stats[[#This Row],[Q1]]-(2*stats[[#This Row],[IQR]])),"")</f>
        <v>9.9151234624312353E-4</v>
      </c>
      <c r="M278" s="2"/>
      <c r="N278" s="1"/>
      <c r="O278" s="1"/>
      <c r="P278" s="1"/>
      <c r="Q278" s="1"/>
      <c r="R278" s="1"/>
    </row>
    <row r="279" spans="1:18" x14ac:dyDescent="0.25">
      <c r="A279" s="4">
        <v>44302.059432870374</v>
      </c>
      <c r="B279" s="1">
        <v>0</v>
      </c>
      <c r="C279" s="1">
        <v>1</v>
      </c>
      <c r="D279" s="5">
        <f>SUM(B$2:B279)</f>
        <v>2</v>
      </c>
      <c r="E279" s="5">
        <f>SUM(C$2:C279)</f>
        <v>278</v>
      </c>
      <c r="F279" s="2">
        <f>IF(stats[[#This Row],[Datetime]],stats[[#This Row],[Total Clear]]/stats[[#This Row],[Total Runs]],NA())</f>
        <v>7.1942446043165471E-3</v>
      </c>
      <c r="G279" s="2">
        <f t="shared" ref="G279:G288" si="12">SUM(B260:B279) / SUM(C260:C279)</f>
        <v>0.05</v>
      </c>
      <c r="H279" s="3">
        <f>IFERROR(stats[[#This Row],[Datetime]]-A278,"")</f>
        <v>9.9537037021946162E-4</v>
      </c>
      <c r="I279" s="3">
        <f t="shared" ref="I279:I288" si="13">IFERROR(_xlfn.QUARTILE.INC(H260:H279,1),"")</f>
        <v>9.6932870474120136E-4</v>
      </c>
      <c r="J279" s="3">
        <f t="shared" ref="J279:J288" si="14">IFERROR(_xlfn.QUARTILE.INC(H260:H279,3),"")</f>
        <v>1.0300925932824612E-3</v>
      </c>
      <c r="K279" s="3">
        <f>IFERROR(stats[[#This Row],[Q3]]-stats[[#This Row],[Q1]],"")</f>
        <v>6.0763888541259803E-5</v>
      </c>
      <c r="L279" s="3">
        <f>IFERROR(AVERAGEIFS(H260:H279, H260:H279, "&lt;" &amp; stats[[#This Row],[Q3]]+(2*stats[[#This Row],[IQR]]), H260:H279, "&gt;" &amp; stats[[#This Row],[Q1]]-(2*stats[[#This Row],[IQR]])),"")</f>
        <v>9.9987139967399555E-4</v>
      </c>
      <c r="M279" s="2"/>
      <c r="N279" s="1"/>
      <c r="O279" s="1"/>
      <c r="P279" s="1"/>
      <c r="Q279" s="1"/>
      <c r="R279" s="1"/>
    </row>
    <row r="280" spans="1:18" x14ac:dyDescent="0.25">
      <c r="A280" s="4">
        <v>44302.060439814813</v>
      </c>
      <c r="B280" s="1">
        <v>0</v>
      </c>
      <c r="C280" s="1">
        <v>1</v>
      </c>
      <c r="D280" s="5">
        <f>SUM(B$2:B280)</f>
        <v>2</v>
      </c>
      <c r="E280" s="5">
        <f>SUM(C$2:C280)</f>
        <v>279</v>
      </c>
      <c r="F280" s="2">
        <f>IF(stats[[#This Row],[Datetime]],stats[[#This Row],[Total Clear]]/stats[[#This Row],[Total Runs]],NA())</f>
        <v>7.1684587813620072E-3</v>
      </c>
      <c r="G280" s="2">
        <f t="shared" si="12"/>
        <v>0.05</v>
      </c>
      <c r="H280" s="3">
        <f>IFERROR(stats[[#This Row],[Datetime]]-A279,"")</f>
        <v>1.0069444397231564E-3</v>
      </c>
      <c r="I280" s="3">
        <f t="shared" si="13"/>
        <v>9.7222222393611446E-4</v>
      </c>
      <c r="J280" s="3">
        <f t="shared" si="14"/>
        <v>1.0300925932824612E-3</v>
      </c>
      <c r="K280" s="3">
        <f>IFERROR(stats[[#This Row],[Q3]]-stats[[#This Row],[Q1]],"")</f>
        <v>5.7870369346346706E-5</v>
      </c>
      <c r="L280" s="3">
        <f>IFERROR(AVERAGEIFS(H261:H280, H261:H280, "&lt;" &amp; stats[[#This Row],[Q3]]+(2*stats[[#This Row],[IQR]]), H261:H280, "&gt;" &amp; stats[[#This Row],[Q1]]-(2*stats[[#This Row],[IQR]])),"")</f>
        <v>1.0002436649397407E-3</v>
      </c>
      <c r="M280" s="2"/>
      <c r="N280" s="1"/>
      <c r="O280" s="1"/>
      <c r="P280" s="1"/>
      <c r="Q280" s="1"/>
      <c r="R280" s="1"/>
    </row>
    <row r="281" spans="1:18" x14ac:dyDescent="0.25">
      <c r="A281" s="4">
        <v>44302.061388888891</v>
      </c>
      <c r="B281" s="1">
        <v>0</v>
      </c>
      <c r="C281" s="1">
        <v>1</v>
      </c>
      <c r="D281" s="5">
        <f>SUM(B$2:B281)</f>
        <v>2</v>
      </c>
      <c r="E281" s="5">
        <f>SUM(C$2:C281)</f>
        <v>280</v>
      </c>
      <c r="F281" s="2">
        <f>IF(stats[[#This Row],[Datetime]],stats[[#This Row],[Total Clear]]/stats[[#This Row],[Total Runs]],NA())</f>
        <v>7.1428571428571426E-3</v>
      </c>
      <c r="G281" s="2">
        <f t="shared" si="12"/>
        <v>0.05</v>
      </c>
      <c r="H281" s="3">
        <f>IFERROR(stats[[#This Row],[Datetime]]-A280,"")</f>
        <v>9.490740776527673E-4</v>
      </c>
      <c r="I281" s="3">
        <f t="shared" si="13"/>
        <v>9.7222222393611446E-4</v>
      </c>
      <c r="J281" s="3">
        <f t="shared" si="14"/>
        <v>1.0300925932824612E-3</v>
      </c>
      <c r="K281" s="3">
        <f>IFERROR(stats[[#This Row],[Q3]]-stats[[#This Row],[Q1]],"")</f>
        <v>5.7870369346346706E-5</v>
      </c>
      <c r="L281" s="3">
        <f>IFERROR(AVERAGEIFS(H262:H281, H262:H281, "&lt;" &amp; stats[[#This Row],[Q3]]+(2*stats[[#This Row],[IQR]]), H262:H281, "&gt;" &amp; stats[[#This Row],[Q1]]-(2*stats[[#This Row],[IQR]])),"")</f>
        <v>1.0026803122998803E-3</v>
      </c>
      <c r="M281" s="2"/>
      <c r="N281" s="1"/>
      <c r="O281" s="1"/>
      <c r="P281" s="1"/>
      <c r="Q281" s="1"/>
      <c r="R281" s="1"/>
    </row>
    <row r="282" spans="1:18" x14ac:dyDescent="0.25">
      <c r="A282" s="4">
        <v>44302.062326388892</v>
      </c>
      <c r="B282" s="1">
        <v>0</v>
      </c>
      <c r="C282" s="1">
        <v>1</v>
      </c>
      <c r="D282" s="5">
        <f>SUM(B$2:B282)</f>
        <v>2</v>
      </c>
      <c r="E282" s="5">
        <f>SUM(C$2:C282)</f>
        <v>281</v>
      </c>
      <c r="F282" s="2">
        <f>IF(stats[[#This Row],[Datetime]],stats[[#This Row],[Total Clear]]/stats[[#This Row],[Total Runs]],NA())</f>
        <v>7.1174377224199285E-3</v>
      </c>
      <c r="G282" s="2">
        <f t="shared" si="12"/>
        <v>0.05</v>
      </c>
      <c r="H282" s="3">
        <f>IFERROR(stats[[#This Row],[Datetime]]-A281,"")</f>
        <v>9.3750000087311491E-4</v>
      </c>
      <c r="I282" s="3">
        <f t="shared" si="13"/>
        <v>9.6932870474120136E-4</v>
      </c>
      <c r="J282" s="3">
        <f t="shared" si="14"/>
        <v>1.0300925932824612E-3</v>
      </c>
      <c r="K282" s="3">
        <f>IFERROR(stats[[#This Row],[Q3]]-stats[[#This Row],[Q1]],"")</f>
        <v>6.0763888541259803E-5</v>
      </c>
      <c r="L282" s="3">
        <f>IFERROR(AVERAGEIFS(H263:H282, H263:H282, "&lt;" &amp; stats[[#This Row],[Q3]]+(2*stats[[#This Row],[IQR]]), H263:H282, "&gt;" &amp; stats[[#This Row],[Q1]]-(2*stats[[#This Row],[IQR]])),"")</f>
        <v>9.9780701796254624E-4</v>
      </c>
      <c r="M282" s="2"/>
      <c r="N282" s="1"/>
      <c r="O282" s="1"/>
      <c r="P282" s="1"/>
      <c r="Q282" s="1"/>
      <c r="R282" s="1"/>
    </row>
    <row r="283" spans="1:18" x14ac:dyDescent="0.25">
      <c r="A283" s="4">
        <v>44302.063310185185</v>
      </c>
      <c r="B283" s="1">
        <v>0</v>
      </c>
      <c r="C283" s="1">
        <v>1</v>
      </c>
      <c r="D283" s="5">
        <f>SUM(B$2:B283)</f>
        <v>2</v>
      </c>
      <c r="E283" s="5">
        <f>SUM(C$2:C283)</f>
        <v>282</v>
      </c>
      <c r="F283" s="2">
        <f>IF(stats[[#This Row],[Datetime]],stats[[#This Row],[Total Clear]]/stats[[#This Row],[Total Runs]],NA())</f>
        <v>7.0921985815602835E-3</v>
      </c>
      <c r="G283" s="2">
        <f t="shared" si="12"/>
        <v>0.05</v>
      </c>
      <c r="H283" s="3">
        <f>IFERROR(stats[[#This Row],[Datetime]]-A282,"")</f>
        <v>9.8379629343980923E-4</v>
      </c>
      <c r="I283" s="3">
        <f t="shared" si="13"/>
        <v>9.6932870474120136E-4</v>
      </c>
      <c r="J283" s="3">
        <f t="shared" si="14"/>
        <v>1.0300925932824612E-3</v>
      </c>
      <c r="K283" s="3">
        <f>IFERROR(stats[[#This Row],[Q3]]-stats[[#This Row],[Q1]],"")</f>
        <v>6.0763888541259803E-5</v>
      </c>
      <c r="L283" s="3">
        <f>IFERROR(AVERAGEIFS(H264:H283, H264:H283, "&lt;" &amp; stats[[#This Row],[Q3]]+(2*stats[[#This Row],[IQR]]), H264:H283, "&gt;" &amp; stats[[#This Row],[Q1]]-(2*stats[[#This Row],[IQR]])),"")</f>
        <v>9.9780701796254624E-4</v>
      </c>
      <c r="M283" s="2"/>
      <c r="N283" s="1"/>
      <c r="O283" s="1"/>
      <c r="P283" s="1"/>
      <c r="Q283" s="1"/>
      <c r="R283" s="1"/>
    </row>
    <row r="284" spans="1:18" x14ac:dyDescent="0.25">
      <c r="A284" s="4">
        <v>44302.064386574071</v>
      </c>
      <c r="B284" s="1">
        <v>0</v>
      </c>
      <c r="C284" s="1">
        <v>1</v>
      </c>
      <c r="D284" s="5">
        <f>SUM(B$2:B284)</f>
        <v>2</v>
      </c>
      <c r="E284" s="5">
        <f>SUM(C$2:C284)</f>
        <v>283</v>
      </c>
      <c r="F284" s="2">
        <f>IF(stats[[#This Row],[Datetime]],stats[[#This Row],[Total Clear]]/stats[[#This Row],[Total Runs]],NA())</f>
        <v>7.0671378091872791E-3</v>
      </c>
      <c r="G284" s="2">
        <f t="shared" si="12"/>
        <v>0</v>
      </c>
      <c r="H284" s="3">
        <f>IFERROR(stats[[#This Row],[Datetime]]-A283,"")</f>
        <v>1.0763888858491555E-3</v>
      </c>
      <c r="I284" s="3">
        <f t="shared" si="13"/>
        <v>9.6932870474120136E-4</v>
      </c>
      <c r="J284" s="3">
        <f t="shared" si="14"/>
        <v>1.0329861124773743E-3</v>
      </c>
      <c r="K284" s="3">
        <f>IFERROR(stats[[#This Row],[Q3]]-stats[[#This Row],[Q1]],"")</f>
        <v>6.36574077361729E-5</v>
      </c>
      <c r="L284" s="3">
        <f>IFERROR(AVERAGEIFS(H265:H284, H265:H284, "&lt;" &amp; stats[[#This Row],[Q3]]+(2*stats[[#This Row],[IQR]]), H265:H284, "&gt;" &amp; stats[[#This Row],[Q1]]-(2*stats[[#This Row],[IQR]])),"")</f>
        <v>1.0026803119169351E-3</v>
      </c>
      <c r="M284" s="2"/>
      <c r="N284" s="1"/>
      <c r="O284" s="1"/>
      <c r="P284" s="1"/>
      <c r="Q284" s="1"/>
      <c r="R284" s="1"/>
    </row>
    <row r="285" spans="1:18" x14ac:dyDescent="0.25">
      <c r="A285" s="4">
        <v>44302.065370370372</v>
      </c>
      <c r="B285" s="1">
        <v>0</v>
      </c>
      <c r="C285" s="1">
        <v>1</v>
      </c>
      <c r="D285" s="5">
        <f>SUM(B$2:B285)</f>
        <v>2</v>
      </c>
      <c r="E285" s="5">
        <f>SUM(C$2:C285)</f>
        <v>284</v>
      </c>
      <c r="F285" s="2">
        <f>IF(stats[[#This Row],[Datetime]],stats[[#This Row],[Total Clear]]/stats[[#This Row],[Total Runs]],NA())</f>
        <v>7.0422535211267607E-3</v>
      </c>
      <c r="G285" s="2">
        <f t="shared" si="12"/>
        <v>0</v>
      </c>
      <c r="H285" s="3">
        <f>IFERROR(stats[[#This Row],[Datetime]]-A284,"")</f>
        <v>9.8379630071576685E-4</v>
      </c>
      <c r="I285" s="3">
        <f t="shared" si="13"/>
        <v>9.6932870474120136E-4</v>
      </c>
      <c r="J285" s="3">
        <f t="shared" si="14"/>
        <v>1.0300925932824612E-3</v>
      </c>
      <c r="K285" s="3">
        <f>IFERROR(stats[[#This Row],[Q3]]-stats[[#This Row],[Q1]],"")</f>
        <v>6.0763888541259803E-5</v>
      </c>
      <c r="L285" s="3">
        <f>IFERROR(AVERAGEIFS(H266:H285, H266:H285, "&lt;" &amp; stats[[#This Row],[Q3]]+(2*stats[[#This Row],[IQR]]), H266:H285, "&gt;" &amp; stats[[#This Row],[Q1]]-(2*stats[[#This Row],[IQR]])),"")</f>
        <v>1.0017361113568769E-3</v>
      </c>
      <c r="M285" s="2"/>
      <c r="N285" s="1"/>
      <c r="O285" s="1"/>
      <c r="P285" s="1"/>
      <c r="Q285" s="1"/>
      <c r="R285" s="1"/>
    </row>
    <row r="286" spans="1:18" x14ac:dyDescent="0.25">
      <c r="A286" s="4">
        <v>44302.066412037035</v>
      </c>
      <c r="B286" s="1">
        <v>0</v>
      </c>
      <c r="C286" s="1">
        <v>1</v>
      </c>
      <c r="D286" s="5">
        <f>SUM(B$2:B286)</f>
        <v>2</v>
      </c>
      <c r="E286" s="5">
        <f>SUM(C$2:C286)</f>
        <v>285</v>
      </c>
      <c r="F286" s="2">
        <f>IF(stats[[#This Row],[Datetime]],stats[[#This Row],[Total Clear]]/stats[[#This Row],[Total Runs]],NA())</f>
        <v>7.0175438596491229E-3</v>
      </c>
      <c r="G286" s="2">
        <f t="shared" si="12"/>
        <v>0</v>
      </c>
      <c r="H286" s="3">
        <f>IFERROR(stats[[#This Row],[Datetime]]-A285,"")</f>
        <v>1.0416666627861559E-3</v>
      </c>
      <c r="I286" s="3">
        <f t="shared" si="13"/>
        <v>9.6932870474120136E-4</v>
      </c>
      <c r="J286" s="3">
        <f t="shared" si="14"/>
        <v>1.0329861106583849E-3</v>
      </c>
      <c r="K286" s="3">
        <f>IFERROR(stats[[#This Row],[Q3]]-stats[[#This Row],[Q1]],"")</f>
        <v>6.3657405917183496E-5</v>
      </c>
      <c r="L286" s="3">
        <f>IFERROR(AVERAGEIFS(H267:H286, H267:H286, "&lt;" &amp; stats[[#This Row],[Q3]]+(2*stats[[#This Row],[IQR]]), H267:H286, "&gt;" &amp; stats[[#This Row],[Q1]]-(2*stats[[#This Row],[IQR]])),"")</f>
        <v>1.0023148148320614E-3</v>
      </c>
      <c r="M286" s="2"/>
      <c r="N286" s="1"/>
      <c r="O286" s="1"/>
      <c r="P286" s="1"/>
      <c r="Q286" s="1"/>
      <c r="R286" s="1"/>
    </row>
    <row r="287" spans="1:18" x14ac:dyDescent="0.25">
      <c r="A287" s="4">
        <v>44302.067465277774</v>
      </c>
      <c r="B287" s="1">
        <v>0</v>
      </c>
      <c r="C287" s="1">
        <v>1</v>
      </c>
      <c r="D287" s="5">
        <f>SUM(B$2:B287)</f>
        <v>2</v>
      </c>
      <c r="E287" s="5">
        <f>SUM(C$2:C287)</f>
        <v>286</v>
      </c>
      <c r="F287" s="2">
        <f>IF(stats[[#This Row],[Datetime]],stats[[#This Row],[Total Clear]]/stats[[#This Row],[Total Runs]],NA())</f>
        <v>6.993006993006993E-3</v>
      </c>
      <c r="G287" s="2">
        <f t="shared" si="12"/>
        <v>0</v>
      </c>
      <c r="H287" s="3">
        <f>IFERROR(stats[[#This Row],[Datetime]]-A286,"")</f>
        <v>1.0532407395658083E-3</v>
      </c>
      <c r="I287" s="3">
        <f t="shared" si="13"/>
        <v>9.6932870474120136E-4</v>
      </c>
      <c r="J287" s="3">
        <f t="shared" si="14"/>
        <v>1.0329861106583849E-3</v>
      </c>
      <c r="K287" s="3">
        <f>IFERROR(stats[[#This Row],[Q3]]-stats[[#This Row],[Q1]],"")</f>
        <v>6.3657405917183496E-5</v>
      </c>
      <c r="L287" s="3">
        <f>IFERROR(AVERAGEIFS(H268:H287, H268:H287, "&lt;" &amp; stats[[#This Row],[Q3]]+(2*stats[[#This Row],[IQR]]), H268:H287, "&gt;" &amp; stats[[#This Row],[Q1]]-(2*stats[[#This Row],[IQR]])),"")</f>
        <v>1.0011574071540964E-3</v>
      </c>
      <c r="M287" s="2"/>
      <c r="N287" s="1"/>
      <c r="O287" s="1"/>
      <c r="P287" s="1"/>
      <c r="Q287" s="1"/>
      <c r="R287" s="1"/>
    </row>
    <row r="288" spans="1:18" x14ac:dyDescent="0.25">
      <c r="A288" s="4">
        <v>44302.068599537037</v>
      </c>
      <c r="B288" s="1">
        <v>0</v>
      </c>
      <c r="C288" s="1">
        <v>1</v>
      </c>
      <c r="D288" s="5">
        <f>SUM(B$2:B288)</f>
        <v>2</v>
      </c>
      <c r="E288" s="5">
        <f>SUM(C$2:C288)</f>
        <v>287</v>
      </c>
      <c r="F288" s="2">
        <f>IF(stats[[#This Row],[Datetime]],stats[[#This Row],[Total Clear]]/stats[[#This Row],[Total Runs]],NA())</f>
        <v>6.9686411149825784E-3</v>
      </c>
      <c r="G288" s="2">
        <f t="shared" si="12"/>
        <v>0</v>
      </c>
      <c r="H288" s="3">
        <f>IFERROR(stats[[#This Row],[Datetime]]-A287,"")</f>
        <v>1.1342592624714598E-3</v>
      </c>
      <c r="I288" s="3">
        <f t="shared" si="13"/>
        <v>9.6932870474120136E-4</v>
      </c>
      <c r="J288" s="3">
        <f t="shared" si="14"/>
        <v>1.0416666646051453E-3</v>
      </c>
      <c r="K288" s="3">
        <f>IFERROR(stats[[#This Row],[Q3]]-stats[[#This Row],[Q1]],"")</f>
        <v>7.2337959863943979E-5</v>
      </c>
      <c r="L288" s="3">
        <f>IFERROR(AVERAGEIFS(H269:H288, H269:H288, "&lt;" &amp; stats[[#This Row],[Q3]]+(2*stats[[#This Row],[IQR]]), H269:H288, "&gt;" &amp; stats[[#This Row],[Q1]]-(2*stats[[#This Row],[IQR]])),"")</f>
        <v>1.0092592590808635E-3</v>
      </c>
      <c r="M288" s="2"/>
      <c r="N288" s="1"/>
      <c r="O288" s="1"/>
      <c r="P288" s="1"/>
      <c r="Q288" s="1"/>
      <c r="R288" s="1"/>
    </row>
    <row r="289" spans="1:18" x14ac:dyDescent="0.25">
      <c r="A289" s="4">
        <v>44302.069652777776</v>
      </c>
      <c r="B289" s="1">
        <v>0</v>
      </c>
      <c r="C289" s="1">
        <v>1</v>
      </c>
      <c r="D289" s="5">
        <f>SUM(B$2:B289)</f>
        <v>2</v>
      </c>
      <c r="E289" s="5">
        <f>SUM(C$2:C289)</f>
        <v>288</v>
      </c>
      <c r="F289" s="2">
        <f>IF(stats[[#This Row],[Datetime]],stats[[#This Row],[Total Clear]]/stats[[#This Row],[Total Runs]],NA())</f>
        <v>6.9444444444444441E-3</v>
      </c>
      <c r="G289" s="2">
        <f t="shared" ref="G289:G352" si="15">SUM(B270:B289) / SUM(C270:C289)</f>
        <v>0</v>
      </c>
      <c r="H289" s="3">
        <f>IFERROR(stats[[#This Row],[Datetime]]-A288,"")</f>
        <v>1.0532407395658083E-3</v>
      </c>
      <c r="I289" s="3">
        <f t="shared" ref="I289:I352" si="16">IFERROR(_xlfn.QUARTILE.INC(H270:H289,1),"")</f>
        <v>9.6932870474120136E-4</v>
      </c>
      <c r="J289" s="3">
        <f t="shared" ref="J289:J352" si="17">IFERROR(_xlfn.QUARTILE.INC(H270:H289,3),"")</f>
        <v>1.0445601874380372E-3</v>
      </c>
      <c r="K289" s="3">
        <f>IFERROR(stats[[#This Row],[Q3]]-stats[[#This Row],[Q1]],"")</f>
        <v>7.5231482696835883E-5</v>
      </c>
      <c r="L289" s="3">
        <f>IFERROR(AVERAGEIFS(H270:H289, H270:H289, "&lt;" &amp; stats[[#This Row],[Q3]]+(2*stats[[#This Row],[IQR]]), H270:H289, "&gt;" &amp; stats[[#This Row],[Q1]]-(2*stats[[#This Row],[IQR]])),"")</f>
        <v>1.0127314813871634E-3</v>
      </c>
      <c r="M289" s="2"/>
      <c r="N289" s="1"/>
      <c r="O289" s="1"/>
      <c r="P289" s="1"/>
      <c r="Q289" s="1"/>
      <c r="R289" s="1"/>
    </row>
    <row r="290" spans="1:18" x14ac:dyDescent="0.25">
      <c r="A290" s="9">
        <v>44302.071030092593</v>
      </c>
      <c r="B290" s="10">
        <v>0</v>
      </c>
      <c r="C290" s="10">
        <v>1</v>
      </c>
      <c r="D290" s="11">
        <f>SUM(B$2:B290)</f>
        <v>2</v>
      </c>
      <c r="E290" s="11">
        <f>SUM(C$2:C290)</f>
        <v>289</v>
      </c>
      <c r="F290" s="12">
        <f>IF(stats[[#This Row],[Datetime]],stats[[#This Row],[Total Clear]]/stats[[#This Row],[Total Runs]],NA())</f>
        <v>6.920415224913495E-3</v>
      </c>
      <c r="G290" s="2">
        <f t="shared" si="15"/>
        <v>0</v>
      </c>
      <c r="H290" s="3">
        <f>IFERROR(stats[[#This Row],[Datetime]]-A289,"")</f>
        <v>1.377314816636499E-3</v>
      </c>
      <c r="I290" s="3">
        <f t="shared" si="16"/>
        <v>9.7800925686897244E-4</v>
      </c>
      <c r="J290" s="3">
        <f t="shared" si="17"/>
        <v>1.0532407395658083E-3</v>
      </c>
      <c r="K290" s="3">
        <f>IFERROR(stats[[#This Row],[Q3]]-stats[[#This Row],[Q1]],"")</f>
        <v>7.5231482696835883E-5</v>
      </c>
      <c r="L290" s="3">
        <f>IFERROR(AVERAGEIFS(H271:H290, H271:H290, "&lt;" &amp; stats[[#This Row],[Q3]]+(2*stats[[#This Row],[IQR]]), H271:H290, "&gt;" &amp; stats[[#This Row],[Q1]]-(2*stats[[#This Row],[IQR]])),"")</f>
        <v>1.0148635475687978E-3</v>
      </c>
      <c r="M290" s="2"/>
      <c r="N290" s="1"/>
      <c r="O290" s="1"/>
      <c r="P290" s="1"/>
      <c r="Q290" s="1"/>
      <c r="R290" s="1"/>
    </row>
    <row r="291" spans="1:18" x14ac:dyDescent="0.25">
      <c r="A291" s="9">
        <v>44302.072060185186</v>
      </c>
      <c r="B291" s="10">
        <v>0</v>
      </c>
      <c r="C291" s="10">
        <v>1</v>
      </c>
      <c r="D291" s="11">
        <f>SUM(B$2:B291)</f>
        <v>2</v>
      </c>
      <c r="E291" s="11">
        <f>SUM(C$2:C291)</f>
        <v>290</v>
      </c>
      <c r="F291" s="12">
        <f>IF(stats[[#This Row],[Datetime]],stats[[#This Row],[Total Clear]]/stats[[#This Row],[Total Runs]],NA())</f>
        <v>6.8965517241379309E-3</v>
      </c>
      <c r="G291" s="2">
        <f t="shared" si="15"/>
        <v>0</v>
      </c>
      <c r="H291" s="3">
        <f>IFERROR(stats[[#This Row],[Datetime]]-A290,"")</f>
        <v>1.0300925932824612E-3</v>
      </c>
      <c r="I291" s="3">
        <f t="shared" si="16"/>
        <v>9.7800925686897244E-4</v>
      </c>
      <c r="J291" s="3">
        <f t="shared" si="17"/>
        <v>1.0532407395658083E-3</v>
      </c>
      <c r="K291" s="3">
        <f>IFERROR(stats[[#This Row],[Q3]]-stats[[#This Row],[Q1]],"")</f>
        <v>7.5231482696835883E-5</v>
      </c>
      <c r="L291" s="3">
        <f>IFERROR(AVERAGEIFS(H272:H291, H272:H291, "&lt;" &amp; stats[[#This Row],[Q3]]+(2*stats[[#This Row],[IQR]]), H272:H291, "&gt;" &amp; stats[[#This Row],[Q1]]-(2*stats[[#This Row],[IQR]])),"")</f>
        <v>1.0154727095045689E-3</v>
      </c>
      <c r="M291" s="2"/>
      <c r="N291" s="1"/>
      <c r="O291" s="1"/>
      <c r="P291" s="1"/>
      <c r="Q291" s="1"/>
      <c r="R291" s="1"/>
    </row>
    <row r="292" spans="1:18" x14ac:dyDescent="0.25">
      <c r="A292" s="9">
        <v>44302.072997685187</v>
      </c>
      <c r="B292" s="10">
        <v>0</v>
      </c>
      <c r="C292" s="10">
        <v>1</v>
      </c>
      <c r="D292" s="11">
        <f>SUM(B$2:B292)</f>
        <v>2</v>
      </c>
      <c r="E292" s="11">
        <f>SUM(C$2:C292)</f>
        <v>291</v>
      </c>
      <c r="F292" s="12">
        <f>IF(stats[[#This Row],[Datetime]],stats[[#This Row],[Total Clear]]/stats[[#This Row],[Total Runs]],NA())</f>
        <v>6.8728522336769758E-3</v>
      </c>
      <c r="G292" s="2">
        <f t="shared" si="15"/>
        <v>0</v>
      </c>
      <c r="H292" s="3">
        <f>IFERROR(stats[[#This Row],[Datetime]]-A291,"")</f>
        <v>9.3750000087311491E-4</v>
      </c>
      <c r="I292" s="3">
        <f t="shared" si="16"/>
        <v>9.7511573949304875E-4</v>
      </c>
      <c r="J292" s="3">
        <f t="shared" si="17"/>
        <v>1.0532407395658083E-3</v>
      </c>
      <c r="K292" s="3">
        <f>IFERROR(stats[[#This Row],[Q3]]-stats[[#This Row],[Q1]],"")</f>
        <v>7.8125000072759576E-5</v>
      </c>
      <c r="L292" s="3">
        <f>IFERROR(AVERAGEIFS(H273:H292, H273:H292, "&lt;" &amp; stats[[#This Row],[Q3]]+(2*stats[[#This Row],[IQR]]), H273:H292, "&gt;" &amp; stats[[#This Row],[Q1]]-(2*stats[[#This Row],[IQR]])),"")</f>
        <v>1.0142543860159716E-3</v>
      </c>
      <c r="M292" s="2"/>
      <c r="N292" s="1"/>
      <c r="O292" s="1"/>
      <c r="P292" s="1"/>
      <c r="Q292" s="1"/>
      <c r="R292" s="1"/>
    </row>
    <row r="293" spans="1:18" x14ac:dyDescent="0.25">
      <c r="A293" s="9">
        <v>44302.074050925927</v>
      </c>
      <c r="B293" s="10">
        <v>0</v>
      </c>
      <c r="C293" s="10">
        <v>1</v>
      </c>
      <c r="D293" s="11">
        <f>SUM(B$2:B293)</f>
        <v>2</v>
      </c>
      <c r="E293" s="11">
        <f>SUM(C$2:C293)</f>
        <v>292</v>
      </c>
      <c r="F293" s="12">
        <f>IF(stats[[#This Row],[Datetime]],stats[[#This Row],[Total Clear]]/stats[[#This Row],[Total Runs]],NA())</f>
        <v>6.8493150684931503E-3</v>
      </c>
      <c r="G293" s="2">
        <f t="shared" si="15"/>
        <v>0</v>
      </c>
      <c r="H293" s="3">
        <f>IFERROR(stats[[#This Row],[Datetime]]-A292,"")</f>
        <v>1.0532407395658083E-3</v>
      </c>
      <c r="I293" s="3">
        <f t="shared" si="16"/>
        <v>9.7511573949304875E-4</v>
      </c>
      <c r="J293" s="3">
        <f t="shared" si="17"/>
        <v>1.0532407395658083E-3</v>
      </c>
      <c r="K293" s="3">
        <f>IFERROR(stats[[#This Row],[Q3]]-stats[[#This Row],[Q1]],"")</f>
        <v>7.8125000072759576E-5</v>
      </c>
      <c r="L293" s="3">
        <f>IFERROR(AVERAGEIFS(H274:H293, H274:H293, "&lt;" &amp; stats[[#This Row],[Q3]]+(2*stats[[#This Row],[IQR]]), H274:H293, "&gt;" &amp; stats[[#This Row],[Q1]]-(2*stats[[#This Row],[IQR]])),"")</f>
        <v>1.0148635475687978E-3</v>
      </c>
      <c r="M293" s="2"/>
      <c r="N293" s="1"/>
      <c r="O293" s="1"/>
      <c r="P293" s="1"/>
      <c r="Q293" s="1"/>
      <c r="R293" s="1"/>
    </row>
    <row r="294" spans="1:18" x14ac:dyDescent="0.25">
      <c r="A294" s="9">
        <v>44302.07503472222</v>
      </c>
      <c r="B294" s="10">
        <v>0</v>
      </c>
      <c r="C294" s="10">
        <v>1</v>
      </c>
      <c r="D294" s="11">
        <f>SUM(B$2:B294)</f>
        <v>2</v>
      </c>
      <c r="E294" s="11">
        <f>SUM(C$2:C294)</f>
        <v>293</v>
      </c>
      <c r="F294" s="12">
        <f>IF(stats[[#This Row],[Datetime]],stats[[#This Row],[Total Clear]]/stats[[#This Row],[Total Runs]],NA())</f>
        <v>6.8259385665529011E-3</v>
      </c>
      <c r="G294" s="2">
        <f t="shared" si="15"/>
        <v>0</v>
      </c>
      <c r="H294" s="3">
        <f>IFERROR(stats[[#This Row],[Datetime]]-A293,"")</f>
        <v>9.8379629343980923E-4</v>
      </c>
      <c r="I294" s="3">
        <f t="shared" si="16"/>
        <v>9.7511573949304875E-4</v>
      </c>
      <c r="J294" s="3">
        <f t="shared" si="17"/>
        <v>1.0532407395658083E-3</v>
      </c>
      <c r="K294" s="3">
        <f>IFERROR(stats[[#This Row],[Q3]]-stats[[#This Row],[Q1]],"")</f>
        <v>7.8125000072759576E-5</v>
      </c>
      <c r="L294" s="3">
        <f>IFERROR(AVERAGEIFS(H275:H294, H275:H294, "&lt;" &amp; stats[[#This Row],[Q3]]+(2*stats[[#This Row],[IQR]]), H275:H294, "&gt;" &amp; stats[[#This Row],[Q1]]-(2*stats[[#This Row],[IQR]])),"")</f>
        <v>1.0124269002086581E-3</v>
      </c>
      <c r="M294" s="2"/>
      <c r="N294" s="1"/>
      <c r="O294" s="1"/>
      <c r="P294" s="1"/>
      <c r="Q294" s="1"/>
      <c r="R294" s="1"/>
    </row>
    <row r="295" spans="1:18" x14ac:dyDescent="0.25">
      <c r="A295" s="9">
        <v>44302.076018518521</v>
      </c>
      <c r="B295" s="10">
        <v>0</v>
      </c>
      <c r="C295" s="10">
        <v>1</v>
      </c>
      <c r="D295" s="11">
        <f>SUM(B$2:B295)</f>
        <v>2</v>
      </c>
      <c r="E295" s="11">
        <f>SUM(C$2:C295)</f>
        <v>294</v>
      </c>
      <c r="F295" s="12">
        <f>IF(stats[[#This Row],[Datetime]],stats[[#This Row],[Total Clear]]/stats[[#This Row],[Total Runs]],NA())</f>
        <v>6.8027210884353739E-3</v>
      </c>
      <c r="G295" s="2">
        <f t="shared" si="15"/>
        <v>0</v>
      </c>
      <c r="H295" s="3">
        <f>IFERROR(stats[[#This Row],[Datetime]]-A294,"")</f>
        <v>9.8379630071576685E-4</v>
      </c>
      <c r="I295" s="3">
        <f t="shared" si="16"/>
        <v>9.8379629343980923E-4</v>
      </c>
      <c r="J295" s="3">
        <f t="shared" si="17"/>
        <v>1.0532407395658083E-3</v>
      </c>
      <c r="K295" s="3">
        <f>IFERROR(stats[[#This Row],[Q3]]-stats[[#This Row],[Q1]],"")</f>
        <v>6.9444446125999093E-5</v>
      </c>
      <c r="L295" s="3">
        <f>IFERROR(AVERAGEIFS(H276:H295, H276:H295, "&lt;" &amp; stats[[#This Row],[Q3]]+(2*stats[[#This Row],[IQR]]), H276:H295, "&gt;" &amp; stats[[#This Row],[Q1]]-(2*stats[[#This Row],[IQR]])),"")</f>
        <v>1.0142543860159716E-3</v>
      </c>
      <c r="M295" s="2"/>
      <c r="N295" s="1"/>
      <c r="O295" s="1"/>
      <c r="P295" s="1"/>
      <c r="Q295" s="1"/>
      <c r="R295" s="1"/>
    </row>
    <row r="296" spans="1:18" x14ac:dyDescent="0.25">
      <c r="A296" s="9">
        <v>44302.077060185184</v>
      </c>
      <c r="B296" s="10">
        <v>0</v>
      </c>
      <c r="C296" s="10">
        <v>1</v>
      </c>
      <c r="D296" s="11">
        <f>SUM(B$2:B296)</f>
        <v>2</v>
      </c>
      <c r="E296" s="11">
        <f>SUM(C$2:C296)</f>
        <v>295</v>
      </c>
      <c r="F296" s="12">
        <f>IF(stats[[#This Row],[Datetime]],stats[[#This Row],[Total Clear]]/stats[[#This Row],[Total Runs]],NA())</f>
        <v>6.7796610169491523E-3</v>
      </c>
      <c r="G296" s="2">
        <f t="shared" si="15"/>
        <v>0</v>
      </c>
      <c r="H296" s="3">
        <f>IFERROR(stats[[#This Row],[Datetime]]-A295,"")</f>
        <v>1.0416666627861559E-3</v>
      </c>
      <c r="I296" s="3">
        <f t="shared" si="16"/>
        <v>9.8379629343980923E-4</v>
      </c>
      <c r="J296" s="3">
        <f t="shared" si="17"/>
        <v>1.0532407395658083E-3</v>
      </c>
      <c r="K296" s="3">
        <f>IFERROR(stats[[#This Row],[Q3]]-stats[[#This Row],[Q1]],"")</f>
        <v>6.9444446125999093E-5</v>
      </c>
      <c r="L296" s="3">
        <f>IFERROR(AVERAGEIFS(H277:H296, H277:H296, "&lt;" &amp; stats[[#This Row],[Q3]]+(2*stats[[#This Row],[IQR]]), H277:H296, "&gt;" &amp; stats[[#This Row],[Q1]]-(2*stats[[#This Row],[IQR]])),"")</f>
        <v>1.011817738655832E-3</v>
      </c>
      <c r="M296" s="2"/>
      <c r="N296" s="1"/>
      <c r="O296" s="1"/>
      <c r="P296" s="1"/>
      <c r="Q296" s="1"/>
      <c r="R296" s="1"/>
    </row>
    <row r="297" spans="1:18" x14ac:dyDescent="0.25">
      <c r="A297" s="9">
        <v>44302.078148148146</v>
      </c>
      <c r="B297" s="10">
        <v>0</v>
      </c>
      <c r="C297" s="10">
        <v>1</v>
      </c>
      <c r="D297" s="11">
        <f>SUM(B$2:B297)</f>
        <v>2</v>
      </c>
      <c r="E297" s="11">
        <f>SUM(C$2:C297)</f>
        <v>296</v>
      </c>
      <c r="F297" s="12">
        <f>IF(stats[[#This Row],[Datetime]],stats[[#This Row],[Total Clear]]/stats[[#This Row],[Total Runs]],NA())</f>
        <v>6.7567567567567571E-3</v>
      </c>
      <c r="G297" s="2">
        <f t="shared" si="15"/>
        <v>0</v>
      </c>
      <c r="H297" s="3">
        <f>IFERROR(stats[[#This Row],[Datetime]]-A296,"")</f>
        <v>1.0879629626288079E-3</v>
      </c>
      <c r="I297" s="3">
        <f t="shared" si="16"/>
        <v>9.8379629889677744E-4</v>
      </c>
      <c r="J297" s="3">
        <f t="shared" si="17"/>
        <v>1.0532407395658083E-3</v>
      </c>
      <c r="K297" s="3">
        <f>IFERROR(stats[[#This Row],[Q3]]-stats[[#This Row],[Q1]],"")</f>
        <v>6.9444440669030882E-5</v>
      </c>
      <c r="L297" s="3">
        <f>IFERROR(AVERAGEIFS(H278:H297, H278:H297, "&lt;" &amp; stats[[#This Row],[Q3]]+(2*stats[[#This Row],[IQR]]), H278:H297, "&gt;" &amp; stats[[#This Row],[Q1]]-(2*stats[[#This Row],[IQR]])),"")</f>
        <v>1.0191276799703605E-3</v>
      </c>
      <c r="M297" s="2"/>
      <c r="N297" s="1"/>
      <c r="O297" s="1"/>
      <c r="P297" s="1"/>
      <c r="Q297" s="1"/>
      <c r="R297" s="1"/>
    </row>
    <row r="298" spans="1:18" x14ac:dyDescent="0.25">
      <c r="A298" s="9">
        <v>44302.079212962963</v>
      </c>
      <c r="B298" s="10">
        <v>0</v>
      </c>
      <c r="C298" s="10">
        <v>1</v>
      </c>
      <c r="D298" s="11">
        <f>SUM(B$2:B298)</f>
        <v>2</v>
      </c>
      <c r="E298" s="11">
        <f>SUM(C$2:C298)</f>
        <v>297</v>
      </c>
      <c r="F298" s="12">
        <f>IF(stats[[#This Row],[Datetime]],stats[[#This Row],[Total Clear]]/stats[[#This Row],[Total Runs]],NA())</f>
        <v>6.7340067340067337E-3</v>
      </c>
      <c r="G298" s="2">
        <f t="shared" si="15"/>
        <v>0</v>
      </c>
      <c r="H298" s="3">
        <f>IFERROR(stats[[#This Row],[Datetime]]-A297,"")</f>
        <v>1.0648148163454607E-3</v>
      </c>
      <c r="I298" s="3">
        <f t="shared" si="16"/>
        <v>9.8379629889677744E-4</v>
      </c>
      <c r="J298" s="3">
        <f t="shared" si="17"/>
        <v>1.0561342587607214E-3</v>
      </c>
      <c r="K298" s="3">
        <f>IFERROR(stats[[#This Row],[Q3]]-stats[[#This Row],[Q1]],"")</f>
        <v>7.2337959863943979E-5</v>
      </c>
      <c r="L298" s="3">
        <f>IFERROR(AVERAGEIFS(H279:H298, H279:H298, "&lt;" &amp; stats[[#This Row],[Q3]]+(2*stats[[#This Row],[IQR]]), H279:H298, "&gt;" &amp; stats[[#This Row],[Q1]]-(2*stats[[#This Row],[IQR]])),"")</f>
        <v>1.020955165394729E-3</v>
      </c>
      <c r="M298" s="2"/>
      <c r="N298" s="1"/>
      <c r="O298" s="1"/>
      <c r="P298" s="1"/>
      <c r="Q298" s="1"/>
      <c r="R298" s="1"/>
    </row>
    <row r="299" spans="1:18" x14ac:dyDescent="0.25">
      <c r="A299" s="9">
        <v>44302.08021990741</v>
      </c>
      <c r="B299" s="10">
        <v>0</v>
      </c>
      <c r="C299" s="10">
        <v>1</v>
      </c>
      <c r="D299" s="11">
        <f>SUM(B$2:B299)</f>
        <v>2</v>
      </c>
      <c r="E299" s="11">
        <f>SUM(C$2:C299)</f>
        <v>298</v>
      </c>
      <c r="F299" s="12">
        <f>IF(stats[[#This Row],[Datetime]],stats[[#This Row],[Total Clear]]/stats[[#This Row],[Total Runs]],NA())</f>
        <v>6.7114093959731542E-3</v>
      </c>
      <c r="G299" s="2">
        <f t="shared" si="15"/>
        <v>0</v>
      </c>
      <c r="H299" s="3">
        <f>IFERROR(stats[[#This Row],[Datetime]]-A298,"")</f>
        <v>1.006944446999114E-3</v>
      </c>
      <c r="I299" s="3">
        <f t="shared" si="16"/>
        <v>9.8379629889677744E-4</v>
      </c>
      <c r="J299" s="3">
        <f t="shared" si="17"/>
        <v>1.0561342587607214E-3</v>
      </c>
      <c r="K299" s="3">
        <f>IFERROR(stats[[#This Row],[Q3]]-stats[[#This Row],[Q1]],"")</f>
        <v>7.2337959863943979E-5</v>
      </c>
      <c r="L299" s="3">
        <f>IFERROR(AVERAGEIFS(H280:H299, H280:H299, "&lt;" &amp; stats[[#This Row],[Q3]]+(2*stats[[#This Row],[IQR]]), H280:H299, "&gt;" &amp; stats[[#This Row],[Q1]]-(2*stats[[#This Row],[IQR]])),"")</f>
        <v>1.0215643273305001E-3</v>
      </c>
      <c r="M299" s="2"/>
      <c r="N299" s="1"/>
      <c r="O299" s="1"/>
      <c r="P299" s="1"/>
      <c r="Q299" s="1"/>
      <c r="R299" s="1"/>
    </row>
    <row r="300" spans="1:18" x14ac:dyDescent="0.25">
      <c r="A300" s="9">
        <v>44302.081273148149</v>
      </c>
      <c r="B300" s="10">
        <v>0</v>
      </c>
      <c r="C300" s="10">
        <v>1</v>
      </c>
      <c r="D300" s="11">
        <f>SUM(B$2:B300)</f>
        <v>2</v>
      </c>
      <c r="E300" s="11">
        <f>SUM(C$2:C300)</f>
        <v>299</v>
      </c>
      <c r="F300" s="12">
        <f>IF(stats[[#This Row],[Datetime]],stats[[#This Row],[Total Clear]]/stats[[#This Row],[Total Runs]],NA())</f>
        <v>6.688963210702341E-3</v>
      </c>
      <c r="G300" s="2">
        <f t="shared" si="15"/>
        <v>0</v>
      </c>
      <c r="H300" s="3">
        <f>IFERROR(stats[[#This Row],[Datetime]]-A299,"")</f>
        <v>1.0532407395658083E-3</v>
      </c>
      <c r="I300" s="3">
        <f t="shared" si="16"/>
        <v>9.8379629889677744E-4</v>
      </c>
      <c r="J300" s="3">
        <f t="shared" si="17"/>
        <v>1.0561342587607214E-3</v>
      </c>
      <c r="K300" s="3">
        <f>IFERROR(stats[[#This Row],[Q3]]-stats[[#This Row],[Q1]],"")</f>
        <v>7.2337959863943979E-5</v>
      </c>
      <c r="L300" s="3">
        <f>IFERROR(AVERAGEIFS(H281:H300, H281:H300, "&lt;" &amp; stats[[#This Row],[Q3]]+(2*stats[[#This Row],[IQR]]), H281:H300, "&gt;" &amp; stats[[#This Row],[Q1]]-(2*stats[[#This Row],[IQR]])),"")</f>
        <v>1.0240009746906396E-3</v>
      </c>
      <c r="M300" s="2"/>
      <c r="N300" s="1"/>
      <c r="O300" s="1"/>
      <c r="P300" s="1"/>
      <c r="Q300" s="1"/>
      <c r="R300" s="1"/>
    </row>
    <row r="301" spans="1:18" x14ac:dyDescent="0.25">
      <c r="A301" s="9">
        <v>44302.08222222222</v>
      </c>
      <c r="B301" s="10">
        <v>0</v>
      </c>
      <c r="C301" s="10">
        <v>1</v>
      </c>
      <c r="D301" s="11">
        <f>SUM(B$2:B301)</f>
        <v>2</v>
      </c>
      <c r="E301" s="11">
        <f>SUM(C$2:C301)</f>
        <v>300</v>
      </c>
      <c r="F301" s="12">
        <f>IF(stats[[#This Row],[Datetime]],stats[[#This Row],[Total Clear]]/stats[[#This Row],[Total Runs]],NA())</f>
        <v>6.6666666666666671E-3</v>
      </c>
      <c r="G301" s="2">
        <f t="shared" si="15"/>
        <v>0</v>
      </c>
      <c r="H301" s="3">
        <f>IFERROR(stats[[#This Row],[Datetime]]-A300,"")</f>
        <v>9.4907407037680969E-4</v>
      </c>
      <c r="I301" s="3">
        <f t="shared" si="16"/>
        <v>9.8379629889677744E-4</v>
      </c>
      <c r="J301" s="3">
        <f t="shared" si="17"/>
        <v>1.0561342587607214E-3</v>
      </c>
      <c r="K301" s="3">
        <f>IFERROR(stats[[#This Row],[Q3]]-stats[[#This Row],[Q1]],"")</f>
        <v>7.2337959863943979E-5</v>
      </c>
      <c r="L301" s="3">
        <f>IFERROR(AVERAGEIFS(H282:H301, H282:H301, "&lt;" &amp; stats[[#This Row],[Q3]]+(2*stats[[#This Row],[IQR]]), H282:H301, "&gt;" &amp; stats[[#This Row],[Q1]]-(2*stats[[#This Row],[IQR]])),"")</f>
        <v>1.0240009743076946E-3</v>
      </c>
      <c r="M301" s="2"/>
      <c r="N301" s="1"/>
      <c r="O301" s="1"/>
      <c r="P301" s="1"/>
      <c r="Q301" s="1"/>
      <c r="R301" s="1"/>
    </row>
    <row r="302" spans="1:18" x14ac:dyDescent="0.25">
      <c r="A302" s="9">
        <v>44302.083298611113</v>
      </c>
      <c r="B302" s="10">
        <v>0</v>
      </c>
      <c r="C302" s="10">
        <v>1</v>
      </c>
      <c r="D302" s="11">
        <f>SUM(B$2:B302)</f>
        <v>2</v>
      </c>
      <c r="E302" s="11">
        <f>SUM(C$2:C302)</f>
        <v>301</v>
      </c>
      <c r="F302" s="12">
        <f>IF(stats[[#This Row],[Datetime]],stats[[#This Row],[Total Clear]]/stats[[#This Row],[Total Runs]],NA())</f>
        <v>6.6445182724252493E-3</v>
      </c>
      <c r="G302" s="2">
        <f t="shared" si="15"/>
        <v>0</v>
      </c>
      <c r="H302" s="3">
        <f>IFERROR(stats[[#This Row],[Datetime]]-A301,"")</f>
        <v>1.0763888931251131E-3</v>
      </c>
      <c r="I302" s="3">
        <f t="shared" si="16"/>
        <v>9.8379630071576685E-4</v>
      </c>
      <c r="J302" s="3">
        <f t="shared" si="17"/>
        <v>1.0677083337213844E-3</v>
      </c>
      <c r="K302" s="3">
        <f>IFERROR(stats[[#This Row],[Q3]]-stats[[#This Row],[Q1]],"")</f>
        <v>8.3912033005617559E-5</v>
      </c>
      <c r="L302" s="3">
        <f>IFERROR(AVERAGEIFS(H283:H302, H283:H302, "&lt;" &amp; stats[[#This Row],[Q3]]+(2*stats[[#This Row],[IQR]]), H283:H302, "&gt;" &amp; stats[[#This Row],[Q1]]-(2*stats[[#This Row],[IQR]])),"")</f>
        <v>1.0313109160051681E-3</v>
      </c>
      <c r="M302" s="2"/>
      <c r="N302" s="1"/>
      <c r="O302" s="1"/>
      <c r="P302" s="1"/>
      <c r="Q302" s="1"/>
      <c r="R302" s="1"/>
    </row>
    <row r="303" spans="1:18" x14ac:dyDescent="0.25">
      <c r="A303" s="9">
        <v>44302.084317129629</v>
      </c>
      <c r="B303" s="10">
        <v>0</v>
      </c>
      <c r="C303" s="10">
        <v>1</v>
      </c>
      <c r="D303" s="11">
        <f>SUM(B$2:B303)</f>
        <v>2</v>
      </c>
      <c r="E303" s="11">
        <f>SUM(C$2:C303)</f>
        <v>302</v>
      </c>
      <c r="F303" s="12">
        <f>IF(stats[[#This Row],[Datetime]],stats[[#This Row],[Total Clear]]/stats[[#This Row],[Total Runs]],NA())</f>
        <v>6.6225165562913907E-3</v>
      </c>
      <c r="G303" s="2">
        <f t="shared" si="15"/>
        <v>0</v>
      </c>
      <c r="H303" s="3">
        <f>IFERROR(stats[[#This Row],[Datetime]]-A302,"")</f>
        <v>1.0185185165028088E-3</v>
      </c>
      <c r="I303" s="3">
        <f t="shared" si="16"/>
        <v>1.0011574104282772E-3</v>
      </c>
      <c r="J303" s="3">
        <f t="shared" si="17"/>
        <v>1.0677083337213844E-3</v>
      </c>
      <c r="K303" s="3">
        <f>IFERROR(stats[[#This Row],[Q3]]-stats[[#This Row],[Q1]],"")</f>
        <v>6.6550923293107189E-5</v>
      </c>
      <c r="L303" s="3">
        <f>IFERROR(AVERAGEIFS(H284:H303, H284:H303, "&lt;" &amp; stats[[#This Row],[Q3]]+(2*stats[[#This Row],[IQR]]), H284:H303, "&gt;" &amp; stats[[#This Row],[Q1]]-(2*stats[[#This Row],[IQR]])),"")</f>
        <v>1.0331384014295366E-3</v>
      </c>
      <c r="M303" s="2"/>
      <c r="N303" s="1"/>
      <c r="O303" s="1"/>
      <c r="P303" s="1"/>
      <c r="Q303" s="1"/>
      <c r="R303" s="1"/>
    </row>
    <row r="304" spans="1:18" x14ac:dyDescent="0.25">
      <c r="A304" s="9">
        <v>44302.085428240738</v>
      </c>
      <c r="B304" s="10">
        <v>0</v>
      </c>
      <c r="C304" s="10">
        <v>1</v>
      </c>
      <c r="D304" s="11">
        <f>SUM(B$2:B304)</f>
        <v>2</v>
      </c>
      <c r="E304" s="11">
        <f>SUM(C$2:C304)</f>
        <v>303</v>
      </c>
      <c r="F304" s="12">
        <f>IF(stats[[#This Row],[Datetime]],stats[[#This Row],[Total Clear]]/stats[[#This Row],[Total Runs]],NA())</f>
        <v>6.6006600660066007E-3</v>
      </c>
      <c r="G304" s="2">
        <f t="shared" si="15"/>
        <v>0</v>
      </c>
      <c r="H304" s="3">
        <f>IFERROR(stats[[#This Row],[Datetime]]-A303,"")</f>
        <v>1.111111108912155E-3</v>
      </c>
      <c r="I304" s="3">
        <f t="shared" si="16"/>
        <v>1.0011574104282772E-3</v>
      </c>
      <c r="J304" s="3">
        <f t="shared" si="17"/>
        <v>1.0677083355403738E-3</v>
      </c>
      <c r="K304" s="3">
        <f>IFERROR(stats[[#This Row],[Q3]]-stats[[#This Row],[Q1]],"")</f>
        <v>6.6550925112096593E-5</v>
      </c>
      <c r="L304" s="3">
        <f>IFERROR(AVERAGEIFS(H285:H304, H285:H304, "&lt;" &amp; stats[[#This Row],[Q3]]+(2*stats[[#This Row],[IQR]]), H285:H304, "&gt;" &amp; stats[[#This Row],[Q1]]-(2*stats[[#This Row],[IQR]])),"")</f>
        <v>1.0349658868539049E-3</v>
      </c>
      <c r="M304" s="2"/>
      <c r="N304" s="1"/>
      <c r="O304" s="1"/>
      <c r="P304" s="1"/>
      <c r="Q304" s="1"/>
      <c r="R304" s="1"/>
    </row>
    <row r="305" spans="1:18" x14ac:dyDescent="0.25">
      <c r="A305" s="9">
        <v>44302.086446759262</v>
      </c>
      <c r="B305" s="10">
        <v>0</v>
      </c>
      <c r="C305" s="10">
        <v>1</v>
      </c>
      <c r="D305" s="11">
        <f>SUM(B$2:B305)</f>
        <v>2</v>
      </c>
      <c r="E305" s="11">
        <f>SUM(C$2:C305)</f>
        <v>304</v>
      </c>
      <c r="F305" s="12">
        <f>IF(stats[[#This Row],[Datetime]],stats[[#This Row],[Total Clear]]/stats[[#This Row],[Total Runs]],NA())</f>
        <v>6.5789473684210523E-3</v>
      </c>
      <c r="G305" s="2">
        <f t="shared" si="15"/>
        <v>0</v>
      </c>
      <c r="H305" s="3">
        <f>IFERROR(stats[[#This Row],[Datetime]]-A304,"")</f>
        <v>1.0185185237787664E-3</v>
      </c>
      <c r="I305" s="3">
        <f t="shared" si="16"/>
        <v>1.0156249991268851E-3</v>
      </c>
      <c r="J305" s="3">
        <f t="shared" si="17"/>
        <v>1.0677083355403738E-3</v>
      </c>
      <c r="K305" s="3">
        <f>IFERROR(stats[[#This Row],[Q3]]-stats[[#This Row],[Q1]],"")</f>
        <v>5.2083336413488723E-5</v>
      </c>
      <c r="L305" s="3">
        <f>IFERROR(AVERAGEIFS(H286:H305, H286:H305, "&lt;" &amp; stats[[#This Row],[Q3]]+(2*stats[[#This Row],[IQR]]), H286:H305, "&gt;" &amp; stats[[#This Row],[Q1]]-(2*stats[[#This Row],[IQR]])),"")</f>
        <v>1.0367933722782734E-3</v>
      </c>
      <c r="M305" s="2"/>
      <c r="N305" s="1"/>
      <c r="O305" s="1"/>
      <c r="P305" s="1"/>
      <c r="Q305" s="1"/>
      <c r="R305" s="1"/>
    </row>
    <row r="306" spans="1:18" x14ac:dyDescent="0.25">
      <c r="A306" s="9">
        <v>44302.087511574071</v>
      </c>
      <c r="B306" s="10">
        <v>0</v>
      </c>
      <c r="C306" s="10">
        <v>1</v>
      </c>
      <c r="D306" s="11">
        <f>SUM(B$2:B306)</f>
        <v>2</v>
      </c>
      <c r="E306" s="11">
        <f>SUM(C$2:C306)</f>
        <v>305</v>
      </c>
      <c r="F306" s="12">
        <f>IF(stats[[#This Row],[Datetime]],stats[[#This Row],[Total Clear]]/stats[[#This Row],[Total Runs]],NA())</f>
        <v>6.5573770491803279E-3</v>
      </c>
      <c r="G306" s="2">
        <f t="shared" si="15"/>
        <v>0</v>
      </c>
      <c r="H306" s="3">
        <f>IFERROR(stats[[#This Row],[Datetime]]-A305,"")</f>
        <v>1.0648148090695031E-3</v>
      </c>
      <c r="I306" s="3">
        <f t="shared" si="16"/>
        <v>1.0156249991268851E-3</v>
      </c>
      <c r="J306" s="3">
        <f t="shared" si="17"/>
        <v>1.0677083355403738E-3</v>
      </c>
      <c r="K306" s="3">
        <f>IFERROR(stats[[#This Row],[Q3]]-stats[[#This Row],[Q1]],"")</f>
        <v>5.2083336413488723E-5</v>
      </c>
      <c r="L306" s="3">
        <f>IFERROR(AVERAGEIFS(H287:H306, H287:H306, "&lt;" &amp; stats[[#This Row],[Q3]]+(2*stats[[#This Row],[IQR]]), H287:H306, "&gt;" &amp; stats[[#This Row],[Q1]]-(2*stats[[#This Row],[IQR]])),"")</f>
        <v>1.0380116957668705E-3</v>
      </c>
      <c r="M306" s="2"/>
      <c r="N306" s="1"/>
      <c r="O306" s="1"/>
      <c r="P306" s="1"/>
      <c r="Q306" s="1"/>
      <c r="R306" s="1"/>
    </row>
    <row r="307" spans="1:18" x14ac:dyDescent="0.25">
      <c r="A307" s="9">
        <v>44302.088599537034</v>
      </c>
      <c r="B307" s="10">
        <v>0</v>
      </c>
      <c r="C307" s="10">
        <v>1</v>
      </c>
      <c r="D307" s="11">
        <f>SUM(B$2:B307)</f>
        <v>2</v>
      </c>
      <c r="E307" s="11">
        <f>SUM(C$2:C307)</f>
        <v>306</v>
      </c>
      <c r="F307" s="12">
        <f>IF(stats[[#This Row],[Datetime]],stats[[#This Row],[Total Clear]]/stats[[#This Row],[Total Runs]],NA())</f>
        <v>6.5359477124183009E-3</v>
      </c>
      <c r="G307" s="2">
        <f t="shared" si="15"/>
        <v>0</v>
      </c>
      <c r="H307" s="3">
        <f>IFERROR(stats[[#This Row],[Datetime]]-A306,"")</f>
        <v>1.0879629626288079E-3</v>
      </c>
      <c r="I307" s="3">
        <f t="shared" si="16"/>
        <v>1.0156249991268851E-3</v>
      </c>
      <c r="J307" s="3">
        <f t="shared" si="17"/>
        <v>1.0792824105010368E-3</v>
      </c>
      <c r="K307" s="3">
        <f>IFERROR(stats[[#This Row],[Q3]]-stats[[#This Row],[Q1]],"")</f>
        <v>6.3657411374151707E-5</v>
      </c>
      <c r="L307" s="3">
        <f>IFERROR(AVERAGEIFS(H288:H307, H288:H307, "&lt;" &amp; stats[[#This Row],[Q3]]+(2*stats[[#This Row],[IQR]]), H288:H307, "&gt;" &amp; stats[[#This Row],[Q1]]-(2*stats[[#This Row],[IQR]])),"")</f>
        <v>1.039839181191239E-3</v>
      </c>
      <c r="M307" s="2"/>
      <c r="N307" s="1"/>
      <c r="O307" s="1"/>
      <c r="P307" s="1"/>
      <c r="Q307" s="1"/>
      <c r="R307" s="1"/>
    </row>
    <row r="308" spans="1:18" x14ac:dyDescent="0.25">
      <c r="A308" s="9">
        <v>44302.089328703703</v>
      </c>
      <c r="B308" s="10">
        <v>0</v>
      </c>
      <c r="C308" s="10">
        <v>1</v>
      </c>
      <c r="D308" s="11">
        <f>SUM(B$2:B308)</f>
        <v>2</v>
      </c>
      <c r="E308" s="11">
        <f>SUM(C$2:C308)</f>
        <v>307</v>
      </c>
      <c r="F308" s="12">
        <f>IF(stats[[#This Row],[Datetime]],stats[[#This Row],[Total Clear]]/stats[[#This Row],[Total Runs]],NA())</f>
        <v>6.5146579804560263E-3</v>
      </c>
      <c r="G308" s="2">
        <f t="shared" si="15"/>
        <v>0</v>
      </c>
      <c r="H308" s="3">
        <f>IFERROR(stats[[#This Row],[Datetime]]-A307,"")</f>
        <v>7.2916666977107525E-4</v>
      </c>
      <c r="I308" s="3">
        <f t="shared" si="16"/>
        <v>1.0011574104282772E-3</v>
      </c>
      <c r="J308" s="3">
        <f t="shared" si="17"/>
        <v>1.0677083355403738E-3</v>
      </c>
      <c r="K308" s="3">
        <f>IFERROR(stats[[#This Row],[Q3]]-stats[[#This Row],[Q1]],"")</f>
        <v>6.6550925112096593E-5</v>
      </c>
      <c r="L308" s="3">
        <f>IFERROR(AVERAGEIFS(H289:H308, H289:H308, "&lt;" &amp; stats[[#This Row],[Q3]]+(2*stats[[#This Row],[IQR]]), H289:H308, "&gt;" &amp; stats[[#This Row],[Q1]]-(2*stats[[#This Row],[IQR]])),"")</f>
        <v>1.0345936211201155E-3</v>
      </c>
      <c r="M308" s="2"/>
      <c r="N308" s="1"/>
      <c r="O308" s="1"/>
      <c r="P308" s="1"/>
      <c r="Q308" s="1"/>
      <c r="R308" s="1"/>
    </row>
    <row r="309" spans="1:18" x14ac:dyDescent="0.25">
      <c r="A309" s="9">
        <v>44302.090057870373</v>
      </c>
      <c r="B309" s="10">
        <v>0</v>
      </c>
      <c r="C309" s="10">
        <v>1</v>
      </c>
      <c r="D309" s="11">
        <f>SUM(B$2:B309)</f>
        <v>2</v>
      </c>
      <c r="E309" s="11">
        <f>SUM(C$2:C309)</f>
        <v>308</v>
      </c>
      <c r="F309" s="12">
        <f>IF(stats[[#This Row],[Datetime]],stats[[#This Row],[Total Clear]]/stats[[#This Row],[Total Runs]],NA())</f>
        <v>6.4935064935064939E-3</v>
      </c>
      <c r="G309" s="2">
        <f t="shared" si="15"/>
        <v>0</v>
      </c>
      <c r="H309" s="3">
        <f>IFERROR(stats[[#This Row],[Datetime]]-A308,"")</f>
        <v>7.2916666977107525E-4</v>
      </c>
      <c r="I309" s="3">
        <f t="shared" si="16"/>
        <v>9.8379629889677744E-4</v>
      </c>
      <c r="J309" s="3">
        <f t="shared" si="17"/>
        <v>1.0677083355403738E-3</v>
      </c>
      <c r="K309" s="3">
        <f>IFERROR(stats[[#This Row],[Q3]]-stats[[#This Row],[Q1]],"")</f>
        <v>8.3912036643596366E-5</v>
      </c>
      <c r="L309" s="3">
        <f>IFERROR(AVERAGEIFS(H290:H309, H290:H309, "&lt;" &amp; stats[[#This Row],[Q3]]+(2*stats[[#This Row],[IQR]]), H290:H309, "&gt;" &amp; stats[[#This Row],[Q1]]-(2*stats[[#This Row],[IQR]])),"")</f>
        <v>1.0334967317997806E-3</v>
      </c>
      <c r="M309" s="2"/>
      <c r="N309" s="1"/>
      <c r="O309" s="1"/>
      <c r="P309" s="1"/>
      <c r="Q309" s="1"/>
      <c r="R309" s="1"/>
    </row>
    <row r="310" spans="1:18" x14ac:dyDescent="0.25">
      <c r="A310" s="9">
        <v>44302.090925925928</v>
      </c>
      <c r="B310" s="10">
        <v>0</v>
      </c>
      <c r="C310" s="10">
        <v>1</v>
      </c>
      <c r="D310" s="11">
        <f>SUM(B$2:B310)</f>
        <v>2</v>
      </c>
      <c r="E310" s="11">
        <f>SUM(C$2:C310)</f>
        <v>309</v>
      </c>
      <c r="F310" s="12">
        <f>IF(stats[[#This Row],[Datetime]],stats[[#This Row],[Total Clear]]/stats[[#This Row],[Total Runs]],NA())</f>
        <v>6.4724919093851136E-3</v>
      </c>
      <c r="G310" s="2">
        <f t="shared" si="15"/>
        <v>0</v>
      </c>
      <c r="H310" s="3">
        <f>IFERROR(stats[[#This Row],[Datetime]]-A309,"")</f>
        <v>8.6805555474711582E-4</v>
      </c>
      <c r="I310" s="3">
        <f t="shared" si="16"/>
        <v>9.7511573767405935E-4</v>
      </c>
      <c r="J310" s="3">
        <f t="shared" si="17"/>
        <v>1.0648148108884925E-3</v>
      </c>
      <c r="K310" s="3">
        <f>IFERROR(stats[[#This Row],[Q3]]-stats[[#This Row],[Q1]],"")</f>
        <v>8.9699073214433156E-5</v>
      </c>
      <c r="L310" s="3">
        <f>IFERROR(AVERAGEIFS(H291:H310, H291:H310, "&lt;" &amp; stats[[#This Row],[Q3]]+(2*stats[[#This Row],[IQR]]), H291:H310, "&gt;" &amp; stats[[#This Row],[Q1]]-(2*stats[[#This Row],[IQR]])),"")</f>
        <v>1.0243055552968548E-3</v>
      </c>
      <c r="M310" s="2"/>
      <c r="N310" s="1"/>
      <c r="O310" s="1"/>
      <c r="P310" s="1"/>
      <c r="Q310" s="1"/>
      <c r="R310" s="1"/>
    </row>
    <row r="311" spans="1:18" x14ac:dyDescent="0.25">
      <c r="A311" s="9">
        <v>44302.091747685183</v>
      </c>
      <c r="B311" s="10">
        <v>0</v>
      </c>
      <c r="C311" s="10">
        <v>1</v>
      </c>
      <c r="D311" s="11">
        <f>SUM(B$2:B311)</f>
        <v>2</v>
      </c>
      <c r="E311" s="11">
        <f>SUM(C$2:C311)</f>
        <v>310</v>
      </c>
      <c r="F311" s="12">
        <f>IF(stats[[#This Row],[Datetime]],stats[[#This Row],[Total Clear]]/stats[[#This Row],[Total Runs]],NA())</f>
        <v>6.4516129032258064E-3</v>
      </c>
      <c r="G311" s="2">
        <f t="shared" si="15"/>
        <v>0</v>
      </c>
      <c r="H311" s="3">
        <f>IFERROR(stats[[#This Row],[Datetime]]-A310,"")</f>
        <v>8.2175925490446389E-4</v>
      </c>
      <c r="I311" s="3">
        <f t="shared" si="16"/>
        <v>9.4618055300088599E-4</v>
      </c>
      <c r="J311" s="3">
        <f t="shared" si="17"/>
        <v>1.0648148108884925E-3</v>
      </c>
      <c r="K311" s="3">
        <f>IFERROR(stats[[#This Row],[Q3]]-stats[[#This Row],[Q1]],"")</f>
        <v>1.1863425788760651E-4</v>
      </c>
      <c r="L311" s="3">
        <f>IFERROR(AVERAGEIFS(H292:H311, H292:H311, "&lt;" &amp; stats[[#This Row],[Q3]]+(2*stats[[#This Row],[IQR]]), H292:H311, "&gt;" &amp; stats[[#This Row],[Q1]]-(2*stats[[#This Row],[IQR]])),"")</f>
        <v>9.843749998253771E-4</v>
      </c>
      <c r="M311" s="2"/>
      <c r="N311" s="1"/>
      <c r="O311" s="1"/>
      <c r="P311" s="1"/>
      <c r="Q311" s="1"/>
      <c r="R311" s="1"/>
    </row>
    <row r="312" spans="1:18" x14ac:dyDescent="0.25">
      <c r="A312" s="9">
        <v>44302.092523148145</v>
      </c>
      <c r="B312" s="10">
        <v>0</v>
      </c>
      <c r="C312" s="10">
        <v>1</v>
      </c>
      <c r="D312" s="11">
        <f>SUM(B$2:B312)</f>
        <v>2</v>
      </c>
      <c r="E312" s="11">
        <f>SUM(C$2:C312)</f>
        <v>311</v>
      </c>
      <c r="F312" s="12">
        <f>IF(stats[[#This Row],[Datetime]],stats[[#This Row],[Total Clear]]/stats[[#This Row],[Total Runs]],NA())</f>
        <v>6.4308681672025723E-3</v>
      </c>
      <c r="G312" s="2">
        <f t="shared" si="15"/>
        <v>0</v>
      </c>
      <c r="H312" s="3">
        <f>IFERROR(stats[[#This Row],[Datetime]]-A311,"")</f>
        <v>7.7546296233776957E-4</v>
      </c>
      <c r="I312" s="3">
        <f t="shared" si="16"/>
        <v>9.2881944146938622E-4</v>
      </c>
      <c r="J312" s="3">
        <f t="shared" si="17"/>
        <v>1.0648148108884925E-3</v>
      </c>
      <c r="K312" s="3">
        <f>IFERROR(stats[[#This Row],[Q3]]-stats[[#This Row],[Q1]],"")</f>
        <v>1.3599536941910628E-4</v>
      </c>
      <c r="L312" s="3">
        <f>IFERROR(AVERAGEIFS(H293:H312, H293:H312, "&lt;" &amp; stats[[#This Row],[Q3]]+(2*stats[[#This Row],[IQR]]), H293:H312, "&gt;" &amp; stats[[#This Row],[Q1]]-(2*stats[[#This Row],[IQR]])),"")</f>
        <v>9.7627314789860975E-4</v>
      </c>
      <c r="M312" s="2"/>
      <c r="N312" s="1"/>
      <c r="O312" s="1"/>
      <c r="P312" s="1"/>
      <c r="Q312" s="1"/>
      <c r="R312" s="1"/>
    </row>
    <row r="313" spans="1:18" x14ac:dyDescent="0.25">
      <c r="A313" s="9">
        <v>44302.093275462961</v>
      </c>
      <c r="B313" s="10">
        <v>0</v>
      </c>
      <c r="C313" s="10">
        <v>1</v>
      </c>
      <c r="D313" s="11">
        <f>SUM(B$2:B313)</f>
        <v>2</v>
      </c>
      <c r="E313" s="11">
        <f>SUM(C$2:C313)</f>
        <v>312</v>
      </c>
      <c r="F313" s="12">
        <f>IF(stats[[#This Row],[Datetime]],stats[[#This Row],[Total Clear]]/stats[[#This Row],[Total Runs]],NA())</f>
        <v>6.41025641025641E-3</v>
      </c>
      <c r="G313" s="2">
        <f t="shared" si="15"/>
        <v>0</v>
      </c>
      <c r="H313" s="3">
        <f>IFERROR(stats[[#This Row],[Datetime]]-A312,"")</f>
        <v>7.5231481605442241E-4</v>
      </c>
      <c r="I313" s="3">
        <f t="shared" si="16"/>
        <v>8.5648147978645284E-4</v>
      </c>
      <c r="J313" s="3">
        <f t="shared" si="17"/>
        <v>1.0648148108884925E-3</v>
      </c>
      <c r="K313" s="3">
        <f>IFERROR(stats[[#This Row],[Q3]]-stats[[#This Row],[Q1]],"")</f>
        <v>2.0833333110203966E-4</v>
      </c>
      <c r="L313" s="3">
        <f>IFERROR(AVERAGEIFS(H294:H313, H294:H313, "&lt;" &amp; stats[[#This Row],[Q3]]+(2*stats[[#This Row],[IQR]]), H294:H313, "&gt;" &amp; stats[[#This Row],[Q1]]-(2*stats[[#This Row],[IQR]])),"")</f>
        <v>9.6122685172304043E-4</v>
      </c>
      <c r="M313" s="2"/>
      <c r="N313" s="1"/>
      <c r="O313" s="1"/>
      <c r="P313" s="1"/>
      <c r="Q313" s="1"/>
      <c r="R313" s="1"/>
    </row>
    <row r="314" spans="1:18" x14ac:dyDescent="0.25">
      <c r="A314" s="9">
        <v>44302.094039351854</v>
      </c>
      <c r="B314" s="10">
        <v>0</v>
      </c>
      <c r="C314" s="10">
        <v>1</v>
      </c>
      <c r="D314" s="11">
        <f>SUM(B$2:B314)</f>
        <v>2</v>
      </c>
      <c r="E314" s="11">
        <f>SUM(C$2:C314)</f>
        <v>313</v>
      </c>
      <c r="F314" s="12">
        <f>IF(stats[[#This Row],[Datetime]],stats[[#This Row],[Total Clear]]/stats[[#This Row],[Total Runs]],NA())</f>
        <v>6.3897763578274758E-3</v>
      </c>
      <c r="G314" s="2">
        <f t="shared" si="15"/>
        <v>0</v>
      </c>
      <c r="H314" s="3">
        <f>IFERROR(stats[[#This Row],[Datetime]]-A313,"")</f>
        <v>7.638888928340748E-4</v>
      </c>
      <c r="I314" s="3">
        <f t="shared" si="16"/>
        <v>8.1018518176279031E-4</v>
      </c>
      <c r="J314" s="3">
        <f t="shared" si="17"/>
        <v>1.0648148108884925E-3</v>
      </c>
      <c r="K314" s="3">
        <f>IFERROR(stats[[#This Row],[Q3]]-stats[[#This Row],[Q1]],"")</f>
        <v>2.5462962912570219E-4</v>
      </c>
      <c r="L314" s="3">
        <f>IFERROR(AVERAGEIFS(H295:H314, H295:H314, "&lt;" &amp; stats[[#This Row],[Q3]]+(2*stats[[#This Row],[IQR]]), H295:H314, "&gt;" &amp; stats[[#This Row],[Q1]]-(2*stats[[#This Row],[IQR]])),"")</f>
        <v>9.5023148169275378E-4</v>
      </c>
      <c r="M314" s="2"/>
      <c r="N314" s="1"/>
      <c r="O314" s="1"/>
      <c r="P314" s="1"/>
      <c r="Q314" s="1"/>
      <c r="R314" s="1"/>
    </row>
    <row r="315" spans="1:18" x14ac:dyDescent="0.25">
      <c r="A315" s="9">
        <v>44302.09474537037</v>
      </c>
      <c r="B315" s="10">
        <v>0</v>
      </c>
      <c r="C315" s="10">
        <v>1</v>
      </c>
      <c r="D315" s="11">
        <f>SUM(B$2:B315)</f>
        <v>2</v>
      </c>
      <c r="E315" s="11">
        <f>SUM(C$2:C315)</f>
        <v>314</v>
      </c>
      <c r="F315" s="12">
        <f>IF(stats[[#This Row],[Datetime]],stats[[#This Row],[Total Clear]]/stats[[#This Row],[Total Runs]],NA())</f>
        <v>6.369426751592357E-3</v>
      </c>
      <c r="G315" s="2">
        <f t="shared" si="15"/>
        <v>0</v>
      </c>
      <c r="H315" s="3">
        <f>IFERROR(stats[[#This Row],[Datetime]]-A314,"")</f>
        <v>7.0601851621177047E-4</v>
      </c>
      <c r="I315" s="3">
        <f t="shared" si="16"/>
        <v>7.7256944496184587E-4</v>
      </c>
      <c r="J315" s="3">
        <f t="shared" si="17"/>
        <v>1.0648148108884925E-3</v>
      </c>
      <c r="K315" s="3">
        <f>IFERROR(stats[[#This Row],[Q3]]-stats[[#This Row],[Q1]],"")</f>
        <v>2.9224536592664663E-4</v>
      </c>
      <c r="L315" s="3">
        <f>IFERROR(AVERAGEIFS(H296:H315, H296:H315, "&lt;" &amp; stats[[#This Row],[Q3]]+(2*stats[[#This Row],[IQR]]), H296:H315, "&gt;" &amp; stats[[#This Row],[Q1]]-(2*stats[[#This Row],[IQR]])),"")</f>
        <v>9.3634259246755391E-4</v>
      </c>
      <c r="M315" s="2"/>
      <c r="N315" s="1"/>
      <c r="O315" s="1"/>
      <c r="P315" s="1"/>
      <c r="Q315" s="1"/>
      <c r="R315" s="1"/>
    </row>
    <row r="316" spans="1:18" x14ac:dyDescent="0.25">
      <c r="A316" s="9">
        <v>44302.095520833333</v>
      </c>
      <c r="B316" s="10">
        <v>0</v>
      </c>
      <c r="C316" s="10">
        <v>1</v>
      </c>
      <c r="D316" s="11">
        <f>SUM(B$2:B316)</f>
        <v>2</v>
      </c>
      <c r="E316" s="11">
        <f>SUM(C$2:C316)</f>
        <v>315</v>
      </c>
      <c r="F316" s="12">
        <f>IF(stats[[#This Row],[Datetime]],stats[[#This Row],[Total Clear]]/stats[[#This Row],[Total Runs]],NA())</f>
        <v>6.3492063492063492E-3</v>
      </c>
      <c r="G316" s="2">
        <f t="shared" si="15"/>
        <v>0</v>
      </c>
      <c r="H316" s="3">
        <f>IFERROR(stats[[#This Row],[Datetime]]-A315,"")</f>
        <v>7.7546296233776957E-4</v>
      </c>
      <c r="I316" s="3">
        <f t="shared" si="16"/>
        <v>7.7256944496184587E-4</v>
      </c>
      <c r="J316" s="3">
        <f t="shared" si="17"/>
        <v>1.0648148108884925E-3</v>
      </c>
      <c r="K316" s="3">
        <f>IFERROR(stats[[#This Row],[Q3]]-stats[[#This Row],[Q1]],"")</f>
        <v>2.9224536592664663E-4</v>
      </c>
      <c r="L316" s="3">
        <f>IFERROR(AVERAGEIFS(H297:H316, H297:H316, "&lt;" &amp; stats[[#This Row],[Q3]]+(2*stats[[#This Row],[IQR]]), H297:H316, "&gt;" &amp; stats[[#This Row],[Q1]]-(2*stats[[#This Row],[IQR]])),"")</f>
        <v>9.2303240744513455E-4</v>
      </c>
      <c r="M316" s="2"/>
      <c r="N316" s="1"/>
      <c r="O316" s="1"/>
      <c r="P316" s="1"/>
      <c r="Q316" s="1"/>
      <c r="R316" s="1"/>
    </row>
    <row r="317" spans="1:18" x14ac:dyDescent="0.25">
      <c r="A317" s="9">
        <v>44302.096435185187</v>
      </c>
      <c r="B317" s="10">
        <v>0</v>
      </c>
      <c r="C317" s="10">
        <v>1</v>
      </c>
      <c r="D317" s="11">
        <f>SUM(B$2:B317)</f>
        <v>2</v>
      </c>
      <c r="E317" s="11">
        <f>SUM(C$2:C317)</f>
        <v>316</v>
      </c>
      <c r="F317" s="12">
        <f>IF(stats[[#This Row],[Datetime]],stats[[#This Row],[Total Clear]]/stats[[#This Row],[Total Runs]],NA())</f>
        <v>6.3291139240506328E-3</v>
      </c>
      <c r="G317" s="2">
        <f t="shared" si="15"/>
        <v>0</v>
      </c>
      <c r="H317" s="3">
        <f>IFERROR(stats[[#This Row],[Datetime]]-A316,"")</f>
        <v>9.1435185458976775E-4</v>
      </c>
      <c r="I317" s="3">
        <f t="shared" si="16"/>
        <v>7.7256944496184587E-4</v>
      </c>
      <c r="J317" s="3">
        <f t="shared" si="17"/>
        <v>1.056134256941732E-3</v>
      </c>
      <c r="K317" s="3">
        <f>IFERROR(stats[[#This Row],[Q3]]-stats[[#This Row],[Q1]],"")</f>
        <v>2.8356481197988614E-4</v>
      </c>
      <c r="L317" s="3">
        <f>IFERROR(AVERAGEIFS(H298:H317, H298:H317, "&lt;" &amp; stats[[#This Row],[Q3]]+(2*stats[[#This Row],[IQR]]), H298:H317, "&gt;" &amp; stats[[#This Row],[Q1]]-(2*stats[[#This Row],[IQR]])),"")</f>
        <v>9.1435185204318263E-4</v>
      </c>
      <c r="M317" s="2"/>
      <c r="N317" s="1"/>
      <c r="O317" s="1"/>
      <c r="P317" s="1"/>
      <c r="Q317" s="1"/>
      <c r="R317" s="1"/>
    </row>
    <row r="318" spans="1:18" x14ac:dyDescent="0.25">
      <c r="A318" s="9">
        <v>44302.097430555557</v>
      </c>
      <c r="B318" s="10">
        <v>0</v>
      </c>
      <c r="C318" s="10">
        <v>1</v>
      </c>
      <c r="D318" s="11">
        <f>SUM(B$2:B318)</f>
        <v>2</v>
      </c>
      <c r="E318" s="11">
        <f>SUM(C$2:C318)</f>
        <v>317</v>
      </c>
      <c r="F318" s="12">
        <f>IF(stats[[#This Row],[Datetime]],stats[[#This Row],[Total Clear]]/stats[[#This Row],[Total Runs]],NA())</f>
        <v>6.3091482649842269E-3</v>
      </c>
      <c r="G318" s="2">
        <f t="shared" si="15"/>
        <v>0</v>
      </c>
      <c r="H318" s="3">
        <f>IFERROR(stats[[#This Row],[Datetime]]-A317,"")</f>
        <v>9.9537037021946162E-4</v>
      </c>
      <c r="I318" s="3">
        <f t="shared" si="16"/>
        <v>7.7256944496184587E-4</v>
      </c>
      <c r="J318" s="3">
        <f t="shared" si="17"/>
        <v>1.0271990777255269E-3</v>
      </c>
      <c r="K318" s="3">
        <f>IFERROR(stats[[#This Row],[Q3]]-stats[[#This Row],[Q1]],"")</f>
        <v>2.54629632763681E-4</v>
      </c>
      <c r="L318" s="3">
        <f>IFERROR(AVERAGEIFS(H299:H318, H299:H318, "&lt;" &amp; stats[[#This Row],[Q3]]+(2*stats[[#This Row],[IQR]]), H299:H318, "&gt;" &amp; stats[[#This Row],[Q1]]-(2*stats[[#This Row],[IQR]])),"")</f>
        <v>9.1087962973688261E-4</v>
      </c>
      <c r="M318" s="2"/>
      <c r="N318" s="1"/>
      <c r="O318" s="1"/>
      <c r="P318" s="1"/>
      <c r="Q318" s="1"/>
      <c r="R318" s="1"/>
    </row>
    <row r="319" spans="1:18" x14ac:dyDescent="0.25">
      <c r="A319" s="9">
        <v>44302.098391203705</v>
      </c>
      <c r="B319" s="10">
        <v>0</v>
      </c>
      <c r="C319" s="10">
        <v>1</v>
      </c>
      <c r="D319" s="11">
        <f>SUM(B$2:B319)</f>
        <v>2</v>
      </c>
      <c r="E319" s="11">
        <f>SUM(C$2:C319)</f>
        <v>318</v>
      </c>
      <c r="F319" s="12">
        <f>IF(stats[[#This Row],[Datetime]],stats[[#This Row],[Total Clear]]/stats[[#This Row],[Total Runs]],NA())</f>
        <v>6.2893081761006293E-3</v>
      </c>
      <c r="G319" s="2">
        <f t="shared" si="15"/>
        <v>0</v>
      </c>
      <c r="H319" s="3">
        <f>IFERROR(stats[[#This Row],[Datetime]]-A318,"")</f>
        <v>9.6064814715646207E-4</v>
      </c>
      <c r="I319" s="3">
        <f t="shared" si="16"/>
        <v>7.7256944496184587E-4</v>
      </c>
      <c r="J319" s="3">
        <f t="shared" si="17"/>
        <v>1.0271990777255269E-3</v>
      </c>
      <c r="K319" s="3">
        <f>IFERROR(stats[[#This Row],[Q3]]-stats[[#This Row],[Q1]],"")</f>
        <v>2.54629632763681E-4</v>
      </c>
      <c r="L319" s="3">
        <f>IFERROR(AVERAGEIFS(H300:H319, H300:H319, "&lt;" &amp; stats[[#This Row],[Q3]]+(2*stats[[#This Row],[IQR]]), H300:H319, "&gt;" &amp; stats[[#This Row],[Q1]]-(2*stats[[#This Row],[IQR]])),"")</f>
        <v>9.0856481474475002E-4</v>
      </c>
      <c r="M319" s="2"/>
      <c r="N319" s="1"/>
      <c r="O319" s="1"/>
      <c r="P319" s="1"/>
      <c r="Q319" s="1"/>
      <c r="R319" s="1"/>
    </row>
    <row r="320" spans="1:18" x14ac:dyDescent="0.25">
      <c r="A320" s="9">
        <v>44302.09946759259</v>
      </c>
      <c r="B320" s="10">
        <v>0</v>
      </c>
      <c r="C320" s="10">
        <v>1</v>
      </c>
      <c r="D320" s="11">
        <f>SUM(B$2:B320)</f>
        <v>2</v>
      </c>
      <c r="E320" s="11">
        <f>SUM(C$2:C320)</f>
        <v>319</v>
      </c>
      <c r="F320" s="12">
        <f>IF(stats[[#This Row],[Datetime]],stats[[#This Row],[Total Clear]]/stats[[#This Row],[Total Runs]],NA())</f>
        <v>6.269592476489028E-3</v>
      </c>
      <c r="G320" s="2">
        <f t="shared" si="15"/>
        <v>0</v>
      </c>
      <c r="H320" s="3">
        <f>IFERROR(stats[[#This Row],[Datetime]]-A319,"")</f>
        <v>1.0763888858491555E-3</v>
      </c>
      <c r="I320" s="3">
        <f t="shared" si="16"/>
        <v>7.7256944496184587E-4</v>
      </c>
      <c r="J320" s="3">
        <f t="shared" si="17"/>
        <v>1.0300925951014506E-3</v>
      </c>
      <c r="K320" s="3">
        <f>IFERROR(stats[[#This Row],[Q3]]-stats[[#This Row],[Q1]],"")</f>
        <v>2.575231501396047E-4</v>
      </c>
      <c r="L320" s="3">
        <f>IFERROR(AVERAGEIFS(H301:H320, H301:H320, "&lt;" &amp; stats[[#This Row],[Q3]]+(2*stats[[#This Row],[IQR]]), H301:H320, "&gt;" &amp; stats[[#This Row],[Q1]]-(2*stats[[#This Row],[IQR]])),"")</f>
        <v>9.0972222205891744E-4</v>
      </c>
      <c r="M320" s="2"/>
      <c r="N320" s="1"/>
      <c r="O320" s="1"/>
      <c r="P320" s="1"/>
      <c r="Q320" s="1"/>
      <c r="R320" s="1"/>
    </row>
    <row r="321" spans="1:18" x14ac:dyDescent="0.25">
      <c r="A321" s="9">
        <v>44302.100613425922</v>
      </c>
      <c r="B321" s="10">
        <v>0</v>
      </c>
      <c r="C321" s="10">
        <v>1</v>
      </c>
      <c r="D321" s="11">
        <f>SUM(B$2:B321)</f>
        <v>2</v>
      </c>
      <c r="E321" s="11">
        <f>SUM(C$2:C321)</f>
        <v>320</v>
      </c>
      <c r="F321" s="12">
        <f>IF(stats[[#This Row],[Datetime]],stats[[#This Row],[Total Clear]]/stats[[#This Row],[Total Runs]],NA())</f>
        <v>6.2500000000000003E-3</v>
      </c>
      <c r="G321" s="2">
        <f t="shared" si="15"/>
        <v>0</v>
      </c>
      <c r="H321" s="3">
        <f>IFERROR(stats[[#This Row],[Datetime]]-A320,"")</f>
        <v>1.1458333319751546E-3</v>
      </c>
      <c r="I321" s="3">
        <f t="shared" si="16"/>
        <v>7.7256944496184587E-4</v>
      </c>
      <c r="J321" s="3">
        <f t="shared" si="17"/>
        <v>1.0677083282644162E-3</v>
      </c>
      <c r="K321" s="3">
        <f>IFERROR(stats[[#This Row],[Q3]]-stats[[#This Row],[Q1]],"")</f>
        <v>2.9513888330257032E-4</v>
      </c>
      <c r="L321" s="3">
        <f>IFERROR(AVERAGEIFS(H302:H321, H302:H321, "&lt;" &amp; stats[[#This Row],[Q3]]+(2*stats[[#This Row],[IQR]]), H302:H321, "&gt;" &amp; stats[[#This Row],[Q1]]-(2*stats[[#This Row],[IQR]])),"")</f>
        <v>9.1956018513883464E-4</v>
      </c>
      <c r="M321" s="2"/>
      <c r="N321" s="1"/>
      <c r="O321" s="1"/>
      <c r="P321" s="1"/>
      <c r="Q321" s="1"/>
      <c r="R321" s="1"/>
    </row>
    <row r="322" spans="1:18" x14ac:dyDescent="0.25">
      <c r="A322" s="9">
        <v>44302.101666666669</v>
      </c>
      <c r="B322" s="10">
        <v>0</v>
      </c>
      <c r="C322" s="10">
        <v>1</v>
      </c>
      <c r="D322" s="11">
        <f>SUM(B$2:B322)</f>
        <v>2</v>
      </c>
      <c r="E322" s="11">
        <f>SUM(C$2:C322)</f>
        <v>321</v>
      </c>
      <c r="F322" s="12">
        <f>IF(stats[[#This Row],[Datetime]],stats[[#This Row],[Total Clear]]/stats[[#This Row],[Total Runs]],NA())</f>
        <v>6.2305295950155761E-3</v>
      </c>
      <c r="G322" s="2">
        <f t="shared" si="15"/>
        <v>0</v>
      </c>
      <c r="H322" s="3">
        <f>IFERROR(stats[[#This Row],[Datetime]]-A321,"")</f>
        <v>1.0532407468417659E-3</v>
      </c>
      <c r="I322" s="3">
        <f t="shared" si="16"/>
        <v>7.7256944496184587E-4</v>
      </c>
      <c r="J322" s="3">
        <f t="shared" si="17"/>
        <v>1.0561342623987002E-3</v>
      </c>
      <c r="K322" s="3">
        <f>IFERROR(stats[[#This Row],[Q3]]-stats[[#This Row],[Q1]],"")</f>
        <v>2.8356481743685436E-4</v>
      </c>
      <c r="L322" s="3">
        <f>IFERROR(AVERAGEIFS(H303:H322, H303:H322, "&lt;" &amp; stats[[#This Row],[Q3]]+(2*stats[[#This Row],[IQR]]), H303:H322, "&gt;" &amp; stats[[#This Row],[Q1]]-(2*stats[[#This Row],[IQR]])),"")</f>
        <v>9.1840277782466733E-4</v>
      </c>
      <c r="M322" s="2"/>
      <c r="N322" s="1"/>
      <c r="O322" s="1"/>
      <c r="P322" s="1"/>
      <c r="Q322" s="1"/>
      <c r="R322" s="1"/>
    </row>
    <row r="323" spans="1:18" x14ac:dyDescent="0.25">
      <c r="A323" s="9">
        <v>44302.102638888886</v>
      </c>
      <c r="B323" s="10">
        <v>0</v>
      </c>
      <c r="C323" s="10">
        <v>1</v>
      </c>
      <c r="D323" s="11">
        <f>SUM(B$2:B323)</f>
        <v>2</v>
      </c>
      <c r="E323" s="11">
        <f>SUM(C$2:C323)</f>
        <v>322</v>
      </c>
      <c r="F323" s="12">
        <f>IF(stats[[#This Row],[Datetime]],stats[[#This Row],[Total Clear]]/stats[[#This Row],[Total Runs]],NA())</f>
        <v>6.2111801242236021E-3</v>
      </c>
      <c r="G323" s="2">
        <f t="shared" si="15"/>
        <v>0</v>
      </c>
      <c r="H323" s="3">
        <f>IFERROR(stats[[#This Row],[Datetime]]-A322,"")</f>
        <v>9.7222221666015685E-4</v>
      </c>
      <c r="I323" s="3">
        <f t="shared" si="16"/>
        <v>7.7256944496184587E-4</v>
      </c>
      <c r="J323" s="3">
        <f t="shared" si="17"/>
        <v>1.0561342623987002E-3</v>
      </c>
      <c r="K323" s="3">
        <f>IFERROR(stats[[#This Row],[Q3]]-stats[[#This Row],[Q1]],"")</f>
        <v>2.8356481743685436E-4</v>
      </c>
      <c r="L323" s="3">
        <f>IFERROR(AVERAGEIFS(H304:H323, H304:H323, "&lt;" &amp; stats[[#This Row],[Q3]]+(2*stats[[#This Row],[IQR]]), H304:H323, "&gt;" &amp; stats[[#This Row],[Q1]]-(2*stats[[#This Row],[IQR]])),"")</f>
        <v>9.1608796283253473E-4</v>
      </c>
      <c r="M323" s="2"/>
      <c r="N323" s="1"/>
      <c r="O323" s="1"/>
      <c r="P323" s="1"/>
      <c r="Q323" s="1"/>
      <c r="R323" s="1"/>
    </row>
    <row r="324" spans="1:18" x14ac:dyDescent="0.25">
      <c r="A324" s="9">
        <v>44302.103668981479</v>
      </c>
      <c r="B324" s="10">
        <v>0</v>
      </c>
      <c r="C324" s="10">
        <v>1</v>
      </c>
      <c r="D324" s="11">
        <f>SUM(B$2:B324)</f>
        <v>2</v>
      </c>
      <c r="E324" s="11">
        <f>SUM(C$2:C324)</f>
        <v>323</v>
      </c>
      <c r="F324" s="12">
        <f>IF(stats[[#This Row],[Datetime]],stats[[#This Row],[Total Clear]]/stats[[#This Row],[Total Runs]],NA())</f>
        <v>6.1919504643962852E-3</v>
      </c>
      <c r="G324" s="2">
        <f t="shared" si="15"/>
        <v>0</v>
      </c>
      <c r="H324" s="3">
        <f>IFERROR(stats[[#This Row],[Datetime]]-A323,"")</f>
        <v>1.0300925932824612E-3</v>
      </c>
      <c r="I324" s="3">
        <f t="shared" si="16"/>
        <v>7.7256944496184587E-4</v>
      </c>
      <c r="J324" s="3">
        <f t="shared" si="17"/>
        <v>1.0358796316722874E-3</v>
      </c>
      <c r="K324" s="3">
        <f>IFERROR(stats[[#This Row],[Q3]]-stats[[#This Row],[Q1]],"")</f>
        <v>2.6331018671044149E-4</v>
      </c>
      <c r="L324" s="3">
        <f>IFERROR(AVERAGEIFS(H305:H324, H305:H324, "&lt;" &amp; stats[[#This Row],[Q3]]+(2*stats[[#This Row],[IQR]]), H305:H324, "&gt;" &amp; stats[[#This Row],[Q1]]-(2*stats[[#This Row],[IQR]])),"")</f>
        <v>9.1203703705105004E-4</v>
      </c>
      <c r="M324" s="2"/>
      <c r="N324" s="1"/>
      <c r="O324" s="1"/>
      <c r="P324" s="1"/>
      <c r="Q324" s="1"/>
      <c r="R324" s="1"/>
    </row>
    <row r="325" spans="1:18" x14ac:dyDescent="0.25">
      <c r="A325" s="9">
        <v>44302.104780092595</v>
      </c>
      <c r="B325" s="10">
        <v>0</v>
      </c>
      <c r="C325" s="10">
        <v>1</v>
      </c>
      <c r="D325" s="11">
        <f>SUM(B$2:B325)</f>
        <v>2</v>
      </c>
      <c r="E325" s="11">
        <f>SUM(C$2:C325)</f>
        <v>324</v>
      </c>
      <c r="F325" s="12">
        <f>IF(stats[[#This Row],[Datetime]],stats[[#This Row],[Total Clear]]/stats[[#This Row],[Total Runs]],NA())</f>
        <v>6.1728395061728392E-3</v>
      </c>
      <c r="G325" s="2">
        <f t="shared" si="15"/>
        <v>0</v>
      </c>
      <c r="H325" s="3">
        <f>IFERROR(stats[[#This Row],[Datetime]]-A324,"")</f>
        <v>1.1111111161881126E-3</v>
      </c>
      <c r="I325" s="3">
        <f t="shared" si="16"/>
        <v>7.7256944496184587E-4</v>
      </c>
      <c r="J325" s="3">
        <f t="shared" si="17"/>
        <v>1.0561342623987002E-3</v>
      </c>
      <c r="K325" s="3">
        <f>IFERROR(stats[[#This Row],[Q3]]-stats[[#This Row],[Q1]],"")</f>
        <v>2.8356481743685436E-4</v>
      </c>
      <c r="L325" s="3">
        <f>IFERROR(AVERAGEIFS(H306:H325, H306:H325, "&lt;" &amp; stats[[#This Row],[Q3]]+(2*stats[[#This Row],[IQR]]), H306:H325, "&gt;" &amp; stats[[#This Row],[Q1]]-(2*stats[[#This Row],[IQR]])),"")</f>
        <v>9.1666666667151726E-4</v>
      </c>
      <c r="M325" s="2"/>
      <c r="N325" s="1"/>
      <c r="O325" s="1"/>
      <c r="P325" s="1"/>
      <c r="Q325" s="1"/>
      <c r="R325" s="1"/>
    </row>
    <row r="326" spans="1:18" x14ac:dyDescent="0.25">
      <c r="A326" s="9">
        <v>44302.105798611112</v>
      </c>
      <c r="B326" s="10">
        <v>0</v>
      </c>
      <c r="C326" s="10">
        <v>1</v>
      </c>
      <c r="D326" s="11">
        <f>SUM(B$2:B326)</f>
        <v>2</v>
      </c>
      <c r="E326" s="11">
        <f>SUM(C$2:C326)</f>
        <v>325</v>
      </c>
      <c r="F326" s="12">
        <f>IF(stats[[#This Row],[Datetime]],stats[[#This Row],[Total Clear]]/stats[[#This Row],[Total Runs]],NA())</f>
        <v>6.1538461538461538E-3</v>
      </c>
      <c r="G326" s="2">
        <f t="shared" si="15"/>
        <v>0</v>
      </c>
      <c r="H326" s="3">
        <f>IFERROR(stats[[#This Row],[Datetime]]-A325,"")</f>
        <v>1.0185185165028088E-3</v>
      </c>
      <c r="I326" s="3">
        <f t="shared" si="16"/>
        <v>7.7256944496184587E-4</v>
      </c>
      <c r="J326" s="3">
        <f t="shared" si="17"/>
        <v>1.0358796316722874E-3</v>
      </c>
      <c r="K326" s="3">
        <f>IFERROR(stats[[#This Row],[Q3]]-stats[[#This Row],[Q1]],"")</f>
        <v>2.6331018671044149E-4</v>
      </c>
      <c r="L326" s="3">
        <f>IFERROR(AVERAGEIFS(H307:H326, H307:H326, "&lt;" &amp; stats[[#This Row],[Q3]]+(2*stats[[#This Row],[IQR]]), H307:H326, "&gt;" &amp; stats[[#This Row],[Q1]]-(2*stats[[#This Row],[IQR]])),"")</f>
        <v>9.1435185204318263E-4</v>
      </c>
      <c r="M326" s="2"/>
      <c r="N326" s="1"/>
      <c r="O326" s="1"/>
      <c r="P326" s="1"/>
      <c r="Q326" s="1"/>
      <c r="R326" s="1"/>
    </row>
    <row r="327" spans="1:18" x14ac:dyDescent="0.25">
      <c r="A327" s="9">
        <v>44302.106817129628</v>
      </c>
      <c r="B327" s="10">
        <v>0</v>
      </c>
      <c r="C327" s="10">
        <v>1</v>
      </c>
      <c r="D327" s="11">
        <f>SUM(B$2:B327)</f>
        <v>2</v>
      </c>
      <c r="E327" s="11">
        <f>SUM(C$2:C327)</f>
        <v>326</v>
      </c>
      <c r="F327" s="12">
        <f>IF(stats[[#This Row],[Datetime]],stats[[#This Row],[Total Clear]]/stats[[#This Row],[Total Runs]],NA())</f>
        <v>6.1349693251533744E-3</v>
      </c>
      <c r="G327" s="2">
        <f t="shared" si="15"/>
        <v>0</v>
      </c>
      <c r="H327" s="3">
        <f>IFERROR(stats[[#This Row],[Datetime]]-A326,"")</f>
        <v>1.0185185165028088E-3</v>
      </c>
      <c r="I327" s="3">
        <f t="shared" si="16"/>
        <v>7.7256944496184587E-4</v>
      </c>
      <c r="J327" s="3">
        <f t="shared" si="17"/>
        <v>1.0214120356977219E-3</v>
      </c>
      <c r="K327" s="3">
        <f>IFERROR(stats[[#This Row],[Q3]]-stats[[#This Row],[Q1]],"")</f>
        <v>2.48842590735876E-4</v>
      </c>
      <c r="L327" s="3">
        <f>IFERROR(AVERAGEIFS(H308:H327, H308:H327, "&lt;" &amp; stats[[#This Row],[Q3]]+(2*stats[[#This Row],[IQR]]), H308:H327, "&gt;" &amp; stats[[#This Row],[Q1]]-(2*stats[[#This Row],[IQR]])),"")</f>
        <v>9.1087962973688261E-4</v>
      </c>
      <c r="M327" s="2"/>
      <c r="N327" s="1"/>
      <c r="O327" s="1"/>
      <c r="P327" s="1"/>
      <c r="Q327" s="1"/>
      <c r="R327" s="1"/>
    </row>
    <row r="328" spans="1:18" x14ac:dyDescent="0.25">
      <c r="A328" s="9">
        <v>44302.107835648145</v>
      </c>
      <c r="B328" s="10">
        <v>0</v>
      </c>
      <c r="C328" s="10">
        <v>1</v>
      </c>
      <c r="D328" s="11">
        <f>SUM(B$2:B328)</f>
        <v>2</v>
      </c>
      <c r="E328" s="11">
        <f>SUM(C$2:C328)</f>
        <v>327</v>
      </c>
      <c r="F328" s="12">
        <f>IF(stats[[#This Row],[Datetime]],stats[[#This Row],[Total Clear]]/stats[[#This Row],[Total Runs]],NA())</f>
        <v>6.1162079510703364E-3</v>
      </c>
      <c r="G328" s="2">
        <f t="shared" si="15"/>
        <v>0</v>
      </c>
      <c r="H328" s="3">
        <f>IFERROR(stats[[#This Row],[Datetime]]-A327,"")</f>
        <v>1.0185185165028088E-3</v>
      </c>
      <c r="I328" s="3">
        <f t="shared" si="16"/>
        <v>7.7546296233776957E-4</v>
      </c>
      <c r="J328" s="3">
        <f t="shared" si="17"/>
        <v>1.0214120356977219E-3</v>
      </c>
      <c r="K328" s="3">
        <f>IFERROR(stats[[#This Row],[Q3]]-stats[[#This Row],[Q1]],"")</f>
        <v>2.4594907335995231E-4</v>
      </c>
      <c r="L328" s="3">
        <f>IFERROR(AVERAGEIFS(H309:H328, H309:H328, "&lt;" &amp; stats[[#This Row],[Q3]]+(2*stats[[#This Row],[IQR]]), H309:H328, "&gt;" &amp; stats[[#This Row],[Q1]]-(2*stats[[#This Row],[IQR]])),"")</f>
        <v>9.2534722207346929E-4</v>
      </c>
      <c r="M328" s="2"/>
      <c r="N328" s="1"/>
      <c r="O328" s="1"/>
      <c r="P328" s="1"/>
      <c r="Q328" s="1"/>
      <c r="R328" s="1"/>
    </row>
    <row r="329" spans="1:18" x14ac:dyDescent="0.25">
      <c r="A329" s="9">
        <v>44302.108912037038</v>
      </c>
      <c r="B329" s="10">
        <v>0</v>
      </c>
      <c r="C329" s="10">
        <v>1</v>
      </c>
      <c r="D329" s="11">
        <f>SUM(B$2:B329)</f>
        <v>2</v>
      </c>
      <c r="E329" s="11">
        <f>SUM(C$2:C329)</f>
        <v>328</v>
      </c>
      <c r="F329" s="12">
        <f>IF(stats[[#This Row],[Datetime]],stats[[#This Row],[Total Clear]]/stats[[#This Row],[Total Runs]],NA())</f>
        <v>6.0975609756097563E-3</v>
      </c>
      <c r="G329" s="2">
        <f t="shared" si="15"/>
        <v>0</v>
      </c>
      <c r="H329" s="3">
        <f>IFERROR(stats[[#This Row],[Datetime]]-A328,"")</f>
        <v>1.0763888931251131E-3</v>
      </c>
      <c r="I329" s="3">
        <f t="shared" si="16"/>
        <v>8.1018518176279031E-4</v>
      </c>
      <c r="J329" s="3">
        <f t="shared" si="17"/>
        <v>1.0358796316722874E-3</v>
      </c>
      <c r="K329" s="3">
        <f>IFERROR(stats[[#This Row],[Q3]]-stats[[#This Row],[Q1]],"")</f>
        <v>2.2569444990949705E-4</v>
      </c>
      <c r="L329" s="3">
        <f>IFERROR(AVERAGEIFS(H310:H329, H310:H329, "&lt;" &amp; stats[[#This Row],[Q3]]+(2*stats[[#This Row],[IQR]]), H310:H329, "&gt;" &amp; stats[[#This Row],[Q1]]-(2*stats[[#This Row],[IQR]])),"")</f>
        <v>9.427083332411712E-4</v>
      </c>
      <c r="M329" s="2"/>
      <c r="N329" s="1"/>
      <c r="O329" s="1"/>
      <c r="P329" s="1"/>
      <c r="Q329" s="1"/>
      <c r="R329" s="1"/>
    </row>
    <row r="330" spans="1:18" x14ac:dyDescent="0.25">
      <c r="A330" s="9">
        <v>44302.109953703701</v>
      </c>
      <c r="B330" s="10">
        <v>0</v>
      </c>
      <c r="C330" s="10">
        <v>1</v>
      </c>
      <c r="D330" s="11">
        <f>SUM(B$2:B330)</f>
        <v>2</v>
      </c>
      <c r="E330" s="11">
        <f>SUM(C$2:C330)</f>
        <v>329</v>
      </c>
      <c r="F330" s="12">
        <f>IF(stats[[#This Row],[Datetime]],stats[[#This Row],[Total Clear]]/stats[[#This Row],[Total Runs]],NA())</f>
        <v>6.0790273556231003E-3</v>
      </c>
      <c r="G330" s="2">
        <f t="shared" si="15"/>
        <v>0</v>
      </c>
      <c r="H330" s="3">
        <f>IFERROR(stats[[#This Row],[Datetime]]-A329,"")</f>
        <v>1.0416666627861559E-3</v>
      </c>
      <c r="I330" s="3">
        <f t="shared" si="16"/>
        <v>8.1018518176279031E-4</v>
      </c>
      <c r="J330" s="3">
        <f t="shared" si="17"/>
        <v>1.0445601838000584E-3</v>
      </c>
      <c r="K330" s="3">
        <f>IFERROR(stats[[#This Row],[Q3]]-stats[[#This Row],[Q1]],"")</f>
        <v>2.3437500203726813E-4</v>
      </c>
      <c r="L330" s="3">
        <f>IFERROR(AVERAGEIFS(H311:H330, H311:H330, "&lt;" &amp; stats[[#This Row],[Q3]]+(2*stats[[#This Row],[IQR]]), H311:H330, "&gt;" &amp; stats[[#This Row],[Q1]]-(2*stats[[#This Row],[IQR]])),"")</f>
        <v>9.5138888864312323E-4</v>
      </c>
      <c r="M330" s="2"/>
      <c r="N330" s="1"/>
      <c r="O330" s="1"/>
      <c r="P330" s="1"/>
      <c r="Q330" s="1"/>
      <c r="R330" s="1"/>
    </row>
    <row r="331" spans="1:18" x14ac:dyDescent="0.25">
      <c r="A331" s="9">
        <v>44302.110902777778</v>
      </c>
      <c r="B331" s="10">
        <v>0</v>
      </c>
      <c r="C331" s="10">
        <v>1</v>
      </c>
      <c r="D331" s="11">
        <f>SUM(B$2:B331)</f>
        <v>2</v>
      </c>
      <c r="E331" s="11">
        <f>SUM(C$2:C331)</f>
        <v>330</v>
      </c>
      <c r="F331" s="12">
        <f>IF(stats[[#This Row],[Datetime]],stats[[#This Row],[Total Clear]]/stats[[#This Row],[Total Runs]],NA())</f>
        <v>6.0606060606060606E-3</v>
      </c>
      <c r="G331" s="2">
        <f t="shared" si="15"/>
        <v>0</v>
      </c>
      <c r="H331" s="3">
        <f>IFERROR(stats[[#This Row],[Datetime]]-A330,"")</f>
        <v>9.490740776527673E-4</v>
      </c>
      <c r="I331" s="3">
        <f t="shared" si="16"/>
        <v>8.7962963152676821E-4</v>
      </c>
      <c r="J331" s="3">
        <f t="shared" si="17"/>
        <v>1.0445601838000584E-3</v>
      </c>
      <c r="K331" s="3">
        <f>IFERROR(stats[[#This Row],[Q3]]-stats[[#This Row],[Q1]],"")</f>
        <v>1.6493055227329023E-4</v>
      </c>
      <c r="L331" s="3">
        <f>IFERROR(AVERAGEIFS(H312:H331, H312:H331, "&lt;" &amp; stats[[#This Row],[Q3]]+(2*stats[[#This Row],[IQR]]), H312:H331, "&gt;" &amp; stats[[#This Row],[Q1]]-(2*stats[[#This Row],[IQR]])),"")</f>
        <v>9.5775462978053838E-4</v>
      </c>
      <c r="M331" s="2"/>
      <c r="N331" s="1"/>
      <c r="O331" s="1"/>
      <c r="P331" s="1"/>
      <c r="Q331" s="1"/>
      <c r="R331" s="1"/>
    </row>
    <row r="332" spans="1:18" x14ac:dyDescent="0.25">
      <c r="A332" s="9">
        <v>44302.11204861111</v>
      </c>
      <c r="B332" s="10">
        <v>0</v>
      </c>
      <c r="C332" s="10">
        <v>1</v>
      </c>
      <c r="D332" s="11">
        <f>SUM(B$2:B332)</f>
        <v>2</v>
      </c>
      <c r="E332" s="11">
        <f>SUM(C$2:C332)</f>
        <v>331</v>
      </c>
      <c r="F332" s="12">
        <f>IF(stats[[#This Row],[Datetime]],stats[[#This Row],[Total Clear]]/stats[[#This Row],[Total Runs]],NA())</f>
        <v>6.0422960725075529E-3</v>
      </c>
      <c r="G332" s="2">
        <f t="shared" si="15"/>
        <v>0</v>
      </c>
      <c r="H332" s="3">
        <f>IFERROR(stats[[#This Row],[Datetime]]-A331,"")</f>
        <v>1.1458333319751546E-3</v>
      </c>
      <c r="I332" s="3">
        <f t="shared" si="16"/>
        <v>9.4039352188701741E-4</v>
      </c>
      <c r="J332" s="3">
        <f t="shared" si="17"/>
        <v>1.0590277815936133E-3</v>
      </c>
      <c r="K332" s="3">
        <f>IFERROR(stats[[#This Row],[Q3]]-stats[[#This Row],[Q1]],"")</f>
        <v>1.1863425970659591E-4</v>
      </c>
      <c r="L332" s="3">
        <f>IFERROR(AVERAGEIFS(H313:H332, H313:H332, "&lt;" &amp; stats[[#This Row],[Q3]]+(2*stats[[#This Row],[IQR]]), H313:H332, "&gt;" &amp; stats[[#This Row],[Q1]]-(2*stats[[#This Row],[IQR]])),"")</f>
        <v>9.7627314826240761E-4</v>
      </c>
      <c r="M332" s="2"/>
      <c r="N332" s="1"/>
      <c r="O332" s="1"/>
      <c r="P332" s="1"/>
      <c r="Q332" s="1"/>
      <c r="R332" s="1"/>
    </row>
    <row r="333" spans="1:18" x14ac:dyDescent="0.25">
      <c r="A333" s="9">
        <v>44302.113113425927</v>
      </c>
      <c r="B333" s="10">
        <v>0</v>
      </c>
      <c r="C333" s="10">
        <v>1</v>
      </c>
      <c r="D333" s="11">
        <f>SUM(B$2:B333)</f>
        <v>2</v>
      </c>
      <c r="E333" s="11">
        <f>SUM(C$2:C333)</f>
        <v>332</v>
      </c>
      <c r="F333" s="12">
        <f>IF(stats[[#This Row],[Datetime]],stats[[#This Row],[Total Clear]]/stats[[#This Row],[Total Runs]],NA())</f>
        <v>6.024096385542169E-3</v>
      </c>
      <c r="G333" s="2">
        <f t="shared" si="15"/>
        <v>0</v>
      </c>
      <c r="H333" s="3">
        <f>IFERROR(stats[[#This Row],[Datetime]]-A332,"")</f>
        <v>1.0648148163454607E-3</v>
      </c>
      <c r="I333" s="3">
        <f t="shared" si="16"/>
        <v>9.5775462978053838E-4</v>
      </c>
      <c r="J333" s="3">
        <f t="shared" si="17"/>
        <v>1.0677083337213844E-3</v>
      </c>
      <c r="K333" s="3">
        <f>IFERROR(stats[[#This Row],[Q3]]-stats[[#This Row],[Q1]],"")</f>
        <v>1.0995370394084603E-4</v>
      </c>
      <c r="L333" s="3">
        <f>IFERROR(AVERAGEIFS(H314:H333, H314:H333, "&lt;" &amp; stats[[#This Row],[Q3]]+(2*stats[[#This Row],[IQR]]), H314:H333, "&gt;" &amp; stats[[#This Row],[Q1]]-(2*stats[[#This Row],[IQR]])),"")</f>
        <v>1.0069444447014433E-3</v>
      </c>
      <c r="M333" s="2"/>
      <c r="N333" s="1"/>
      <c r="O333" s="1"/>
      <c r="P333" s="1"/>
      <c r="Q333" s="1"/>
      <c r="R333" s="1"/>
    </row>
    <row r="334" spans="1:18" x14ac:dyDescent="0.25">
      <c r="A334" s="9">
        <v>44302.114178240743</v>
      </c>
      <c r="B334" s="10">
        <v>0</v>
      </c>
      <c r="C334" s="10">
        <v>1</v>
      </c>
      <c r="D334" s="11">
        <f>SUM(B$2:B334)</f>
        <v>2</v>
      </c>
      <c r="E334" s="11">
        <f>SUM(C$2:C334)</f>
        <v>333</v>
      </c>
      <c r="F334" s="12">
        <f>IF(stats[[#This Row],[Datetime]],stats[[#This Row],[Total Clear]]/stats[[#This Row],[Total Runs]],NA())</f>
        <v>6.006006006006006E-3</v>
      </c>
      <c r="G334" s="2">
        <f t="shared" si="15"/>
        <v>0</v>
      </c>
      <c r="H334" s="3">
        <f>IFERROR(stats[[#This Row],[Datetime]]-A333,"")</f>
        <v>1.0648148163454607E-3</v>
      </c>
      <c r="I334" s="3">
        <f t="shared" si="16"/>
        <v>9.6932869928423315E-4</v>
      </c>
      <c r="J334" s="3">
        <f t="shared" si="17"/>
        <v>1.0677083337213844E-3</v>
      </c>
      <c r="K334" s="3">
        <f>IFERROR(stats[[#This Row],[Q3]]-stats[[#This Row],[Q1]],"")</f>
        <v>9.8379634437151253E-5</v>
      </c>
      <c r="L334" s="3">
        <f>IFERROR(AVERAGEIFS(H315:H334, H315:H334, "&lt;" &amp; stats[[#This Row],[Q3]]+(2*stats[[#This Row],[IQR]]), H315:H334, "&gt;" &amp; stats[[#This Row],[Q1]]-(2*stats[[#This Row],[IQR]])),"")</f>
        <v>1.0227826512020425E-3</v>
      </c>
      <c r="M334" s="2"/>
      <c r="N334" s="1"/>
      <c r="O334" s="1"/>
      <c r="P334" s="1"/>
      <c r="Q334" s="1"/>
      <c r="R334" s="1"/>
    </row>
    <row r="335" spans="1:18" x14ac:dyDescent="0.25">
      <c r="A335" s="9">
        <v>44302.115208333336</v>
      </c>
      <c r="B335" s="10">
        <v>1</v>
      </c>
      <c r="C335" s="10">
        <v>1</v>
      </c>
      <c r="D335" s="11">
        <f>SUM(B$2:B335)</f>
        <v>3</v>
      </c>
      <c r="E335" s="11">
        <f>SUM(C$2:C335)</f>
        <v>334</v>
      </c>
      <c r="F335" s="12">
        <f>IF(stats[[#This Row],[Datetime]],stats[[#This Row],[Total Clear]]/stats[[#This Row],[Total Runs]],NA())</f>
        <v>8.9820359281437123E-3</v>
      </c>
      <c r="G335" s="2">
        <f t="shared" si="15"/>
        <v>0.05</v>
      </c>
      <c r="H335" s="3">
        <f>IFERROR(stats[[#This Row],[Datetime]]-A334,"")</f>
        <v>1.0300925932824612E-3</v>
      </c>
      <c r="I335" s="3">
        <f t="shared" si="16"/>
        <v>9.8958333182963543E-4</v>
      </c>
      <c r="J335" s="3">
        <f t="shared" si="17"/>
        <v>1.0677083337213844E-3</v>
      </c>
      <c r="K335" s="3">
        <f>IFERROR(stats[[#This Row],[Q3]]-stats[[#This Row],[Q1]],"")</f>
        <v>7.812500189174898E-5</v>
      </c>
      <c r="L335" s="3">
        <f>IFERROR(AVERAGEIFS(H316:H335, H316:H335, "&lt;" &amp; stats[[#This Row],[Q3]]+(2*stats[[#This Row],[IQR]]), H316:H335, "&gt;" &amp; stats[[#This Row],[Q1]]-(2*stats[[#This Row],[IQR]])),"")</f>
        <v>1.0361842107254472E-3</v>
      </c>
      <c r="M335" s="2"/>
      <c r="N335" s="1"/>
      <c r="O335" s="1"/>
      <c r="P335" s="1"/>
      <c r="Q335" s="1"/>
      <c r="R335" s="1"/>
    </row>
    <row r="336" spans="1:18" x14ac:dyDescent="0.25">
      <c r="A336" s="9">
        <v>44302.116863425923</v>
      </c>
      <c r="B336" s="10">
        <v>0</v>
      </c>
      <c r="C336" s="10">
        <v>1</v>
      </c>
      <c r="D336" s="11">
        <f>SUM(B$2:B336)</f>
        <v>3</v>
      </c>
      <c r="E336" s="11">
        <f>SUM(C$2:C336)</f>
        <v>335</v>
      </c>
      <c r="F336" s="12">
        <f>IF(stats[[#This Row],[Datetime]],stats[[#This Row],[Total Clear]]/stats[[#This Row],[Total Runs]],NA())</f>
        <v>8.9552238805970154E-3</v>
      </c>
      <c r="G336" s="2">
        <f t="shared" si="15"/>
        <v>0.05</v>
      </c>
      <c r="H336" s="3">
        <f>IFERROR(stats[[#This Row],[Datetime]]-A335,"")</f>
        <v>1.6550925865885802E-3</v>
      </c>
      <c r="I336" s="3">
        <f t="shared" si="16"/>
        <v>1.012731479931972E-3</v>
      </c>
      <c r="J336" s="3">
        <f t="shared" si="17"/>
        <v>1.0763888876681449E-3</v>
      </c>
      <c r="K336" s="3">
        <f>IFERROR(stats[[#This Row],[Q3]]-stats[[#This Row],[Q1]],"")</f>
        <v>6.36574077361729E-5</v>
      </c>
      <c r="L336" s="3">
        <f>IFERROR(AVERAGEIFS(H317:H336, H317:H336, "&lt;" &amp; stats[[#This Row],[Q3]]+(2*stats[[#This Row],[IQR]]), H317:H336, "&gt;" &amp; stats[[#This Row],[Q1]]-(2*stats[[#This Row],[IQR]])),"")</f>
        <v>1.0361842107254472E-3</v>
      </c>
      <c r="M336" s="2"/>
      <c r="N336" s="1"/>
      <c r="O336" s="1"/>
      <c r="P336" s="1"/>
      <c r="Q336" s="1"/>
      <c r="R336" s="1"/>
    </row>
    <row r="337" spans="1:18" x14ac:dyDescent="0.25">
      <c r="A337" s="9">
        <v>44302.117951388886</v>
      </c>
      <c r="B337" s="10">
        <v>0</v>
      </c>
      <c r="C337" s="10">
        <v>1</v>
      </c>
      <c r="D337" s="11">
        <f>SUM(B$2:B337)</f>
        <v>3</v>
      </c>
      <c r="E337" s="11">
        <f>SUM(C$2:C337)</f>
        <v>336</v>
      </c>
      <c r="F337" s="12">
        <f>IF(stats[[#This Row],[Datetime]],stats[[#This Row],[Total Clear]]/stats[[#This Row],[Total Runs]],NA())</f>
        <v>8.9285714285714281E-3</v>
      </c>
      <c r="G337" s="2">
        <f t="shared" si="15"/>
        <v>0.05</v>
      </c>
      <c r="H337" s="3">
        <f>IFERROR(stats[[#This Row],[Datetime]]-A336,"")</f>
        <v>1.0879629626288079E-3</v>
      </c>
      <c r="I337" s="3">
        <f t="shared" si="16"/>
        <v>1.0185185165028088E-3</v>
      </c>
      <c r="J337" s="3">
        <f t="shared" si="17"/>
        <v>1.0792824105010368E-3</v>
      </c>
      <c r="K337" s="3">
        <f>IFERROR(stats[[#This Row],[Q3]]-stats[[#This Row],[Q1]],"")</f>
        <v>6.0763893998228014E-5</v>
      </c>
      <c r="L337" s="3">
        <f>IFERROR(AVERAGEIFS(H318:H337, H318:H337, "&lt;" &amp; stats[[#This Row],[Q3]]+(2*stats[[#This Row],[IQR]]), H318:H337, "&gt;" &amp; stats[[#This Row],[Q1]]-(2*stats[[#This Row],[IQR]])),"")</f>
        <v>1.0453216374643442E-3</v>
      </c>
      <c r="M337" s="2"/>
      <c r="N337" s="1"/>
      <c r="O337" s="1"/>
      <c r="P337" s="1"/>
      <c r="Q337" s="1"/>
      <c r="R337" s="1"/>
    </row>
    <row r="338" spans="1:18" x14ac:dyDescent="0.25">
      <c r="A338" s="9">
        <v>44302.118969907409</v>
      </c>
      <c r="B338" s="10">
        <v>0</v>
      </c>
      <c r="C338" s="10">
        <v>1</v>
      </c>
      <c r="D338" s="11">
        <f>SUM(B$2:B338)</f>
        <v>3</v>
      </c>
      <c r="E338" s="11">
        <f>SUM(C$2:C338)</f>
        <v>337</v>
      </c>
      <c r="F338" s="12">
        <f>IF(stats[[#This Row],[Datetime]],stats[[#This Row],[Total Clear]]/stats[[#This Row],[Total Runs]],NA())</f>
        <v>8.9020771513353119E-3</v>
      </c>
      <c r="G338" s="2">
        <f t="shared" si="15"/>
        <v>0.05</v>
      </c>
      <c r="H338" s="3">
        <f>IFERROR(stats[[#This Row],[Datetime]]-A337,"")</f>
        <v>1.0185185237787664E-3</v>
      </c>
      <c r="I338" s="3">
        <f t="shared" si="16"/>
        <v>1.0185185165028088E-3</v>
      </c>
      <c r="J338" s="3">
        <f t="shared" si="17"/>
        <v>1.0792824105010368E-3</v>
      </c>
      <c r="K338" s="3">
        <f>IFERROR(stats[[#This Row],[Q3]]-stats[[#This Row],[Q1]],"")</f>
        <v>6.0763893998228014E-5</v>
      </c>
      <c r="L338" s="3">
        <f>IFERROR(AVERAGEIFS(H319:H338, H319:H338, "&lt;" &amp; stats[[#This Row],[Q3]]+(2*stats[[#This Row],[IQR]]), H319:H338, "&gt;" &amp; stats[[#This Row],[Q1]]-(2*stats[[#This Row],[IQR]])),"")</f>
        <v>1.0465399613358865E-3</v>
      </c>
      <c r="M338" s="2"/>
      <c r="N338" s="1"/>
      <c r="O338" s="1"/>
      <c r="P338" s="1"/>
      <c r="Q338" s="1"/>
      <c r="R338" s="1"/>
    </row>
    <row r="339" spans="1:18" x14ac:dyDescent="0.25">
      <c r="A339" s="9">
        <v>44302.12</v>
      </c>
      <c r="B339" s="10">
        <v>0</v>
      </c>
      <c r="C339" s="10">
        <v>1</v>
      </c>
      <c r="D339" s="11">
        <f>SUM(B$2:B339)</f>
        <v>3</v>
      </c>
      <c r="E339" s="11">
        <f>SUM(C$2:C339)</f>
        <v>338</v>
      </c>
      <c r="F339" s="12">
        <f>IF(stats[[#This Row],[Datetime]],stats[[#This Row],[Total Clear]]/stats[[#This Row],[Total Runs]],NA())</f>
        <v>8.8757396449704144E-3</v>
      </c>
      <c r="G339" s="2">
        <f t="shared" si="15"/>
        <v>0.05</v>
      </c>
      <c r="H339" s="3">
        <f>IFERROR(stats[[#This Row],[Datetime]]-A338,"")</f>
        <v>1.0300925932824612E-3</v>
      </c>
      <c r="I339" s="3">
        <f t="shared" si="16"/>
        <v>1.018518521959777E-3</v>
      </c>
      <c r="J339" s="3">
        <f t="shared" si="17"/>
        <v>1.0792824105010368E-3</v>
      </c>
      <c r="K339" s="3">
        <f>IFERROR(stats[[#This Row],[Q3]]-stats[[#This Row],[Q1]],"")</f>
        <v>6.0763888541259803E-5</v>
      </c>
      <c r="L339" s="3">
        <f>IFERROR(AVERAGEIFS(H320:H339, H320:H339, "&lt;" &amp; stats[[#This Row],[Q3]]+(2*stats[[#This Row],[IQR]]), H320:H339, "&gt;" &amp; stats[[#This Row],[Q1]]-(2*stats[[#This Row],[IQR]])),"")</f>
        <v>1.0501949321846233E-3</v>
      </c>
      <c r="M339" s="2"/>
      <c r="N339" s="1"/>
      <c r="O339" s="1"/>
      <c r="P339" s="1"/>
      <c r="Q339" s="1"/>
      <c r="R339" s="1"/>
    </row>
    <row r="340" spans="1:18" x14ac:dyDescent="0.25">
      <c r="A340" s="9">
        <v>44302.120995370373</v>
      </c>
      <c r="B340" s="10">
        <v>0</v>
      </c>
      <c r="C340" s="10">
        <v>1</v>
      </c>
      <c r="D340" s="11">
        <f>SUM(B$2:B340)</f>
        <v>3</v>
      </c>
      <c r="E340" s="11">
        <f>SUM(C$2:C340)</f>
        <v>339</v>
      </c>
      <c r="F340" s="12">
        <f>IF(stats[[#This Row],[Datetime]],stats[[#This Row],[Total Clear]]/stats[[#This Row],[Total Runs]],NA())</f>
        <v>8.8495575221238937E-3</v>
      </c>
      <c r="G340" s="2">
        <f t="shared" si="15"/>
        <v>0.05</v>
      </c>
      <c r="H340" s="3">
        <f>IFERROR(stats[[#This Row],[Datetime]]-A339,"")</f>
        <v>9.9537037021946162E-4</v>
      </c>
      <c r="I340" s="3">
        <f t="shared" si="16"/>
        <v>1.0185185165028088E-3</v>
      </c>
      <c r="J340" s="3">
        <f t="shared" si="17"/>
        <v>1.0792824105010368E-3</v>
      </c>
      <c r="K340" s="3">
        <f>IFERROR(stats[[#This Row],[Q3]]-stats[[#This Row],[Q1]],"")</f>
        <v>6.0763893998228014E-5</v>
      </c>
      <c r="L340" s="3">
        <f>IFERROR(AVERAGEIFS(H321:H340, H321:H340, "&lt;" &amp; stats[[#This Row],[Q3]]+(2*stats[[#This Row],[IQR]]), H321:H340, "&gt;" &amp; stats[[#This Row],[Q1]]-(2*stats[[#This Row],[IQR]])),"")</f>
        <v>1.0459307997830603E-3</v>
      </c>
      <c r="M340" s="2"/>
      <c r="N340" s="1"/>
      <c r="O340" s="1"/>
      <c r="P340" s="1"/>
      <c r="Q340" s="1"/>
      <c r="R340" s="1"/>
    </row>
    <row r="341" spans="1:18" x14ac:dyDescent="0.25">
      <c r="A341" s="9">
        <v>44302.122094907405</v>
      </c>
      <c r="B341" s="10">
        <v>0</v>
      </c>
      <c r="C341" s="10">
        <v>1</v>
      </c>
      <c r="D341" s="11">
        <f>SUM(B$2:B341)</f>
        <v>3</v>
      </c>
      <c r="E341" s="11">
        <f>SUM(C$2:C341)</f>
        <v>340</v>
      </c>
      <c r="F341" s="12">
        <f>IF(stats[[#This Row],[Datetime]],stats[[#This Row],[Total Clear]]/stats[[#This Row],[Total Runs]],NA())</f>
        <v>8.8235294117647058E-3</v>
      </c>
      <c r="G341" s="2">
        <f t="shared" si="15"/>
        <v>0.05</v>
      </c>
      <c r="H341" s="3">
        <f>IFERROR(stats[[#This Row],[Datetime]]-A340,"")</f>
        <v>1.0995370321325026E-3</v>
      </c>
      <c r="I341" s="3">
        <f t="shared" si="16"/>
        <v>1.0185185165028088E-3</v>
      </c>
      <c r="J341" s="3">
        <f t="shared" si="17"/>
        <v>1.0792824105010368E-3</v>
      </c>
      <c r="K341" s="3">
        <f>IFERROR(stats[[#This Row],[Q3]]-stats[[#This Row],[Q1]],"")</f>
        <v>6.0763893998228014E-5</v>
      </c>
      <c r="L341" s="3">
        <f>IFERROR(AVERAGEIFS(H322:H341, H322:H341, "&lt;" &amp; stats[[#This Row],[Q3]]+(2*stats[[#This Row],[IQR]]), H322:H341, "&gt;" &amp; stats[[#This Row],[Q1]]-(2*stats[[#This Row],[IQR]])),"")</f>
        <v>1.0434941524229209E-3</v>
      </c>
      <c r="M341" s="2"/>
      <c r="N341" s="1"/>
      <c r="O341" s="1"/>
      <c r="P341" s="1"/>
      <c r="Q341" s="1"/>
      <c r="R341" s="1"/>
    </row>
    <row r="342" spans="1:18" x14ac:dyDescent="0.25">
      <c r="A342" s="9">
        <v>44302.123124999998</v>
      </c>
      <c r="B342" s="10">
        <v>0</v>
      </c>
      <c r="C342" s="10">
        <v>1</v>
      </c>
      <c r="D342" s="11">
        <f>SUM(B$2:B342)</f>
        <v>3</v>
      </c>
      <c r="E342" s="11">
        <f>SUM(C$2:C342)</f>
        <v>341</v>
      </c>
      <c r="F342" s="12">
        <f>IF(stats[[#This Row],[Datetime]],stats[[#This Row],[Total Clear]]/stats[[#This Row],[Total Runs]],NA())</f>
        <v>8.7976539589442824E-3</v>
      </c>
      <c r="G342" s="2">
        <f t="shared" si="15"/>
        <v>0.05</v>
      </c>
      <c r="H342" s="3">
        <f>IFERROR(stats[[#This Row],[Datetime]]-A341,"")</f>
        <v>1.0300925932824612E-3</v>
      </c>
      <c r="I342" s="3">
        <f t="shared" si="16"/>
        <v>1.0185185165028088E-3</v>
      </c>
      <c r="J342" s="3">
        <f t="shared" si="17"/>
        <v>1.0792824105010368E-3</v>
      </c>
      <c r="K342" s="3">
        <f>IFERROR(stats[[#This Row],[Q3]]-stats[[#This Row],[Q1]],"")</f>
        <v>6.0763893998228014E-5</v>
      </c>
      <c r="L342" s="3">
        <f>IFERROR(AVERAGEIFS(H323:H342, H323:H342, "&lt;" &amp; stats[[#This Row],[Q3]]+(2*stats[[#This Row],[IQR]]), H323:H342, "&gt;" &amp; stats[[#This Row],[Q1]]-(2*stats[[#This Row],[IQR]])),"")</f>
        <v>1.0422758285513784E-3</v>
      </c>
      <c r="M342" s="2"/>
      <c r="N342" s="1"/>
      <c r="O342" s="1"/>
      <c r="P342" s="1"/>
      <c r="Q342" s="1"/>
      <c r="R342" s="1"/>
    </row>
    <row r="343" spans="1:18" x14ac:dyDescent="0.25">
      <c r="A343" s="9">
        <v>44302.124189814815</v>
      </c>
      <c r="B343" s="10">
        <v>0</v>
      </c>
      <c r="C343" s="10">
        <v>1</v>
      </c>
      <c r="D343" s="11">
        <f>SUM(B$2:B343)</f>
        <v>3</v>
      </c>
      <c r="E343" s="11">
        <f>SUM(C$2:C343)</f>
        <v>342</v>
      </c>
      <c r="F343" s="12">
        <f>IF(stats[[#This Row],[Datetime]],stats[[#This Row],[Total Clear]]/stats[[#This Row],[Total Runs]],NA())</f>
        <v>8.771929824561403E-3</v>
      </c>
      <c r="G343" s="2">
        <f t="shared" si="15"/>
        <v>0.05</v>
      </c>
      <c r="H343" s="3">
        <f>IFERROR(stats[[#This Row],[Datetime]]-A342,"")</f>
        <v>1.0648148163454607E-3</v>
      </c>
      <c r="I343" s="3">
        <f t="shared" si="16"/>
        <v>1.018518521959777E-3</v>
      </c>
      <c r="J343" s="3">
        <f t="shared" si="17"/>
        <v>1.0792824105010368E-3</v>
      </c>
      <c r="K343" s="3">
        <f>IFERROR(stats[[#This Row],[Q3]]-stats[[#This Row],[Q1]],"")</f>
        <v>6.0763888541259803E-5</v>
      </c>
      <c r="L343" s="3">
        <f>IFERROR(AVERAGEIFS(H324:H343, H324:H343, "&lt;" &amp; stats[[#This Row],[Q3]]+(2*stats[[#This Row],[IQR]]), H324:H343, "&gt;" &amp; stats[[#This Row],[Q1]]-(2*stats[[#This Row],[IQR]])),"")</f>
        <v>1.0471491232716577E-3</v>
      </c>
      <c r="M343" s="2"/>
      <c r="N343" s="1"/>
      <c r="O343" s="1"/>
      <c r="P343" s="1"/>
      <c r="Q343" s="1"/>
      <c r="R343" s="1"/>
    </row>
    <row r="344" spans="1:18" x14ac:dyDescent="0.25">
      <c r="A344" s="9">
        <v>44302.125254629631</v>
      </c>
      <c r="B344" s="10">
        <v>0</v>
      </c>
      <c r="C344" s="10">
        <v>1</v>
      </c>
      <c r="D344" s="11">
        <f>SUM(B$2:B344)</f>
        <v>3</v>
      </c>
      <c r="E344" s="11">
        <f>SUM(C$2:C344)</f>
        <v>343</v>
      </c>
      <c r="F344" s="12">
        <f>IF(stats[[#This Row],[Datetime]],stats[[#This Row],[Total Clear]]/stats[[#This Row],[Total Runs]],NA())</f>
        <v>8.7463556851311956E-3</v>
      </c>
      <c r="G344" s="2">
        <f t="shared" si="15"/>
        <v>0.05</v>
      </c>
      <c r="H344" s="3">
        <f>IFERROR(stats[[#This Row],[Datetime]]-A343,"")</f>
        <v>1.0648148163454607E-3</v>
      </c>
      <c r="I344" s="3">
        <f t="shared" si="16"/>
        <v>1.018518521959777E-3</v>
      </c>
      <c r="J344" s="3">
        <f t="shared" si="17"/>
        <v>1.0792824105010368E-3</v>
      </c>
      <c r="K344" s="3">
        <f>IFERROR(stats[[#This Row],[Q3]]-stats[[#This Row],[Q1]],"")</f>
        <v>6.0763888541259803E-5</v>
      </c>
      <c r="L344" s="3">
        <f>IFERROR(AVERAGEIFS(H325:H344, H325:H344, "&lt;" &amp; stats[[#This Row],[Q3]]+(2*stats[[#This Row],[IQR]]), H325:H344, "&gt;" &amp; stats[[#This Row],[Q1]]-(2*stats[[#This Row],[IQR]])),"")</f>
        <v>1.048976608696026E-3</v>
      </c>
      <c r="M344" s="2"/>
      <c r="N344" s="1"/>
      <c r="O344" s="1"/>
      <c r="P344" s="1"/>
      <c r="Q344" s="1"/>
      <c r="R344" s="1"/>
    </row>
    <row r="345" spans="1:18" x14ac:dyDescent="0.25">
      <c r="A345" s="9">
        <v>44302.126203703701</v>
      </c>
      <c r="B345" s="10">
        <v>0</v>
      </c>
      <c r="C345" s="10">
        <v>1</v>
      </c>
      <c r="D345" s="11">
        <f>SUM(B$2:B345)</f>
        <v>3</v>
      </c>
      <c r="E345" s="11">
        <f>SUM(C$2:C345)</f>
        <v>344</v>
      </c>
      <c r="F345" s="12">
        <f>IF(stats[[#This Row],[Datetime]],stats[[#This Row],[Total Clear]]/stats[[#This Row],[Total Runs]],NA())</f>
        <v>8.7209302325581394E-3</v>
      </c>
      <c r="G345" s="2">
        <f t="shared" si="15"/>
        <v>0.05</v>
      </c>
      <c r="H345" s="3">
        <f>IFERROR(stats[[#This Row],[Datetime]]-A344,"")</f>
        <v>9.4907407037680969E-4</v>
      </c>
      <c r="I345" s="3">
        <f t="shared" si="16"/>
        <v>1.0185185165028088E-3</v>
      </c>
      <c r="J345" s="3">
        <f t="shared" si="17"/>
        <v>1.0677083355403738E-3</v>
      </c>
      <c r="K345" s="3">
        <f>IFERROR(stats[[#This Row],[Q3]]-stats[[#This Row],[Q1]],"")</f>
        <v>4.918981903756503E-5</v>
      </c>
      <c r="L345" s="3">
        <f>IFERROR(AVERAGEIFS(H326:H345, H326:H345, "&lt;" &amp; stats[[#This Row],[Q3]]+(2*stats[[#This Row],[IQR]]), H326:H345, "&gt;" &amp; stats[[#This Row],[Q1]]-(2*stats[[#This Row],[IQR]])),"")</f>
        <v>1.0404483431270101E-3</v>
      </c>
      <c r="M345" s="2"/>
      <c r="N345" s="1"/>
      <c r="O345" s="1"/>
      <c r="P345" s="1"/>
      <c r="Q345" s="1"/>
      <c r="R345" s="1"/>
    </row>
    <row r="346" spans="1:18" x14ac:dyDescent="0.25">
      <c r="A346" s="9">
        <v>44302.127280092594</v>
      </c>
      <c r="B346" s="10">
        <v>0</v>
      </c>
      <c r="C346" s="10">
        <v>1</v>
      </c>
      <c r="D346" s="11">
        <f>SUM(B$2:B346)</f>
        <v>3</v>
      </c>
      <c r="E346" s="11">
        <f>SUM(C$2:C346)</f>
        <v>345</v>
      </c>
      <c r="F346" s="12">
        <f>IF(stats[[#This Row],[Datetime]],stats[[#This Row],[Total Clear]]/stats[[#This Row],[Total Runs]],NA())</f>
        <v>8.6956521739130436E-3</v>
      </c>
      <c r="G346" s="2">
        <f t="shared" si="15"/>
        <v>0.05</v>
      </c>
      <c r="H346" s="3">
        <f>IFERROR(stats[[#This Row],[Datetime]]-A345,"")</f>
        <v>1.0763888931251131E-3</v>
      </c>
      <c r="I346" s="3">
        <f t="shared" si="16"/>
        <v>1.018518521959777E-3</v>
      </c>
      <c r="J346" s="3">
        <f t="shared" si="17"/>
        <v>1.0763888931251131E-3</v>
      </c>
      <c r="K346" s="3">
        <f>IFERROR(stats[[#This Row],[Q3]]-stats[[#This Row],[Q1]],"")</f>
        <v>5.787037116533611E-5</v>
      </c>
      <c r="L346" s="3">
        <f>IFERROR(AVERAGEIFS(H327:H346, H327:H346, "&lt;" &amp; stats[[#This Row],[Q3]]+(2*stats[[#This Row],[IQR]]), H327:H346, "&gt;" &amp; stats[[#This Row],[Q1]]-(2*stats[[#This Row],[IQR]])),"")</f>
        <v>1.0434941524229209E-3</v>
      </c>
      <c r="M346" s="2"/>
      <c r="N346" s="1"/>
      <c r="O346" s="1"/>
      <c r="P346" s="1"/>
      <c r="Q346" s="1"/>
      <c r="R346" s="1"/>
    </row>
    <row r="347" spans="1:18" x14ac:dyDescent="0.25">
      <c r="A347" s="9">
        <v>44302.128379629627</v>
      </c>
      <c r="B347" s="10">
        <v>0</v>
      </c>
      <c r="C347" s="10">
        <v>1</v>
      </c>
      <c r="D347" s="11">
        <f>SUM(B$2:B347)</f>
        <v>3</v>
      </c>
      <c r="E347" s="11">
        <f>SUM(C$2:C347)</f>
        <v>346</v>
      </c>
      <c r="F347" s="12">
        <f>IF(stats[[#This Row],[Datetime]],stats[[#This Row],[Total Clear]]/stats[[#This Row],[Total Runs]],NA())</f>
        <v>8.670520231213872E-3</v>
      </c>
      <c r="G347" s="2">
        <f t="shared" si="15"/>
        <v>0.05</v>
      </c>
      <c r="H347" s="3">
        <f>IFERROR(stats[[#This Row],[Datetime]]-A346,"")</f>
        <v>1.0995370321325026E-3</v>
      </c>
      <c r="I347" s="3">
        <f t="shared" si="16"/>
        <v>1.0271990759065375E-3</v>
      </c>
      <c r="J347" s="3">
        <f t="shared" si="17"/>
        <v>1.0792824105010368E-3</v>
      </c>
      <c r="K347" s="3">
        <f>IFERROR(stats[[#This Row],[Q3]]-stats[[#This Row],[Q1]],"")</f>
        <v>5.208333459449932E-5</v>
      </c>
      <c r="L347" s="3">
        <f>IFERROR(AVERAGEIFS(H328:H347, H328:H347, "&lt;" &amp; stats[[#This Row],[Q3]]+(2*stats[[#This Row],[IQR]]), H328:H347, "&gt;" &amp; stats[[#This Row],[Q1]]-(2*stats[[#This Row],[IQR]])),"")</f>
        <v>1.0477582848244836E-3</v>
      </c>
      <c r="M347" s="2"/>
      <c r="N347" s="1"/>
      <c r="O347" s="1"/>
      <c r="P347" s="1"/>
      <c r="Q347" s="1"/>
      <c r="R347" s="1"/>
    </row>
    <row r="348" spans="1:18" x14ac:dyDescent="0.25">
      <c r="A348" s="9">
        <v>44302.129432870373</v>
      </c>
      <c r="B348" s="10">
        <v>0</v>
      </c>
      <c r="C348" s="10">
        <v>1</v>
      </c>
      <c r="D348" s="11">
        <f>SUM(B$2:B348)</f>
        <v>3</v>
      </c>
      <c r="E348" s="11">
        <f>SUM(C$2:C348)</f>
        <v>347</v>
      </c>
      <c r="F348" s="12">
        <f>IF(stats[[#This Row],[Datetime]],stats[[#This Row],[Total Clear]]/stats[[#This Row],[Total Runs]],NA())</f>
        <v>8.6455331412103754E-3</v>
      </c>
      <c r="G348" s="2">
        <f t="shared" si="15"/>
        <v>0.05</v>
      </c>
      <c r="H348" s="3">
        <f>IFERROR(stats[[#This Row],[Datetime]]-A347,"")</f>
        <v>1.0532407468417659E-3</v>
      </c>
      <c r="I348" s="3">
        <f t="shared" si="16"/>
        <v>1.0300925932824612E-3</v>
      </c>
      <c r="J348" s="3">
        <f t="shared" si="17"/>
        <v>1.0792824105010368E-3</v>
      </c>
      <c r="K348" s="3">
        <f>IFERROR(stats[[#This Row],[Q3]]-stats[[#This Row],[Q1]],"")</f>
        <v>4.9189817218575627E-5</v>
      </c>
      <c r="L348" s="3">
        <f>IFERROR(AVERAGEIFS(H329:H348, H329:H348, "&lt;" &amp; stats[[#This Row],[Q3]]+(2*stats[[#This Row],[IQR]]), H329:H348, "&gt;" &amp; stats[[#This Row],[Q1]]-(2*stats[[#This Row],[IQR]])),"")</f>
        <v>1.0495857706317973E-3</v>
      </c>
      <c r="M348" s="2"/>
      <c r="N348" s="1"/>
      <c r="O348" s="1"/>
      <c r="P348" s="1"/>
      <c r="Q348" s="1"/>
      <c r="R348" s="1"/>
    </row>
    <row r="349" spans="1:18" x14ac:dyDescent="0.25">
      <c r="A349" s="9">
        <v>44302.130393518521</v>
      </c>
      <c r="B349" s="10">
        <v>0</v>
      </c>
      <c r="C349" s="10">
        <v>1</v>
      </c>
      <c r="D349" s="11">
        <f>SUM(B$2:B349)</f>
        <v>3</v>
      </c>
      <c r="E349" s="11">
        <f>SUM(C$2:C349)</f>
        <v>348</v>
      </c>
      <c r="F349" s="12">
        <f>IF(stats[[#This Row],[Datetime]],stats[[#This Row],[Total Clear]]/stats[[#This Row],[Total Runs]],NA())</f>
        <v>8.6206896551724137E-3</v>
      </c>
      <c r="G349" s="2">
        <f t="shared" si="15"/>
        <v>0.05</v>
      </c>
      <c r="H349" s="3">
        <f>IFERROR(stats[[#This Row],[Datetime]]-A348,"")</f>
        <v>9.6064814715646207E-4</v>
      </c>
      <c r="I349" s="3">
        <f t="shared" si="16"/>
        <v>1.0271990759065375E-3</v>
      </c>
      <c r="J349" s="3">
        <f t="shared" si="17"/>
        <v>1.0792824105010368E-3</v>
      </c>
      <c r="K349" s="3">
        <f>IFERROR(stats[[#This Row],[Q3]]-stats[[#This Row],[Q1]],"")</f>
        <v>5.208333459449932E-5</v>
      </c>
      <c r="L349" s="3">
        <f>IFERROR(AVERAGEIFS(H330:H349, H330:H349, "&lt;" &amp; stats[[#This Row],[Q3]]+(2*stats[[#This Row],[IQR]]), H330:H349, "&gt;" &amp; stats[[#This Row],[Q1]]-(2*stats[[#This Row],[IQR]])),"")</f>
        <v>1.0434941524229209E-3</v>
      </c>
      <c r="M349" s="2"/>
      <c r="N349" s="1"/>
      <c r="O349" s="1"/>
      <c r="P349" s="1"/>
      <c r="Q349" s="1"/>
      <c r="R349" s="1"/>
    </row>
    <row r="350" spans="1:18" x14ac:dyDescent="0.25">
      <c r="A350" s="9">
        <v>44302.131377314814</v>
      </c>
      <c r="B350" s="10">
        <v>0</v>
      </c>
      <c r="C350" s="10">
        <v>1</v>
      </c>
      <c r="D350" s="11">
        <f>SUM(B$2:B350)</f>
        <v>3</v>
      </c>
      <c r="E350" s="11">
        <f>SUM(C$2:C350)</f>
        <v>349</v>
      </c>
      <c r="F350" s="12">
        <f>IF(stats[[#This Row],[Datetime]],stats[[#This Row],[Total Clear]]/stats[[#This Row],[Total Runs]],NA())</f>
        <v>8.5959885386819486E-3</v>
      </c>
      <c r="G350" s="2">
        <f t="shared" si="15"/>
        <v>0.05</v>
      </c>
      <c r="H350" s="3">
        <f>IFERROR(stats[[#This Row],[Datetime]]-A349,"")</f>
        <v>9.8379629343980923E-4</v>
      </c>
      <c r="I350" s="3">
        <f t="shared" si="16"/>
        <v>1.0127314853889402E-3</v>
      </c>
      <c r="J350" s="3">
        <f t="shared" si="17"/>
        <v>1.0792824105010368E-3</v>
      </c>
      <c r="K350" s="3">
        <f>IFERROR(stats[[#This Row],[Q3]]-stats[[#This Row],[Q1]],"")</f>
        <v>6.6550925112096593E-5</v>
      </c>
      <c r="L350" s="3">
        <f>IFERROR(AVERAGEIFS(H331:H350, H331:H350, "&lt;" &amp; stats[[#This Row],[Q3]]+(2*stats[[#This Row],[IQR]]), H331:H350, "&gt;" &amp; stats[[#This Row],[Q1]]-(2*stats[[#This Row],[IQR]])),"")</f>
        <v>1.0404483435099553E-3</v>
      </c>
      <c r="M350" s="2"/>
      <c r="N350" s="1"/>
      <c r="O350" s="1"/>
      <c r="P350" s="1"/>
      <c r="Q350" s="1"/>
      <c r="R350" s="1"/>
    </row>
    <row r="351" spans="1:18" x14ac:dyDescent="0.25">
      <c r="A351" s="9">
        <v>44302.132488425923</v>
      </c>
      <c r="B351" s="10">
        <v>0</v>
      </c>
      <c r="C351" s="10">
        <v>1</v>
      </c>
      <c r="D351" s="11">
        <f>SUM(B$2:B351)</f>
        <v>3</v>
      </c>
      <c r="E351" s="11">
        <f>SUM(C$2:C351)</f>
        <v>350</v>
      </c>
      <c r="F351" s="12">
        <f>IF(stats[[#This Row],[Datetime]],stats[[#This Row],[Total Clear]]/stats[[#This Row],[Total Runs]],NA())</f>
        <v>8.5714285714285719E-3</v>
      </c>
      <c r="G351" s="2">
        <f t="shared" si="15"/>
        <v>0.05</v>
      </c>
      <c r="H351" s="3">
        <f>IFERROR(stats[[#This Row],[Datetime]]-A350,"")</f>
        <v>1.111111108912155E-3</v>
      </c>
      <c r="I351" s="3">
        <f t="shared" si="16"/>
        <v>1.0271990759065375E-3</v>
      </c>
      <c r="J351" s="3">
        <f t="shared" si="17"/>
        <v>1.0908564800047316E-3</v>
      </c>
      <c r="K351" s="3">
        <f>IFERROR(stats[[#This Row],[Q3]]-stats[[#This Row],[Q1]],"")</f>
        <v>6.3657404098194093E-5</v>
      </c>
      <c r="L351" s="3">
        <f>IFERROR(AVERAGEIFS(H332:H351, H332:H351, "&lt;" &amp; stats[[#This Row],[Q3]]+(2*stats[[#This Row],[IQR]]), H332:H351, "&gt;" &amp; stats[[#This Row],[Q1]]-(2*stats[[#This Row],[IQR]])),"")</f>
        <v>1.048976608313081E-3</v>
      </c>
      <c r="M351" s="2"/>
      <c r="N351" s="1"/>
      <c r="O351" s="1"/>
      <c r="P351" s="1"/>
      <c r="Q351" s="1"/>
      <c r="R351" s="1"/>
    </row>
    <row r="352" spans="1:18" x14ac:dyDescent="0.25">
      <c r="A352" s="9">
        <v>44302.133553240739</v>
      </c>
      <c r="B352" s="10">
        <v>0</v>
      </c>
      <c r="C352" s="10">
        <v>1</v>
      </c>
      <c r="D352" s="11">
        <f>SUM(B$2:B352)</f>
        <v>3</v>
      </c>
      <c r="E352" s="11">
        <f>SUM(C$2:C352)</f>
        <v>351</v>
      </c>
      <c r="F352" s="12">
        <f>IF(stats[[#This Row],[Datetime]],stats[[#This Row],[Total Clear]]/stats[[#This Row],[Total Runs]],NA())</f>
        <v>8.5470085470085479E-3</v>
      </c>
      <c r="G352" s="2">
        <f t="shared" si="15"/>
        <v>0.05</v>
      </c>
      <c r="H352" s="3">
        <f>IFERROR(stats[[#This Row],[Datetime]]-A351,"")</f>
        <v>1.0648148163454607E-3</v>
      </c>
      <c r="I352" s="3">
        <f t="shared" si="16"/>
        <v>1.0271990759065375E-3</v>
      </c>
      <c r="J352" s="3">
        <f t="shared" si="17"/>
        <v>1.0792824105010368E-3</v>
      </c>
      <c r="K352" s="3">
        <f>IFERROR(stats[[#This Row],[Q3]]-stats[[#This Row],[Q1]],"")</f>
        <v>5.208333459449932E-5</v>
      </c>
      <c r="L352" s="3">
        <f>IFERROR(AVERAGEIFS(H333:H352, H333:H352, "&lt;" &amp; stats[[#This Row],[Q3]]+(2*stats[[#This Row],[IQR]]), H333:H352, "&gt;" &amp; stats[[#This Row],[Q1]]-(2*stats[[#This Row],[IQR]])),"")</f>
        <v>1.044712475911518E-3</v>
      </c>
      <c r="M352" s="2"/>
      <c r="N352" s="1"/>
      <c r="O352" s="1"/>
      <c r="P352" s="1"/>
      <c r="Q352" s="1"/>
      <c r="R352" s="1"/>
    </row>
    <row r="353" spans="1:18" x14ac:dyDescent="0.25">
      <c r="A353" s="9">
        <v>44302.134525462963</v>
      </c>
      <c r="B353" s="10">
        <v>0</v>
      </c>
      <c r="C353" s="10">
        <v>1</v>
      </c>
      <c r="D353" s="11">
        <f>SUM(B$2:B353)</f>
        <v>3</v>
      </c>
      <c r="E353" s="11">
        <f>SUM(C$2:C353)</f>
        <v>352</v>
      </c>
      <c r="F353" s="12">
        <f>IF(stats[[#This Row],[Datetime]],stats[[#This Row],[Total Clear]]/stats[[#This Row],[Total Runs]],NA())</f>
        <v>8.5227272727272721E-3</v>
      </c>
      <c r="G353" s="2">
        <f t="shared" ref="G353:G416" si="18">SUM(B334:B353) / SUM(C334:C353)</f>
        <v>0.05</v>
      </c>
      <c r="H353" s="3">
        <f>IFERROR(stats[[#This Row],[Datetime]]-A352,"")</f>
        <v>9.7222222393611446E-4</v>
      </c>
      <c r="I353" s="3">
        <f t="shared" ref="I353:I416" si="19">IFERROR(_xlfn.QUARTILE.INC(H334:H353,1),"")</f>
        <v>1.0127314853889402E-3</v>
      </c>
      <c r="J353" s="3">
        <f t="shared" ref="J353:J416" si="20">IFERROR(_xlfn.QUARTILE.INC(H334:H353,3),"")</f>
        <v>1.0792824105010368E-3</v>
      </c>
      <c r="K353" s="3">
        <f>IFERROR(stats[[#This Row],[Q3]]-stats[[#This Row],[Q1]],"")</f>
        <v>6.6550925112096593E-5</v>
      </c>
      <c r="L353" s="3">
        <f>IFERROR(AVERAGEIFS(H334:H353, H334:H353, "&lt;" &amp; stats[[#This Row],[Q3]]+(2*stats[[#This Row],[IQR]]), H334:H353, "&gt;" &amp; stats[[#This Row],[Q1]]-(2*stats[[#This Row],[IQR]])),"")</f>
        <v>1.0398391815741842E-3</v>
      </c>
      <c r="M353" s="2"/>
      <c r="N353" s="1"/>
      <c r="O353" s="1"/>
      <c r="P353" s="1"/>
      <c r="Q353" s="1"/>
      <c r="R353" s="1"/>
    </row>
    <row r="354" spans="1:18" x14ac:dyDescent="0.25">
      <c r="A354" s="9">
        <v>44302.135706018518</v>
      </c>
      <c r="B354" s="10">
        <v>0</v>
      </c>
      <c r="C354" s="10">
        <v>1</v>
      </c>
      <c r="D354" s="11">
        <f>SUM(B$2:B354)</f>
        <v>3</v>
      </c>
      <c r="E354" s="11">
        <f>SUM(C$2:C354)</f>
        <v>353</v>
      </c>
      <c r="F354" s="12">
        <f>IF(stats[[#This Row],[Datetime]],stats[[#This Row],[Total Clear]]/stats[[#This Row],[Total Runs]],NA())</f>
        <v>8.4985835694051E-3</v>
      </c>
      <c r="G354" s="2">
        <f t="shared" si="18"/>
        <v>0.05</v>
      </c>
      <c r="H354" s="3">
        <f>IFERROR(stats[[#This Row],[Datetime]]-A353,"")</f>
        <v>1.1805555550381541E-3</v>
      </c>
      <c r="I354" s="3">
        <f t="shared" si="19"/>
        <v>1.0127314853889402E-3</v>
      </c>
      <c r="J354" s="3">
        <f t="shared" si="20"/>
        <v>1.0908564800047316E-3</v>
      </c>
      <c r="K354" s="3">
        <f>IFERROR(stats[[#This Row],[Q3]]-stats[[#This Row],[Q1]],"")</f>
        <v>7.8124994615791366E-5</v>
      </c>
      <c r="L354" s="3">
        <f>IFERROR(AVERAGEIFS(H335:H354, H335:H354, "&lt;" &amp; stats[[#This Row],[Q3]]+(2*stats[[#This Row],[IQR]]), H335:H354, "&gt;" &amp; stats[[#This Row],[Q1]]-(2*stats[[#This Row],[IQR]])),"")</f>
        <v>1.0459307994001154E-3</v>
      </c>
      <c r="M354" s="2"/>
      <c r="N354" s="1"/>
      <c r="O354" s="1"/>
      <c r="P354" s="1"/>
      <c r="Q354" s="1"/>
      <c r="R354" s="1"/>
    </row>
    <row r="355" spans="1:18" x14ac:dyDescent="0.25">
      <c r="A355" s="9">
        <v>44302.136759259258</v>
      </c>
      <c r="B355" s="10">
        <v>0</v>
      </c>
      <c r="C355" s="10">
        <v>1</v>
      </c>
      <c r="D355" s="11">
        <f>SUM(B$2:B355)</f>
        <v>3</v>
      </c>
      <c r="E355" s="11">
        <f>SUM(C$2:C355)</f>
        <v>354</v>
      </c>
      <c r="F355" s="12">
        <f>IF(stats[[#This Row],[Datetime]],stats[[#This Row],[Total Clear]]/stats[[#This Row],[Total Runs]],NA())</f>
        <v>8.4745762711864406E-3</v>
      </c>
      <c r="G355" s="2">
        <f t="shared" si="18"/>
        <v>0</v>
      </c>
      <c r="H355" s="3">
        <f>IFERROR(stats[[#This Row],[Datetime]]-A354,"")</f>
        <v>1.0532407395658083E-3</v>
      </c>
      <c r="I355" s="3">
        <f t="shared" si="19"/>
        <v>1.0127314853889402E-3</v>
      </c>
      <c r="J355" s="3">
        <f t="shared" si="20"/>
        <v>1.0908564800047316E-3</v>
      </c>
      <c r="K355" s="3">
        <f>IFERROR(stats[[#This Row],[Q3]]-stats[[#This Row],[Q1]],"")</f>
        <v>7.8124994615791366E-5</v>
      </c>
      <c r="L355" s="3">
        <f>IFERROR(AVERAGEIFS(H336:H355, H336:H355, "&lt;" &amp; stats[[#This Row],[Q3]]+(2*stats[[#This Row],[IQR]]), H336:H355, "&gt;" &amp; stats[[#This Row],[Q1]]-(2*stats[[#This Row],[IQR]])),"")</f>
        <v>1.0471491228887125E-3</v>
      </c>
      <c r="M355" s="2"/>
      <c r="N355" s="1"/>
      <c r="O355" s="1"/>
      <c r="P355" s="1"/>
      <c r="Q355" s="1"/>
      <c r="R355" s="1"/>
    </row>
    <row r="356" spans="1:18" x14ac:dyDescent="0.25">
      <c r="A356" s="9">
        <v>44302.137870370374</v>
      </c>
      <c r="B356" s="10">
        <v>0</v>
      </c>
      <c r="C356" s="10">
        <v>1</v>
      </c>
      <c r="D356" s="11">
        <f>SUM(B$2:B356)</f>
        <v>3</v>
      </c>
      <c r="E356" s="11">
        <f>SUM(C$2:C356)</f>
        <v>355</v>
      </c>
      <c r="F356" s="12">
        <f>IF(stats[[#This Row],[Datetime]],stats[[#This Row],[Total Clear]]/stats[[#This Row],[Total Runs]],NA())</f>
        <v>8.4507042253521118E-3</v>
      </c>
      <c r="G356" s="2">
        <f t="shared" si="18"/>
        <v>0</v>
      </c>
      <c r="H356" s="3">
        <f>IFERROR(stats[[#This Row],[Datetime]]-A355,"")</f>
        <v>1.1111111161881126E-3</v>
      </c>
      <c r="I356" s="3">
        <f t="shared" si="19"/>
        <v>1.0127314853889402E-3</v>
      </c>
      <c r="J356" s="3">
        <f t="shared" si="20"/>
        <v>1.0908564800047316E-3</v>
      </c>
      <c r="K356" s="3">
        <f>IFERROR(stats[[#This Row],[Q3]]-stats[[#This Row],[Q1]],"")</f>
        <v>7.8124994615791366E-5</v>
      </c>
      <c r="L356" s="3">
        <f>IFERROR(AVERAGEIFS(H337:H356, H337:H356, "&lt;" &amp; stats[[#This Row],[Q3]]+(2*stats[[#This Row],[IQR]]), H337:H356, "&gt;" &amp; stats[[#This Row],[Q1]]-(2*stats[[#This Row],[IQR]])),"")</f>
        <v>1.0503472225536826E-3</v>
      </c>
      <c r="M356" s="2"/>
      <c r="N356" s="1"/>
      <c r="O356" s="1"/>
      <c r="P356" s="1"/>
      <c r="Q356" s="1"/>
      <c r="R356" s="1"/>
    </row>
    <row r="357" spans="1:18" x14ac:dyDescent="0.25">
      <c r="A357" s="9">
        <v>44302.138935185183</v>
      </c>
      <c r="B357" s="10">
        <v>0</v>
      </c>
      <c r="C357" s="10">
        <v>1</v>
      </c>
      <c r="D357" s="11">
        <f>SUM(B$2:B357)</f>
        <v>3</v>
      </c>
      <c r="E357" s="11">
        <f>SUM(C$2:C357)</f>
        <v>356</v>
      </c>
      <c r="F357" s="12">
        <f>IF(stats[[#This Row],[Datetime]],stats[[#This Row],[Total Clear]]/stats[[#This Row],[Total Runs]],NA())</f>
        <v>8.4269662921348312E-3</v>
      </c>
      <c r="G357" s="2">
        <f t="shared" si="18"/>
        <v>0</v>
      </c>
      <c r="H357" s="3">
        <f>IFERROR(stats[[#This Row],[Datetime]]-A356,"")</f>
        <v>1.0648148090695031E-3</v>
      </c>
      <c r="I357" s="3">
        <f t="shared" si="19"/>
        <v>1.0127314853889402E-3</v>
      </c>
      <c r="J357" s="3">
        <f t="shared" si="20"/>
        <v>1.0821759278769605E-3</v>
      </c>
      <c r="K357" s="3">
        <f>IFERROR(stats[[#This Row],[Q3]]-stats[[#This Row],[Q1]],"")</f>
        <v>6.9444442488020286E-5</v>
      </c>
      <c r="L357" s="3">
        <f>IFERROR(AVERAGEIFS(H338:H357, H338:H357, "&lt;" &amp; stats[[#This Row],[Q3]]+(2*stats[[#This Row],[IQR]]), H338:H357, "&gt;" &amp; stats[[#This Row],[Q1]]-(2*stats[[#This Row],[IQR]])),"")</f>
        <v>1.0491898148757173E-3</v>
      </c>
      <c r="M357" s="2"/>
      <c r="N357" s="1"/>
      <c r="O357" s="1"/>
      <c r="P357" s="1"/>
      <c r="Q357" s="1"/>
      <c r="R357" s="1"/>
    </row>
    <row r="358" spans="1:18" x14ac:dyDescent="0.25">
      <c r="A358" s="9">
        <v>44302.139918981484</v>
      </c>
      <c r="B358" s="10">
        <v>0</v>
      </c>
      <c r="C358" s="10">
        <v>1</v>
      </c>
      <c r="D358" s="11">
        <f>SUM(B$2:B358)</f>
        <v>3</v>
      </c>
      <c r="E358" s="11">
        <f>SUM(C$2:C358)</f>
        <v>357</v>
      </c>
      <c r="F358" s="12">
        <f>IF(stats[[#This Row],[Datetime]],stats[[#This Row],[Total Clear]]/stats[[#This Row],[Total Runs]],NA())</f>
        <v>8.4033613445378148E-3</v>
      </c>
      <c r="G358" s="2">
        <f t="shared" si="18"/>
        <v>0</v>
      </c>
      <c r="H358" s="3">
        <f>IFERROR(stats[[#This Row],[Datetime]]-A357,"")</f>
        <v>9.8379630071576685E-4</v>
      </c>
      <c r="I358" s="3">
        <f t="shared" si="19"/>
        <v>9.9247685284353793E-4</v>
      </c>
      <c r="J358" s="3">
        <f t="shared" si="20"/>
        <v>1.0821759278769605E-3</v>
      </c>
      <c r="K358" s="3">
        <f>IFERROR(stats[[#This Row],[Q3]]-stats[[#This Row],[Q1]],"")</f>
        <v>8.9699075033422559E-5</v>
      </c>
      <c r="L358" s="3">
        <f>IFERROR(AVERAGEIFS(H339:H358, H339:H358, "&lt;" &amp; stats[[#This Row],[Q3]]+(2*stats[[#This Row],[IQR]]), H339:H358, "&gt;" &amp; stats[[#This Row],[Q1]]-(2*stats[[#This Row],[IQR]])),"")</f>
        <v>1.0474537037225673E-3</v>
      </c>
      <c r="M358" s="2"/>
      <c r="N358" s="1"/>
      <c r="O358" s="1"/>
      <c r="P358" s="1"/>
      <c r="Q358" s="1"/>
      <c r="R358" s="1"/>
    </row>
    <row r="359" spans="1:18" x14ac:dyDescent="0.25">
      <c r="A359" s="9">
        <v>44302.1409375</v>
      </c>
      <c r="B359" s="10">
        <v>0</v>
      </c>
      <c r="C359" s="10">
        <v>1</v>
      </c>
      <c r="D359" s="11">
        <f>SUM(B$2:B359)</f>
        <v>3</v>
      </c>
      <c r="E359" s="11">
        <f>SUM(C$2:C359)</f>
        <v>358</v>
      </c>
      <c r="F359" s="12">
        <f>IF(stats[[#This Row],[Datetime]],stats[[#This Row],[Total Clear]]/stats[[#This Row],[Total Runs]],NA())</f>
        <v>8.3798882681564244E-3</v>
      </c>
      <c r="G359" s="2">
        <f t="shared" si="18"/>
        <v>0</v>
      </c>
      <c r="H359" s="3">
        <f>IFERROR(stats[[#This Row],[Datetime]]-A358,"")</f>
        <v>1.0185185165028088E-3</v>
      </c>
      <c r="I359" s="3">
        <f t="shared" si="19"/>
        <v>9.9247685284353793E-4</v>
      </c>
      <c r="J359" s="3">
        <f t="shared" si="20"/>
        <v>1.0821759278769605E-3</v>
      </c>
      <c r="K359" s="3">
        <f>IFERROR(stats[[#This Row],[Q3]]-stats[[#This Row],[Q1]],"")</f>
        <v>8.9699075033422559E-5</v>
      </c>
      <c r="L359" s="3">
        <f>IFERROR(AVERAGEIFS(H340:H359, H340:H359, "&lt;" &amp; stats[[#This Row],[Q3]]+(2*stats[[#This Row],[IQR]]), H340:H359, "&gt;" &amp; stats[[#This Row],[Q1]]-(2*stats[[#This Row],[IQR]])),"")</f>
        <v>1.0468749998835847E-3</v>
      </c>
      <c r="M359" s="2"/>
      <c r="N359" s="1"/>
      <c r="O359" s="1"/>
      <c r="P359" s="1"/>
      <c r="Q359" s="1"/>
      <c r="R359" s="1"/>
    </row>
    <row r="360" spans="1:18" x14ac:dyDescent="0.25">
      <c r="A360" s="9">
        <v>44302.142083333332</v>
      </c>
      <c r="B360" s="10">
        <v>0</v>
      </c>
      <c r="C360" s="10">
        <v>1</v>
      </c>
      <c r="D360" s="11">
        <f>SUM(B$2:B360)</f>
        <v>3</v>
      </c>
      <c r="E360" s="11">
        <f>SUM(C$2:C360)</f>
        <v>359</v>
      </c>
      <c r="F360" s="12">
        <f>IF(stats[[#This Row],[Datetime]],stats[[#This Row],[Total Clear]]/stats[[#This Row],[Total Runs]],NA())</f>
        <v>8.356545961002786E-3</v>
      </c>
      <c r="G360" s="2">
        <f t="shared" si="18"/>
        <v>0</v>
      </c>
      <c r="H360" s="3">
        <f>IFERROR(stats[[#This Row],[Datetime]]-A359,"")</f>
        <v>1.1458333319751546E-3</v>
      </c>
      <c r="I360" s="3">
        <f t="shared" si="19"/>
        <v>1.0098379625560483E-3</v>
      </c>
      <c r="J360" s="3">
        <f t="shared" si="20"/>
        <v>1.0995370321325026E-3</v>
      </c>
      <c r="K360" s="3">
        <f>IFERROR(stats[[#This Row],[Q3]]-stats[[#This Row],[Q1]],"")</f>
        <v>8.9699069576454349E-5</v>
      </c>
      <c r="L360" s="3">
        <f>IFERROR(AVERAGEIFS(H341:H360, H341:H360, "&lt;" &amp; stats[[#This Row],[Q3]]+(2*stats[[#This Row],[IQR]]), H341:H360, "&gt;" &amp; stats[[#This Row],[Q1]]-(2*stats[[#This Row],[IQR]])),"")</f>
        <v>1.0543981479713693E-3</v>
      </c>
      <c r="M360" s="2"/>
      <c r="N360" s="1"/>
      <c r="O360" s="1"/>
      <c r="P360" s="1"/>
      <c r="Q360" s="1"/>
      <c r="R360" s="1"/>
    </row>
    <row r="361" spans="1:18" x14ac:dyDescent="0.25">
      <c r="A361" s="9">
        <v>44302.143020833333</v>
      </c>
      <c r="B361" s="10">
        <v>0</v>
      </c>
      <c r="C361" s="10">
        <v>1</v>
      </c>
      <c r="D361" s="11">
        <f>SUM(B$2:B361)</f>
        <v>3</v>
      </c>
      <c r="E361" s="11">
        <f>SUM(C$2:C361)</f>
        <v>360</v>
      </c>
      <c r="F361" s="12">
        <f>IF(stats[[#This Row],[Datetime]],stats[[#This Row],[Total Clear]]/stats[[#This Row],[Total Runs]],NA())</f>
        <v>8.3333333333333332E-3</v>
      </c>
      <c r="G361" s="2">
        <f t="shared" si="18"/>
        <v>0</v>
      </c>
      <c r="H361" s="3">
        <f>IFERROR(stats[[#This Row],[Datetime]]-A360,"")</f>
        <v>9.3750000087311491E-4</v>
      </c>
      <c r="I361" s="3">
        <f t="shared" si="19"/>
        <v>9.8379629889677744E-4</v>
      </c>
      <c r="J361" s="3">
        <f t="shared" si="20"/>
        <v>1.0821759278769605E-3</v>
      </c>
      <c r="K361" s="3">
        <f>IFERROR(stats[[#This Row],[Q3]]-stats[[#This Row],[Q1]],"")</f>
        <v>9.8379628980183043E-5</v>
      </c>
      <c r="L361" s="3">
        <f>IFERROR(AVERAGEIFS(H342:H361, H342:H361, "&lt;" &amp; stats[[#This Row],[Q3]]+(2*stats[[#This Row],[IQR]]), H342:H361, "&gt;" &amp; stats[[#This Row],[Q1]]-(2*stats[[#This Row],[IQR]])),"")</f>
        <v>1.0462962964083999E-3</v>
      </c>
      <c r="M361" s="2"/>
      <c r="N361" s="1"/>
      <c r="O361" s="1"/>
      <c r="P361" s="1"/>
      <c r="Q361" s="1"/>
      <c r="R361" s="1"/>
    </row>
    <row r="362" spans="1:18" x14ac:dyDescent="0.25">
      <c r="A362" s="9">
        <v>44302.143842592595</v>
      </c>
      <c r="B362" s="10">
        <v>0</v>
      </c>
      <c r="C362" s="10">
        <v>1</v>
      </c>
      <c r="D362" s="11">
        <f>SUM(B$2:B362)</f>
        <v>3</v>
      </c>
      <c r="E362" s="11">
        <f>SUM(C$2:C362)</f>
        <v>361</v>
      </c>
      <c r="F362" s="12">
        <f>IF(stats[[#This Row],[Datetime]],stats[[#This Row],[Total Clear]]/stats[[#This Row],[Total Runs]],NA())</f>
        <v>8.3102493074792248E-3</v>
      </c>
      <c r="G362" s="2">
        <f t="shared" si="18"/>
        <v>0</v>
      </c>
      <c r="H362" s="3">
        <f>IFERROR(stats[[#This Row],[Datetime]]-A361,"")</f>
        <v>8.217592621804215E-4</v>
      </c>
      <c r="I362" s="3">
        <f t="shared" si="19"/>
        <v>9.8090277606388554E-4</v>
      </c>
      <c r="J362" s="3">
        <f t="shared" si="20"/>
        <v>1.0821759278769605E-3</v>
      </c>
      <c r="K362" s="3">
        <f>IFERROR(stats[[#This Row],[Q3]]-stats[[#This Row],[Q1]],"")</f>
        <v>1.0127315181307495E-4</v>
      </c>
      <c r="L362" s="3">
        <f>IFERROR(AVERAGEIFS(H343:H362, H343:H362, "&lt;" &amp; stats[[#This Row],[Q3]]+(2*stats[[#This Row],[IQR]]), H343:H362, "&gt;" &amp; stats[[#This Row],[Q1]]-(2*stats[[#This Row],[IQR]])),"")</f>
        <v>1.035879629853298E-3</v>
      </c>
      <c r="M362" s="2"/>
      <c r="N362" s="1"/>
      <c r="O362" s="1"/>
      <c r="P362" s="1"/>
      <c r="Q362" s="1"/>
      <c r="R362" s="1"/>
    </row>
    <row r="363" spans="1:18" x14ac:dyDescent="0.25">
      <c r="A363" s="9">
        <v>44302.144652777781</v>
      </c>
      <c r="B363" s="10">
        <v>0</v>
      </c>
      <c r="C363" s="10">
        <v>1</v>
      </c>
      <c r="D363" s="11">
        <f>SUM(B$2:B363)</f>
        <v>3</v>
      </c>
      <c r="E363" s="11">
        <f>SUM(C$2:C363)</f>
        <v>362</v>
      </c>
      <c r="F363" s="12">
        <f>IF(stats[[#This Row],[Datetime]],stats[[#This Row],[Total Clear]]/stats[[#This Row],[Total Runs]],NA())</f>
        <v>8.2872928176795577E-3</v>
      </c>
      <c r="G363" s="2">
        <f t="shared" si="18"/>
        <v>0</v>
      </c>
      <c r="H363" s="3">
        <f>IFERROR(stats[[#This Row],[Datetime]]-A362,"")</f>
        <v>8.1018518540076911E-4</v>
      </c>
      <c r="I363" s="3">
        <f t="shared" si="19"/>
        <v>9.6932870474120136E-4</v>
      </c>
      <c r="J363" s="3">
        <f t="shared" si="20"/>
        <v>1.0821759278769605E-3</v>
      </c>
      <c r="K363" s="3">
        <f>IFERROR(stats[[#This Row],[Q3]]-stats[[#This Row],[Q1]],"")</f>
        <v>1.1284722313575912E-4</v>
      </c>
      <c r="L363" s="3">
        <f>IFERROR(AVERAGEIFS(H344:H363, H344:H363, "&lt;" &amp; stats[[#This Row],[Q3]]+(2*stats[[#This Row],[IQR]]), H344:H363, "&gt;" &amp; stats[[#This Row],[Q1]]-(2*stats[[#This Row],[IQR]])),"")</f>
        <v>1.0231481483060634E-3</v>
      </c>
      <c r="M363" s="2"/>
      <c r="N363" s="1"/>
      <c r="O363" s="1"/>
      <c r="P363" s="1"/>
      <c r="Q363" s="1"/>
      <c r="R363" s="1"/>
    </row>
    <row r="364" spans="1:18" x14ac:dyDescent="0.25">
      <c r="A364" s="9">
        <v>44302.145509259259</v>
      </c>
      <c r="B364" s="10">
        <v>0</v>
      </c>
      <c r="C364" s="10">
        <v>1</v>
      </c>
      <c r="D364" s="11">
        <f>SUM(B$2:B364)</f>
        <v>3</v>
      </c>
      <c r="E364" s="11">
        <f>SUM(C$2:C364)</f>
        <v>363</v>
      </c>
      <c r="F364" s="12">
        <f>IF(stats[[#This Row],[Datetime]],stats[[#This Row],[Total Clear]]/stats[[#This Row],[Total Runs]],NA())</f>
        <v>8.2644628099173556E-3</v>
      </c>
      <c r="G364" s="2">
        <f t="shared" si="18"/>
        <v>0</v>
      </c>
      <c r="H364" s="3">
        <f>IFERROR(stats[[#This Row],[Datetime]]-A363,"")</f>
        <v>8.5648147796746343E-4</v>
      </c>
      <c r="I364" s="3">
        <f t="shared" si="19"/>
        <v>9.5775462796154898E-4</v>
      </c>
      <c r="J364" s="3">
        <f t="shared" si="20"/>
        <v>1.0821759278769605E-3</v>
      </c>
      <c r="K364" s="3">
        <f>IFERROR(stats[[#This Row],[Q3]]-stats[[#This Row],[Q1]],"")</f>
        <v>1.2442129991541151E-4</v>
      </c>
      <c r="L364" s="3">
        <f>IFERROR(AVERAGEIFS(H345:H364, H345:H364, "&lt;" &amp; stats[[#This Row],[Q3]]+(2*stats[[#This Row],[IQR]]), H345:H364, "&gt;" &amp; stats[[#This Row],[Q1]]-(2*stats[[#This Row],[IQR]])),"")</f>
        <v>1.0127314813871634E-3</v>
      </c>
      <c r="M364" s="2"/>
      <c r="N364" s="1"/>
      <c r="O364" s="1"/>
      <c r="P364" s="1"/>
      <c r="Q364" s="1"/>
      <c r="R364" s="1"/>
    </row>
    <row r="365" spans="1:18" x14ac:dyDescent="0.25">
      <c r="A365" s="9">
        <v>44302.146354166667</v>
      </c>
      <c r="B365" s="10">
        <v>0</v>
      </c>
      <c r="C365" s="10">
        <v>1</v>
      </c>
      <c r="D365" s="11">
        <f>SUM(B$2:B365)</f>
        <v>3</v>
      </c>
      <c r="E365" s="11">
        <f>SUM(C$2:C365)</f>
        <v>364</v>
      </c>
      <c r="F365" s="12">
        <f>IF(stats[[#This Row],[Datetime]],stats[[#This Row],[Total Clear]]/stats[[#This Row],[Total Runs]],NA())</f>
        <v>8.241758241758242E-3</v>
      </c>
      <c r="G365" s="2">
        <f t="shared" si="18"/>
        <v>0</v>
      </c>
      <c r="H365" s="3">
        <f>IFERROR(stats[[#This Row],[Datetime]]-A364,"")</f>
        <v>8.4490740846376866E-4</v>
      </c>
      <c r="I365" s="3">
        <f t="shared" si="19"/>
        <v>9.5486111058562528E-4</v>
      </c>
      <c r="J365" s="3">
        <f t="shared" si="20"/>
        <v>1.0821759278769605E-3</v>
      </c>
      <c r="K365" s="3">
        <f>IFERROR(stats[[#This Row],[Q3]]-stats[[#This Row],[Q1]],"")</f>
        <v>1.273148172913352E-4</v>
      </c>
      <c r="L365" s="3">
        <f>IFERROR(AVERAGEIFS(H346:H365, H346:H365, "&lt;" &amp; stats[[#This Row],[Q3]]+(2*stats[[#This Row],[IQR]]), H346:H365, "&gt;" &amp; stats[[#This Row],[Q1]]-(2*stats[[#This Row],[IQR]])),"")</f>
        <v>1.0075231482915114E-3</v>
      </c>
      <c r="M365" s="2"/>
      <c r="N365" s="1"/>
      <c r="O365" s="1"/>
      <c r="P365" s="1"/>
      <c r="Q365" s="1"/>
      <c r="R365" s="1"/>
    </row>
    <row r="366" spans="1:18" x14ac:dyDescent="0.25">
      <c r="A366" s="9">
        <v>44302.147199074076</v>
      </c>
      <c r="B366" s="10">
        <v>0</v>
      </c>
      <c r="C366" s="10">
        <v>1</v>
      </c>
      <c r="D366" s="11">
        <f>SUM(B$2:B366)</f>
        <v>3</v>
      </c>
      <c r="E366" s="11">
        <f>SUM(C$2:C366)</f>
        <v>365</v>
      </c>
      <c r="F366" s="12">
        <f>IF(stats[[#This Row],[Datetime]],stats[[#This Row],[Total Clear]]/stats[[#This Row],[Total Runs]],NA())</f>
        <v>8.21917808219178E-3</v>
      </c>
      <c r="G366" s="2">
        <f t="shared" si="18"/>
        <v>0</v>
      </c>
      <c r="H366" s="3">
        <f>IFERROR(stats[[#This Row],[Datetime]]-A365,"")</f>
        <v>8.4490740846376866E-4</v>
      </c>
      <c r="I366" s="3">
        <f t="shared" si="19"/>
        <v>9.1724537014670204E-4</v>
      </c>
      <c r="J366" s="3">
        <f t="shared" si="20"/>
        <v>1.0734953702922212E-3</v>
      </c>
      <c r="K366" s="3">
        <f>IFERROR(stats[[#This Row],[Q3]]-stats[[#This Row],[Q1]],"")</f>
        <v>1.5625000014551915E-4</v>
      </c>
      <c r="L366" s="3">
        <f>IFERROR(AVERAGEIFS(H347:H366, H347:H366, "&lt;" &amp; stats[[#This Row],[Q3]]+(2*stats[[#This Row],[IQR]]), H347:H366, "&gt;" &amp; stats[[#This Row],[Q1]]-(2*stats[[#This Row],[IQR]])),"")</f>
        <v>9.9594907405844415E-4</v>
      </c>
      <c r="M366" s="2"/>
      <c r="N366" s="1"/>
      <c r="O366" s="1"/>
      <c r="P366" s="1"/>
      <c r="Q366" s="1"/>
      <c r="R366" s="1"/>
    </row>
    <row r="367" spans="1:18" x14ac:dyDescent="0.25">
      <c r="A367" s="9">
        <v>44302.148055555554</v>
      </c>
      <c r="B367" s="10">
        <v>0</v>
      </c>
      <c r="C367" s="10">
        <v>1</v>
      </c>
      <c r="D367" s="11">
        <f>SUM(B$2:B367)</f>
        <v>3</v>
      </c>
      <c r="E367" s="11">
        <f>SUM(C$2:C367)</f>
        <v>366</v>
      </c>
      <c r="F367" s="12">
        <f>IF(stats[[#This Row],[Datetime]],stats[[#This Row],[Total Clear]]/stats[[#This Row],[Total Runs]],NA())</f>
        <v>8.1967213114754103E-3</v>
      </c>
      <c r="G367" s="2">
        <f t="shared" si="18"/>
        <v>0</v>
      </c>
      <c r="H367" s="3">
        <f>IFERROR(stats[[#This Row],[Datetime]]-A366,"")</f>
        <v>8.5648147796746343E-4</v>
      </c>
      <c r="I367" s="3">
        <f t="shared" si="19"/>
        <v>8.5648147796746343E-4</v>
      </c>
      <c r="J367" s="3">
        <f t="shared" si="20"/>
        <v>1.0648148108884925E-3</v>
      </c>
      <c r="K367" s="3">
        <f>IFERROR(stats[[#This Row],[Q3]]-stats[[#This Row],[Q1]],"")</f>
        <v>2.0833333292102907E-4</v>
      </c>
      <c r="L367" s="3">
        <f>IFERROR(AVERAGEIFS(H348:H367, H348:H367, "&lt;" &amp; stats[[#This Row],[Q3]]+(2*stats[[#This Row],[IQR]]), H348:H367, "&gt;" &amp; stats[[#This Row],[Q1]]-(2*stats[[#This Row],[IQR]])),"")</f>
        <v>9.8379629635019232E-4</v>
      </c>
      <c r="M367" s="2"/>
      <c r="N367" s="1"/>
      <c r="O367" s="1"/>
      <c r="P367" s="1"/>
      <c r="Q367" s="1"/>
      <c r="R367" s="1"/>
    </row>
    <row r="368" spans="1:18" x14ac:dyDescent="0.25">
      <c r="A368" s="9">
        <v>44302.148900462962</v>
      </c>
      <c r="B368" s="10">
        <v>0</v>
      </c>
      <c r="C368" s="10">
        <v>1</v>
      </c>
      <c r="D368" s="11">
        <f>SUM(B$2:B368)</f>
        <v>3</v>
      </c>
      <c r="E368" s="11">
        <f>SUM(C$2:C368)</f>
        <v>367</v>
      </c>
      <c r="F368" s="12">
        <f>IF(stats[[#This Row],[Datetime]],stats[[#This Row],[Total Clear]]/stats[[#This Row],[Total Runs]],NA())</f>
        <v>8.1743869209809257E-3</v>
      </c>
      <c r="G368" s="2">
        <f t="shared" si="18"/>
        <v>0</v>
      </c>
      <c r="H368" s="3">
        <f>IFERROR(stats[[#This Row],[Datetime]]-A367,"")</f>
        <v>8.4490740846376866E-4</v>
      </c>
      <c r="I368" s="3">
        <f t="shared" si="19"/>
        <v>8.5358796059153974E-4</v>
      </c>
      <c r="J368" s="3">
        <f t="shared" si="20"/>
        <v>1.0648148108884925E-3</v>
      </c>
      <c r="K368" s="3">
        <f>IFERROR(stats[[#This Row],[Q3]]-stats[[#This Row],[Q1]],"")</f>
        <v>2.1122685029695276E-4</v>
      </c>
      <c r="L368" s="3">
        <f>IFERROR(AVERAGEIFS(H349:H368, H349:H368, "&lt;" &amp; stats[[#This Row],[Q3]]+(2*stats[[#This Row],[IQR]]), H349:H368, "&gt;" &amp; stats[[#This Row],[Q1]]-(2*stats[[#This Row],[IQR]])),"")</f>
        <v>9.7337962943129237E-4</v>
      </c>
      <c r="M368" s="2"/>
      <c r="N368" s="1"/>
      <c r="O368" s="1"/>
      <c r="P368" s="1"/>
      <c r="Q368" s="1"/>
      <c r="R368" s="1"/>
    </row>
    <row r="369" spans="1:18" x14ac:dyDescent="0.25">
      <c r="A369" s="9">
        <v>44302.149699074071</v>
      </c>
      <c r="B369" s="10">
        <v>0</v>
      </c>
      <c r="C369" s="10">
        <v>1</v>
      </c>
      <c r="D369" s="11">
        <f>SUM(B$2:B369)</f>
        <v>3</v>
      </c>
      <c r="E369" s="11">
        <f>SUM(C$2:C369)</f>
        <v>368</v>
      </c>
      <c r="F369" s="12">
        <f>IF(stats[[#This Row],[Datetime]],stats[[#This Row],[Total Clear]]/stats[[#This Row],[Total Runs]],NA())</f>
        <v>8.152173913043478E-3</v>
      </c>
      <c r="G369" s="2">
        <f t="shared" si="18"/>
        <v>0</v>
      </c>
      <c r="H369" s="3">
        <f>IFERROR(stats[[#This Row],[Datetime]]-A368,"")</f>
        <v>7.9861110862111673E-4</v>
      </c>
      <c r="I369" s="3">
        <f t="shared" si="19"/>
        <v>8.4490740846376866E-4</v>
      </c>
      <c r="J369" s="3">
        <f t="shared" si="20"/>
        <v>1.0648148108884925E-3</v>
      </c>
      <c r="K369" s="3">
        <f>IFERROR(stats[[#This Row],[Q3]]-stats[[#This Row],[Q1]],"")</f>
        <v>2.1990740242472384E-4</v>
      </c>
      <c r="L369" s="3">
        <f>IFERROR(AVERAGEIFS(H350:H369, H350:H369, "&lt;" &amp; stats[[#This Row],[Q3]]+(2*stats[[#This Row],[IQR]]), H350:H369, "&gt;" &amp; stats[[#This Row],[Q1]]-(2*stats[[#This Row],[IQR]])),"")</f>
        <v>9.6527777750452513E-4</v>
      </c>
      <c r="M369" s="2"/>
      <c r="N369" s="1"/>
      <c r="O369" s="1"/>
      <c r="P369" s="1"/>
      <c r="Q369" s="1"/>
      <c r="R369" s="1"/>
    </row>
    <row r="370" spans="1:18" x14ac:dyDescent="0.25">
      <c r="A370" s="9">
        <v>44302.150567129633</v>
      </c>
      <c r="B370" s="10">
        <v>0</v>
      </c>
      <c r="C370" s="10">
        <v>1</v>
      </c>
      <c r="D370" s="11">
        <f>SUM(B$2:B370)</f>
        <v>3</v>
      </c>
      <c r="E370" s="11">
        <f>SUM(C$2:C370)</f>
        <v>369</v>
      </c>
      <c r="F370" s="12">
        <f>IF(stats[[#This Row],[Datetime]],stats[[#This Row],[Total Clear]]/stats[[#This Row],[Total Runs]],NA())</f>
        <v>8.130081300813009E-3</v>
      </c>
      <c r="G370" s="2">
        <f t="shared" si="18"/>
        <v>0</v>
      </c>
      <c r="H370" s="3">
        <f>IFERROR(stats[[#This Row],[Datetime]]-A369,"")</f>
        <v>8.6805556202307343E-4</v>
      </c>
      <c r="I370" s="3">
        <f t="shared" si="19"/>
        <v>8.4490740846376866E-4</v>
      </c>
      <c r="J370" s="3">
        <f t="shared" si="20"/>
        <v>1.0648148108884925E-3</v>
      </c>
      <c r="K370" s="3">
        <f>IFERROR(stats[[#This Row],[Q3]]-stats[[#This Row],[Q1]],"")</f>
        <v>2.1990740242472384E-4</v>
      </c>
      <c r="L370" s="3">
        <f>IFERROR(AVERAGEIFS(H351:H370, H351:H370, "&lt;" &amp; stats[[#This Row],[Q3]]+(2*stats[[#This Row],[IQR]]), H351:H370, "&gt;" &amp; stats[[#This Row],[Q1]]-(2*stats[[#This Row],[IQR]])),"")</f>
        <v>9.5949074093368834E-4</v>
      </c>
      <c r="M370" s="2"/>
      <c r="N370" s="1"/>
      <c r="O370" s="1"/>
      <c r="P370" s="1"/>
      <c r="Q370" s="1"/>
      <c r="R370" s="1"/>
    </row>
    <row r="371" spans="1:18" x14ac:dyDescent="0.25">
      <c r="A371" s="9">
        <v>44302.151354166665</v>
      </c>
      <c r="B371" s="10">
        <v>0</v>
      </c>
      <c r="C371" s="10">
        <v>1</v>
      </c>
      <c r="D371" s="11">
        <f>SUM(B$2:B371)</f>
        <v>3</v>
      </c>
      <c r="E371" s="11">
        <f>SUM(C$2:C371)</f>
        <v>370</v>
      </c>
      <c r="F371" s="12">
        <f>IF(stats[[#This Row],[Datetime]],stats[[#This Row],[Total Clear]]/stats[[#This Row],[Total Runs]],NA())</f>
        <v>8.1081081081081086E-3</v>
      </c>
      <c r="G371" s="2">
        <f t="shared" si="18"/>
        <v>0</v>
      </c>
      <c r="H371" s="3">
        <f>IFERROR(stats[[#This Row],[Datetime]]-A370,"")</f>
        <v>7.8703703184146434E-4</v>
      </c>
      <c r="I371" s="3">
        <f t="shared" si="19"/>
        <v>8.4490740846376866E-4</v>
      </c>
      <c r="J371" s="3">
        <f t="shared" si="20"/>
        <v>1.056134256941732E-3</v>
      </c>
      <c r="K371" s="3">
        <f>IFERROR(stats[[#This Row],[Q3]]-stats[[#This Row],[Q1]],"")</f>
        <v>2.1122684847796336E-4</v>
      </c>
      <c r="L371" s="3">
        <f>IFERROR(AVERAGEIFS(H352:H371, H352:H371, "&lt;" &amp; stats[[#This Row],[Q3]]+(2*stats[[#This Row],[IQR]]), H352:H371, "&gt;" &amp; stats[[#This Row],[Q1]]-(2*stats[[#This Row],[IQR]])),"")</f>
        <v>9.4328703708015384E-4</v>
      </c>
      <c r="M371" s="2"/>
      <c r="N371" s="1"/>
      <c r="O371" s="1"/>
      <c r="P371" s="1"/>
      <c r="Q371" s="1"/>
      <c r="R371" s="1"/>
    </row>
    <row r="372" spans="1:18" x14ac:dyDescent="0.25">
      <c r="A372" s="9">
        <v>44302.152326388888</v>
      </c>
      <c r="B372" s="10">
        <v>0</v>
      </c>
      <c r="C372" s="10">
        <v>1</v>
      </c>
      <c r="D372" s="11">
        <f>SUM(B$2:B372)</f>
        <v>3</v>
      </c>
      <c r="E372" s="11">
        <f>SUM(C$2:C372)</f>
        <v>371</v>
      </c>
      <c r="F372" s="12">
        <f>IF(stats[[#This Row],[Datetime]],stats[[#This Row],[Total Clear]]/stats[[#This Row],[Total Runs]],NA())</f>
        <v>8.0862533692722376E-3</v>
      </c>
      <c r="G372" s="2">
        <f t="shared" si="18"/>
        <v>0</v>
      </c>
      <c r="H372" s="3">
        <f>IFERROR(stats[[#This Row],[Datetime]]-A371,"")</f>
        <v>9.7222222393611446E-4</v>
      </c>
      <c r="I372" s="3">
        <f t="shared" si="19"/>
        <v>8.4490740846376866E-4</v>
      </c>
      <c r="J372" s="3">
        <f t="shared" si="20"/>
        <v>1.0271990722685587E-3</v>
      </c>
      <c r="K372" s="3">
        <f>IFERROR(stats[[#This Row],[Q3]]-stats[[#This Row],[Q1]],"")</f>
        <v>1.8229166380479001E-4</v>
      </c>
      <c r="L372" s="3">
        <f>IFERROR(AVERAGEIFS(H353:H372, H353:H372, "&lt;" &amp; stats[[#This Row],[Q3]]+(2*stats[[#This Row],[IQR]]), H353:H372, "&gt;" &amp; stats[[#This Row],[Q1]]-(2*stats[[#This Row],[IQR]])),"")</f>
        <v>9.3865740745968651E-4</v>
      </c>
      <c r="M372" s="2"/>
      <c r="N372" s="1"/>
      <c r="O372" s="1"/>
      <c r="P372" s="1"/>
      <c r="Q372" s="1"/>
      <c r="R372" s="1"/>
    </row>
    <row r="373" spans="1:18" x14ac:dyDescent="0.25">
      <c r="A373" s="9">
        <v>44302.153449074074</v>
      </c>
      <c r="B373" s="10">
        <v>0</v>
      </c>
      <c r="C373" s="10">
        <v>1</v>
      </c>
      <c r="D373" s="11">
        <f>SUM(B$2:B373)</f>
        <v>3</v>
      </c>
      <c r="E373" s="11">
        <f>SUM(C$2:C373)</f>
        <v>372</v>
      </c>
      <c r="F373" s="12">
        <f>IF(stats[[#This Row],[Datetime]],stats[[#This Row],[Total Clear]]/stats[[#This Row],[Total Runs]],NA())</f>
        <v>8.0645161290322578E-3</v>
      </c>
      <c r="G373" s="2">
        <f t="shared" si="18"/>
        <v>0</v>
      </c>
      <c r="H373" s="3">
        <f>IFERROR(stats[[#This Row],[Datetime]]-A372,"")</f>
        <v>1.1226851856918074E-3</v>
      </c>
      <c r="I373" s="3">
        <f t="shared" si="19"/>
        <v>8.4490740846376866E-4</v>
      </c>
      <c r="J373" s="3">
        <f t="shared" si="20"/>
        <v>1.056134256941732E-3</v>
      </c>
      <c r="K373" s="3">
        <f>IFERROR(stats[[#This Row],[Q3]]-stats[[#This Row],[Q1]],"")</f>
        <v>2.1122684847796336E-4</v>
      </c>
      <c r="L373" s="3">
        <f>IFERROR(AVERAGEIFS(H354:H373, H354:H373, "&lt;" &amp; stats[[#This Row],[Q3]]+(2*stats[[#This Row],[IQR]]), H354:H373, "&gt;" &amp; stats[[#This Row],[Q1]]-(2*stats[[#This Row],[IQR]])),"")</f>
        <v>9.4618055554747111E-4</v>
      </c>
      <c r="M373" s="2"/>
      <c r="N373" s="1"/>
      <c r="O373" s="1"/>
      <c r="P373" s="1"/>
      <c r="Q373" s="1"/>
      <c r="R373" s="1"/>
    </row>
    <row r="374" spans="1:18" x14ac:dyDescent="0.25">
      <c r="A374" s="9">
        <v>44302.154513888891</v>
      </c>
      <c r="B374" s="10">
        <v>0</v>
      </c>
      <c r="C374" s="10">
        <v>1</v>
      </c>
      <c r="D374" s="11">
        <f>SUM(B$2:B374)</f>
        <v>3</v>
      </c>
      <c r="E374" s="11">
        <f>SUM(C$2:C374)</f>
        <v>373</v>
      </c>
      <c r="F374" s="12">
        <f>IF(stats[[#This Row],[Datetime]],stats[[#This Row],[Total Clear]]/stats[[#This Row],[Total Runs]],NA())</f>
        <v>8.0428954423592495E-3</v>
      </c>
      <c r="G374" s="2">
        <f t="shared" si="18"/>
        <v>0</v>
      </c>
      <c r="H374" s="3">
        <f>IFERROR(stats[[#This Row],[Datetime]]-A373,"")</f>
        <v>1.0648148163454607E-3</v>
      </c>
      <c r="I374" s="3">
        <f t="shared" si="19"/>
        <v>8.4490740846376866E-4</v>
      </c>
      <c r="J374" s="3">
        <f t="shared" si="20"/>
        <v>1.056134256941732E-3</v>
      </c>
      <c r="K374" s="3">
        <f>IFERROR(stats[[#This Row],[Q3]]-stats[[#This Row],[Q1]],"")</f>
        <v>2.1122684847796336E-4</v>
      </c>
      <c r="L374" s="3">
        <f>IFERROR(AVERAGEIFS(H355:H374, H355:H374, "&lt;" &amp; stats[[#This Row],[Q3]]+(2*stats[[#This Row],[IQR]]), H355:H374, "&gt;" &amp; stats[[#This Row],[Q1]]-(2*stats[[#This Row],[IQR]])),"")</f>
        <v>9.4039351861283647E-4</v>
      </c>
      <c r="M374" s="2"/>
      <c r="N374" s="1"/>
      <c r="O374" s="1"/>
      <c r="P374" s="1"/>
      <c r="Q374" s="1"/>
      <c r="R374" s="1"/>
    </row>
    <row r="375" spans="1:18" x14ac:dyDescent="0.25">
      <c r="A375" s="9">
        <v>44302.155578703707</v>
      </c>
      <c r="B375" s="10">
        <v>0</v>
      </c>
      <c r="C375" s="10">
        <v>1</v>
      </c>
      <c r="D375" s="11">
        <f>SUM(B$2:B375)</f>
        <v>3</v>
      </c>
      <c r="E375" s="11">
        <f>SUM(C$2:C375)</f>
        <v>374</v>
      </c>
      <c r="F375" s="12">
        <f>IF(stats[[#This Row],[Datetime]],stats[[#This Row],[Total Clear]]/stats[[#This Row],[Total Runs]],NA())</f>
        <v>8.0213903743315516E-3</v>
      </c>
      <c r="G375" s="2">
        <f t="shared" si="18"/>
        <v>0</v>
      </c>
      <c r="H375" s="3">
        <f>IFERROR(stats[[#This Row],[Datetime]]-A374,"")</f>
        <v>1.0648148163454607E-3</v>
      </c>
      <c r="I375" s="3">
        <f t="shared" si="19"/>
        <v>8.4490740846376866E-4</v>
      </c>
      <c r="J375" s="3">
        <f t="shared" si="20"/>
        <v>1.0648148108884925E-3</v>
      </c>
      <c r="K375" s="3">
        <f>IFERROR(stats[[#This Row],[Q3]]-stats[[#This Row],[Q1]],"")</f>
        <v>2.1990740242472384E-4</v>
      </c>
      <c r="L375" s="3">
        <f>IFERROR(AVERAGEIFS(H356:H375, H356:H375, "&lt;" &amp; stats[[#This Row],[Q3]]+(2*stats[[#This Row],[IQR]]), H356:H375, "&gt;" &amp; stats[[#This Row],[Q1]]-(2*stats[[#This Row],[IQR]])),"")</f>
        <v>9.4097222245181911E-4</v>
      </c>
      <c r="M375" s="2"/>
      <c r="N375" s="1"/>
      <c r="O375" s="1"/>
      <c r="P375" s="1"/>
      <c r="Q375" s="1"/>
      <c r="R375" s="1"/>
    </row>
    <row r="376" spans="1:18" x14ac:dyDescent="0.25">
      <c r="A376" s="9">
        <v>44302.156712962962</v>
      </c>
      <c r="B376" s="10">
        <v>0</v>
      </c>
      <c r="C376" s="10">
        <v>1</v>
      </c>
      <c r="D376" s="11">
        <f>SUM(B$2:B376)</f>
        <v>3</v>
      </c>
      <c r="E376" s="11">
        <f>SUM(C$2:C376)</f>
        <v>375</v>
      </c>
      <c r="F376" s="12">
        <f>IF(stats[[#This Row],[Datetime]],stats[[#This Row],[Total Clear]]/stats[[#This Row],[Total Runs]],NA())</f>
        <v>8.0000000000000002E-3</v>
      </c>
      <c r="G376" s="2">
        <f t="shared" si="18"/>
        <v>0</v>
      </c>
      <c r="H376" s="3">
        <f>IFERROR(stats[[#This Row],[Datetime]]-A375,"")</f>
        <v>1.1342592551955022E-3</v>
      </c>
      <c r="I376" s="3">
        <f t="shared" si="19"/>
        <v>8.4490740846376866E-4</v>
      </c>
      <c r="J376" s="3">
        <f t="shared" si="20"/>
        <v>1.0648148108884925E-3</v>
      </c>
      <c r="K376" s="3">
        <f>IFERROR(stats[[#This Row],[Q3]]-stats[[#This Row],[Q1]],"")</f>
        <v>2.1990740242472384E-4</v>
      </c>
      <c r="L376" s="3">
        <f>IFERROR(AVERAGEIFS(H357:H376, H357:H376, "&lt;" &amp; stats[[#This Row],[Q3]]+(2*stats[[#This Row],[IQR]]), H357:H376, "&gt;" &amp; stats[[#This Row],[Q1]]-(2*stats[[#This Row],[IQR]])),"")</f>
        <v>9.4212962940218856E-4</v>
      </c>
      <c r="M376" s="2"/>
      <c r="N376" s="1"/>
      <c r="O376" s="1"/>
      <c r="P376" s="1"/>
      <c r="Q376" s="1"/>
      <c r="R376" s="1"/>
    </row>
    <row r="377" spans="1:18" x14ac:dyDescent="0.25">
      <c r="A377" s="9">
        <v>44302.15766203704</v>
      </c>
      <c r="B377" s="10">
        <v>0</v>
      </c>
      <c r="C377" s="10">
        <v>1</v>
      </c>
      <c r="D377" s="11">
        <f>SUM(B$2:B377)</f>
        <v>3</v>
      </c>
      <c r="E377" s="11">
        <f>SUM(C$2:C377)</f>
        <v>376</v>
      </c>
      <c r="F377" s="12">
        <f>IF(stats[[#This Row],[Datetime]],stats[[#This Row],[Total Clear]]/stats[[#This Row],[Total Runs]],NA())</f>
        <v>7.9787234042553185E-3</v>
      </c>
      <c r="G377" s="2">
        <f t="shared" si="18"/>
        <v>0</v>
      </c>
      <c r="H377" s="3">
        <f>IFERROR(stats[[#This Row],[Datetime]]-A376,"")</f>
        <v>9.490740776527673E-4</v>
      </c>
      <c r="I377" s="3">
        <f t="shared" si="19"/>
        <v>8.4490740846376866E-4</v>
      </c>
      <c r="J377" s="3">
        <f t="shared" si="20"/>
        <v>1.0300925914634718E-3</v>
      </c>
      <c r="K377" s="3">
        <f>IFERROR(stats[[#This Row],[Q3]]-stats[[#This Row],[Q1]],"")</f>
        <v>1.851851829997031E-4</v>
      </c>
      <c r="L377" s="3">
        <f>IFERROR(AVERAGEIFS(H358:H377, H358:H377, "&lt;" &amp; stats[[#This Row],[Q3]]+(2*stats[[#This Row],[IQR]]), H358:H377, "&gt;" &amp; stats[[#This Row],[Q1]]-(2*stats[[#This Row],[IQR]])),"")</f>
        <v>9.3634259283135177E-4</v>
      </c>
      <c r="M377" s="2"/>
      <c r="N377" s="1"/>
      <c r="O377" s="1"/>
      <c r="P377" s="1"/>
      <c r="Q377" s="1"/>
      <c r="R377" s="1"/>
    </row>
    <row r="378" spans="1:18" x14ac:dyDescent="0.25">
      <c r="A378" s="9">
        <v>44302.158784722225</v>
      </c>
      <c r="B378" s="10">
        <v>0</v>
      </c>
      <c r="C378" s="10">
        <v>1</v>
      </c>
      <c r="D378" s="11">
        <f>SUM(B$2:B378)</f>
        <v>3</v>
      </c>
      <c r="E378" s="11">
        <f>SUM(C$2:C378)</f>
        <v>377</v>
      </c>
      <c r="F378" s="12">
        <f>IF(stats[[#This Row],[Datetime]],stats[[#This Row],[Total Clear]]/stats[[#This Row],[Total Runs]],NA())</f>
        <v>7.9575596816976128E-3</v>
      </c>
      <c r="G378" s="2">
        <f t="shared" si="18"/>
        <v>0</v>
      </c>
      <c r="H378" s="3">
        <f>IFERROR(stats[[#This Row],[Datetime]]-A377,"")</f>
        <v>1.1226851856918074E-3</v>
      </c>
      <c r="I378" s="3">
        <f t="shared" si="19"/>
        <v>8.4490740846376866E-4</v>
      </c>
      <c r="J378" s="3">
        <f t="shared" si="20"/>
        <v>1.0648148163454607E-3</v>
      </c>
      <c r="K378" s="3">
        <f>IFERROR(stats[[#This Row],[Q3]]-stats[[#This Row],[Q1]],"")</f>
        <v>2.1990740788169205E-4</v>
      </c>
      <c r="L378" s="3">
        <f>IFERROR(AVERAGEIFS(H359:H378, H359:H378, "&lt;" &amp; stats[[#This Row],[Q3]]+(2*stats[[#This Row],[IQR]]), H359:H378, "&gt;" &amp; stats[[#This Row],[Q1]]-(2*stats[[#This Row],[IQR]])),"")</f>
        <v>9.4328703708015384E-4</v>
      </c>
      <c r="M378" s="2"/>
      <c r="N378" s="1"/>
      <c r="O378" s="1"/>
      <c r="P378" s="1"/>
      <c r="Q378" s="1"/>
      <c r="R378" s="1"/>
    </row>
    <row r="379" spans="1:18" x14ac:dyDescent="0.25">
      <c r="A379" s="9">
        <v>44302.159837962965</v>
      </c>
      <c r="B379" s="10">
        <v>0</v>
      </c>
      <c r="C379" s="10">
        <v>1</v>
      </c>
      <c r="D379" s="11">
        <f>SUM(B$2:B379)</f>
        <v>3</v>
      </c>
      <c r="E379" s="11">
        <f>SUM(C$2:C379)</f>
        <v>378</v>
      </c>
      <c r="F379" s="12">
        <f>IF(stats[[#This Row],[Datetime]],stats[[#This Row],[Total Clear]]/stats[[#This Row],[Total Runs]],NA())</f>
        <v>7.9365079365079361E-3</v>
      </c>
      <c r="G379" s="2">
        <f t="shared" si="18"/>
        <v>0</v>
      </c>
      <c r="H379" s="3">
        <f>IFERROR(stats[[#This Row],[Datetime]]-A378,"")</f>
        <v>1.0532407395658083E-3</v>
      </c>
      <c r="I379" s="3">
        <f t="shared" si="19"/>
        <v>8.4490740846376866E-4</v>
      </c>
      <c r="J379" s="3">
        <f t="shared" si="20"/>
        <v>1.0648148163454607E-3</v>
      </c>
      <c r="K379" s="3">
        <f>IFERROR(stats[[#This Row],[Q3]]-stats[[#This Row],[Q1]],"")</f>
        <v>2.1990740788169205E-4</v>
      </c>
      <c r="L379" s="3">
        <f>IFERROR(AVERAGEIFS(H360:H379, H360:H379, "&lt;" &amp; stats[[#This Row],[Q3]]+(2*stats[[#This Row],[IQR]]), H360:H379, "&gt;" &amp; stats[[#This Row],[Q1]]-(2*stats[[#This Row],[IQR]])),"")</f>
        <v>9.450231482333038E-4</v>
      </c>
      <c r="M379" s="2"/>
      <c r="N379" s="1"/>
      <c r="O379" s="1"/>
      <c r="P379" s="1"/>
      <c r="Q379" s="1"/>
      <c r="R379" s="1"/>
    </row>
    <row r="380" spans="1:18" x14ac:dyDescent="0.25">
      <c r="A380" s="9">
        <v>44302.160868055558</v>
      </c>
      <c r="B380" s="10">
        <v>0</v>
      </c>
      <c r="C380" s="10">
        <v>1</v>
      </c>
      <c r="D380" s="11">
        <f>SUM(B$2:B380)</f>
        <v>3</v>
      </c>
      <c r="E380" s="11">
        <f>SUM(C$2:C380)</f>
        <v>379</v>
      </c>
      <c r="F380" s="12">
        <f>IF(stats[[#This Row],[Datetime]],stats[[#This Row],[Total Clear]]/stats[[#This Row],[Total Runs]],NA())</f>
        <v>7.9155672823219003E-3</v>
      </c>
      <c r="G380" s="2">
        <f t="shared" si="18"/>
        <v>0</v>
      </c>
      <c r="H380" s="3">
        <f>IFERROR(stats[[#This Row],[Datetime]]-A379,"")</f>
        <v>1.0300925932824612E-3</v>
      </c>
      <c r="I380" s="3">
        <f t="shared" si="19"/>
        <v>8.4490740846376866E-4</v>
      </c>
      <c r="J380" s="3">
        <f t="shared" si="20"/>
        <v>1.0561342587607214E-3</v>
      </c>
      <c r="K380" s="3">
        <f>IFERROR(stats[[#This Row],[Q3]]-stats[[#This Row],[Q1]],"")</f>
        <v>2.1122685029695276E-4</v>
      </c>
      <c r="L380" s="3">
        <f>IFERROR(AVERAGEIFS(H361:H380, H361:H380, "&lt;" &amp; stats[[#This Row],[Q3]]+(2*stats[[#This Row],[IQR]]), H361:H380, "&gt;" &amp; stats[[#This Row],[Q1]]-(2*stats[[#This Row],[IQR]])),"")</f>
        <v>9.3923611129866915E-4</v>
      </c>
      <c r="M380" s="2"/>
      <c r="N380" s="1"/>
      <c r="O380" s="1"/>
      <c r="P380" s="1"/>
      <c r="Q380" s="1"/>
      <c r="R380" s="1"/>
    </row>
    <row r="381" spans="1:18" x14ac:dyDescent="0.25">
      <c r="A381" s="9">
        <v>44302.161851851852</v>
      </c>
      <c r="B381" s="10">
        <v>0</v>
      </c>
      <c r="C381" s="10">
        <v>1</v>
      </c>
      <c r="D381" s="11">
        <f>SUM(B$2:B381)</f>
        <v>3</v>
      </c>
      <c r="E381" s="11">
        <f>SUM(C$2:C381)</f>
        <v>380</v>
      </c>
      <c r="F381" s="12">
        <f>IF(stats[[#This Row],[Datetime]],stats[[#This Row],[Total Clear]]/stats[[#This Row],[Total Runs]],NA())</f>
        <v>7.8947368421052634E-3</v>
      </c>
      <c r="G381" s="2">
        <f t="shared" si="18"/>
        <v>0</v>
      </c>
      <c r="H381" s="3">
        <f>IFERROR(stats[[#This Row],[Datetime]]-A380,"")</f>
        <v>9.8379629343980923E-4</v>
      </c>
      <c r="I381" s="3">
        <f t="shared" si="19"/>
        <v>8.4490740846376866E-4</v>
      </c>
      <c r="J381" s="3">
        <f t="shared" si="20"/>
        <v>1.0561342587607214E-3</v>
      </c>
      <c r="K381" s="3">
        <f>IFERROR(stats[[#This Row],[Q3]]-stats[[#This Row],[Q1]],"")</f>
        <v>2.1122685029695276E-4</v>
      </c>
      <c r="L381" s="3">
        <f>IFERROR(AVERAGEIFS(H362:H381, H362:H381, "&lt;" &amp; stats[[#This Row],[Q3]]+(2*stats[[#This Row],[IQR]]), H362:H381, "&gt;" &amp; stats[[#This Row],[Q1]]-(2*stats[[#This Row],[IQR]])),"")</f>
        <v>9.4155092592700389E-4</v>
      </c>
    </row>
    <row r="382" spans="1:18" x14ac:dyDescent="0.25">
      <c r="A382" s="9">
        <v>44302.162858796299</v>
      </c>
      <c r="B382" s="10">
        <v>0</v>
      </c>
      <c r="C382" s="10">
        <v>1</v>
      </c>
      <c r="D382" s="11">
        <f>SUM(B$2:B382)</f>
        <v>3</v>
      </c>
      <c r="E382" s="11">
        <f>SUM(C$2:C382)</f>
        <v>381</v>
      </c>
      <c r="F382" s="12">
        <f>IF(stats[[#This Row],[Datetime]],stats[[#This Row],[Total Clear]]/stats[[#This Row],[Total Runs]],NA())</f>
        <v>7.874015748031496E-3</v>
      </c>
      <c r="G382" s="2">
        <f t="shared" si="18"/>
        <v>0</v>
      </c>
      <c r="H382" s="3">
        <f>IFERROR(stats[[#This Row],[Datetime]]-A381,"")</f>
        <v>1.006944446999114E-3</v>
      </c>
      <c r="I382" s="3">
        <f t="shared" si="19"/>
        <v>8.4490740846376866E-4</v>
      </c>
      <c r="J382" s="3">
        <f t="shared" si="20"/>
        <v>1.0561342587607214E-3</v>
      </c>
      <c r="K382" s="3">
        <f>IFERROR(stats[[#This Row],[Q3]]-stats[[#This Row],[Q1]],"")</f>
        <v>2.1122685029695276E-4</v>
      </c>
      <c r="L382" s="3">
        <f>IFERROR(AVERAGEIFS(H363:H382, H363:H382, "&lt;" &amp; stats[[#This Row],[Q3]]+(2*stats[[#This Row],[IQR]]), H363:H382, "&gt;" &amp; stats[[#This Row],[Q1]]-(2*stats[[#This Row],[IQR]])),"")</f>
        <v>9.5081018516793845E-4</v>
      </c>
    </row>
    <row r="383" spans="1:18" x14ac:dyDescent="0.25">
      <c r="A383" s="9">
        <v>44302.163900462961</v>
      </c>
      <c r="B383" s="10">
        <v>0</v>
      </c>
      <c r="C383" s="10">
        <v>1</v>
      </c>
      <c r="D383" s="11">
        <f>SUM(B$2:B383)</f>
        <v>3</v>
      </c>
      <c r="E383" s="11">
        <f>SUM(C$2:C383)</f>
        <v>382</v>
      </c>
      <c r="F383" s="12">
        <f>IF(stats[[#This Row],[Datetime]],stats[[#This Row],[Total Clear]]/stats[[#This Row],[Total Runs]],NA())</f>
        <v>7.8534031413612562E-3</v>
      </c>
      <c r="G383" s="2">
        <f t="shared" si="18"/>
        <v>0</v>
      </c>
      <c r="H383" s="3">
        <f>IFERROR(stats[[#This Row],[Datetime]]-A382,"")</f>
        <v>1.0416666627861559E-3</v>
      </c>
      <c r="I383" s="3">
        <f t="shared" si="19"/>
        <v>8.5358796059153974E-4</v>
      </c>
      <c r="J383" s="3">
        <f t="shared" si="20"/>
        <v>1.0561342587607214E-3</v>
      </c>
      <c r="K383" s="3">
        <f>IFERROR(stats[[#This Row],[Q3]]-stats[[#This Row],[Q1]],"")</f>
        <v>2.0254629816918168E-4</v>
      </c>
      <c r="L383" s="3">
        <f>IFERROR(AVERAGEIFS(H364:H383, H364:H383, "&lt;" &amp; stats[[#This Row],[Q3]]+(2*stats[[#This Row],[IQR]]), H364:H383, "&gt;" &amp; stats[[#This Row],[Q1]]-(2*stats[[#This Row],[IQR]])),"")</f>
        <v>9.6238425903720786E-4</v>
      </c>
    </row>
    <row r="384" spans="1:18" x14ac:dyDescent="0.25">
      <c r="A384" s="9">
        <v>44302.165000000001</v>
      </c>
      <c r="B384" s="10">
        <v>0</v>
      </c>
      <c r="C384" s="10">
        <v>1</v>
      </c>
      <c r="D384" s="11">
        <f>SUM(B$2:B384)</f>
        <v>3</v>
      </c>
      <c r="E384" s="11">
        <f>SUM(C$2:C384)</f>
        <v>383</v>
      </c>
      <c r="F384" s="12">
        <f>IF(stats[[#This Row],[Datetime]],stats[[#This Row],[Total Clear]]/stats[[#This Row],[Total Runs]],NA())</f>
        <v>7.832898172323759E-3</v>
      </c>
      <c r="G384" s="2">
        <f t="shared" si="18"/>
        <v>0</v>
      </c>
      <c r="H384" s="3">
        <f>IFERROR(stats[[#This Row],[Datetime]]-A383,"")</f>
        <v>1.0995370394084603E-3</v>
      </c>
      <c r="I384" s="3">
        <f t="shared" si="19"/>
        <v>8.5358796059153974E-4</v>
      </c>
      <c r="J384" s="3">
        <f t="shared" si="20"/>
        <v>1.0648148163454607E-3</v>
      </c>
      <c r="K384" s="3">
        <f>IFERROR(stats[[#This Row],[Q3]]-stats[[#This Row],[Q1]],"")</f>
        <v>2.1122685575392097E-4</v>
      </c>
      <c r="L384" s="3">
        <f>IFERROR(AVERAGEIFS(H365:H384, H365:H384, "&lt;" &amp; stats[[#This Row],[Q3]]+(2*stats[[#This Row],[IQR]]), H365:H384, "&gt;" &amp; stats[[#This Row],[Q1]]-(2*stats[[#This Row],[IQR]])),"")</f>
        <v>9.7453703710925765E-4</v>
      </c>
    </row>
    <row r="385" spans="1:12" x14ac:dyDescent="0.25">
      <c r="A385" s="9">
        <v>44302.166030092594</v>
      </c>
      <c r="B385" s="10">
        <v>0</v>
      </c>
      <c r="C385" s="10">
        <v>1</v>
      </c>
      <c r="D385" s="11">
        <f>SUM(B$2:B385)</f>
        <v>3</v>
      </c>
      <c r="E385" s="11">
        <f>SUM(C$2:C385)</f>
        <v>384</v>
      </c>
      <c r="F385" s="12">
        <f>IF(stats[[#This Row],[Datetime]],stats[[#This Row],[Total Clear]]/stats[[#This Row],[Total Runs]],NA())</f>
        <v>7.8125E-3</v>
      </c>
      <c r="G385" s="2">
        <f t="shared" si="18"/>
        <v>0</v>
      </c>
      <c r="H385" s="3">
        <f>IFERROR(stats[[#This Row],[Datetime]]-A384,"")</f>
        <v>1.0300925932824612E-3</v>
      </c>
      <c r="I385" s="3">
        <f t="shared" si="19"/>
        <v>8.6516204100917093E-4</v>
      </c>
      <c r="J385" s="3">
        <f t="shared" si="20"/>
        <v>1.0648148163454607E-3</v>
      </c>
      <c r="K385" s="3">
        <f>IFERROR(stats[[#This Row],[Q3]]-stats[[#This Row],[Q1]],"")</f>
        <v>1.9965277533628978E-4</v>
      </c>
      <c r="L385" s="3">
        <f>IFERROR(AVERAGEIFS(H366:H385, H366:H385, "&lt;" &amp; stats[[#This Row],[Q3]]+(2*stats[[#This Row],[IQR]]), H366:H385, "&gt;" &amp; stats[[#This Row],[Q1]]-(2*stats[[#This Row],[IQR]])),"")</f>
        <v>9.8379629635019232E-4</v>
      </c>
    </row>
    <row r="386" spans="1:12" x14ac:dyDescent="0.25">
      <c r="A386" s="9">
        <v>44302.167083333334</v>
      </c>
      <c r="B386" s="10">
        <v>0</v>
      </c>
      <c r="C386" s="10">
        <v>1</v>
      </c>
      <c r="D386" s="11">
        <f>SUM(B$2:B386)</f>
        <v>3</v>
      </c>
      <c r="E386" s="11">
        <f>SUM(C$2:C386)</f>
        <v>385</v>
      </c>
      <c r="F386" s="12">
        <f>IF(stats[[#This Row],[Datetime]],stats[[#This Row],[Total Clear]]/stats[[#This Row],[Total Runs]],NA())</f>
        <v>7.7922077922077922E-3</v>
      </c>
      <c r="G386" s="2">
        <f t="shared" si="18"/>
        <v>0</v>
      </c>
      <c r="H386" s="3">
        <f>IFERROR(stats[[#This Row],[Datetime]]-A385,"")</f>
        <v>1.0532407395658083E-3</v>
      </c>
      <c r="I386" s="3">
        <f t="shared" si="19"/>
        <v>9.2881944874534383E-4</v>
      </c>
      <c r="J386" s="3">
        <f t="shared" si="20"/>
        <v>1.0648148163454607E-3</v>
      </c>
      <c r="K386" s="3">
        <f>IFERROR(stats[[#This Row],[Q3]]-stats[[#This Row],[Q1]],"")</f>
        <v>1.3599536760011688E-4</v>
      </c>
      <c r="L386" s="3">
        <f>IFERROR(AVERAGEIFS(H367:H386, H367:H386, "&lt;" &amp; stats[[#This Row],[Q3]]+(2*stats[[#This Row],[IQR]]), H367:H386, "&gt;" &amp; stats[[#This Row],[Q1]]-(2*stats[[#This Row],[IQR]])),"")</f>
        <v>9.9421296290529431E-4</v>
      </c>
    </row>
    <row r="387" spans="1:12" x14ac:dyDescent="0.25">
      <c r="A387" s="9">
        <v>44302.16814814815</v>
      </c>
      <c r="B387" s="10">
        <v>0</v>
      </c>
      <c r="C387" s="10">
        <v>1</v>
      </c>
      <c r="D387" s="11">
        <f>SUM(B$2:B387)</f>
        <v>3</v>
      </c>
      <c r="E387" s="11">
        <f>SUM(C$2:C387)</f>
        <v>386</v>
      </c>
      <c r="F387" s="12">
        <f>IF(stats[[#This Row],[Datetime]],stats[[#This Row],[Total Clear]]/stats[[#This Row],[Total Runs]],NA())</f>
        <v>7.7720207253886009E-3</v>
      </c>
      <c r="G387" s="2">
        <f t="shared" si="18"/>
        <v>0</v>
      </c>
      <c r="H387" s="3">
        <f>IFERROR(stats[[#This Row],[Datetime]]-A386,"")</f>
        <v>1.0648148163454607E-3</v>
      </c>
      <c r="I387" s="3">
        <f t="shared" si="19"/>
        <v>9.6643518736527767E-4</v>
      </c>
      <c r="J387" s="3">
        <f t="shared" si="20"/>
        <v>1.0648148163454607E-3</v>
      </c>
      <c r="K387" s="3">
        <f>IFERROR(stats[[#This Row],[Q3]]-stats[[#This Row],[Q1]],"")</f>
        <v>9.8379628980183043E-5</v>
      </c>
      <c r="L387" s="3">
        <f>IFERROR(AVERAGEIFS(H368:H387, H368:H387, "&lt;" &amp; stats[[#This Row],[Q3]]+(2*stats[[#This Row],[IQR]]), H368:H387, "&gt;" &amp; stats[[#This Row],[Q1]]-(2*stats[[#This Row],[IQR]])),"")</f>
        <v>1.004629629824194E-3</v>
      </c>
    </row>
    <row r="388" spans="1:12" x14ac:dyDescent="0.25">
      <c r="A388" s="9">
        <v>44302.16914351852</v>
      </c>
      <c r="B388" s="10">
        <v>0</v>
      </c>
      <c r="C388" s="10">
        <v>1</v>
      </c>
      <c r="D388" s="11">
        <f>SUM(B$2:B388)</f>
        <v>3</v>
      </c>
      <c r="E388" s="11">
        <f>SUM(C$2:C388)</f>
        <v>387</v>
      </c>
      <c r="F388" s="12">
        <f>IF(stats[[#This Row],[Datetime]],stats[[#This Row],[Total Clear]]/stats[[#This Row],[Total Runs]],NA())</f>
        <v>7.7519379844961239E-3</v>
      </c>
      <c r="G388" s="2">
        <f t="shared" si="18"/>
        <v>0</v>
      </c>
      <c r="H388" s="3">
        <f>IFERROR(stats[[#This Row],[Datetime]]-A387,"")</f>
        <v>9.9537037021946162E-4</v>
      </c>
      <c r="I388" s="3">
        <f t="shared" si="19"/>
        <v>9.8090277606388554E-4</v>
      </c>
      <c r="J388" s="3">
        <f t="shared" si="20"/>
        <v>1.0648148163454607E-3</v>
      </c>
      <c r="K388" s="3">
        <f>IFERROR(stats[[#This Row],[Q3]]-stats[[#This Row],[Q1]],"")</f>
        <v>8.3912040281575173E-5</v>
      </c>
      <c r="L388" s="3">
        <f>IFERROR(AVERAGEIFS(H369:H388, H369:H388, "&lt;" &amp; stats[[#This Row],[Q3]]+(2*stats[[#This Row],[IQR]]), H369:H388, "&gt;" &amp; stats[[#This Row],[Q1]]-(2*stats[[#This Row],[IQR]])),"")</f>
        <v>1.0365226343209441E-3</v>
      </c>
    </row>
    <row r="389" spans="1:12" x14ac:dyDescent="0.25">
      <c r="A389" s="9">
        <v>44302.170266203706</v>
      </c>
      <c r="B389" s="10">
        <v>0</v>
      </c>
      <c r="C389" s="10">
        <v>1</v>
      </c>
      <c r="D389" s="11">
        <f>SUM(B$2:B389)</f>
        <v>3</v>
      </c>
      <c r="E389" s="11">
        <f>SUM(C$2:C389)</f>
        <v>388</v>
      </c>
      <c r="F389" s="12">
        <f>IF(stats[[#This Row],[Datetime]],stats[[#This Row],[Total Clear]]/stats[[#This Row],[Total Runs]],NA())</f>
        <v>7.7319587628865982E-3</v>
      </c>
      <c r="G389" s="2">
        <f t="shared" si="18"/>
        <v>0</v>
      </c>
      <c r="H389" s="3">
        <f>IFERROR(stats[[#This Row],[Datetime]]-A388,"")</f>
        <v>1.1226851856918074E-3</v>
      </c>
      <c r="I389" s="3">
        <f t="shared" si="19"/>
        <v>9.9247685102454852E-4</v>
      </c>
      <c r="J389" s="3">
        <f t="shared" si="20"/>
        <v>1.0734953721112106E-3</v>
      </c>
      <c r="K389" s="3">
        <f>IFERROR(stats[[#This Row],[Q3]]-stats[[#This Row],[Q1]],"")</f>
        <v>8.1018521086662076E-5</v>
      </c>
      <c r="L389" s="3">
        <f>IFERROR(AVERAGEIFS(H370:H389, H370:H389, "&lt;" &amp; stats[[#This Row],[Q3]]+(2*stats[[#This Row],[IQR]]), H370:H389, "&gt;" &amp; stats[[#This Row],[Q1]]-(2*stats[[#This Row],[IQR]])),"")</f>
        <v>1.0410575054457265E-3</v>
      </c>
    </row>
    <row r="390" spans="1:12" x14ac:dyDescent="0.25">
      <c r="A390" s="9">
        <v>44302.171319444446</v>
      </c>
      <c r="B390" s="10">
        <v>0</v>
      </c>
      <c r="C390" s="10">
        <v>1</v>
      </c>
      <c r="D390" s="11">
        <f>SUM(B$2:B390)</f>
        <v>3</v>
      </c>
      <c r="E390" s="11">
        <f>SUM(C$2:C390)</f>
        <v>389</v>
      </c>
      <c r="F390" s="12">
        <f>IF(stats[[#This Row],[Datetime]],stats[[#This Row],[Total Clear]]/stats[[#This Row],[Total Runs]],NA())</f>
        <v>7.7120822622107968E-3</v>
      </c>
      <c r="G390" s="2">
        <f t="shared" si="18"/>
        <v>0</v>
      </c>
      <c r="H390" s="3">
        <f>IFERROR(stats[[#This Row],[Datetime]]-A389,"")</f>
        <v>1.0532407395658083E-3</v>
      </c>
      <c r="I390" s="3">
        <f t="shared" si="19"/>
        <v>1.0040509278042009E-3</v>
      </c>
      <c r="J390" s="3">
        <f t="shared" si="20"/>
        <v>1.0734953721112106E-3</v>
      </c>
      <c r="K390" s="3">
        <f>IFERROR(stats[[#This Row],[Q3]]-stats[[#This Row],[Q1]],"")</f>
        <v>6.944444430700969E-5</v>
      </c>
      <c r="L390" s="3">
        <f>IFERROR(AVERAGEIFS(H371:H390, H371:H390, "&lt;" &amp; stats[[#This Row],[Q3]]+(2*stats[[#This Row],[IQR]]), H371:H390, "&gt;" &amp; stats[[#This Row],[Q1]]-(2*stats[[#This Row],[IQR]])),"")</f>
        <v>1.0508040937374492E-3</v>
      </c>
    </row>
    <row r="391" spans="1:12" x14ac:dyDescent="0.25">
      <c r="A391" s="9">
        <v>44302.172326388885</v>
      </c>
      <c r="B391" s="10">
        <v>0</v>
      </c>
      <c r="C391" s="10">
        <v>1</v>
      </c>
      <c r="D391" s="11">
        <f>SUM(B$2:B391)</f>
        <v>3</v>
      </c>
      <c r="E391" s="11">
        <f>SUM(C$2:C391)</f>
        <v>390</v>
      </c>
      <c r="F391" s="12">
        <f>IF(stats[[#This Row],[Datetime]],stats[[#This Row],[Total Clear]]/stats[[#This Row],[Total Runs]],NA())</f>
        <v>7.6923076923076927E-3</v>
      </c>
      <c r="G391" s="2">
        <f t="shared" si="18"/>
        <v>0</v>
      </c>
      <c r="H391" s="3">
        <f>IFERROR(stats[[#This Row],[Datetime]]-A390,"")</f>
        <v>1.0069444397231564E-3</v>
      </c>
      <c r="I391" s="3">
        <f t="shared" si="19"/>
        <v>1.0069444451801246E-3</v>
      </c>
      <c r="J391" s="3">
        <f t="shared" si="20"/>
        <v>1.0734953721112106E-3</v>
      </c>
      <c r="K391" s="3">
        <f>IFERROR(stats[[#This Row],[Q3]]-stats[[#This Row],[Q1]],"")</f>
        <v>6.6550926931085996E-5</v>
      </c>
      <c r="L391" s="3">
        <f>IFERROR(AVERAGEIFS(H372:H391, H372:H391, "&lt;" &amp; stats[[#This Row],[Q3]]+(2*stats[[#This Row],[IQR]]), H372:H391, "&gt;" &amp; stats[[#This Row],[Q1]]-(2*stats[[#This Row],[IQR]])),"")</f>
        <v>1.0486111110367346E-3</v>
      </c>
    </row>
    <row r="392" spans="1:12" x14ac:dyDescent="0.25">
      <c r="A392" s="9">
        <v>44302.173344907409</v>
      </c>
      <c r="B392" s="10">
        <v>0</v>
      </c>
      <c r="C392" s="10">
        <v>1</v>
      </c>
      <c r="D392" s="11">
        <f>SUM(B$2:B392)</f>
        <v>3</v>
      </c>
      <c r="E392" s="11">
        <f>SUM(C$2:C392)</f>
        <v>391</v>
      </c>
      <c r="F392" s="12">
        <f>IF(stats[[#This Row],[Datetime]],stats[[#This Row],[Total Clear]]/stats[[#This Row],[Total Runs]],NA())</f>
        <v>7.6726342710997444E-3</v>
      </c>
      <c r="G392" s="2">
        <f t="shared" si="18"/>
        <v>0</v>
      </c>
      <c r="H392" s="3">
        <f>IFERROR(stats[[#This Row],[Datetime]]-A391,"")</f>
        <v>1.0185185237787664E-3</v>
      </c>
      <c r="I392" s="3">
        <f t="shared" si="19"/>
        <v>1.0156250045838533E-3</v>
      </c>
      <c r="J392" s="3">
        <f t="shared" si="20"/>
        <v>1.0734953721112106E-3</v>
      </c>
      <c r="K392" s="3">
        <f>IFERROR(stats[[#This Row],[Q3]]-stats[[#This Row],[Q1]],"")</f>
        <v>5.7870367527357303E-5</v>
      </c>
      <c r="L392" s="3">
        <f>IFERROR(AVERAGEIFS(H373:H392, H373:H392, "&lt;" &amp; stats[[#This Row],[Q3]]+(2*stats[[#This Row],[IQR]]), H373:H392, "&gt;" &amp; stats[[#This Row],[Q1]]-(2*stats[[#This Row],[IQR]])),"")</f>
        <v>1.0509259260288672E-3</v>
      </c>
    </row>
    <row r="393" spans="1:12" x14ac:dyDescent="0.25">
      <c r="A393" s="9">
        <v>44302.174421296295</v>
      </c>
      <c r="B393" s="10">
        <v>0</v>
      </c>
      <c r="C393" s="10">
        <v>1</v>
      </c>
      <c r="D393" s="11">
        <f>SUM(B$2:B393)</f>
        <v>3</v>
      </c>
      <c r="E393" s="11">
        <f>SUM(C$2:C393)</f>
        <v>392</v>
      </c>
      <c r="F393" s="12">
        <f>IF(stats[[#This Row],[Datetime]],stats[[#This Row],[Total Clear]]/stats[[#This Row],[Total Runs]],NA())</f>
        <v>7.6530612244897957E-3</v>
      </c>
      <c r="G393" s="2">
        <f t="shared" si="18"/>
        <v>0</v>
      </c>
      <c r="H393" s="3">
        <f>IFERROR(stats[[#This Row],[Datetime]]-A392,"")</f>
        <v>1.0763888858491555E-3</v>
      </c>
      <c r="I393" s="3">
        <f t="shared" si="19"/>
        <v>1.0156250045838533E-3</v>
      </c>
      <c r="J393" s="3">
        <f t="shared" si="20"/>
        <v>1.0677083337213844E-3</v>
      </c>
      <c r="K393" s="3">
        <f>IFERROR(stats[[#This Row],[Q3]]-stats[[#This Row],[Q1]],"")</f>
        <v>5.2083329137531109E-5</v>
      </c>
      <c r="L393" s="3">
        <f>IFERROR(AVERAGEIFS(H374:H393, H374:H393, "&lt;" &amp; stats[[#This Row],[Q3]]+(2*stats[[#This Row],[IQR]]), H374:H393, "&gt;" &amp; stats[[#This Row],[Q1]]-(2*stats[[#This Row],[IQR]])),"")</f>
        <v>1.0486111110367346E-3</v>
      </c>
    </row>
    <row r="394" spans="1:12" x14ac:dyDescent="0.25">
      <c r="A394" s="9">
        <v>44302.175381944442</v>
      </c>
      <c r="B394" s="10">
        <v>0</v>
      </c>
      <c r="C394" s="10">
        <v>1</v>
      </c>
      <c r="D394" s="11">
        <f>SUM(B$2:B394)</f>
        <v>3</v>
      </c>
      <c r="E394" s="11">
        <f>SUM(C$2:C394)</f>
        <v>393</v>
      </c>
      <c r="F394" s="12">
        <f>IF(stats[[#This Row],[Datetime]],stats[[#This Row],[Total Clear]]/stats[[#This Row],[Total Runs]],NA())</f>
        <v>7.6335877862595417E-3</v>
      </c>
      <c r="G394" s="2">
        <f t="shared" si="18"/>
        <v>0</v>
      </c>
      <c r="H394" s="3">
        <f>IFERROR(stats[[#This Row],[Datetime]]-A393,"")</f>
        <v>9.6064814715646207E-4</v>
      </c>
      <c r="I394" s="3">
        <f t="shared" si="19"/>
        <v>1.0069444451801246E-3</v>
      </c>
      <c r="J394" s="3">
        <f t="shared" si="20"/>
        <v>1.0677083337213844E-3</v>
      </c>
      <c r="K394" s="3">
        <f>IFERROR(stats[[#This Row],[Q3]]-stats[[#This Row],[Q1]],"")</f>
        <v>6.0763888541259803E-5</v>
      </c>
      <c r="L394" s="3">
        <f>IFERROR(AVERAGEIFS(H375:H394, H375:H394, "&lt;" &amp; stats[[#This Row],[Q3]]+(2*stats[[#This Row],[IQR]]), H375:H394, "&gt;" &amp; stats[[#This Row],[Q1]]-(2*stats[[#This Row],[IQR]])),"")</f>
        <v>1.0434027775772848E-3</v>
      </c>
    </row>
    <row r="395" spans="1:12" x14ac:dyDescent="0.25">
      <c r="A395" s="9">
        <v>44302.176134259258</v>
      </c>
      <c r="B395" s="10">
        <v>0</v>
      </c>
      <c r="C395" s="10">
        <v>1</v>
      </c>
      <c r="D395" s="11">
        <f>SUM(B$2:B395)</f>
        <v>3</v>
      </c>
      <c r="E395" s="11">
        <f>SUM(C$2:C395)</f>
        <v>394</v>
      </c>
      <c r="F395" s="12">
        <f>IF(stats[[#This Row],[Datetime]],stats[[#This Row],[Total Clear]]/stats[[#This Row],[Total Runs]],NA())</f>
        <v>7.6142131979695434E-3</v>
      </c>
      <c r="G395" s="2">
        <f t="shared" si="18"/>
        <v>0</v>
      </c>
      <c r="H395" s="3">
        <f>IFERROR(stats[[#This Row],[Datetime]]-A394,"")</f>
        <v>7.5231481605442241E-4</v>
      </c>
      <c r="I395" s="3">
        <f t="shared" si="19"/>
        <v>1.0040509223472327E-3</v>
      </c>
      <c r="J395" s="3">
        <f t="shared" si="20"/>
        <v>1.0677083337213844E-3</v>
      </c>
      <c r="K395" s="3">
        <f>IFERROR(stats[[#This Row],[Q3]]-stats[[#This Row],[Q1]],"")</f>
        <v>6.3657411374151707E-5</v>
      </c>
      <c r="L395" s="3">
        <f>IFERROR(AVERAGEIFS(H376:H395, H376:H395, "&lt;" &amp; stats[[#This Row],[Q3]]+(2*stats[[#This Row],[IQR]]), H376:H395, "&gt;" &amp; stats[[#This Row],[Q1]]-(2*stats[[#This Row],[IQR]])),"")</f>
        <v>1.0422758281684334E-3</v>
      </c>
    </row>
    <row r="396" spans="1:12" x14ac:dyDescent="0.25">
      <c r="A396" s="9">
        <v>44302.176921296297</v>
      </c>
      <c r="B396" s="10">
        <v>0</v>
      </c>
      <c r="C396" s="10">
        <v>1</v>
      </c>
      <c r="D396" s="11">
        <f>SUM(B$2:B396)</f>
        <v>3</v>
      </c>
      <c r="E396" s="11">
        <f>SUM(C$2:C396)</f>
        <v>395</v>
      </c>
      <c r="F396" s="12">
        <f>IF(stats[[#This Row],[Datetime]],stats[[#This Row],[Total Clear]]/stats[[#This Row],[Total Runs]],NA())</f>
        <v>7.5949367088607592E-3</v>
      </c>
      <c r="G396" s="2">
        <f t="shared" si="18"/>
        <v>0</v>
      </c>
      <c r="H396" s="3">
        <f>IFERROR(stats[[#This Row],[Datetime]]-A395,"")</f>
        <v>7.8703703911742195E-4</v>
      </c>
      <c r="I396" s="3">
        <f t="shared" si="19"/>
        <v>9.9247685102454852E-4</v>
      </c>
      <c r="J396" s="3">
        <f t="shared" si="20"/>
        <v>1.0561342587607214E-3</v>
      </c>
      <c r="K396" s="3">
        <f>IFERROR(stats[[#This Row],[Q3]]-stats[[#This Row],[Q1]],"")</f>
        <v>6.36574077361729E-5</v>
      </c>
      <c r="L396" s="3">
        <f>IFERROR(AVERAGEIFS(H377:H396, H377:H396, "&lt;" &amp; stats[[#This Row],[Q3]]+(2*stats[[#This Row],[IQR]]), H377:H396, "&gt;" &amp; stats[[#This Row],[Q1]]-(2*stats[[#This Row],[IQR]])),"")</f>
        <v>1.0371656377780407E-3</v>
      </c>
    </row>
    <row r="397" spans="1:12" x14ac:dyDescent="0.25">
      <c r="A397" s="9">
        <v>44302.177754629629</v>
      </c>
      <c r="B397" s="10">
        <v>0</v>
      </c>
      <c r="C397" s="10">
        <v>1</v>
      </c>
      <c r="D397" s="11">
        <f>SUM(B$2:B397)</f>
        <v>3</v>
      </c>
      <c r="E397" s="11">
        <f>SUM(C$2:C397)</f>
        <v>396</v>
      </c>
      <c r="F397" s="12">
        <f>IF(stats[[#This Row],[Datetime]],stats[[#This Row],[Total Clear]]/stats[[#This Row],[Total Runs]],NA())</f>
        <v>7.575757575757576E-3</v>
      </c>
      <c r="G397" s="2">
        <f t="shared" si="18"/>
        <v>0</v>
      </c>
      <c r="H397" s="3">
        <f>IFERROR(stats[[#This Row],[Datetime]]-A396,"")</f>
        <v>8.3333333168411627E-4</v>
      </c>
      <c r="I397" s="3">
        <f t="shared" si="19"/>
        <v>9.9247685102454852E-4</v>
      </c>
      <c r="J397" s="3">
        <f t="shared" si="20"/>
        <v>1.0561342587607214E-3</v>
      </c>
      <c r="K397" s="3">
        <f>IFERROR(stats[[#This Row],[Q3]]-stats[[#This Row],[Q1]],"")</f>
        <v>6.36574077361729E-5</v>
      </c>
      <c r="L397" s="3">
        <f>IFERROR(AVERAGEIFS(H378:H397, H378:H397, "&lt;" &amp; stats[[#This Row],[Q3]]+(2*stats[[#This Row],[IQR]]), H378:H397, "&gt;" &amp; stats[[#This Row],[Q1]]-(2*stats[[#This Row],[IQR]])),"")</f>
        <v>1.042347494255998E-3</v>
      </c>
    </row>
    <row r="398" spans="1:12" x14ac:dyDescent="0.25">
      <c r="A398" s="9">
        <v>44302.178611111114</v>
      </c>
      <c r="B398" s="10">
        <v>0</v>
      </c>
      <c r="C398" s="10">
        <v>1</v>
      </c>
      <c r="D398" s="11">
        <f>SUM(B$2:B398)</f>
        <v>3</v>
      </c>
      <c r="E398" s="11">
        <f>SUM(C$2:C398)</f>
        <v>397</v>
      </c>
      <c r="F398" s="12">
        <f>IF(stats[[#This Row],[Datetime]],stats[[#This Row],[Total Clear]]/stats[[#This Row],[Total Runs]],NA())</f>
        <v>7.556675062972292E-3</v>
      </c>
      <c r="G398" s="2">
        <f t="shared" si="18"/>
        <v>0</v>
      </c>
      <c r="H398" s="3">
        <f>IFERROR(stats[[#This Row],[Datetime]]-A397,"")</f>
        <v>8.5648148524342105E-4</v>
      </c>
      <c r="I398" s="3">
        <f t="shared" si="19"/>
        <v>9.7800925686897244E-4</v>
      </c>
      <c r="J398" s="3">
        <f t="shared" si="20"/>
        <v>1.0532407395658083E-3</v>
      </c>
      <c r="K398" s="3">
        <f>IFERROR(stats[[#This Row],[Q3]]-stats[[#This Row],[Q1]],"")</f>
        <v>7.5231482696835883E-5</v>
      </c>
      <c r="L398" s="3">
        <f>IFERROR(AVERAGEIFS(H379:H398, H379:H398, "&lt;" &amp; stats[[#This Row],[Q3]]+(2*stats[[#This Row],[IQR]]), H379:H398, "&gt;" &amp; stats[[#This Row],[Q1]]-(2*stats[[#This Row],[IQR]])),"")</f>
        <v>1.015946501865983E-3</v>
      </c>
    </row>
    <row r="399" spans="1:12" x14ac:dyDescent="0.25">
      <c r="A399" s="9">
        <v>44302.203472222223</v>
      </c>
      <c r="B399" s="10">
        <v>0</v>
      </c>
      <c r="C399" s="10">
        <v>1</v>
      </c>
      <c r="D399" s="11">
        <f>SUM(B$2:B399)</f>
        <v>3</v>
      </c>
      <c r="E399" s="11">
        <f>SUM(C$2:C399)</f>
        <v>398</v>
      </c>
      <c r="F399" s="12">
        <f>IF(stats[[#This Row],[Datetime]],stats[[#This Row],[Total Clear]]/stats[[#This Row],[Total Runs]],NA())</f>
        <v>7.537688442211055E-3</v>
      </c>
      <c r="G399" s="2">
        <f t="shared" si="18"/>
        <v>0</v>
      </c>
      <c r="H399" s="3">
        <f>IFERROR(stats[[#This Row],[Datetime]]-A398,"")</f>
        <v>2.4861111109203193E-2</v>
      </c>
      <c r="I399" s="3">
        <f t="shared" si="19"/>
        <v>9.7800925686897244E-4</v>
      </c>
      <c r="J399" s="3">
        <f t="shared" si="20"/>
        <v>1.0561342587607214E-3</v>
      </c>
      <c r="K399" s="3">
        <f>IFERROR(stats[[#This Row],[Q3]]-stats[[#This Row],[Q1]],"")</f>
        <v>7.812500189174898E-5</v>
      </c>
      <c r="L399" s="3">
        <f>IFERROR(AVERAGEIFS(H380:H399, H380:H399, "&lt;" &amp; stats[[#This Row],[Q3]]+(2*stats[[#This Row],[IQR]]), H380:H399, "&gt;" &amp; stats[[#This Row],[Q1]]-(2*stats[[#This Row],[IQR]])),"")</f>
        <v>1.0137527231777581E-3</v>
      </c>
    </row>
    <row r="400" spans="1:12" x14ac:dyDescent="0.25">
      <c r="A400" s="9">
        <v>44302.204259259262</v>
      </c>
      <c r="B400" s="10">
        <v>0</v>
      </c>
      <c r="C400" s="10">
        <v>1</v>
      </c>
      <c r="D400" s="11">
        <f>SUM(B$2:B400)</f>
        <v>3</v>
      </c>
      <c r="E400" s="11">
        <f>SUM(C$2:C400)</f>
        <v>399</v>
      </c>
      <c r="F400" s="12">
        <f>IF(stats[[#This Row],[Datetime]],stats[[#This Row],[Total Clear]]/stats[[#This Row],[Total Runs]],NA())</f>
        <v>7.5187969924812026E-3</v>
      </c>
      <c r="G400" s="2">
        <f t="shared" si="18"/>
        <v>0</v>
      </c>
      <c r="H400" s="3">
        <f>IFERROR(stats[[#This Row],[Datetime]]-A399,"")</f>
        <v>7.8703703911742195E-4</v>
      </c>
      <c r="I400" s="3">
        <f t="shared" si="19"/>
        <v>9.3460648167820182E-4</v>
      </c>
      <c r="J400" s="3">
        <f t="shared" si="20"/>
        <v>1.0561342587607214E-3</v>
      </c>
      <c r="K400" s="3">
        <f>IFERROR(stats[[#This Row],[Q3]]-stats[[#This Row],[Q1]],"")</f>
        <v>1.2152777708251961E-4</v>
      </c>
      <c r="L400" s="3">
        <f>IFERROR(AVERAGEIFS(H381:H400, H381:H400, "&lt;" &amp; stats[[#This Row],[Q3]]+(2*stats[[#This Row],[IQR]]), H381:H400, "&gt;" &amp; stats[[#This Row],[Q1]]-(2*stats[[#This Row],[IQR]])),"")</f>
        <v>9.752680313172995E-4</v>
      </c>
    </row>
    <row r="401" spans="1:12" x14ac:dyDescent="0.25">
      <c r="A401" s="9">
        <v>44302.204930555556</v>
      </c>
      <c r="B401" s="10">
        <v>0</v>
      </c>
      <c r="C401" s="10">
        <v>1</v>
      </c>
      <c r="D401" s="11">
        <f>SUM(B$2:B401)</f>
        <v>3</v>
      </c>
      <c r="E401" s="11">
        <f>SUM(C$2:C401)</f>
        <v>400</v>
      </c>
      <c r="F401" s="12">
        <f>IF(stats[[#This Row],[Datetime]],stats[[#This Row],[Total Clear]]/stats[[#This Row],[Total Runs]],NA())</f>
        <v>7.4999999999999997E-3</v>
      </c>
      <c r="G401" s="2">
        <f t="shared" si="18"/>
        <v>0</v>
      </c>
      <c r="H401" s="3">
        <f>IFERROR(stats[[#This Row],[Datetime]]-A400,"")</f>
        <v>6.7129629314877093E-4</v>
      </c>
      <c r="I401" s="3">
        <f t="shared" si="19"/>
        <v>8.5069444685359485E-4</v>
      </c>
      <c r="J401" s="3">
        <f t="shared" si="20"/>
        <v>1.0561342587607214E-3</v>
      </c>
      <c r="K401" s="3">
        <f>IFERROR(stats[[#This Row],[Q3]]-stats[[#This Row],[Q1]],"")</f>
        <v>2.0543981190712657E-4</v>
      </c>
      <c r="L401" s="3">
        <f>IFERROR(AVERAGEIFS(H382:H401, H382:H401, "&lt;" &amp; stats[[#This Row],[Q3]]+(2*stats[[#This Row],[IQR]]), H382:H401, "&gt;" &amp; stats[[#This Row],[Q1]]-(2*stats[[#This Row],[IQR]])),"")</f>
        <v>9.5882066288092906E-4</v>
      </c>
    </row>
    <row r="402" spans="1:12" x14ac:dyDescent="0.25">
      <c r="A402" s="9">
        <v>44302.205775462964</v>
      </c>
      <c r="B402" s="10">
        <v>0</v>
      </c>
      <c r="C402" s="10">
        <v>1</v>
      </c>
      <c r="D402" s="11">
        <f>SUM(B$2:B402)</f>
        <v>3</v>
      </c>
      <c r="E402" s="11">
        <f>SUM(C$2:C402)</f>
        <v>401</v>
      </c>
      <c r="F402" s="12">
        <f>IF(stats[[#This Row],[Datetime]],stats[[#This Row],[Total Clear]]/stats[[#This Row],[Total Runs]],NA())</f>
        <v>7.481296758104738E-3</v>
      </c>
      <c r="G402" s="2">
        <f t="shared" si="18"/>
        <v>0</v>
      </c>
      <c r="H402" s="3">
        <f>IFERROR(stats[[#This Row],[Datetime]]-A401,"")</f>
        <v>8.4490740846376866E-4</v>
      </c>
      <c r="I402" s="3">
        <f t="shared" si="19"/>
        <v>8.4201388926885556E-4</v>
      </c>
      <c r="J402" s="3">
        <f t="shared" si="20"/>
        <v>1.0561342587607214E-3</v>
      </c>
      <c r="K402" s="3">
        <f>IFERROR(stats[[#This Row],[Q3]]-stats[[#This Row],[Q1]],"")</f>
        <v>2.1412036949186586E-4</v>
      </c>
      <c r="L402" s="3">
        <f>IFERROR(AVERAGEIFS(H383:H402, H383:H402, "&lt;" &amp; stats[[#This Row],[Q3]]+(2*stats[[#This Row],[IQR]]), H383:H402, "&gt;" &amp; stats[[#This Row],[Q1]]-(2*stats[[#This Row],[IQR]])),"")</f>
        <v>9.5029239769485832E-4</v>
      </c>
    </row>
    <row r="403" spans="1:12" x14ac:dyDescent="0.25">
      <c r="A403" s="9">
        <v>44302.206597222219</v>
      </c>
      <c r="B403" s="10">
        <v>0</v>
      </c>
      <c r="C403" s="10">
        <v>1</v>
      </c>
      <c r="D403" s="11">
        <f>SUM(B$2:B403)</f>
        <v>3</v>
      </c>
      <c r="E403" s="11">
        <f>SUM(C$2:C403)</f>
        <v>402</v>
      </c>
      <c r="F403" s="12">
        <f>IF(stats[[#This Row],[Datetime]],stats[[#This Row],[Total Clear]]/stats[[#This Row],[Total Runs]],NA())</f>
        <v>7.462686567164179E-3</v>
      </c>
      <c r="G403" s="2">
        <f t="shared" si="18"/>
        <v>0</v>
      </c>
      <c r="H403" s="3">
        <f>IFERROR(stats[[#This Row],[Datetime]]-A402,"")</f>
        <v>8.2175925490446389E-4</v>
      </c>
      <c r="I403" s="3">
        <f t="shared" si="19"/>
        <v>8.3043981248920318E-4</v>
      </c>
      <c r="J403" s="3">
        <f t="shared" si="20"/>
        <v>1.0561342587607214E-3</v>
      </c>
      <c r="K403" s="3">
        <f>IFERROR(stats[[#This Row],[Q3]]-stats[[#This Row],[Q1]],"")</f>
        <v>2.2569444627151825E-4</v>
      </c>
      <c r="L403" s="3">
        <f>IFERROR(AVERAGEIFS(H384:H403, H384:H403, "&lt;" &amp; stats[[#This Row],[Q3]]+(2*stats[[#This Row],[IQR]]), H384:H403, "&gt;" &amp; stats[[#This Row],[Q1]]-(2*stats[[#This Row],[IQR]])),"")</f>
        <v>9.3871832359582186E-4</v>
      </c>
    </row>
    <row r="404" spans="1:12" x14ac:dyDescent="0.25">
      <c r="A404" s="9">
        <v>44302.207442129627</v>
      </c>
      <c r="B404" s="10">
        <v>0</v>
      </c>
      <c r="C404" s="10">
        <v>1</v>
      </c>
      <c r="D404" s="11">
        <f>SUM(B$2:B404)</f>
        <v>3</v>
      </c>
      <c r="E404" s="11">
        <f>SUM(C$2:C404)</f>
        <v>403</v>
      </c>
      <c r="F404" s="12">
        <f>IF(stats[[#This Row],[Datetime]],stats[[#This Row],[Total Clear]]/stats[[#This Row],[Total Runs]],NA())</f>
        <v>7.4441687344913151E-3</v>
      </c>
      <c r="G404" s="2">
        <f t="shared" si="18"/>
        <v>0</v>
      </c>
      <c r="H404" s="3">
        <f>IFERROR(stats[[#This Row],[Datetime]]-A403,"")</f>
        <v>8.4490740846376866E-4</v>
      </c>
      <c r="I404" s="3">
        <f t="shared" si="19"/>
        <v>8.3043981248920318E-4</v>
      </c>
      <c r="J404" s="3">
        <f t="shared" si="20"/>
        <v>1.0532407395658083E-3</v>
      </c>
      <c r="K404" s="3">
        <f>IFERROR(stats[[#This Row],[Q3]]-stats[[#This Row],[Q1]],"")</f>
        <v>2.2280092707660515E-4</v>
      </c>
      <c r="L404" s="3">
        <f>IFERROR(AVERAGEIFS(H385:H404, H385:H404, "&lt;" &amp; stats[[#This Row],[Q3]]+(2*stats[[#This Row],[IQR]]), H385:H404, "&gt;" &amp; stats[[#This Row],[Q1]]-(2*stats[[#This Row],[IQR]])),"")</f>
        <v>9.2531676407241702E-4</v>
      </c>
    </row>
    <row r="405" spans="1:12" x14ac:dyDescent="0.25">
      <c r="A405" s="9">
        <v>44302.208321759259</v>
      </c>
      <c r="B405" s="10">
        <v>0</v>
      </c>
      <c r="C405" s="10">
        <v>1</v>
      </c>
      <c r="D405" s="11">
        <f>SUM(B$2:B405)</f>
        <v>3</v>
      </c>
      <c r="E405" s="11">
        <f>SUM(C$2:C405)</f>
        <v>404</v>
      </c>
      <c r="F405" s="12">
        <f>IF(stats[[#This Row],[Datetime]],stats[[#This Row],[Total Clear]]/stats[[#This Row],[Total Runs]],NA())</f>
        <v>7.4257425742574254E-3</v>
      </c>
      <c r="G405" s="2">
        <f t="shared" si="18"/>
        <v>0</v>
      </c>
      <c r="H405" s="3">
        <f>IFERROR(stats[[#This Row],[Datetime]]-A404,"")</f>
        <v>8.7962963152676821E-4</v>
      </c>
      <c r="I405" s="3">
        <f t="shared" si="19"/>
        <v>8.3043981248920318E-4</v>
      </c>
      <c r="J405" s="3">
        <f t="shared" si="20"/>
        <v>1.0532407395658083E-3</v>
      </c>
      <c r="K405" s="3">
        <f>IFERROR(stats[[#This Row],[Q3]]-stats[[#This Row],[Q1]],"")</f>
        <v>2.2280092707660515E-4</v>
      </c>
      <c r="L405" s="3">
        <f>IFERROR(AVERAGEIFS(H386:H405, H386:H405, "&lt;" &amp; stats[[#This Row],[Q3]]+(2*stats[[#This Row],[IQR]]), H386:H405, "&gt;" &amp; stats[[#This Row],[Q1]]-(2*stats[[#This Row],[IQR]])),"")</f>
        <v>9.1739766082211743E-4</v>
      </c>
    </row>
    <row r="406" spans="1:12" x14ac:dyDescent="0.25">
      <c r="A406" s="9">
        <v>44302.209398148145</v>
      </c>
      <c r="B406" s="10">
        <v>0</v>
      </c>
      <c r="C406" s="10">
        <v>1</v>
      </c>
      <c r="D406" s="11">
        <f>SUM(B$2:B406)</f>
        <v>3</v>
      </c>
      <c r="E406" s="11">
        <f>SUM(C$2:C406)</f>
        <v>405</v>
      </c>
      <c r="F406" s="12">
        <f>IF(stats[[#This Row],[Datetime]],stats[[#This Row],[Total Clear]]/stats[[#This Row],[Total Runs]],NA())</f>
        <v>7.4074074074074077E-3</v>
      </c>
      <c r="G406" s="2">
        <f t="shared" si="18"/>
        <v>0</v>
      </c>
      <c r="H406" s="3">
        <f>IFERROR(stats[[#This Row],[Datetime]]-A405,"")</f>
        <v>1.0763888858491555E-3</v>
      </c>
      <c r="I406" s="3">
        <f t="shared" si="19"/>
        <v>8.3043981248920318E-4</v>
      </c>
      <c r="J406" s="3">
        <f t="shared" si="20"/>
        <v>1.0561342587607214E-3</v>
      </c>
      <c r="K406" s="3">
        <f>IFERROR(stats[[#This Row],[Q3]]-stats[[#This Row],[Q1]],"")</f>
        <v>2.2569444627151825E-4</v>
      </c>
      <c r="L406" s="3">
        <f>IFERROR(AVERAGEIFS(H387:H406, H387:H406, "&lt;" &amp; stats[[#This Row],[Q3]]+(2*stats[[#This Row],[IQR]]), H387:H406, "&gt;" &amp; stats[[#This Row],[Q1]]-(2*stats[[#This Row],[IQR]])),"")</f>
        <v>9.1861598431071465E-4</v>
      </c>
    </row>
    <row r="407" spans="1:12" x14ac:dyDescent="0.25">
      <c r="A407" s="9">
        <v>44302.210439814815</v>
      </c>
      <c r="B407" s="10">
        <v>0</v>
      </c>
      <c r="C407" s="10">
        <v>1</v>
      </c>
      <c r="D407" s="11">
        <f>SUM(B$2:B407)</f>
        <v>3</v>
      </c>
      <c r="E407" s="11">
        <f>SUM(C$2:C407)</f>
        <v>406</v>
      </c>
      <c r="F407" s="12">
        <f>IF(stats[[#This Row],[Datetime]],stats[[#This Row],[Total Clear]]/stats[[#This Row],[Total Runs]],NA())</f>
        <v>7.3891625615763543E-3</v>
      </c>
      <c r="G407" s="2">
        <f t="shared" si="18"/>
        <v>0</v>
      </c>
      <c r="H407" s="3">
        <f>IFERROR(stats[[#This Row],[Datetime]]-A406,"")</f>
        <v>1.0416666700621136E-3</v>
      </c>
      <c r="I407" s="3">
        <f t="shared" si="19"/>
        <v>8.3043981248920318E-4</v>
      </c>
      <c r="J407" s="3">
        <f t="shared" si="20"/>
        <v>1.0445601874380372E-3</v>
      </c>
      <c r="K407" s="3">
        <f>IFERROR(stats[[#This Row],[Q3]]-stats[[#This Row],[Q1]],"")</f>
        <v>2.1412037494883407E-4</v>
      </c>
      <c r="L407" s="3">
        <f>IFERROR(AVERAGEIFS(H388:H407, H388:H407, "&lt;" &amp; stats[[#This Row],[Q3]]+(2*stats[[#This Row],[IQR]]), H388:H407, "&gt;" &amp; stats[[#This Row],[Q1]]-(2*stats[[#This Row],[IQR]])),"")</f>
        <v>9.1739766082211743E-4</v>
      </c>
    </row>
    <row r="408" spans="1:12" x14ac:dyDescent="0.25">
      <c r="A408" s="9">
        <v>44302.211516203701</v>
      </c>
      <c r="B408" s="10">
        <v>0</v>
      </c>
      <c r="C408" s="10">
        <v>1</v>
      </c>
      <c r="D408" s="11">
        <f>SUM(B$2:B408)</f>
        <v>3</v>
      </c>
      <c r="E408" s="11">
        <f>SUM(C$2:C408)</f>
        <v>407</v>
      </c>
      <c r="F408" s="12">
        <f>IF(stats[[#This Row],[Datetime]],stats[[#This Row],[Total Clear]]/stats[[#This Row],[Total Runs]],NA())</f>
        <v>7.3710073710073713E-3</v>
      </c>
      <c r="G408" s="2">
        <f t="shared" si="18"/>
        <v>0</v>
      </c>
      <c r="H408" s="3">
        <f>IFERROR(stats[[#This Row],[Datetime]]-A407,"")</f>
        <v>1.0763888858491555E-3</v>
      </c>
      <c r="I408" s="3">
        <f t="shared" si="19"/>
        <v>8.3043981248920318E-4</v>
      </c>
      <c r="J408" s="3">
        <f t="shared" si="20"/>
        <v>1.0590277761366451E-3</v>
      </c>
      <c r="K408" s="3">
        <f>IFERROR(stats[[#This Row],[Q3]]-stats[[#This Row],[Q1]],"")</f>
        <v>2.2858796364744194E-4</v>
      </c>
      <c r="L408" s="3">
        <f>IFERROR(AVERAGEIFS(H389:H408, H389:H408, "&lt;" &amp; stats[[#This Row],[Q3]]+(2*stats[[#This Row],[IQR]]), H389:H408, "&gt;" &amp; stats[[#This Row],[Q1]]-(2*stats[[#This Row],[IQR]])),"")</f>
        <v>9.2166179322368026E-4</v>
      </c>
    </row>
    <row r="409" spans="1:12" x14ac:dyDescent="0.25">
      <c r="A409" s="9">
        <v>44302.212557870371</v>
      </c>
      <c r="B409" s="10">
        <v>0</v>
      </c>
      <c r="C409" s="10">
        <v>1</v>
      </c>
      <c r="D409" s="11">
        <f>SUM(B$2:B409)</f>
        <v>3</v>
      </c>
      <c r="E409" s="11">
        <f>SUM(C$2:C409)</f>
        <v>408</v>
      </c>
      <c r="F409" s="12">
        <f>IF(stats[[#This Row],[Datetime]],stats[[#This Row],[Total Clear]]/stats[[#This Row],[Total Runs]],NA())</f>
        <v>7.3529411764705881E-3</v>
      </c>
      <c r="G409" s="2">
        <f t="shared" si="18"/>
        <v>0</v>
      </c>
      <c r="H409" s="3">
        <f>IFERROR(stats[[#This Row],[Datetime]]-A408,"")</f>
        <v>1.0416666700621136E-3</v>
      </c>
      <c r="I409" s="3">
        <f t="shared" si="19"/>
        <v>8.3043981248920318E-4</v>
      </c>
      <c r="J409" s="3">
        <f t="shared" si="20"/>
        <v>1.0445601874380372E-3</v>
      </c>
      <c r="K409" s="3">
        <f>IFERROR(stats[[#This Row],[Q3]]-stats[[#This Row],[Q1]],"")</f>
        <v>2.1412037494883407E-4</v>
      </c>
      <c r="L409" s="3">
        <f>IFERROR(AVERAGEIFS(H390:H409, H390:H409, "&lt;" &amp; stats[[#This Row],[Q3]]+(2*stats[[#This Row],[IQR]]), H390:H409, "&gt;" &amp; stats[[#This Row],[Q1]]-(2*stats[[#This Row],[IQR]])),"")</f>
        <v>9.1739766082211743E-4</v>
      </c>
    </row>
    <row r="410" spans="1:12" x14ac:dyDescent="0.25">
      <c r="A410" s="9">
        <v>44302.213622685187</v>
      </c>
      <c r="B410" s="10">
        <v>0</v>
      </c>
      <c r="C410" s="10">
        <v>1</v>
      </c>
      <c r="D410" s="11">
        <f>SUM(B$2:B410)</f>
        <v>3</v>
      </c>
      <c r="E410" s="11">
        <f>SUM(C$2:C410)</f>
        <v>409</v>
      </c>
      <c r="F410" s="12">
        <f>IF(stats[[#This Row],[Datetime]],stats[[#This Row],[Total Clear]]/stats[[#This Row],[Total Runs]],NA())</f>
        <v>7.3349633251833741E-3</v>
      </c>
      <c r="G410" s="2">
        <f t="shared" si="18"/>
        <v>0</v>
      </c>
      <c r="H410" s="3">
        <f>IFERROR(stats[[#This Row],[Datetime]]-A409,"")</f>
        <v>1.0648148163454607E-3</v>
      </c>
      <c r="I410" s="3">
        <f t="shared" si="19"/>
        <v>8.3043981248920318E-4</v>
      </c>
      <c r="J410" s="3">
        <f t="shared" si="20"/>
        <v>1.0474537066329503E-3</v>
      </c>
      <c r="K410" s="3">
        <f>IFERROR(stats[[#This Row],[Q3]]-stats[[#This Row],[Q1]],"")</f>
        <v>2.1701389414374717E-4</v>
      </c>
      <c r="L410" s="3">
        <f>IFERROR(AVERAGEIFS(H391:H410, H391:H410, "&lt;" &amp; stats[[#This Row],[Q3]]+(2*stats[[#This Row],[IQR]]), H391:H410, "&gt;" &amp; stats[[#This Row],[Q1]]-(2*stats[[#This Row],[IQR]])),"")</f>
        <v>9.1800682275788859E-4</v>
      </c>
    </row>
    <row r="411" spans="1:12" x14ac:dyDescent="0.25">
      <c r="A411" s="9">
        <v>44302.214606481481</v>
      </c>
      <c r="B411" s="10">
        <v>0</v>
      </c>
      <c r="C411" s="10">
        <v>1</v>
      </c>
      <c r="D411" s="11">
        <f>SUM(B$2:B411)</f>
        <v>3</v>
      </c>
      <c r="E411" s="11">
        <f>SUM(C$2:C411)</f>
        <v>410</v>
      </c>
      <c r="F411" s="12">
        <f>IF(stats[[#This Row],[Datetime]],stats[[#This Row],[Total Clear]]/stats[[#This Row],[Total Runs]],NA())</f>
        <v>7.3170731707317077E-3</v>
      </c>
      <c r="G411" s="2">
        <f t="shared" si="18"/>
        <v>0</v>
      </c>
      <c r="H411" s="3">
        <f>IFERROR(stats[[#This Row],[Datetime]]-A410,"")</f>
        <v>9.8379629343980923E-4</v>
      </c>
      <c r="I411" s="3">
        <f t="shared" si="19"/>
        <v>8.3043981248920318E-4</v>
      </c>
      <c r="J411" s="3">
        <f t="shared" si="20"/>
        <v>1.0474537066329503E-3</v>
      </c>
      <c r="K411" s="3">
        <f>IFERROR(stats[[#This Row],[Q3]]-stats[[#This Row],[Q1]],"")</f>
        <v>2.1701389414374717E-4</v>
      </c>
      <c r="L411" s="3">
        <f>IFERROR(AVERAGEIFS(H392:H411, H392:H411, "&lt;" &amp; stats[[#This Row],[Q3]]+(2*stats[[#This Row],[IQR]]), H392:H411, "&gt;" &amp; stats[[#This Row],[Q1]]-(2*stats[[#This Row],[IQR]])),"")</f>
        <v>9.1678849926929136E-4</v>
      </c>
    </row>
    <row r="412" spans="1:12" x14ac:dyDescent="0.25">
      <c r="A412" s="9">
        <v>44302.215624999997</v>
      </c>
      <c r="B412" s="10">
        <v>0</v>
      </c>
      <c r="C412" s="10">
        <v>1</v>
      </c>
      <c r="D412" s="11">
        <f>SUM(B$2:B412)</f>
        <v>3</v>
      </c>
      <c r="E412" s="11">
        <f>SUM(C$2:C412)</f>
        <v>411</v>
      </c>
      <c r="F412" s="12">
        <f>IF(stats[[#This Row],[Datetime]],stats[[#This Row],[Total Clear]]/stats[[#This Row],[Total Runs]],NA())</f>
        <v>7.2992700729927005E-3</v>
      </c>
      <c r="G412" s="2">
        <f t="shared" si="18"/>
        <v>0</v>
      </c>
      <c r="H412" s="3">
        <f>IFERROR(stats[[#This Row],[Datetime]]-A411,"")</f>
        <v>1.0185185165028088E-3</v>
      </c>
      <c r="I412" s="3">
        <f t="shared" si="19"/>
        <v>8.3043981248920318E-4</v>
      </c>
      <c r="J412" s="3">
        <f t="shared" si="20"/>
        <v>1.0474537066329503E-3</v>
      </c>
      <c r="K412" s="3">
        <f>IFERROR(stats[[#This Row],[Q3]]-stats[[#This Row],[Q1]],"")</f>
        <v>2.1701389414374717E-4</v>
      </c>
      <c r="L412" s="3">
        <f>IFERROR(AVERAGEIFS(H393:H412, H393:H412, "&lt;" &amp; stats[[#This Row],[Q3]]+(2*stats[[#This Row],[IQR]]), H393:H412, "&gt;" &amp; stats[[#This Row],[Q1]]-(2*stats[[#This Row],[IQR]])),"")</f>
        <v>9.1678849888634627E-4</v>
      </c>
    </row>
    <row r="413" spans="1:12" x14ac:dyDescent="0.25">
      <c r="A413" s="9">
        <v>44302.216689814813</v>
      </c>
      <c r="B413" s="10">
        <v>0</v>
      </c>
      <c r="C413" s="10">
        <v>1</v>
      </c>
      <c r="D413" s="11">
        <f>SUM(B$2:B413)</f>
        <v>3</v>
      </c>
      <c r="E413" s="11">
        <f>SUM(C$2:C413)</f>
        <v>412</v>
      </c>
      <c r="F413" s="12">
        <f>IF(stats[[#This Row],[Datetime]],stats[[#This Row],[Total Clear]]/stats[[#This Row],[Total Runs]],NA())</f>
        <v>7.2815533980582527E-3</v>
      </c>
      <c r="G413" s="2">
        <f t="shared" si="18"/>
        <v>0</v>
      </c>
      <c r="H413" s="3">
        <f>IFERROR(stats[[#This Row],[Datetime]]-A412,"")</f>
        <v>1.0648148163454607E-3</v>
      </c>
      <c r="I413" s="3">
        <f t="shared" si="19"/>
        <v>8.3043981248920318E-4</v>
      </c>
      <c r="J413" s="3">
        <f t="shared" si="20"/>
        <v>1.0474537066329503E-3</v>
      </c>
      <c r="K413" s="3">
        <f>IFERROR(stats[[#This Row],[Q3]]-stats[[#This Row],[Q1]],"")</f>
        <v>2.1701389414374717E-4</v>
      </c>
      <c r="L413" s="3">
        <f>IFERROR(AVERAGEIFS(H394:H413, H394:H413, "&lt;" &amp; stats[[#This Row],[Q3]]+(2*stats[[#This Row],[IQR]]), H394:H413, "&gt;" &amp; stats[[#This Row],[Q1]]-(2*stats[[#This Row],[IQR]])),"")</f>
        <v>9.1617933733352021E-4</v>
      </c>
    </row>
    <row r="414" spans="1:12" x14ac:dyDescent="0.25">
      <c r="A414" s="9">
        <v>44302.21769675926</v>
      </c>
      <c r="B414" s="10">
        <v>0</v>
      </c>
      <c r="C414" s="10">
        <v>1</v>
      </c>
      <c r="D414" s="11">
        <f>SUM(B$2:B414)</f>
        <v>3</v>
      </c>
      <c r="E414" s="11">
        <f>SUM(C$2:C414)</f>
        <v>413</v>
      </c>
      <c r="F414" s="12">
        <f>IF(stats[[#This Row],[Datetime]],stats[[#This Row],[Total Clear]]/stats[[#This Row],[Total Runs]],NA())</f>
        <v>7.2639225181598066E-3</v>
      </c>
      <c r="G414" s="2">
        <f t="shared" si="18"/>
        <v>0</v>
      </c>
      <c r="H414" s="3">
        <f>IFERROR(stats[[#This Row],[Datetime]]-A413,"")</f>
        <v>1.006944446999114E-3</v>
      </c>
      <c r="I414" s="3">
        <f t="shared" si="19"/>
        <v>8.3043981248920318E-4</v>
      </c>
      <c r="J414" s="3">
        <f t="shared" si="20"/>
        <v>1.0474537066329503E-3</v>
      </c>
      <c r="K414" s="3">
        <f>IFERROR(stats[[#This Row],[Q3]]-stats[[#This Row],[Q1]],"")</f>
        <v>2.1701389414374717E-4</v>
      </c>
      <c r="L414" s="3">
        <f>IFERROR(AVERAGEIFS(H395:H414, H395:H414, "&lt;" &amp; stats[[#This Row],[Q3]]+(2*stats[[#This Row],[IQR]]), H395:H414, "&gt;" &amp; stats[[#This Row],[Q1]]-(2*stats[[#This Row],[IQR]])),"")</f>
        <v>9.1861598469365974E-4</v>
      </c>
    </row>
    <row r="415" spans="1:12" x14ac:dyDescent="0.25">
      <c r="A415" s="9">
        <v>44302.218738425923</v>
      </c>
      <c r="B415" s="10">
        <v>1</v>
      </c>
      <c r="C415" s="10">
        <v>1</v>
      </c>
      <c r="D415" s="11">
        <f>SUM(B$2:B415)</f>
        <v>4</v>
      </c>
      <c r="E415" s="11">
        <f>SUM(C$2:C415)</f>
        <v>414</v>
      </c>
      <c r="F415" s="12">
        <f>IF(stats[[#This Row],[Datetime]],stats[[#This Row],[Total Clear]]/stats[[#This Row],[Total Runs]],NA())</f>
        <v>9.6618357487922701E-3</v>
      </c>
      <c r="G415" s="2">
        <f t="shared" si="18"/>
        <v>0.05</v>
      </c>
      <c r="H415" s="3">
        <f>IFERROR(stats[[#This Row],[Datetime]]-A414,"")</f>
        <v>1.0416666627861559E-3</v>
      </c>
      <c r="I415" s="3">
        <f t="shared" si="19"/>
        <v>8.4201388926885556E-4</v>
      </c>
      <c r="J415" s="3">
        <f t="shared" si="20"/>
        <v>1.0474537066329503E-3</v>
      </c>
      <c r="K415" s="3">
        <f>IFERROR(stats[[#This Row],[Q3]]-stats[[#This Row],[Q1]],"")</f>
        <v>2.0543981736409478E-4</v>
      </c>
      <c r="L415" s="3">
        <f>IFERROR(AVERAGEIFS(H396:H415, H396:H415, "&lt;" &amp; stats[[#This Row],[Q3]]+(2*stats[[#This Row],[IQR]]), H396:H415, "&gt;" &amp; stats[[#This Row],[Q1]]-(2*stats[[#This Row],[IQR]])),"")</f>
        <v>9.3384502925848787E-4</v>
      </c>
    </row>
    <row r="416" spans="1:12" x14ac:dyDescent="0.25">
      <c r="A416" s="9">
        <v>44302.220127314817</v>
      </c>
      <c r="B416" s="10">
        <v>0</v>
      </c>
      <c r="C416" s="10">
        <v>1</v>
      </c>
      <c r="D416" s="11">
        <f>SUM(B$2:B416)</f>
        <v>4</v>
      </c>
      <c r="E416" s="11">
        <f>SUM(C$2:C416)</f>
        <v>415</v>
      </c>
      <c r="F416" s="12">
        <f>IF(stats[[#This Row],[Datetime]],stats[[#This Row],[Total Clear]]/stats[[#This Row],[Total Runs]],NA())</f>
        <v>9.6385542168674707E-3</v>
      </c>
      <c r="G416" s="2">
        <f t="shared" si="18"/>
        <v>0.05</v>
      </c>
      <c r="H416" s="3">
        <f>IFERROR(stats[[#This Row],[Datetime]]-A415,"")</f>
        <v>1.3888888934161514E-3</v>
      </c>
      <c r="I416" s="3">
        <f t="shared" si="19"/>
        <v>8.4490740846376866E-4</v>
      </c>
      <c r="J416" s="3">
        <f t="shared" si="20"/>
        <v>1.0648148163454607E-3</v>
      </c>
      <c r="K416" s="3">
        <f>IFERROR(stats[[#This Row],[Q3]]-stats[[#This Row],[Q1]],"")</f>
        <v>2.1990740788169205E-4</v>
      </c>
      <c r="L416" s="3">
        <f>IFERROR(AVERAGEIFS(H397:H416, H397:H416, "&lt;" &amp; stats[[#This Row],[Q3]]+(2*stats[[#This Row],[IQR]]), H397:H416, "&gt;" &amp; stats[[#This Row],[Q1]]-(2*stats[[#This Row],[IQR]])),"")</f>
        <v>9.6552144264263153E-4</v>
      </c>
    </row>
    <row r="417" spans="1:12" x14ac:dyDescent="0.25">
      <c r="A417" s="9">
        <v>44302.221261574072</v>
      </c>
      <c r="B417" s="10">
        <v>0</v>
      </c>
      <c r="C417" s="10">
        <v>1</v>
      </c>
      <c r="D417" s="11">
        <f>SUM(B$2:B417)</f>
        <v>4</v>
      </c>
      <c r="E417" s="11">
        <f>SUM(C$2:C417)</f>
        <v>416</v>
      </c>
      <c r="F417" s="12">
        <f>IF(stats[[#This Row],[Datetime]],stats[[#This Row],[Total Clear]]/stats[[#This Row],[Total Runs]],NA())</f>
        <v>9.6153846153846159E-3</v>
      </c>
      <c r="G417" s="2">
        <f t="shared" ref="G417:G480" si="21">SUM(B398:B417) / SUM(C398:C417)</f>
        <v>0.05</v>
      </c>
      <c r="H417" s="3">
        <f>IFERROR(stats[[#This Row],[Datetime]]-A416,"")</f>
        <v>1.1342592551955022E-3</v>
      </c>
      <c r="I417" s="3">
        <f t="shared" ref="I417:I480" si="22">IFERROR(_xlfn.QUARTILE.INC(H398:H417,1),"")</f>
        <v>8.5358796604850795E-4</v>
      </c>
      <c r="J417" s="3">
        <f t="shared" ref="J417:J480" si="23">IFERROR(_xlfn.QUARTILE.INC(H398:H417,3),"")</f>
        <v>1.0677083337213844E-3</v>
      </c>
      <c r="K417" s="3">
        <f>IFERROR(stats[[#This Row],[Q3]]-stats[[#This Row],[Q1]],"")</f>
        <v>2.1412036767287645E-4</v>
      </c>
      <c r="L417" s="3">
        <f>IFERROR(AVERAGEIFS(H398:H417, H398:H417, "&lt;" &amp; stats[[#This Row],[Q3]]+(2*stats[[#This Row],[IQR]]), H398:H417, "&gt;" &amp; stats[[#This Row],[Q1]]-(2*stats[[#This Row],[IQR]])),"")</f>
        <v>9.8135964914323071E-4</v>
      </c>
    </row>
    <row r="418" spans="1:12" x14ac:dyDescent="0.25">
      <c r="A418" s="9">
        <v>44302.222314814811</v>
      </c>
      <c r="B418" s="10">
        <v>0</v>
      </c>
      <c r="C418" s="10">
        <v>1</v>
      </c>
      <c r="D418" s="11">
        <f>SUM(B$2:B418)</f>
        <v>4</v>
      </c>
      <c r="E418" s="11">
        <f>SUM(C$2:C418)</f>
        <v>417</v>
      </c>
      <c r="F418" s="12">
        <f>IF(stats[[#This Row],[Datetime]],stats[[#This Row],[Total Clear]]/stats[[#This Row],[Total Runs]],NA())</f>
        <v>9.5923261390887284E-3</v>
      </c>
      <c r="G418" s="2">
        <f t="shared" si="21"/>
        <v>0.05</v>
      </c>
      <c r="H418" s="3">
        <f>IFERROR(stats[[#This Row],[Datetime]]-A417,"")</f>
        <v>1.0532407395658083E-3</v>
      </c>
      <c r="I418" s="3">
        <f t="shared" si="22"/>
        <v>8.7094907576101832E-4</v>
      </c>
      <c r="J418" s="3">
        <f t="shared" si="23"/>
        <v>1.0677083337213844E-3</v>
      </c>
      <c r="K418" s="3">
        <f>IFERROR(stats[[#This Row],[Q3]]-stats[[#This Row],[Q1]],"")</f>
        <v>1.9675925796036609E-4</v>
      </c>
      <c r="L418" s="3">
        <f>IFERROR(AVERAGEIFS(H399:H418, H399:H418, "&lt;" &amp; stats[[#This Row],[Q3]]+(2*stats[[#This Row],[IQR]]), H399:H418, "&gt;" &amp; stats[[#This Row],[Q1]]-(2*stats[[#This Row],[IQR]])),"")</f>
        <v>9.9171539937072486E-4</v>
      </c>
    </row>
    <row r="419" spans="1:12" x14ac:dyDescent="0.25">
      <c r="A419" s="9">
        <v>44302.223530092589</v>
      </c>
      <c r="B419" s="10">
        <v>0</v>
      </c>
      <c r="C419" s="10">
        <v>1</v>
      </c>
      <c r="D419" s="11">
        <f>SUM(B$2:B419)</f>
        <v>4</v>
      </c>
      <c r="E419" s="11">
        <f>SUM(C$2:C419)</f>
        <v>418</v>
      </c>
      <c r="F419" s="12">
        <f>IF(stats[[#This Row],[Datetime]],stats[[#This Row],[Total Clear]]/stats[[#This Row],[Total Runs]],NA())</f>
        <v>9.5693779904306216E-3</v>
      </c>
      <c r="G419" s="2">
        <f t="shared" si="21"/>
        <v>0.05</v>
      </c>
      <c r="H419" s="3">
        <f>IFERROR(stats[[#This Row],[Datetime]]-A418,"")</f>
        <v>1.2152777781011537E-3</v>
      </c>
      <c r="I419" s="3">
        <f t="shared" si="22"/>
        <v>8.7094907576101832E-4</v>
      </c>
      <c r="J419" s="3">
        <f t="shared" si="23"/>
        <v>1.0677083337213844E-3</v>
      </c>
      <c r="K419" s="3">
        <f>IFERROR(stats[[#This Row],[Q3]]-stats[[#This Row],[Q1]],"")</f>
        <v>1.9675925796036609E-4</v>
      </c>
      <c r="L419" s="3">
        <f>IFERROR(AVERAGEIFS(H400:H419, H400:H419, "&lt;" &amp; stats[[#This Row],[Q3]]+(2*stats[[#This Row],[IQR]]), H400:H419, "&gt;" &amp; stats[[#This Row],[Q1]]-(2*stats[[#This Row],[IQR]])),"")</f>
        <v>1.0028935183072462E-3</v>
      </c>
    </row>
    <row r="420" spans="1:12" x14ac:dyDescent="0.25">
      <c r="A420" s="9">
        <v>44302.224560185183</v>
      </c>
      <c r="B420" s="10">
        <v>0</v>
      </c>
      <c r="C420" s="10">
        <v>1</v>
      </c>
      <c r="D420" s="11">
        <f>SUM(B$2:B420)</f>
        <v>4</v>
      </c>
      <c r="E420" s="11">
        <f>SUM(C$2:C420)</f>
        <v>419</v>
      </c>
      <c r="F420" s="12">
        <f>IF(stats[[#This Row],[Datetime]],stats[[#This Row],[Total Clear]]/stats[[#This Row],[Total Runs]],NA())</f>
        <v>9.5465393794749408E-3</v>
      </c>
      <c r="G420" s="2">
        <f t="shared" si="21"/>
        <v>0.05</v>
      </c>
      <c r="H420" s="3">
        <f>IFERROR(stats[[#This Row],[Datetime]]-A419,"")</f>
        <v>1.0300925932824612E-3</v>
      </c>
      <c r="I420" s="3">
        <f t="shared" si="22"/>
        <v>9.5775462796154898E-4</v>
      </c>
      <c r="J420" s="3">
        <f t="shared" si="23"/>
        <v>1.0677083337213844E-3</v>
      </c>
      <c r="K420" s="3">
        <f>IFERROR(stats[[#This Row],[Q3]]-stats[[#This Row],[Q1]],"")</f>
        <v>1.0995370575983543E-4</v>
      </c>
      <c r="L420" s="3">
        <f>IFERROR(AVERAGEIFS(H401:H420, H401:H420, "&lt;" &amp; stats[[#This Row],[Q3]]+(2*stats[[#This Row],[IQR]]), H401:H420, "&gt;" &amp; stats[[#This Row],[Q1]]-(2*stats[[#This Row],[IQR]])),"")</f>
        <v>1.0133744852080578E-3</v>
      </c>
    </row>
    <row r="421" spans="1:12" x14ac:dyDescent="0.25">
      <c r="A421" s="9">
        <v>44302.225729166668</v>
      </c>
      <c r="B421" s="10">
        <v>0</v>
      </c>
      <c r="C421" s="10">
        <v>1</v>
      </c>
      <c r="D421" s="11">
        <f>SUM(B$2:B421)</f>
        <v>4</v>
      </c>
      <c r="E421" s="11">
        <f>SUM(C$2:C421)</f>
        <v>420</v>
      </c>
      <c r="F421" s="12">
        <f>IF(stats[[#This Row],[Datetime]],stats[[#This Row],[Total Clear]]/stats[[#This Row],[Total Runs]],NA())</f>
        <v>9.5238095238095247E-3</v>
      </c>
      <c r="G421" s="2">
        <f t="shared" si="21"/>
        <v>0.05</v>
      </c>
      <c r="H421" s="3">
        <f>IFERROR(stats[[#This Row],[Datetime]]-A420,"")</f>
        <v>1.1689814855344594E-3</v>
      </c>
      <c r="I421" s="3">
        <f t="shared" si="22"/>
        <v>1.0011574086092878E-3</v>
      </c>
      <c r="J421" s="3">
        <f t="shared" si="23"/>
        <v>1.0763888858491555E-3</v>
      </c>
      <c r="K421" s="3">
        <f>IFERROR(stats[[#This Row],[Q3]]-stats[[#This Row],[Q1]],"")</f>
        <v>7.5231477239867672E-5</v>
      </c>
      <c r="L421" s="3">
        <f>IFERROR(AVERAGEIFS(H402:H421, H402:H421, "&lt;" &amp; stats[[#This Row],[Q3]]+(2*stats[[#This Row],[IQR]]), H402:H421, "&gt;" &amp; stats[[#This Row],[Q1]]-(2*stats[[#This Row],[IQR]])),"")</f>
        <v>1.0561342592154688E-3</v>
      </c>
    </row>
    <row r="422" spans="1:12" x14ac:dyDescent="0.25">
      <c r="A422" s="9">
        <v>44302.226851851854</v>
      </c>
      <c r="B422" s="10">
        <v>0</v>
      </c>
      <c r="C422" s="10">
        <v>1</v>
      </c>
      <c r="D422" s="11">
        <f>SUM(B$2:B422)</f>
        <v>4</v>
      </c>
      <c r="E422" s="11">
        <f>SUM(C$2:C422)</f>
        <v>421</v>
      </c>
      <c r="F422" s="12">
        <f>IF(stats[[#This Row],[Datetime]],stats[[#This Row],[Total Clear]]/stats[[#This Row],[Total Runs]],NA())</f>
        <v>9.5011876484560574E-3</v>
      </c>
      <c r="G422" s="2">
        <f t="shared" si="21"/>
        <v>0.05</v>
      </c>
      <c r="H422" s="3">
        <f>IFERROR(stats[[#This Row],[Datetime]]-A421,"")</f>
        <v>1.1226851856918074E-3</v>
      </c>
      <c r="I422" s="3">
        <f t="shared" si="22"/>
        <v>1.0156249991268851E-3</v>
      </c>
      <c r="J422" s="3">
        <f t="shared" si="23"/>
        <v>1.0879629608098185E-3</v>
      </c>
      <c r="K422" s="3">
        <f>IFERROR(stats[[#This Row],[Q3]]-stats[[#This Row],[Q1]],"")</f>
        <v>7.2337961682933383E-5</v>
      </c>
      <c r="L422" s="3">
        <f>IFERROR(AVERAGEIFS(H403:H422, H403:H422, "&lt;" &amp; stats[[#This Row],[Q3]]+(2*stats[[#This Row],[IQR]]), H403:H422, "&gt;" &amp; stats[[#This Row],[Q1]]-(2*stats[[#This Row],[IQR]])),"")</f>
        <v>1.0600490195964299E-3</v>
      </c>
    </row>
    <row r="423" spans="1:12" x14ac:dyDescent="0.25">
      <c r="A423" s="9">
        <v>44302.227962962963</v>
      </c>
      <c r="B423" s="10">
        <v>0</v>
      </c>
      <c r="C423" s="10">
        <v>1</v>
      </c>
      <c r="D423" s="11">
        <f>SUM(B$2:B423)</f>
        <v>4</v>
      </c>
      <c r="E423" s="11">
        <f>SUM(C$2:C423)</f>
        <v>422</v>
      </c>
      <c r="F423" s="12">
        <f>IF(stats[[#This Row],[Datetime]],stats[[#This Row],[Total Clear]]/stats[[#This Row],[Total Runs]],NA())</f>
        <v>9.4786729857819912E-3</v>
      </c>
      <c r="G423" s="2">
        <f t="shared" si="21"/>
        <v>0.05</v>
      </c>
      <c r="H423" s="3">
        <f>IFERROR(stats[[#This Row],[Datetime]]-A422,"")</f>
        <v>1.111111108912155E-3</v>
      </c>
      <c r="I423" s="3">
        <f t="shared" si="22"/>
        <v>1.0271990740875481E-3</v>
      </c>
      <c r="J423" s="3">
        <f t="shared" si="23"/>
        <v>1.1140046281070681E-3</v>
      </c>
      <c r="K423" s="3">
        <f>IFERROR(stats[[#This Row],[Q3]]-stats[[#This Row],[Q1]],"")</f>
        <v>8.6805554019520059E-5</v>
      </c>
      <c r="L423" s="3">
        <f>IFERROR(AVERAGEIFS(H404:H423, H404:H423, "&lt;" &amp; stats[[#This Row],[Q3]]+(2*stats[[#This Row],[IQR]]), H404:H423, "&gt;" &amp; stats[[#This Row],[Q1]]-(2*stats[[#This Row],[IQR]])),"")</f>
        <v>1.0628858023361925E-3</v>
      </c>
    </row>
    <row r="424" spans="1:12" x14ac:dyDescent="0.25">
      <c r="A424" s="9">
        <v>44302.228912037041</v>
      </c>
      <c r="B424" s="10">
        <v>0</v>
      </c>
      <c r="C424" s="10">
        <v>1</v>
      </c>
      <c r="D424" s="11">
        <f>SUM(B$2:B424)</f>
        <v>4</v>
      </c>
      <c r="E424" s="11">
        <f>SUM(C$2:C424)</f>
        <v>423</v>
      </c>
      <c r="F424" s="12">
        <f>IF(stats[[#This Row],[Datetime]],stats[[#This Row],[Total Clear]]/stats[[#This Row],[Total Runs]],NA())</f>
        <v>9.4562647754137114E-3</v>
      </c>
      <c r="G424" s="2">
        <f t="shared" si="21"/>
        <v>0.05</v>
      </c>
      <c r="H424" s="3">
        <f>IFERROR(stats[[#This Row],[Datetime]]-A423,"")</f>
        <v>9.490740776527673E-4</v>
      </c>
      <c r="I424" s="3">
        <f t="shared" si="22"/>
        <v>1.0271990740875481E-3</v>
      </c>
      <c r="J424" s="3">
        <f t="shared" si="23"/>
        <v>1.1140046281070681E-3</v>
      </c>
      <c r="K424" s="3">
        <f>IFERROR(stats[[#This Row],[Q3]]-stats[[#This Row],[Q1]],"")</f>
        <v>8.6805554019520059E-5</v>
      </c>
      <c r="L424" s="3">
        <f>IFERROR(AVERAGEIFS(H405:H424, H405:H424, "&lt;" &amp; stats[[#This Row],[Q3]]+(2*stats[[#This Row],[IQR]]), H405:H424, "&gt;" &amp; stats[[#This Row],[Q1]]-(2*stats[[#This Row],[IQR]])),"")</f>
        <v>1.0568957115633805E-3</v>
      </c>
    </row>
    <row r="425" spans="1:12" x14ac:dyDescent="0.25">
      <c r="A425" s="9">
        <v>44302.229942129627</v>
      </c>
      <c r="B425" s="10">
        <v>0</v>
      </c>
      <c r="C425" s="10">
        <v>1</v>
      </c>
      <c r="D425" s="11">
        <f>SUM(B$2:B425)</f>
        <v>4</v>
      </c>
      <c r="E425" s="11">
        <f>SUM(C$2:C425)</f>
        <v>424</v>
      </c>
      <c r="F425" s="12">
        <f>IF(stats[[#This Row],[Datetime]],stats[[#This Row],[Total Clear]]/stats[[#This Row],[Total Runs]],NA())</f>
        <v>9.433962264150943E-3</v>
      </c>
      <c r="G425" s="2">
        <f t="shared" si="21"/>
        <v>0.05</v>
      </c>
      <c r="H425" s="3">
        <f>IFERROR(stats[[#This Row],[Datetime]]-A424,"")</f>
        <v>1.0300925860065036E-3</v>
      </c>
      <c r="I425" s="3">
        <f t="shared" si="22"/>
        <v>1.0300925914634718E-3</v>
      </c>
      <c r="J425" s="3">
        <f t="shared" si="23"/>
        <v>1.1140046281070681E-3</v>
      </c>
      <c r="K425" s="3">
        <f>IFERROR(stats[[#This Row],[Q3]]-stats[[#This Row],[Q1]],"")</f>
        <v>8.3912036643596366E-5</v>
      </c>
      <c r="L425" s="3">
        <f>IFERROR(AVERAGEIFS(H406:H425, H406:H425, "&lt;" &amp; stats[[#This Row],[Q3]]+(2*stats[[#This Row],[IQR]]), H406:H425, "&gt;" &amp; stats[[#This Row],[Q1]]-(2*stats[[#This Row],[IQR]])),"")</f>
        <v>1.064814814430735E-3</v>
      </c>
    </row>
    <row r="426" spans="1:12" x14ac:dyDescent="0.25">
      <c r="A426" s="9">
        <v>44302.23101851852</v>
      </c>
      <c r="B426" s="10">
        <v>0</v>
      </c>
      <c r="C426" s="10">
        <v>1</v>
      </c>
      <c r="D426" s="11">
        <f>SUM(B$2:B426)</f>
        <v>4</v>
      </c>
      <c r="E426" s="11">
        <f>SUM(C$2:C426)</f>
        <v>425</v>
      </c>
      <c r="F426" s="12">
        <f>IF(stats[[#This Row],[Datetime]],stats[[#This Row],[Total Clear]]/stats[[#This Row],[Total Runs]],NA())</f>
        <v>9.4117647058823521E-3</v>
      </c>
      <c r="G426" s="2">
        <f t="shared" si="21"/>
        <v>0.05</v>
      </c>
      <c r="H426" s="3">
        <f>IFERROR(stats[[#This Row],[Datetime]]-A425,"")</f>
        <v>1.0763888931251131E-3</v>
      </c>
      <c r="I426" s="3">
        <f t="shared" si="22"/>
        <v>1.0300925914634718E-3</v>
      </c>
      <c r="J426" s="3">
        <f t="shared" si="23"/>
        <v>1.1140046281070681E-3</v>
      </c>
      <c r="K426" s="3">
        <f>IFERROR(stats[[#This Row],[Q3]]-stats[[#This Row],[Q1]],"")</f>
        <v>8.3912036643596366E-5</v>
      </c>
      <c r="L426" s="3">
        <f>IFERROR(AVERAGEIFS(H407:H426, H407:H426, "&lt;" &amp; stats[[#This Row],[Q3]]+(2*stats[[#This Row],[IQR]]), H407:H426, "&gt;" &amp; stats[[#This Row],[Q1]]-(2*stats[[#This Row],[IQR]])),"")</f>
        <v>1.0648148148136802E-3</v>
      </c>
    </row>
    <row r="427" spans="1:12" x14ac:dyDescent="0.25">
      <c r="A427" s="9">
        <v>44302.232048611113</v>
      </c>
      <c r="B427" s="10">
        <v>0</v>
      </c>
      <c r="C427" s="10">
        <v>1</v>
      </c>
      <c r="D427" s="11">
        <f>SUM(B$2:B427)</f>
        <v>4</v>
      </c>
      <c r="E427" s="11">
        <f>SUM(C$2:C427)</f>
        <v>426</v>
      </c>
      <c r="F427" s="12">
        <f>IF(stats[[#This Row],[Datetime]],stats[[#This Row],[Total Clear]]/stats[[#This Row],[Total Runs]],NA())</f>
        <v>9.3896713615023476E-3</v>
      </c>
      <c r="G427" s="2">
        <f t="shared" si="21"/>
        <v>0.05</v>
      </c>
      <c r="H427" s="3">
        <f>IFERROR(stats[[#This Row],[Datetime]]-A426,"")</f>
        <v>1.0300925932824612E-3</v>
      </c>
      <c r="I427" s="3">
        <f t="shared" si="22"/>
        <v>1.0300925914634718E-3</v>
      </c>
      <c r="J427" s="3">
        <f t="shared" si="23"/>
        <v>1.1140046281070681E-3</v>
      </c>
      <c r="K427" s="3">
        <f>IFERROR(stats[[#This Row],[Q3]]-stats[[#This Row],[Q1]],"")</f>
        <v>8.3912036643596366E-5</v>
      </c>
      <c r="L427" s="3">
        <f>IFERROR(AVERAGEIFS(H408:H427, H408:H427, "&lt;" &amp; stats[[#This Row],[Q3]]+(2*stats[[#This Row],[IQR]]), H408:H427, "&gt;" &amp; stats[[#This Row],[Q1]]-(2*stats[[#This Row],[IQR]])),"")</f>
        <v>1.064205652877909E-3</v>
      </c>
    </row>
    <row r="428" spans="1:12" x14ac:dyDescent="0.25">
      <c r="A428" s="9">
        <v>44302.233252314814</v>
      </c>
      <c r="B428" s="10">
        <v>0</v>
      </c>
      <c r="C428" s="10">
        <v>1</v>
      </c>
      <c r="D428" s="11">
        <f>SUM(B$2:B428)</f>
        <v>4</v>
      </c>
      <c r="E428" s="11">
        <f>SUM(C$2:C428)</f>
        <v>427</v>
      </c>
      <c r="F428" s="12">
        <f>IF(stats[[#This Row],[Datetime]],stats[[#This Row],[Total Clear]]/stats[[#This Row],[Total Runs]],NA())</f>
        <v>9.3676814988290398E-3</v>
      </c>
      <c r="G428" s="2">
        <f t="shared" si="21"/>
        <v>0.05</v>
      </c>
      <c r="H428" s="3">
        <f>IFERROR(stats[[#This Row],[Datetime]]-A427,"")</f>
        <v>1.2037037013215013E-3</v>
      </c>
      <c r="I428" s="3">
        <f t="shared" si="22"/>
        <v>1.0300925914634718E-3</v>
      </c>
      <c r="J428" s="3">
        <f t="shared" si="23"/>
        <v>1.1255787030677311E-3</v>
      </c>
      <c r="K428" s="3">
        <f>IFERROR(stats[[#This Row],[Q3]]-stats[[#This Row],[Q1]],"")</f>
        <v>9.5486111604259349E-5</v>
      </c>
      <c r="L428" s="3">
        <f>IFERROR(AVERAGEIFS(H409:H428, H409:H428, "&lt;" &amp; stats[[#This Row],[Q3]]+(2*stats[[#This Row],[IQR]]), H409:H428, "&gt;" &amp; stats[[#This Row],[Q1]]-(2*stats[[#This Row],[IQR]])),"")</f>
        <v>1.0709064326396114E-3</v>
      </c>
    </row>
    <row r="429" spans="1:12" x14ac:dyDescent="0.25">
      <c r="A429" s="9">
        <v>44302.234351851854</v>
      </c>
      <c r="B429" s="10">
        <v>0</v>
      </c>
      <c r="C429" s="10">
        <v>1</v>
      </c>
      <c r="D429" s="11">
        <f>SUM(B$2:B429)</f>
        <v>4</v>
      </c>
      <c r="E429" s="11">
        <f>SUM(C$2:C429)</f>
        <v>428</v>
      </c>
      <c r="F429" s="12">
        <f>IF(stats[[#This Row],[Datetime]],stats[[#This Row],[Total Clear]]/stats[[#This Row],[Total Runs]],NA())</f>
        <v>9.3457943925233638E-3</v>
      </c>
      <c r="G429" s="2">
        <f t="shared" si="21"/>
        <v>0.05</v>
      </c>
      <c r="H429" s="3">
        <f>IFERROR(stats[[#This Row],[Datetime]]-A428,"")</f>
        <v>1.0995370394084603E-3</v>
      </c>
      <c r="I429" s="3">
        <f t="shared" si="22"/>
        <v>1.0300925914634718E-3</v>
      </c>
      <c r="J429" s="3">
        <f t="shared" si="23"/>
        <v>1.1255787030677311E-3</v>
      </c>
      <c r="K429" s="3">
        <f>IFERROR(stats[[#This Row],[Q3]]-stats[[#This Row],[Q1]],"")</f>
        <v>9.5486111604259349E-5</v>
      </c>
      <c r="L429" s="3">
        <f>IFERROR(AVERAGEIFS(H410:H429, H410:H429, "&lt;" &amp; stats[[#This Row],[Q3]]+(2*stats[[#This Row],[IQR]]), H410:H429, "&gt;" &amp; stats[[#This Row],[Q1]]-(2*stats[[#This Row],[IQR]])),"")</f>
        <v>1.073952241552577E-3</v>
      </c>
    </row>
    <row r="430" spans="1:12" x14ac:dyDescent="0.25">
      <c r="A430" s="9">
        <v>44302.235462962963</v>
      </c>
      <c r="B430" s="10">
        <v>0</v>
      </c>
      <c r="C430" s="10">
        <v>1</v>
      </c>
      <c r="D430" s="11">
        <f>SUM(B$2:B430)</f>
        <v>4</v>
      </c>
      <c r="E430" s="11">
        <f>SUM(C$2:C430)</f>
        <v>429</v>
      </c>
      <c r="F430" s="12">
        <f>IF(stats[[#This Row],[Datetime]],stats[[#This Row],[Total Clear]]/stats[[#This Row],[Total Runs]],NA())</f>
        <v>9.324009324009324E-3</v>
      </c>
      <c r="G430" s="2">
        <f t="shared" si="21"/>
        <v>0.05</v>
      </c>
      <c r="H430" s="3">
        <f>IFERROR(stats[[#This Row],[Datetime]]-A429,"")</f>
        <v>1.111111108912155E-3</v>
      </c>
      <c r="I430" s="3">
        <f t="shared" si="22"/>
        <v>1.0300925914634718E-3</v>
      </c>
      <c r="J430" s="3">
        <f t="shared" si="23"/>
        <v>1.1255787030677311E-3</v>
      </c>
      <c r="K430" s="3">
        <f>IFERROR(stats[[#This Row],[Q3]]-stats[[#This Row],[Q1]],"")</f>
        <v>9.5486111604259349E-5</v>
      </c>
      <c r="L430" s="3">
        <f>IFERROR(AVERAGEIFS(H411:H430, H411:H430, "&lt;" &amp; stats[[#This Row],[Q3]]+(2*stats[[#This Row],[IQR]]), H411:H430, "&gt;" &amp; stats[[#This Row],[Q1]]-(2*stats[[#This Row],[IQR]])),"")</f>
        <v>1.0763888885297714E-3</v>
      </c>
    </row>
    <row r="431" spans="1:12" x14ac:dyDescent="0.25">
      <c r="A431" s="9">
        <v>44302.236562500002</v>
      </c>
      <c r="B431" s="10">
        <v>0</v>
      </c>
      <c r="C431" s="10">
        <v>1</v>
      </c>
      <c r="D431" s="11">
        <f>SUM(B$2:B431)</f>
        <v>4</v>
      </c>
      <c r="E431" s="11">
        <f>SUM(C$2:C431)</f>
        <v>430</v>
      </c>
      <c r="F431" s="12">
        <f>IF(stats[[#This Row],[Datetime]],stats[[#This Row],[Total Clear]]/stats[[#This Row],[Total Runs]],NA())</f>
        <v>9.3023255813953487E-3</v>
      </c>
      <c r="G431" s="2">
        <f t="shared" si="21"/>
        <v>0.05</v>
      </c>
      <c r="H431" s="3">
        <f>IFERROR(stats[[#This Row],[Datetime]]-A430,"")</f>
        <v>1.0995370394084603E-3</v>
      </c>
      <c r="I431" s="3">
        <f t="shared" si="22"/>
        <v>1.0300925932824612E-3</v>
      </c>
      <c r="J431" s="3">
        <f t="shared" si="23"/>
        <v>1.1255787030677311E-3</v>
      </c>
      <c r="K431" s="3">
        <f>IFERROR(stats[[#This Row],[Q3]]-stats[[#This Row],[Q1]],"")</f>
        <v>9.5486109785269946E-5</v>
      </c>
      <c r="L431" s="3">
        <f>IFERROR(AVERAGEIFS(H412:H431, H412:H431, "&lt;" &amp; stats[[#This Row],[Q3]]+(2*stats[[#This Row],[IQR]]), H412:H431, "&gt;" &amp; stats[[#This Row],[Q1]]-(2*stats[[#This Row],[IQR]])),"")</f>
        <v>1.0824805067386478E-3</v>
      </c>
    </row>
    <row r="432" spans="1:12" x14ac:dyDescent="0.25">
      <c r="A432" s="9">
        <v>44302.237638888888</v>
      </c>
      <c r="B432" s="10">
        <v>0</v>
      </c>
      <c r="C432" s="10">
        <v>1</v>
      </c>
      <c r="D432" s="11">
        <f>SUM(B$2:B432)</f>
        <v>4</v>
      </c>
      <c r="E432" s="11">
        <f>SUM(C$2:C432)</f>
        <v>431</v>
      </c>
      <c r="F432" s="12">
        <f>IF(stats[[#This Row],[Datetime]],stats[[#This Row],[Total Clear]]/stats[[#This Row],[Total Runs]],NA())</f>
        <v>9.2807424593967514E-3</v>
      </c>
      <c r="G432" s="2">
        <f t="shared" si="21"/>
        <v>0.05</v>
      </c>
      <c r="H432" s="3">
        <f>IFERROR(stats[[#This Row],[Datetime]]-A431,"")</f>
        <v>1.0763888858491555E-3</v>
      </c>
      <c r="I432" s="3">
        <f t="shared" si="22"/>
        <v>1.0387731454102322E-3</v>
      </c>
      <c r="J432" s="3">
        <f t="shared" si="23"/>
        <v>1.1255787030677311E-3</v>
      </c>
      <c r="K432" s="3">
        <f>IFERROR(stats[[#This Row],[Q3]]-stats[[#This Row],[Q1]],"")</f>
        <v>8.6805557657498866E-5</v>
      </c>
      <c r="L432" s="3">
        <f>IFERROR(AVERAGEIFS(H413:H432, H413:H432, "&lt;" &amp; stats[[#This Row],[Q3]]+(2*stats[[#This Row],[IQR]]), H413:H432, "&gt;" &amp; stats[[#This Row],[Q1]]-(2*stats[[#This Row],[IQR]])),"")</f>
        <v>1.0855263156516134E-3</v>
      </c>
    </row>
    <row r="433" spans="1:12" x14ac:dyDescent="0.25">
      <c r="A433" s="9">
        <v>44302.238726851851</v>
      </c>
      <c r="B433" s="10">
        <v>0</v>
      </c>
      <c r="C433" s="10">
        <v>1</v>
      </c>
      <c r="D433" s="11">
        <f>SUM(B$2:B433)</f>
        <v>4</v>
      </c>
      <c r="E433" s="11">
        <f>SUM(C$2:C433)</f>
        <v>432</v>
      </c>
      <c r="F433" s="12">
        <f>IF(stats[[#This Row],[Datetime]],stats[[#This Row],[Total Clear]]/stats[[#This Row],[Total Runs]],NA())</f>
        <v>9.2592592592592587E-3</v>
      </c>
      <c r="G433" s="2">
        <f t="shared" si="21"/>
        <v>0.05</v>
      </c>
      <c r="H433" s="3">
        <f>IFERROR(stats[[#This Row],[Datetime]]-A432,"")</f>
        <v>1.0879629626288079E-3</v>
      </c>
      <c r="I433" s="3">
        <f t="shared" si="22"/>
        <v>1.0387731454102322E-3</v>
      </c>
      <c r="J433" s="3">
        <f t="shared" si="23"/>
        <v>1.1255787030677311E-3</v>
      </c>
      <c r="K433" s="3">
        <f>IFERROR(stats[[#This Row],[Q3]]-stats[[#This Row],[Q1]],"")</f>
        <v>8.6805557657498866E-5</v>
      </c>
      <c r="L433" s="3">
        <f>IFERROR(AVERAGEIFS(H414:H433, H414:H433, "&lt;" &amp; stats[[#This Row],[Q3]]+(2*stats[[#This Row],[IQR]]), H414:H433, "&gt;" &amp; stats[[#This Row],[Q1]]-(2*stats[[#This Row],[IQR]])),"")</f>
        <v>1.0867446391402108E-3</v>
      </c>
    </row>
    <row r="434" spans="1:12" x14ac:dyDescent="0.25">
      <c r="A434" s="9">
        <v>44302.239849537036</v>
      </c>
      <c r="B434" s="10">
        <v>0</v>
      </c>
      <c r="C434" s="10">
        <v>1</v>
      </c>
      <c r="D434" s="11">
        <f>SUM(B$2:B434)</f>
        <v>4</v>
      </c>
      <c r="E434" s="11">
        <f>SUM(C$2:C434)</f>
        <v>433</v>
      </c>
      <c r="F434" s="12">
        <f>IF(stats[[#This Row],[Datetime]],stats[[#This Row],[Total Clear]]/stats[[#This Row],[Total Runs]],NA())</f>
        <v>9.2378752886836026E-3</v>
      </c>
      <c r="G434" s="2">
        <f t="shared" si="21"/>
        <v>0.05</v>
      </c>
      <c r="H434" s="3">
        <f>IFERROR(stats[[#This Row],[Datetime]]-A433,"")</f>
        <v>1.1226851856918074E-3</v>
      </c>
      <c r="I434" s="3">
        <f t="shared" si="22"/>
        <v>1.0503472203708952E-3</v>
      </c>
      <c r="J434" s="3">
        <f t="shared" si="23"/>
        <v>1.1255787030677311E-3</v>
      </c>
      <c r="K434" s="3">
        <f>IFERROR(stats[[#This Row],[Q3]]-stats[[#This Row],[Q1]],"")</f>
        <v>7.5231482696835883E-5</v>
      </c>
      <c r="L434" s="3">
        <f>IFERROR(AVERAGEIFS(H415:H434, H415:H434, "&lt;" &amp; stats[[#This Row],[Q3]]+(2*stats[[#This Row],[IQR]]), H415:H434, "&gt;" &amp; stats[[#This Row],[Q1]]-(2*stats[[#This Row],[IQR]])),"")</f>
        <v>1.092836256966142E-3</v>
      </c>
    </row>
    <row r="435" spans="1:12" x14ac:dyDescent="0.25">
      <c r="A435" s="9">
        <v>44302.240902777776</v>
      </c>
      <c r="B435" s="10">
        <v>0</v>
      </c>
      <c r="C435" s="10">
        <v>1</v>
      </c>
      <c r="D435" s="11">
        <f>SUM(B$2:B435)</f>
        <v>4</v>
      </c>
      <c r="E435" s="11">
        <f>SUM(C$2:C435)</f>
        <v>434</v>
      </c>
      <c r="F435" s="12">
        <f>IF(stats[[#This Row],[Datetime]],stats[[#This Row],[Total Clear]]/stats[[#This Row],[Total Runs]],NA())</f>
        <v>9.2165898617511521E-3</v>
      </c>
      <c r="G435" s="2">
        <f t="shared" si="21"/>
        <v>0</v>
      </c>
      <c r="H435" s="3">
        <f>IFERROR(stats[[#This Row],[Datetime]]-A434,"")</f>
        <v>1.0532407395658083E-3</v>
      </c>
      <c r="I435" s="3">
        <f t="shared" si="22"/>
        <v>1.0532407395658083E-3</v>
      </c>
      <c r="J435" s="3">
        <f t="shared" si="23"/>
        <v>1.1255787030677311E-3</v>
      </c>
      <c r="K435" s="3">
        <f>IFERROR(stats[[#This Row],[Q3]]-stats[[#This Row],[Q1]],"")</f>
        <v>7.2337963501922786E-5</v>
      </c>
      <c r="L435" s="3">
        <f>IFERROR(AVERAGEIFS(H416:H435, H416:H435, "&lt;" &amp; stats[[#This Row],[Q3]]+(2*stats[[#This Row],[IQR]]), H416:H435, "&gt;" &amp; stats[[#This Row],[Q1]]-(2*stats[[#This Row],[IQR]])),"")</f>
        <v>1.0934454189019131E-3</v>
      </c>
    </row>
    <row r="436" spans="1:12" x14ac:dyDescent="0.25">
      <c r="A436" s="9">
        <v>44302.242060185185</v>
      </c>
      <c r="B436" s="10">
        <v>0</v>
      </c>
      <c r="C436" s="10">
        <v>1</v>
      </c>
      <c r="D436" s="11">
        <f>SUM(B$2:B436)</f>
        <v>4</v>
      </c>
      <c r="E436" s="11">
        <f>SUM(C$2:C436)</f>
        <v>435</v>
      </c>
      <c r="F436" s="12">
        <f>IF(stats[[#This Row],[Datetime]],stats[[#This Row],[Total Clear]]/stats[[#This Row],[Total Runs]],NA())</f>
        <v>9.1954022988505746E-3</v>
      </c>
      <c r="G436" s="2">
        <f t="shared" si="21"/>
        <v>0</v>
      </c>
      <c r="H436" s="3">
        <f>IFERROR(stats[[#This Row],[Datetime]]-A435,"")</f>
        <v>1.157407408754807E-3</v>
      </c>
      <c r="I436" s="3">
        <f t="shared" si="22"/>
        <v>1.0532407395658083E-3</v>
      </c>
      <c r="J436" s="3">
        <f t="shared" si="23"/>
        <v>1.1255787030677311E-3</v>
      </c>
      <c r="K436" s="3">
        <f>IFERROR(stats[[#This Row],[Q3]]-stats[[#This Row],[Q1]],"")</f>
        <v>7.2337963501922786E-5</v>
      </c>
      <c r="L436" s="3">
        <f>IFERROR(AVERAGEIFS(H417:H436, H417:H436, "&lt;" &amp; stats[[#This Row],[Q3]]+(2*stats[[#This Row],[IQR]]), H417:H436, "&gt;" &amp; stats[[#This Row],[Q1]]-(2*stats[[#This Row],[IQR]])),"")</f>
        <v>1.0966435183945578E-3</v>
      </c>
    </row>
    <row r="437" spans="1:12" x14ac:dyDescent="0.25">
      <c r="A437" s="9">
        <v>44302.243217592593</v>
      </c>
      <c r="B437" s="10">
        <v>0</v>
      </c>
      <c r="C437" s="10">
        <v>1</v>
      </c>
      <c r="D437" s="11">
        <f>SUM(B$2:B437)</f>
        <v>4</v>
      </c>
      <c r="E437" s="11">
        <f>SUM(C$2:C437)</f>
        <v>436</v>
      </c>
      <c r="F437" s="12">
        <f>IF(stats[[#This Row],[Datetime]],stats[[#This Row],[Total Clear]]/stats[[#This Row],[Total Runs]],NA())</f>
        <v>9.1743119266055051E-3</v>
      </c>
      <c r="G437" s="2">
        <f t="shared" si="21"/>
        <v>0</v>
      </c>
      <c r="H437" s="3">
        <f>IFERROR(stats[[#This Row],[Datetime]]-A436,"")</f>
        <v>1.157407408754807E-3</v>
      </c>
      <c r="I437" s="3">
        <f t="shared" si="22"/>
        <v>1.0532407395658083E-3</v>
      </c>
      <c r="J437" s="3">
        <f t="shared" si="23"/>
        <v>1.1313657414575573E-3</v>
      </c>
      <c r="K437" s="3">
        <f>IFERROR(stats[[#This Row],[Q3]]-stats[[#This Row],[Q1]],"")</f>
        <v>7.812500189174898E-5</v>
      </c>
      <c r="L437" s="3">
        <f>IFERROR(AVERAGEIFS(H418:H437, H418:H437, "&lt;" &amp; stats[[#This Row],[Q3]]+(2*stats[[#This Row],[IQR]]), H418:H437, "&gt;" &amp; stats[[#This Row],[Q1]]-(2*stats[[#This Row],[IQR]])),"")</f>
        <v>1.097800926072523E-3</v>
      </c>
    </row>
    <row r="438" spans="1:12" x14ac:dyDescent="0.25">
      <c r="A438" s="9">
        <v>44302.244247685187</v>
      </c>
      <c r="B438" s="10">
        <v>0</v>
      </c>
      <c r="C438" s="10">
        <v>1</v>
      </c>
      <c r="D438" s="11">
        <f>SUM(B$2:B438)</f>
        <v>4</v>
      </c>
      <c r="E438" s="11">
        <f>SUM(C$2:C438)</f>
        <v>437</v>
      </c>
      <c r="F438" s="12">
        <f>IF(stats[[#This Row],[Datetime]],stats[[#This Row],[Total Clear]]/stats[[#This Row],[Total Runs]],NA())</f>
        <v>9.1533180778032037E-3</v>
      </c>
      <c r="G438" s="2">
        <f t="shared" si="21"/>
        <v>0</v>
      </c>
      <c r="H438" s="3">
        <f>IFERROR(stats[[#This Row],[Datetime]]-A437,"")</f>
        <v>1.0300925932824612E-3</v>
      </c>
      <c r="I438" s="3">
        <f t="shared" si="22"/>
        <v>1.0474537029949715E-3</v>
      </c>
      <c r="J438" s="3">
        <f t="shared" si="23"/>
        <v>1.1313657414575573E-3</v>
      </c>
      <c r="K438" s="3">
        <f>IFERROR(stats[[#This Row],[Q3]]-stats[[#This Row],[Q1]],"")</f>
        <v>8.391203846258577E-5</v>
      </c>
      <c r="L438" s="3">
        <f>IFERROR(AVERAGEIFS(H419:H438, H419:H438, "&lt;" &amp; stats[[#This Row],[Q3]]+(2*stats[[#This Row],[IQR]]), H419:H438, "&gt;" &amp; stats[[#This Row],[Q1]]-(2*stats[[#This Row],[IQR]])),"")</f>
        <v>1.0966435187583557E-3</v>
      </c>
    </row>
    <row r="439" spans="1:12" x14ac:dyDescent="0.25">
      <c r="A439" s="9">
        <v>44302.245381944442</v>
      </c>
      <c r="B439" s="10">
        <v>0</v>
      </c>
      <c r="C439" s="10">
        <v>1</v>
      </c>
      <c r="D439" s="11">
        <f>SUM(B$2:B439)</f>
        <v>4</v>
      </c>
      <c r="E439" s="11">
        <f>SUM(C$2:C439)</f>
        <v>438</v>
      </c>
      <c r="F439" s="12">
        <f>IF(stats[[#This Row],[Datetime]],stats[[#This Row],[Total Clear]]/stats[[#This Row],[Total Runs]],NA())</f>
        <v>9.1324200913242004E-3</v>
      </c>
      <c r="G439" s="2">
        <f t="shared" si="21"/>
        <v>0</v>
      </c>
      <c r="H439" s="3">
        <f>IFERROR(stats[[#This Row],[Datetime]]-A438,"")</f>
        <v>1.1342592551955022E-3</v>
      </c>
      <c r="I439" s="3">
        <f t="shared" si="22"/>
        <v>1.0474537029949715E-3</v>
      </c>
      <c r="J439" s="3">
        <f t="shared" si="23"/>
        <v>1.1255787030677311E-3</v>
      </c>
      <c r="K439" s="3">
        <f>IFERROR(stats[[#This Row],[Q3]]-stats[[#This Row],[Q1]],"")</f>
        <v>7.8125000072759576E-5</v>
      </c>
      <c r="L439" s="3">
        <f>IFERROR(AVERAGEIFS(H420:H439, H420:H439, "&lt;" &amp; stats[[#This Row],[Q3]]+(2*stats[[#This Row],[IQR]]), H420:H439, "&gt;" &amp; stats[[#This Row],[Q1]]-(2*stats[[#This Row],[IQR]])),"")</f>
        <v>1.0925925926130731E-3</v>
      </c>
    </row>
    <row r="440" spans="1:12" x14ac:dyDescent="0.25">
      <c r="A440" s="9">
        <v>44302.246516203704</v>
      </c>
      <c r="B440" s="10">
        <v>1</v>
      </c>
      <c r="C440" s="10">
        <v>1</v>
      </c>
      <c r="D440" s="11">
        <f>SUM(B$2:B440)</f>
        <v>5</v>
      </c>
      <c r="E440" s="11">
        <f>SUM(C$2:C440)</f>
        <v>439</v>
      </c>
      <c r="F440" s="12">
        <f>IF(stats[[#This Row],[Datetime]],stats[[#This Row],[Total Clear]]/stats[[#This Row],[Total Runs]],NA())</f>
        <v>1.1389521640091117E-2</v>
      </c>
      <c r="G440" s="2">
        <f t="shared" si="21"/>
        <v>0.05</v>
      </c>
      <c r="H440" s="3">
        <f>IFERROR(stats[[#This Row],[Datetime]]-A439,"")</f>
        <v>1.1342592624714598E-3</v>
      </c>
      <c r="I440" s="3">
        <f t="shared" si="22"/>
        <v>1.0706018492783187E-3</v>
      </c>
      <c r="J440" s="3">
        <f t="shared" si="23"/>
        <v>1.1342592570144916E-3</v>
      </c>
      <c r="K440" s="3">
        <f>IFERROR(stats[[#This Row],[Q3]]-stats[[#This Row],[Q1]],"")</f>
        <v>6.36574077361729E-5</v>
      </c>
      <c r="L440" s="3">
        <f>IFERROR(AVERAGEIFS(H421:H440, H421:H440, "&lt;" &amp; stats[[#This Row],[Q3]]+(2*stats[[#This Row],[IQR]]), H421:H440, "&gt;" &amp; stats[[#This Row],[Q1]]-(2*stats[[#This Row],[IQR]])),"")</f>
        <v>1.097800926072523E-3</v>
      </c>
    </row>
    <row r="441" spans="1:12" x14ac:dyDescent="0.25">
      <c r="A441" s="9">
        <v>44302.249409722222</v>
      </c>
      <c r="B441" s="10">
        <v>0</v>
      </c>
      <c r="C441" s="10">
        <v>1</v>
      </c>
      <c r="D441" s="11">
        <f>SUM(B$2:B441)</f>
        <v>5</v>
      </c>
      <c r="E441" s="11">
        <f>SUM(C$2:C441)</f>
        <v>440</v>
      </c>
      <c r="F441" s="12">
        <f>IF(stats[[#This Row],[Datetime]],stats[[#This Row],[Total Clear]]/stats[[#This Row],[Total Runs]],NA())</f>
        <v>1.1363636363636364E-2</v>
      </c>
      <c r="G441" s="2">
        <f t="shared" si="21"/>
        <v>0.05</v>
      </c>
      <c r="H441" s="3">
        <f>IFERROR(stats[[#This Row],[Datetime]]-A440,"")</f>
        <v>2.8935185182490386E-3</v>
      </c>
      <c r="I441" s="3">
        <f t="shared" si="22"/>
        <v>1.0706018492783187E-3</v>
      </c>
      <c r="J441" s="3">
        <f t="shared" si="23"/>
        <v>1.1342592570144916E-3</v>
      </c>
      <c r="K441" s="3">
        <f>IFERROR(stats[[#This Row],[Q3]]-stats[[#This Row],[Q1]],"")</f>
        <v>6.36574077361729E-5</v>
      </c>
      <c r="L441" s="3">
        <f>IFERROR(AVERAGEIFS(H422:H441, H422:H441, "&lt;" &amp; stats[[#This Row],[Q3]]+(2*stats[[#This Row],[IQR]]), H422:H441, "&gt;" &amp; stats[[#This Row],[Q1]]-(2*stats[[#This Row],[IQR]])),"")</f>
        <v>1.0940545808376843E-3</v>
      </c>
    </row>
    <row r="442" spans="1:12" x14ac:dyDescent="0.25">
      <c r="A442" s="9">
        <v>44302.250393518516</v>
      </c>
      <c r="B442" s="10">
        <v>0</v>
      </c>
      <c r="C442" s="10">
        <v>1</v>
      </c>
      <c r="D442" s="11">
        <f>SUM(B$2:B442)</f>
        <v>5</v>
      </c>
      <c r="E442" s="11">
        <f>SUM(C$2:C442)</f>
        <v>441</v>
      </c>
      <c r="F442" s="12">
        <f>IF(stats[[#This Row],[Datetime]],stats[[#This Row],[Total Clear]]/stats[[#This Row],[Total Runs]],NA())</f>
        <v>1.1337868480725623E-2</v>
      </c>
      <c r="G442" s="2">
        <f t="shared" si="21"/>
        <v>0.05</v>
      </c>
      <c r="H442" s="3">
        <f>IFERROR(stats[[#This Row],[Datetime]]-A441,"")</f>
        <v>9.8379629343980923E-4</v>
      </c>
      <c r="I442" s="3">
        <f t="shared" si="22"/>
        <v>1.0474537029949715E-3</v>
      </c>
      <c r="J442" s="3">
        <f t="shared" si="23"/>
        <v>1.1342592570144916E-3</v>
      </c>
      <c r="K442" s="3">
        <f>IFERROR(stats[[#This Row],[Q3]]-stats[[#This Row],[Q1]],"")</f>
        <v>8.6805554019520059E-5</v>
      </c>
      <c r="L442" s="3">
        <f>IFERROR(AVERAGEIFS(H423:H442, H423:H442, "&lt;" &amp; stats[[#This Row],[Q3]]+(2*stats[[#This Row],[IQR]]), H423:H442, "&gt;" &amp; stats[[#This Row],[Q1]]-(2*stats[[#This Row],[IQR]])),"")</f>
        <v>1.0867446391402108E-3</v>
      </c>
    </row>
    <row r="443" spans="1:12" x14ac:dyDescent="0.25">
      <c r="A443" s="9">
        <v>44302.251516203702</v>
      </c>
      <c r="B443" s="10">
        <v>0</v>
      </c>
      <c r="C443" s="10">
        <v>1</v>
      </c>
      <c r="D443" s="11">
        <f>SUM(B$2:B443)</f>
        <v>5</v>
      </c>
      <c r="E443" s="11">
        <f>SUM(C$2:C443)</f>
        <v>442</v>
      </c>
      <c r="F443" s="12">
        <f>IF(stats[[#This Row],[Datetime]],stats[[#This Row],[Total Clear]]/stats[[#This Row],[Total Runs]],NA())</f>
        <v>1.1312217194570135E-2</v>
      </c>
      <c r="G443" s="2">
        <f t="shared" si="21"/>
        <v>0.05</v>
      </c>
      <c r="H443" s="3">
        <f>IFERROR(stats[[#This Row],[Datetime]]-A442,"")</f>
        <v>1.1226851856918074E-3</v>
      </c>
      <c r="I443" s="3">
        <f t="shared" si="22"/>
        <v>1.0474537029949715E-3</v>
      </c>
      <c r="J443" s="3">
        <f t="shared" si="23"/>
        <v>1.1342592570144916E-3</v>
      </c>
      <c r="K443" s="3">
        <f>IFERROR(stats[[#This Row],[Q3]]-stats[[#This Row],[Q1]],"")</f>
        <v>8.6805554019520059E-5</v>
      </c>
      <c r="L443" s="3">
        <f>IFERROR(AVERAGEIFS(H424:H443, H424:H443, "&lt;" &amp; stats[[#This Row],[Q3]]+(2*stats[[#This Row],[IQR]]), H424:H443, "&gt;" &amp; stats[[#This Row],[Q1]]-(2*stats[[#This Row],[IQR]])),"")</f>
        <v>1.0873538010759819E-3</v>
      </c>
    </row>
    <row r="444" spans="1:12" x14ac:dyDescent="0.25">
      <c r="A444" s="9">
        <v>44302.252581018518</v>
      </c>
      <c r="B444" s="10">
        <v>0</v>
      </c>
      <c r="C444" s="10">
        <v>1</v>
      </c>
      <c r="D444" s="11">
        <f>SUM(B$2:B444)</f>
        <v>5</v>
      </c>
      <c r="E444" s="11">
        <f>SUM(C$2:C444)</f>
        <v>443</v>
      </c>
      <c r="F444" s="12">
        <f>IF(stats[[#This Row],[Datetime]],stats[[#This Row],[Total Clear]]/stats[[#This Row],[Total Runs]],NA())</f>
        <v>1.1286681715575621E-2</v>
      </c>
      <c r="G444" s="2">
        <f t="shared" si="21"/>
        <v>0.05</v>
      </c>
      <c r="H444" s="3">
        <f>IFERROR(stats[[#This Row],[Datetime]]-A443,"")</f>
        <v>1.0648148163454607E-3</v>
      </c>
      <c r="I444" s="3">
        <f t="shared" si="22"/>
        <v>1.0619212971505476E-3</v>
      </c>
      <c r="J444" s="3">
        <f t="shared" si="23"/>
        <v>1.1342592570144916E-3</v>
      </c>
      <c r="K444" s="3">
        <f>IFERROR(stats[[#This Row],[Q3]]-stats[[#This Row],[Q1]],"")</f>
        <v>7.2337959863943979E-5</v>
      </c>
      <c r="L444" s="3">
        <f>IFERROR(AVERAGEIFS(H425:H444, H425:H444, "&lt;" &amp; stats[[#This Row],[Q3]]+(2*stats[[#This Row],[IQR]]), H425:H444, "&gt;" &amp; stats[[#This Row],[Q1]]-(2*stats[[#This Row],[IQR]])),"")</f>
        <v>1.0934454189019131E-3</v>
      </c>
    </row>
    <row r="445" spans="1:12" x14ac:dyDescent="0.25">
      <c r="A445" s="9">
        <v>44302.253599537034</v>
      </c>
      <c r="B445" s="10">
        <v>0</v>
      </c>
      <c r="C445" s="10">
        <v>1</v>
      </c>
      <c r="D445" s="11">
        <f>SUM(B$2:B445)</f>
        <v>5</v>
      </c>
      <c r="E445" s="11">
        <f>SUM(C$2:C445)</f>
        <v>444</v>
      </c>
      <c r="F445" s="12">
        <f>IF(stats[[#This Row],[Datetime]],stats[[#This Row],[Total Clear]]/stats[[#This Row],[Total Runs]],NA())</f>
        <v>1.1261261261261261E-2</v>
      </c>
      <c r="G445" s="2">
        <f t="shared" si="21"/>
        <v>0.05</v>
      </c>
      <c r="H445" s="3">
        <f>IFERROR(stats[[#This Row],[Datetime]]-A444,"")</f>
        <v>1.0185185165028088E-3</v>
      </c>
      <c r="I445" s="3">
        <f t="shared" si="22"/>
        <v>1.0619212971505476E-3</v>
      </c>
      <c r="J445" s="3">
        <f t="shared" si="23"/>
        <v>1.1342592570144916E-3</v>
      </c>
      <c r="K445" s="3">
        <f>IFERROR(stats[[#This Row],[Q3]]-stats[[#This Row],[Q1]],"")</f>
        <v>7.2337959863943979E-5</v>
      </c>
      <c r="L445" s="3">
        <f>IFERROR(AVERAGEIFS(H426:H445, H426:H445, "&lt;" &amp; stats[[#This Row],[Q3]]+(2*stats[[#This Row],[IQR]]), H426:H445, "&gt;" &amp; stats[[#This Row],[Q1]]-(2*stats[[#This Row],[IQR]])),"")</f>
        <v>1.0928362573490869E-3</v>
      </c>
    </row>
    <row r="446" spans="1:12" x14ac:dyDescent="0.25">
      <c r="A446" s="9">
        <v>44302.25472222222</v>
      </c>
      <c r="B446" s="10">
        <v>0</v>
      </c>
      <c r="C446" s="10">
        <v>1</v>
      </c>
      <c r="D446" s="11">
        <f>SUM(B$2:B446)</f>
        <v>5</v>
      </c>
      <c r="E446" s="11">
        <f>SUM(C$2:C446)</f>
        <v>445</v>
      </c>
      <c r="F446" s="12">
        <f>IF(stats[[#This Row],[Datetime]],stats[[#This Row],[Total Clear]]/stats[[#This Row],[Total Runs]],NA())</f>
        <v>1.1235955056179775E-2</v>
      </c>
      <c r="G446" s="2">
        <f t="shared" si="21"/>
        <v>0.05</v>
      </c>
      <c r="H446" s="3">
        <f>IFERROR(stats[[#This Row],[Datetime]]-A445,"")</f>
        <v>1.1226851856918074E-3</v>
      </c>
      <c r="I446" s="3">
        <f t="shared" si="22"/>
        <v>1.0619212971505476E-3</v>
      </c>
      <c r="J446" s="3">
        <f t="shared" si="23"/>
        <v>1.1342592570144916E-3</v>
      </c>
      <c r="K446" s="3">
        <f>IFERROR(stats[[#This Row],[Q3]]-stats[[#This Row],[Q1]],"")</f>
        <v>7.2337959863943979E-5</v>
      </c>
      <c r="L446" s="3">
        <f>IFERROR(AVERAGEIFS(H427:H446, H427:H446, "&lt;" &amp; stats[[#This Row],[Q3]]+(2*stats[[#This Row],[IQR]]), H427:H446, "&gt;" &amp; stats[[#This Row],[Q1]]-(2*stats[[#This Row],[IQR]])),"")</f>
        <v>1.0952729043262814E-3</v>
      </c>
    </row>
    <row r="447" spans="1:12" x14ac:dyDescent="0.25">
      <c r="A447" s="9">
        <v>44302.255740740744</v>
      </c>
      <c r="B447" s="10">
        <v>0</v>
      </c>
      <c r="C447" s="10">
        <v>1</v>
      </c>
      <c r="D447" s="11">
        <f>SUM(B$2:B447)</f>
        <v>5</v>
      </c>
      <c r="E447" s="11">
        <f>SUM(C$2:C447)</f>
        <v>446</v>
      </c>
      <c r="F447" s="12">
        <f>IF(stats[[#This Row],[Datetime]],stats[[#This Row],[Total Clear]]/stats[[#This Row],[Total Runs]],NA())</f>
        <v>1.1210762331838564E-2</v>
      </c>
      <c r="G447" s="2">
        <f t="shared" si="21"/>
        <v>0.05</v>
      </c>
      <c r="H447" s="3">
        <f>IFERROR(stats[[#This Row],[Datetime]]-A446,"")</f>
        <v>1.0185185237787664E-3</v>
      </c>
      <c r="I447" s="3">
        <f t="shared" si="22"/>
        <v>1.0619212971505476E-3</v>
      </c>
      <c r="J447" s="3">
        <f t="shared" si="23"/>
        <v>1.1342592570144916E-3</v>
      </c>
      <c r="K447" s="3">
        <f>IFERROR(stats[[#This Row],[Q3]]-stats[[#This Row],[Q1]],"")</f>
        <v>7.2337959863943979E-5</v>
      </c>
      <c r="L447" s="3">
        <f>IFERROR(AVERAGEIFS(H428:H447, H428:H447, "&lt;" &amp; stats[[#This Row],[Q3]]+(2*stats[[#This Row],[IQR]]), H428:H447, "&gt;" &amp; stats[[#This Row],[Q1]]-(2*stats[[#This Row],[IQR]])),"")</f>
        <v>1.0946637427734554E-3</v>
      </c>
    </row>
    <row r="448" spans="1:12" x14ac:dyDescent="0.25">
      <c r="A448" s="9">
        <v>44302.256712962961</v>
      </c>
      <c r="B448" s="10">
        <v>0</v>
      </c>
      <c r="C448" s="10">
        <v>1</v>
      </c>
      <c r="D448" s="11">
        <f>SUM(B$2:B448)</f>
        <v>5</v>
      </c>
      <c r="E448" s="11">
        <f>SUM(C$2:C448)</f>
        <v>447</v>
      </c>
      <c r="F448" s="12">
        <f>IF(stats[[#This Row],[Datetime]],stats[[#This Row],[Total Clear]]/stats[[#This Row],[Total Runs]],NA())</f>
        <v>1.1185682326621925E-2</v>
      </c>
      <c r="G448" s="2">
        <f t="shared" si="21"/>
        <v>0.05</v>
      </c>
      <c r="H448" s="3">
        <f>IFERROR(stats[[#This Row],[Datetime]]-A447,"")</f>
        <v>9.7222221666015685E-4</v>
      </c>
      <c r="I448" s="3">
        <f t="shared" si="22"/>
        <v>1.0474537029949715E-3</v>
      </c>
      <c r="J448" s="3">
        <f t="shared" si="23"/>
        <v>1.1255787030677311E-3</v>
      </c>
      <c r="K448" s="3">
        <f>IFERROR(stats[[#This Row],[Q3]]-stats[[#This Row],[Q1]],"")</f>
        <v>7.8125000072759576E-5</v>
      </c>
      <c r="L448" s="3">
        <f>IFERROR(AVERAGEIFS(H429:H448, H429:H448, "&lt;" &amp; stats[[#This Row],[Q3]]+(2*stats[[#This Row],[IQR]]), H429:H448, "&gt;" &amp; stats[[#This Row],[Q1]]-(2*stats[[#This Row],[IQR]])),"")</f>
        <v>1.0824805067386478E-3</v>
      </c>
    </row>
    <row r="449" spans="1:12" x14ac:dyDescent="0.25">
      <c r="A449" s="9">
        <v>44302.257754629631</v>
      </c>
      <c r="B449" s="10">
        <v>0</v>
      </c>
      <c r="C449" s="10">
        <v>1</v>
      </c>
      <c r="D449" s="11">
        <f>SUM(B$2:B449)</f>
        <v>5</v>
      </c>
      <c r="E449" s="11">
        <f>SUM(C$2:C449)</f>
        <v>448</v>
      </c>
      <c r="F449" s="12">
        <f>IF(stats[[#This Row],[Datetime]],stats[[#This Row],[Total Clear]]/stats[[#This Row],[Total Runs]],NA())</f>
        <v>1.1160714285714286E-2</v>
      </c>
      <c r="G449" s="2">
        <f t="shared" si="21"/>
        <v>0.05</v>
      </c>
      <c r="H449" s="3">
        <f>IFERROR(stats[[#This Row],[Datetime]]-A448,"")</f>
        <v>1.0416666700621136E-3</v>
      </c>
      <c r="I449" s="3">
        <f t="shared" si="22"/>
        <v>1.0387731508672005E-3</v>
      </c>
      <c r="J449" s="3">
        <f t="shared" si="23"/>
        <v>1.1255787030677311E-3</v>
      </c>
      <c r="K449" s="3">
        <f>IFERROR(stats[[#This Row],[Q3]]-stats[[#This Row],[Q1]],"")</f>
        <v>8.6805552200530656E-5</v>
      </c>
      <c r="L449" s="3">
        <f>IFERROR(AVERAGEIFS(H430:H449, H430:H449, "&lt;" &amp; stats[[#This Row],[Q3]]+(2*stats[[#This Row],[IQR]]), H430:H449, "&gt;" &amp; stats[[#This Row],[Q1]]-(2*stats[[#This Row],[IQR]])),"")</f>
        <v>1.0794346978256822E-3</v>
      </c>
    </row>
    <row r="450" spans="1:12" x14ac:dyDescent="0.25">
      <c r="A450" s="9">
        <v>44302.258888888886</v>
      </c>
      <c r="B450" s="10">
        <v>0</v>
      </c>
      <c r="C450" s="10">
        <v>1</v>
      </c>
      <c r="D450" s="11">
        <f>SUM(B$2:B450)</f>
        <v>5</v>
      </c>
      <c r="E450" s="11">
        <f>SUM(C$2:C450)</f>
        <v>449</v>
      </c>
      <c r="F450" s="12">
        <f>IF(stats[[#This Row],[Datetime]],stats[[#This Row],[Total Clear]]/stats[[#This Row],[Total Runs]],NA())</f>
        <v>1.1135857461024499E-2</v>
      </c>
      <c r="G450" s="2">
        <f t="shared" si="21"/>
        <v>0.05</v>
      </c>
      <c r="H450" s="3">
        <f>IFERROR(stats[[#This Row],[Datetime]]-A449,"")</f>
        <v>1.1342592551955022E-3</v>
      </c>
      <c r="I450" s="3">
        <f t="shared" si="22"/>
        <v>1.0387731508672005E-3</v>
      </c>
      <c r="J450" s="3">
        <f t="shared" si="23"/>
        <v>1.1342592551955022E-3</v>
      </c>
      <c r="K450" s="3">
        <f>IFERROR(stats[[#This Row],[Q3]]-stats[[#This Row],[Q1]],"")</f>
        <v>9.5486104328301735E-5</v>
      </c>
      <c r="L450" s="3">
        <f>IFERROR(AVERAGEIFS(H431:H450, H431:H450, "&lt;" &amp; stats[[#This Row],[Q3]]+(2*stats[[#This Row],[IQR]]), H431:H450, "&gt;" &amp; stats[[#This Row],[Q1]]-(2*stats[[#This Row],[IQR]])),"")</f>
        <v>1.0806530213142793E-3</v>
      </c>
    </row>
    <row r="451" spans="1:12" x14ac:dyDescent="0.25">
      <c r="A451" s="9">
        <v>44302.259930555556</v>
      </c>
      <c r="B451" s="10">
        <v>0</v>
      </c>
      <c r="C451" s="10">
        <v>1</v>
      </c>
      <c r="D451" s="11">
        <f>SUM(B$2:B451)</f>
        <v>5</v>
      </c>
      <c r="E451" s="11">
        <f>SUM(C$2:C451)</f>
        <v>450</v>
      </c>
      <c r="F451" s="12">
        <f>IF(stats[[#This Row],[Datetime]],stats[[#This Row],[Total Clear]]/stats[[#This Row],[Total Runs]],NA())</f>
        <v>1.1111111111111112E-2</v>
      </c>
      <c r="G451" s="2">
        <f t="shared" si="21"/>
        <v>0.05</v>
      </c>
      <c r="H451" s="3">
        <f>IFERROR(stats[[#This Row],[Datetime]]-A450,"")</f>
        <v>1.0416666700621136E-3</v>
      </c>
      <c r="I451" s="3">
        <f t="shared" si="22"/>
        <v>1.0387731508672005E-3</v>
      </c>
      <c r="J451" s="3">
        <f t="shared" si="23"/>
        <v>1.1342592551955022E-3</v>
      </c>
      <c r="K451" s="3">
        <f>IFERROR(stats[[#This Row],[Q3]]-stats[[#This Row],[Q1]],"")</f>
        <v>9.5486104328301735E-5</v>
      </c>
      <c r="L451" s="3">
        <f>IFERROR(AVERAGEIFS(H432:H451, H432:H451, "&lt;" &amp; stats[[#This Row],[Q3]]+(2*stats[[#This Row],[IQR]]), H432:H451, "&gt;" &amp; stats[[#This Row],[Q1]]-(2*stats[[#This Row],[IQR]])),"")</f>
        <v>1.0776072124013137E-3</v>
      </c>
    </row>
    <row r="452" spans="1:12" x14ac:dyDescent="0.25">
      <c r="A452" s="9">
        <v>44302.260949074072</v>
      </c>
      <c r="B452" s="10">
        <v>0</v>
      </c>
      <c r="C452" s="10">
        <v>1</v>
      </c>
      <c r="D452" s="11">
        <f>SUM(B$2:B452)</f>
        <v>5</v>
      </c>
      <c r="E452" s="11">
        <f>SUM(C$2:C452)</f>
        <v>451</v>
      </c>
      <c r="F452" s="12">
        <f>IF(stats[[#This Row],[Datetime]],stats[[#This Row],[Total Clear]]/stats[[#This Row],[Total Runs]],NA())</f>
        <v>1.1086474501108648E-2</v>
      </c>
      <c r="G452" s="2">
        <f t="shared" si="21"/>
        <v>0.05</v>
      </c>
      <c r="H452" s="3">
        <f>IFERROR(stats[[#This Row],[Datetime]]-A451,"")</f>
        <v>1.0185185165028088E-3</v>
      </c>
      <c r="I452" s="3">
        <f t="shared" si="22"/>
        <v>1.0271990759065375E-3</v>
      </c>
      <c r="J452" s="3">
        <f t="shared" si="23"/>
        <v>1.1342592551955022E-3</v>
      </c>
      <c r="K452" s="3">
        <f>IFERROR(stats[[#This Row],[Q3]]-stats[[#This Row],[Q1]],"")</f>
        <v>1.0706017928896472E-4</v>
      </c>
      <c r="L452" s="3">
        <f>IFERROR(AVERAGEIFS(H433:H452, H433:H452, "&lt;" &amp; stats[[#This Row],[Q3]]+(2*stats[[#This Row],[IQR]]), H433:H452, "&gt;" &amp; stats[[#This Row],[Q1]]-(2*stats[[#This Row],[IQR]])),"")</f>
        <v>1.0745614034883481E-3</v>
      </c>
    </row>
    <row r="453" spans="1:12" x14ac:dyDescent="0.25">
      <c r="A453" s="9">
        <v>44302.261932870373</v>
      </c>
      <c r="B453" s="10">
        <v>0</v>
      </c>
      <c r="C453" s="10">
        <v>1</v>
      </c>
      <c r="D453" s="11">
        <f>SUM(B$2:B453)</f>
        <v>5</v>
      </c>
      <c r="E453" s="11">
        <f>SUM(C$2:C453)</f>
        <v>452</v>
      </c>
      <c r="F453" s="12">
        <f>IF(stats[[#This Row],[Datetime]],stats[[#This Row],[Total Clear]]/stats[[#This Row],[Total Runs]],NA())</f>
        <v>1.1061946902654867E-2</v>
      </c>
      <c r="G453" s="2">
        <f t="shared" si="21"/>
        <v>0.05</v>
      </c>
      <c r="H453" s="3">
        <f>IFERROR(stats[[#This Row],[Datetime]]-A452,"")</f>
        <v>9.8379630071576685E-4</v>
      </c>
      <c r="I453" s="3">
        <f t="shared" si="22"/>
        <v>1.018518521959777E-3</v>
      </c>
      <c r="J453" s="3">
        <f t="shared" si="23"/>
        <v>1.1342592551955022E-3</v>
      </c>
      <c r="K453" s="3">
        <f>IFERROR(stats[[#This Row],[Q3]]-stats[[#This Row],[Q1]],"")</f>
        <v>1.157407332357252E-4</v>
      </c>
      <c r="L453" s="3">
        <f>IFERROR(AVERAGEIFS(H434:H453, H434:H453, "&lt;" &amp; stats[[#This Row],[Q3]]+(2*stats[[#This Row],[IQR]]), H434:H453, "&gt;" &amp; stats[[#This Row],[Q1]]-(2*stats[[#This Row],[IQR]])),"")</f>
        <v>1.0690789475981881E-3</v>
      </c>
    </row>
    <row r="454" spans="1:12" x14ac:dyDescent="0.25">
      <c r="A454" s="9">
        <v>44302.262939814813</v>
      </c>
      <c r="B454" s="10">
        <v>0</v>
      </c>
      <c r="C454" s="10">
        <v>1</v>
      </c>
      <c r="D454" s="11">
        <f>SUM(B$2:B454)</f>
        <v>5</v>
      </c>
      <c r="E454" s="11">
        <f>SUM(C$2:C454)</f>
        <v>453</v>
      </c>
      <c r="F454" s="12">
        <f>IF(stats[[#This Row],[Datetime]],stats[[#This Row],[Total Clear]]/stats[[#This Row],[Total Runs]],NA())</f>
        <v>1.1037527593818985E-2</v>
      </c>
      <c r="G454" s="2">
        <f t="shared" si="21"/>
        <v>0.05</v>
      </c>
      <c r="H454" s="3">
        <f>IFERROR(stats[[#This Row],[Datetime]]-A453,"")</f>
        <v>1.0069444397231564E-3</v>
      </c>
      <c r="I454" s="3">
        <f t="shared" si="22"/>
        <v>1.0185185165028088E-3</v>
      </c>
      <c r="J454" s="3">
        <f t="shared" si="23"/>
        <v>1.1342592551955022E-3</v>
      </c>
      <c r="K454" s="3">
        <f>IFERROR(stats[[#This Row],[Q3]]-stats[[#This Row],[Q1]],"")</f>
        <v>1.1574073869269341E-4</v>
      </c>
      <c r="L454" s="3">
        <f>IFERROR(AVERAGEIFS(H435:H454, H435:H454, "&lt;" &amp; stats[[#This Row],[Q3]]+(2*stats[[#This Row],[IQR]]), H435:H454, "&gt;" &amp; stats[[#This Row],[Q1]]-(2*stats[[#This Row],[IQR]])),"")</f>
        <v>1.0629873293893117E-3</v>
      </c>
    </row>
    <row r="455" spans="1:12" x14ac:dyDescent="0.25">
      <c r="A455" s="9">
        <v>44302.264050925929</v>
      </c>
      <c r="B455" s="10">
        <v>0</v>
      </c>
      <c r="C455" s="10">
        <v>1</v>
      </c>
      <c r="D455" s="11">
        <f>SUM(B$2:B455)</f>
        <v>5</v>
      </c>
      <c r="E455" s="11">
        <f>SUM(C$2:C455)</f>
        <v>454</v>
      </c>
      <c r="F455" s="12">
        <f>IF(stats[[#This Row],[Datetime]],stats[[#This Row],[Total Clear]]/stats[[#This Row],[Total Runs]],NA())</f>
        <v>1.1013215859030838E-2</v>
      </c>
      <c r="G455" s="2">
        <f t="shared" si="21"/>
        <v>0.05</v>
      </c>
      <c r="H455" s="3">
        <f>IFERROR(stats[[#This Row],[Datetime]]-A454,"")</f>
        <v>1.1111111161881126E-3</v>
      </c>
      <c r="I455" s="3">
        <f t="shared" si="22"/>
        <v>1.0185185165028088E-3</v>
      </c>
      <c r="J455" s="3">
        <f t="shared" si="23"/>
        <v>1.1342592551955022E-3</v>
      </c>
      <c r="K455" s="3">
        <f>IFERROR(stats[[#This Row],[Q3]]-stats[[#This Row],[Q1]],"")</f>
        <v>1.1574073869269341E-4</v>
      </c>
      <c r="L455" s="3">
        <f>IFERROR(AVERAGEIFS(H436:H455, H436:H455, "&lt;" &amp; stats[[#This Row],[Q3]]+(2*stats[[#This Row],[IQR]]), H436:H455, "&gt;" &amp; stats[[#This Row],[Q1]]-(2*stats[[#This Row],[IQR]])),"")</f>
        <v>1.0660331386852225E-3</v>
      </c>
    </row>
    <row r="456" spans="1:12" x14ac:dyDescent="0.25">
      <c r="A456" s="9">
        <v>44302.265115740738</v>
      </c>
      <c r="B456" s="10">
        <v>0</v>
      </c>
      <c r="C456" s="10">
        <v>1</v>
      </c>
      <c r="D456" s="11">
        <f>SUM(B$2:B456)</f>
        <v>5</v>
      </c>
      <c r="E456" s="11">
        <f>SUM(C$2:C456)</f>
        <v>455</v>
      </c>
      <c r="F456" s="12">
        <f>IF(stats[[#This Row],[Datetime]],stats[[#This Row],[Total Clear]]/stats[[#This Row],[Total Runs]],NA())</f>
        <v>1.098901098901099E-2</v>
      </c>
      <c r="G456" s="2">
        <f t="shared" si="21"/>
        <v>0.05</v>
      </c>
      <c r="H456" s="3">
        <f>IFERROR(stats[[#This Row],[Datetime]]-A455,"")</f>
        <v>1.0648148090695031E-3</v>
      </c>
      <c r="I456" s="3">
        <f t="shared" si="22"/>
        <v>1.0185185165028088E-3</v>
      </c>
      <c r="J456" s="3">
        <f t="shared" si="23"/>
        <v>1.1255787030677311E-3</v>
      </c>
      <c r="K456" s="3">
        <f>IFERROR(stats[[#This Row],[Q3]]-stats[[#This Row],[Q1]],"")</f>
        <v>1.0706018656492233E-4</v>
      </c>
      <c r="L456" s="3">
        <f>IFERROR(AVERAGEIFS(H437:H456, H437:H456, "&lt;" &amp; stats[[#This Row],[Q3]]+(2*stats[[#This Row],[IQR]]), H437:H456, "&gt;" &amp; stats[[#This Row],[Q1]]-(2*stats[[#This Row],[IQR]])),"")</f>
        <v>1.0611598439649434E-3</v>
      </c>
    </row>
    <row r="457" spans="1:12" x14ac:dyDescent="0.25">
      <c r="A457" s="9">
        <v>44302.266203703701</v>
      </c>
      <c r="B457" s="10">
        <v>0</v>
      </c>
      <c r="C457" s="10">
        <v>1</v>
      </c>
      <c r="D457" s="11">
        <f>SUM(B$2:B457)</f>
        <v>5</v>
      </c>
      <c r="E457" s="11">
        <f>SUM(C$2:C457)</f>
        <v>456</v>
      </c>
      <c r="F457" s="12">
        <f>IF(stats[[#This Row],[Datetime]],stats[[#This Row],[Total Clear]]/stats[[#This Row],[Total Runs]],NA())</f>
        <v>1.0964912280701754E-2</v>
      </c>
      <c r="G457" s="2">
        <f t="shared" si="21"/>
        <v>0.05</v>
      </c>
      <c r="H457" s="3">
        <f>IFERROR(stats[[#This Row],[Datetime]]-A456,"")</f>
        <v>1.0879629626288079E-3</v>
      </c>
      <c r="I457" s="3">
        <f t="shared" si="22"/>
        <v>1.0185185165028088E-3</v>
      </c>
      <c r="J457" s="3">
        <f t="shared" si="23"/>
        <v>1.1226851856918074E-3</v>
      </c>
      <c r="K457" s="3">
        <f>IFERROR(stats[[#This Row],[Q3]]-stats[[#This Row],[Q1]],"")</f>
        <v>1.0416666918899864E-4</v>
      </c>
      <c r="L457" s="3">
        <f>IFERROR(AVERAGEIFS(H438:H457, H438:H457, "&lt;" &amp; stats[[#This Row],[Q3]]+(2*stats[[#This Row],[IQR]]), H438:H457, "&gt;" &amp; stats[[#This Row],[Q1]]-(2*stats[[#This Row],[IQR]])),"")</f>
        <v>1.0575048731162066E-3</v>
      </c>
    </row>
    <row r="458" spans="1:12" x14ac:dyDescent="0.25">
      <c r="A458" s="9">
        <v>44302.267233796294</v>
      </c>
      <c r="B458" s="10">
        <v>0</v>
      </c>
      <c r="C458" s="10">
        <v>1</v>
      </c>
      <c r="D458" s="11">
        <f>SUM(B$2:B458)</f>
        <v>5</v>
      </c>
      <c r="E458" s="11">
        <f>SUM(C$2:C458)</f>
        <v>457</v>
      </c>
      <c r="F458" s="12">
        <f>IF(stats[[#This Row],[Datetime]],stats[[#This Row],[Total Clear]]/stats[[#This Row],[Total Runs]],NA())</f>
        <v>1.0940919037199124E-2</v>
      </c>
      <c r="G458" s="2">
        <f t="shared" si="21"/>
        <v>0.05</v>
      </c>
      <c r="H458" s="3">
        <f>IFERROR(stats[[#This Row],[Datetime]]-A457,"")</f>
        <v>1.0300925932824612E-3</v>
      </c>
      <c r="I458" s="3">
        <f t="shared" si="22"/>
        <v>1.0185185165028088E-3</v>
      </c>
      <c r="J458" s="3">
        <f t="shared" si="23"/>
        <v>1.1226851856918074E-3</v>
      </c>
      <c r="K458" s="3">
        <f>IFERROR(stats[[#This Row],[Q3]]-stats[[#This Row],[Q1]],"")</f>
        <v>1.0416666918899864E-4</v>
      </c>
      <c r="L458" s="3">
        <f>IFERROR(AVERAGEIFS(H439:H458, H439:H458, "&lt;" &amp; stats[[#This Row],[Q3]]+(2*stats[[#This Row],[IQR]]), H439:H458, "&gt;" &amp; stats[[#This Row],[Q1]]-(2*stats[[#This Row],[IQR]])),"")</f>
        <v>1.0575048731162066E-3</v>
      </c>
    </row>
    <row r="459" spans="1:12" x14ac:dyDescent="0.25">
      <c r="A459" s="9">
        <v>44302.268229166664</v>
      </c>
      <c r="B459" s="10">
        <v>0</v>
      </c>
      <c r="C459" s="10">
        <v>1</v>
      </c>
      <c r="D459" s="11">
        <f>SUM(B$2:B459)</f>
        <v>5</v>
      </c>
      <c r="E459" s="11">
        <f>SUM(C$2:C459)</f>
        <v>458</v>
      </c>
      <c r="F459" s="12">
        <f>IF(stats[[#This Row],[Datetime]],stats[[#This Row],[Total Clear]]/stats[[#This Row],[Total Runs]],NA())</f>
        <v>1.0917030567685589E-2</v>
      </c>
      <c r="G459" s="2">
        <f t="shared" si="21"/>
        <v>0.05</v>
      </c>
      <c r="H459" s="3">
        <f>IFERROR(stats[[#This Row],[Datetime]]-A458,"")</f>
        <v>9.9537037021946162E-4</v>
      </c>
      <c r="I459" s="3">
        <f t="shared" si="22"/>
        <v>1.0156249973078957E-3</v>
      </c>
      <c r="J459" s="3">
        <f t="shared" si="23"/>
        <v>1.1140046335640363E-3</v>
      </c>
      <c r="K459" s="3">
        <f>IFERROR(stats[[#This Row],[Q3]]-stats[[#This Row],[Q1]],"")</f>
        <v>9.8379636256140657E-5</v>
      </c>
      <c r="L459" s="3">
        <f>IFERROR(AVERAGEIFS(H440:H459, H440:H459, "&lt;" &amp; stats[[#This Row],[Q3]]+(2*stats[[#This Row],[IQR]]), H440:H459, "&gt;" &amp; stats[[#This Row],[Q1]]-(2*stats[[#This Row],[IQR]])),"")</f>
        <v>1.0501949318016781E-3</v>
      </c>
    </row>
    <row r="460" spans="1:12" x14ac:dyDescent="0.25">
      <c r="A460" s="9">
        <v>44302.269305555557</v>
      </c>
      <c r="B460" s="10">
        <v>0</v>
      </c>
      <c r="C460" s="10">
        <v>1</v>
      </c>
      <c r="D460" s="11">
        <f>SUM(B$2:B460)</f>
        <v>5</v>
      </c>
      <c r="E460" s="11">
        <f>SUM(C$2:C460)</f>
        <v>459</v>
      </c>
      <c r="F460" s="12">
        <f>IF(stats[[#This Row],[Datetime]],stats[[#This Row],[Total Clear]]/stats[[#This Row],[Total Runs]],NA())</f>
        <v>1.0893246187363835E-2</v>
      </c>
      <c r="G460" s="2">
        <f t="shared" si="21"/>
        <v>0</v>
      </c>
      <c r="H460" s="3">
        <f>IFERROR(stats[[#This Row],[Datetime]]-A459,"")</f>
        <v>1.0763888931251131E-3</v>
      </c>
      <c r="I460" s="3">
        <f t="shared" si="22"/>
        <v>1.0156249973078957E-3</v>
      </c>
      <c r="J460" s="3">
        <f t="shared" si="23"/>
        <v>1.0937500010186341E-3</v>
      </c>
      <c r="K460" s="3">
        <f>IFERROR(stats[[#This Row],[Q3]]-stats[[#This Row],[Q1]],"")</f>
        <v>7.8125003710738383E-5</v>
      </c>
      <c r="L460" s="3">
        <f>IFERROR(AVERAGEIFS(H441:H460, H441:H460, "&lt;" &amp; stats[[#This Row],[Q3]]+(2*stats[[#This Row],[IQR]]), H441:H460, "&gt;" &amp; stats[[#This Row],[Q1]]-(2*stats[[#This Row],[IQR]])),"")</f>
        <v>1.0471491228887125E-3</v>
      </c>
    </row>
    <row r="461" spans="1:12" x14ac:dyDescent="0.25">
      <c r="A461" s="9">
        <v>44302.270127314812</v>
      </c>
      <c r="B461" s="10">
        <v>0</v>
      </c>
      <c r="C461" s="10">
        <v>1</v>
      </c>
      <c r="D461" s="11">
        <f>SUM(B$2:B461)</f>
        <v>5</v>
      </c>
      <c r="E461" s="11">
        <f>SUM(C$2:C461)</f>
        <v>460</v>
      </c>
      <c r="F461" s="12">
        <f>IF(stats[[#This Row],[Datetime]],stats[[#This Row],[Total Clear]]/stats[[#This Row],[Total Runs]],NA())</f>
        <v>1.0869565217391304E-2</v>
      </c>
      <c r="G461" s="2">
        <f t="shared" si="21"/>
        <v>0</v>
      </c>
      <c r="H461" s="3">
        <f>IFERROR(stats[[#This Row],[Datetime]]-A460,"")</f>
        <v>8.2175925490446389E-4</v>
      </c>
      <c r="I461" s="3">
        <f t="shared" si="22"/>
        <v>1.0040509223472327E-3</v>
      </c>
      <c r="J461" s="3">
        <f t="shared" si="23"/>
        <v>1.0792824105010368E-3</v>
      </c>
      <c r="K461" s="3">
        <f>IFERROR(stats[[#This Row],[Q3]]-stats[[#This Row],[Q1]],"")</f>
        <v>7.5231488153804094E-5</v>
      </c>
      <c r="L461" s="3">
        <f>IFERROR(AVERAGEIFS(H442:H461, H442:H461, "&lt;" &amp; stats[[#This Row],[Q3]]+(2*stats[[#This Row],[IQR]]), H442:H461, "&gt;" &amp; stats[[#This Row],[Q1]]-(2*stats[[#This Row],[IQR]])),"")</f>
        <v>1.0471491228887125E-3</v>
      </c>
    </row>
    <row r="462" spans="1:12" x14ac:dyDescent="0.25">
      <c r="A462" s="9">
        <v>44302.270856481482</v>
      </c>
      <c r="B462" s="10">
        <v>0</v>
      </c>
      <c r="C462" s="10">
        <v>1</v>
      </c>
      <c r="D462" s="11">
        <f>SUM(B$2:B462)</f>
        <v>5</v>
      </c>
      <c r="E462" s="11">
        <f>SUM(C$2:C462)</f>
        <v>461</v>
      </c>
      <c r="F462" s="12">
        <f>IF(stats[[#This Row],[Datetime]],stats[[#This Row],[Total Clear]]/stats[[#This Row],[Total Runs]],NA())</f>
        <v>1.0845986984815618E-2</v>
      </c>
      <c r="G462" s="2">
        <f t="shared" si="21"/>
        <v>0</v>
      </c>
      <c r="H462" s="3">
        <f>IFERROR(stats[[#This Row],[Datetime]]-A461,"")</f>
        <v>7.2916666977107525E-4</v>
      </c>
      <c r="I462" s="3">
        <f t="shared" si="22"/>
        <v>1.0040509223472327E-3</v>
      </c>
      <c r="J462" s="3">
        <f t="shared" si="23"/>
        <v>1.0792824105010368E-3</v>
      </c>
      <c r="K462" s="3">
        <f>IFERROR(stats[[#This Row],[Q3]]-stats[[#This Row],[Q1]],"")</f>
        <v>7.5231488153804094E-5</v>
      </c>
      <c r="L462" s="3">
        <f>IFERROR(AVERAGEIFS(H443:H462, H443:H462, "&lt;" &amp; stats[[#This Row],[Q3]]+(2*stats[[#This Row],[IQR]]), H443:H462, "&gt;" &amp; stats[[#This Row],[Q1]]-(2*stats[[#This Row],[IQR]])),"")</f>
        <v>1.0506687245247627E-3</v>
      </c>
    </row>
    <row r="463" spans="1:12" x14ac:dyDescent="0.25">
      <c r="A463" s="9">
        <v>44302.271608796298</v>
      </c>
      <c r="B463" s="10">
        <v>0</v>
      </c>
      <c r="C463" s="10">
        <v>1</v>
      </c>
      <c r="D463" s="11">
        <f>SUM(B$2:B463)</f>
        <v>5</v>
      </c>
      <c r="E463" s="11">
        <f>SUM(C$2:C463)</f>
        <v>462</v>
      </c>
      <c r="F463" s="12">
        <f>IF(stats[[#This Row],[Datetime]],stats[[#This Row],[Total Clear]]/stats[[#This Row],[Total Runs]],NA())</f>
        <v>1.0822510822510822E-2</v>
      </c>
      <c r="G463" s="2">
        <f t="shared" si="21"/>
        <v>0</v>
      </c>
      <c r="H463" s="3">
        <f>IFERROR(stats[[#This Row],[Datetime]]-A462,"")</f>
        <v>7.5231481605442241E-4</v>
      </c>
      <c r="I463" s="3">
        <f t="shared" si="22"/>
        <v>9.9247685284353793E-4</v>
      </c>
      <c r="J463" s="3">
        <f t="shared" si="23"/>
        <v>1.0677083355403738E-3</v>
      </c>
      <c r="K463" s="3">
        <f>IFERROR(stats[[#This Row],[Q3]]-stats[[#This Row],[Q1]],"")</f>
        <v>7.5231482696835883E-5</v>
      </c>
      <c r="L463" s="3">
        <f>IFERROR(AVERAGEIFS(H444:H463, H444:H463, "&lt;" &amp; stats[[#This Row],[Q3]]+(2*stats[[#This Row],[IQR]]), H444:H463, "&gt;" &amp; stats[[#This Row],[Q1]]-(2*stats[[#This Row],[IQR]])),"")</f>
        <v>1.0464324621031718E-3</v>
      </c>
    </row>
    <row r="464" spans="1:12" x14ac:dyDescent="0.25">
      <c r="A464" s="9">
        <v>44302.27238425926</v>
      </c>
      <c r="B464" s="10">
        <v>0</v>
      </c>
      <c r="C464" s="10">
        <v>1</v>
      </c>
      <c r="D464" s="11">
        <f>SUM(B$2:B464)</f>
        <v>5</v>
      </c>
      <c r="E464" s="11">
        <f>SUM(C$2:C464)</f>
        <v>463</v>
      </c>
      <c r="F464" s="12">
        <f>IF(stats[[#This Row],[Datetime]],stats[[#This Row],[Total Clear]]/stats[[#This Row],[Total Runs]],NA())</f>
        <v>1.079913606911447E-2</v>
      </c>
      <c r="G464" s="2">
        <f t="shared" si="21"/>
        <v>0</v>
      </c>
      <c r="H464" s="3">
        <f>IFERROR(stats[[#This Row],[Datetime]]-A463,"")</f>
        <v>7.7546296233776957E-4</v>
      </c>
      <c r="I464" s="3">
        <f t="shared" si="22"/>
        <v>9.8090277970186435E-4</v>
      </c>
      <c r="J464" s="3">
        <f t="shared" si="23"/>
        <v>1.0677083300834056E-3</v>
      </c>
      <c r="K464" s="3">
        <f>IFERROR(stats[[#This Row],[Q3]]-stats[[#This Row],[Q1]],"")</f>
        <v>8.6805550381541252E-5</v>
      </c>
      <c r="L464" s="3">
        <f>IFERROR(AVERAGEIFS(H445:H464, H445:H464, "&lt;" &amp; stats[[#This Row],[Q3]]+(2*stats[[#This Row],[IQR]]), H445:H464, "&gt;" &amp; stats[[#This Row],[Q1]]-(2*stats[[#This Row],[IQR]])),"")</f>
        <v>1.0321350761360543E-3</v>
      </c>
    </row>
    <row r="465" spans="1:12" x14ac:dyDescent="0.25">
      <c r="A465" s="9">
        <v>44302.273148148146</v>
      </c>
      <c r="B465" s="10">
        <v>0</v>
      </c>
      <c r="C465" s="10">
        <v>1</v>
      </c>
      <c r="D465" s="11">
        <f>SUM(B$2:B465)</f>
        <v>5</v>
      </c>
      <c r="E465" s="11">
        <f>SUM(C$2:C465)</f>
        <v>464</v>
      </c>
      <c r="F465" s="12">
        <f>IF(stats[[#This Row],[Datetime]],stats[[#This Row],[Total Clear]]/stats[[#This Row],[Total Runs]],NA())</f>
        <v>1.0775862068965518E-2</v>
      </c>
      <c r="G465" s="2">
        <f t="shared" si="21"/>
        <v>0</v>
      </c>
      <c r="H465" s="3">
        <f>IFERROR(stats[[#This Row],[Datetime]]-A464,"")</f>
        <v>7.6388888555811718E-4</v>
      </c>
      <c r="I465" s="3">
        <f t="shared" si="22"/>
        <v>9.3460647622123361E-4</v>
      </c>
      <c r="J465" s="3">
        <f t="shared" si="23"/>
        <v>1.0677083300834056E-3</v>
      </c>
      <c r="K465" s="3">
        <f>IFERROR(stats[[#This Row],[Q3]]-stats[[#This Row],[Q1]],"")</f>
        <v>1.3310185386217199E-4</v>
      </c>
      <c r="L465" s="3">
        <f>IFERROR(AVERAGEIFS(H446:H465, H446:H465, "&lt;" &amp; stats[[#This Row],[Q3]]+(2*stats[[#This Row],[IQR]]), H446:H465, "&gt;" &amp; stats[[#This Row],[Q1]]-(2*stats[[#This Row],[IQR]])),"")</f>
        <v>9.7743055557657503E-4</v>
      </c>
    </row>
    <row r="466" spans="1:12" x14ac:dyDescent="0.25">
      <c r="A466" s="9">
        <v>44302.273935185185</v>
      </c>
      <c r="B466" s="10">
        <v>0</v>
      </c>
      <c r="C466" s="10">
        <v>1</v>
      </c>
      <c r="D466" s="11">
        <f>SUM(B$2:B466)</f>
        <v>5</v>
      </c>
      <c r="E466" s="11">
        <f>SUM(C$2:C466)</f>
        <v>465</v>
      </c>
      <c r="F466" s="12">
        <f>IF(stats[[#This Row],[Datetime]],stats[[#This Row],[Total Clear]]/stats[[#This Row],[Total Runs]],NA())</f>
        <v>1.0752688172043012E-2</v>
      </c>
      <c r="G466" s="2">
        <f t="shared" si="21"/>
        <v>0</v>
      </c>
      <c r="H466" s="3">
        <f>IFERROR(stats[[#This Row],[Datetime]]-A465,"")</f>
        <v>7.8703703911742195E-4</v>
      </c>
      <c r="I466" s="3">
        <f t="shared" si="22"/>
        <v>8.130787009577034E-4</v>
      </c>
      <c r="J466" s="3">
        <f t="shared" si="23"/>
        <v>1.0474537048139609E-3</v>
      </c>
      <c r="K466" s="3">
        <f>IFERROR(stats[[#This Row],[Q3]]-stats[[#This Row],[Q1]],"")</f>
        <v>2.3437500385625754E-4</v>
      </c>
      <c r="L466" s="3">
        <f>IFERROR(AVERAGEIFS(H447:H466, H447:H466, "&lt;" &amp; stats[[#This Row],[Q3]]+(2*stats[[#This Row],[IQR]]), H447:H466, "&gt;" &amp; stats[[#This Row],[Q1]]-(2*stats[[#This Row],[IQR]])),"")</f>
        <v>9.6064814824785576E-4</v>
      </c>
    </row>
    <row r="467" spans="1:12" x14ac:dyDescent="0.25">
      <c r="A467" s="9">
        <v>44302.274768518517</v>
      </c>
      <c r="B467" s="10">
        <v>0</v>
      </c>
      <c r="C467" s="10">
        <v>1</v>
      </c>
      <c r="D467" s="11">
        <f>SUM(B$2:B467)</f>
        <v>5</v>
      </c>
      <c r="E467" s="11">
        <f>SUM(C$2:C467)</f>
        <v>466</v>
      </c>
      <c r="F467" s="12">
        <f>IF(stats[[#This Row],[Datetime]],stats[[#This Row],[Total Clear]]/stats[[#This Row],[Total Runs]],NA())</f>
        <v>1.0729613733905579E-2</v>
      </c>
      <c r="G467" s="2">
        <f t="shared" si="21"/>
        <v>0</v>
      </c>
      <c r="H467" s="3">
        <f>IFERROR(stats[[#This Row],[Datetime]]-A466,"")</f>
        <v>8.3333333168411627E-4</v>
      </c>
      <c r="I467" s="3">
        <f t="shared" si="22"/>
        <v>8.130787009577034E-4</v>
      </c>
      <c r="J467" s="3">
        <f t="shared" si="23"/>
        <v>1.0474537048139609E-3</v>
      </c>
      <c r="K467" s="3">
        <f>IFERROR(stats[[#This Row],[Q3]]-stats[[#This Row],[Q1]],"")</f>
        <v>2.3437500385625754E-4</v>
      </c>
      <c r="L467" s="3">
        <f>IFERROR(AVERAGEIFS(H448:H467, H448:H467, "&lt;" &amp; stats[[#This Row],[Q3]]+(2*stats[[#This Row],[IQR]]), H448:H467, "&gt;" &amp; stats[[#This Row],[Q1]]-(2*stats[[#This Row],[IQR]])),"")</f>
        <v>9.5138888864312323E-4</v>
      </c>
    </row>
    <row r="468" spans="1:12" x14ac:dyDescent="0.25">
      <c r="A468" s="9">
        <v>44302.275590277779</v>
      </c>
      <c r="B468" s="10">
        <v>0</v>
      </c>
      <c r="C468" s="10">
        <v>1</v>
      </c>
      <c r="D468" s="11">
        <f>SUM(B$2:B468)</f>
        <v>5</v>
      </c>
      <c r="E468" s="11">
        <f>SUM(C$2:C468)</f>
        <v>467</v>
      </c>
      <c r="F468" s="12">
        <f>IF(stats[[#This Row],[Datetime]],stats[[#This Row],[Total Clear]]/stats[[#This Row],[Total Runs]],NA())</f>
        <v>1.0706638115631691E-2</v>
      </c>
      <c r="G468" s="2">
        <f t="shared" si="21"/>
        <v>0</v>
      </c>
      <c r="H468" s="3">
        <f>IFERROR(stats[[#This Row],[Datetime]]-A467,"")</f>
        <v>8.217592621804215E-4</v>
      </c>
      <c r="I468" s="3">
        <f t="shared" si="22"/>
        <v>8.130787009577034E-4</v>
      </c>
      <c r="J468" s="3">
        <f t="shared" si="23"/>
        <v>1.0474537048139609E-3</v>
      </c>
      <c r="K468" s="3">
        <f>IFERROR(stats[[#This Row],[Q3]]-stats[[#This Row],[Q1]],"")</f>
        <v>2.3437500385625754E-4</v>
      </c>
      <c r="L468" s="3">
        <f>IFERROR(AVERAGEIFS(H449:H468, H449:H468, "&lt;" &amp; stats[[#This Row],[Q3]]+(2*stats[[#This Row],[IQR]]), H449:H468, "&gt;" &amp; stats[[#This Row],[Q1]]-(2*stats[[#This Row],[IQR]])),"")</f>
        <v>9.4386574091913649E-4</v>
      </c>
    </row>
    <row r="469" spans="1:12" x14ac:dyDescent="0.25">
      <c r="A469" s="9">
        <v>44302.276412037034</v>
      </c>
      <c r="B469" s="10">
        <v>0</v>
      </c>
      <c r="C469" s="10">
        <v>1</v>
      </c>
      <c r="D469" s="11">
        <f>SUM(B$2:B469)</f>
        <v>5</v>
      </c>
      <c r="E469" s="11">
        <f>SUM(C$2:C469)</f>
        <v>468</v>
      </c>
      <c r="F469" s="12">
        <f>IF(stats[[#This Row],[Datetime]],stats[[#This Row],[Total Clear]]/stats[[#This Row],[Total Runs]],NA())</f>
        <v>1.0683760683760684E-2</v>
      </c>
      <c r="G469" s="2">
        <f t="shared" si="21"/>
        <v>0</v>
      </c>
      <c r="H469" s="3">
        <f>IFERROR(stats[[#This Row],[Datetime]]-A468,"")</f>
        <v>8.2175925490446389E-4</v>
      </c>
      <c r="I469" s="3">
        <f t="shared" si="22"/>
        <v>8.130787009577034E-4</v>
      </c>
      <c r="J469" s="3">
        <f t="shared" si="23"/>
        <v>1.0474537048139609E-3</v>
      </c>
      <c r="K469" s="3">
        <f>IFERROR(stats[[#This Row],[Q3]]-stats[[#This Row],[Q1]],"")</f>
        <v>2.3437500385625754E-4</v>
      </c>
      <c r="L469" s="3">
        <f>IFERROR(AVERAGEIFS(H450:H469, H450:H469, "&lt;" &amp; stats[[#This Row],[Q3]]+(2*stats[[#This Row],[IQR]]), H450:H469, "&gt;" &amp; stats[[#This Row],[Q1]]-(2*stats[[#This Row],[IQR]])),"")</f>
        <v>9.32870370161254E-4</v>
      </c>
    </row>
    <row r="470" spans="1:12" x14ac:dyDescent="0.25">
      <c r="A470" s="9">
        <v>44302.277245370373</v>
      </c>
      <c r="B470" s="10">
        <v>0</v>
      </c>
      <c r="C470" s="10">
        <v>1</v>
      </c>
      <c r="D470" s="11">
        <f>SUM(B$2:B470)</f>
        <v>5</v>
      </c>
      <c r="E470" s="11">
        <f>SUM(C$2:C470)</f>
        <v>469</v>
      </c>
      <c r="F470" s="12">
        <f>IF(stats[[#This Row],[Datetime]],stats[[#This Row],[Total Clear]]/stats[[#This Row],[Total Runs]],NA())</f>
        <v>1.0660980810234541E-2</v>
      </c>
      <c r="G470" s="2">
        <f t="shared" si="21"/>
        <v>0</v>
      </c>
      <c r="H470" s="3">
        <f>IFERROR(stats[[#This Row],[Datetime]]-A469,"")</f>
        <v>8.3333333896007389E-4</v>
      </c>
      <c r="I470" s="3">
        <f t="shared" si="22"/>
        <v>8.130787009577034E-4</v>
      </c>
      <c r="J470" s="3">
        <f t="shared" si="23"/>
        <v>1.0329861124773743E-3</v>
      </c>
      <c r="K470" s="3">
        <f>IFERROR(stats[[#This Row],[Q3]]-stats[[#This Row],[Q1]],"")</f>
        <v>2.1990741151967086E-4</v>
      </c>
      <c r="L470" s="3">
        <f>IFERROR(AVERAGEIFS(H451:H470, H451:H470, "&lt;" &amp; stats[[#This Row],[Q3]]+(2*stats[[#This Row],[IQR]]), H451:H470, "&gt;" &amp; stats[[#This Row],[Q1]]-(2*stats[[#This Row],[IQR]])),"")</f>
        <v>9.1782407434948254E-4</v>
      </c>
    </row>
    <row r="471" spans="1:12" x14ac:dyDescent="0.25">
      <c r="A471" s="9">
        <v>44302.278124999997</v>
      </c>
      <c r="B471" s="10">
        <v>0</v>
      </c>
      <c r="C471" s="10">
        <v>1</v>
      </c>
      <c r="D471" s="11">
        <f>SUM(B$2:B471)</f>
        <v>5</v>
      </c>
      <c r="E471" s="11">
        <f>SUM(C$2:C471)</f>
        <v>470</v>
      </c>
      <c r="F471" s="12">
        <f>IF(stats[[#This Row],[Datetime]],stats[[#This Row],[Total Clear]]/stats[[#This Row],[Total Runs]],NA())</f>
        <v>1.0638297872340425E-2</v>
      </c>
      <c r="G471" s="2">
        <f t="shared" si="21"/>
        <v>0</v>
      </c>
      <c r="H471" s="3">
        <f>IFERROR(stats[[#This Row],[Datetime]]-A470,"")</f>
        <v>8.7962962425081059E-4</v>
      </c>
      <c r="I471" s="3">
        <f t="shared" si="22"/>
        <v>8.130787009577034E-4</v>
      </c>
      <c r="J471" s="3">
        <f t="shared" si="23"/>
        <v>1.0214120356977219E-3</v>
      </c>
      <c r="K471" s="3">
        <f>IFERROR(stats[[#This Row],[Q3]]-stats[[#This Row],[Q1]],"")</f>
        <v>2.0833333474001847E-4</v>
      </c>
      <c r="L471" s="3">
        <f>IFERROR(AVERAGEIFS(H452:H471, H452:H471, "&lt;" &amp; stats[[#This Row],[Q3]]+(2*stats[[#This Row],[IQR]]), H452:H471, "&gt;" &amp; stats[[#This Row],[Q1]]-(2*stats[[#This Row],[IQR]])),"")</f>
        <v>9.0972222205891744E-4</v>
      </c>
    </row>
    <row r="472" spans="1:12" x14ac:dyDescent="0.25">
      <c r="A472" s="9">
        <v>44302.278935185182</v>
      </c>
      <c r="B472" s="10">
        <v>0</v>
      </c>
      <c r="C472" s="10">
        <v>1</v>
      </c>
      <c r="D472" s="11">
        <f>SUM(B$2:B472)</f>
        <v>5</v>
      </c>
      <c r="E472" s="11">
        <f>SUM(C$2:C472)</f>
        <v>471</v>
      </c>
      <c r="F472" s="12">
        <f>IF(stats[[#This Row],[Datetime]],stats[[#This Row],[Total Clear]]/stats[[#This Row],[Total Runs]],NA())</f>
        <v>1.0615711252653927E-2</v>
      </c>
      <c r="G472" s="2">
        <f t="shared" si="21"/>
        <v>0</v>
      </c>
      <c r="H472" s="3">
        <f>IFERROR(stats[[#This Row],[Datetime]]-A471,"")</f>
        <v>8.1018518540076911E-4</v>
      </c>
      <c r="I472" s="3">
        <f t="shared" si="22"/>
        <v>8.0439814882993232E-4</v>
      </c>
      <c r="J472" s="3">
        <f t="shared" si="23"/>
        <v>1.0127314781129826E-3</v>
      </c>
      <c r="K472" s="3">
        <f>IFERROR(stats[[#This Row],[Q3]]-stats[[#This Row],[Q1]],"")</f>
        <v>2.0833332928305026E-4</v>
      </c>
      <c r="L472" s="3">
        <f>IFERROR(AVERAGEIFS(H453:H472, H453:H472, "&lt;" &amp; stats[[#This Row],[Q3]]+(2*stats[[#This Row],[IQR]]), H453:H472, "&gt;" &amp; stats[[#This Row],[Q1]]-(2*stats[[#This Row],[IQR]])),"")</f>
        <v>8.9930555550381546E-4</v>
      </c>
    </row>
    <row r="473" spans="1:12" x14ac:dyDescent="0.25">
      <c r="A473" s="9">
        <v>44302.279756944445</v>
      </c>
      <c r="B473" s="10">
        <v>0</v>
      </c>
      <c r="C473" s="10">
        <v>1</v>
      </c>
      <c r="D473" s="11">
        <f>SUM(B$2:B473)</f>
        <v>5</v>
      </c>
      <c r="E473" s="11">
        <f>SUM(C$2:C473)</f>
        <v>472</v>
      </c>
      <c r="F473" s="12">
        <f>IF(stats[[#This Row],[Datetime]],stats[[#This Row],[Total Clear]]/stats[[#This Row],[Total Runs]],NA())</f>
        <v>1.059322033898305E-2</v>
      </c>
      <c r="G473" s="2">
        <f t="shared" si="21"/>
        <v>0</v>
      </c>
      <c r="H473" s="3">
        <f>IFERROR(stats[[#This Row],[Datetime]]-A472,"")</f>
        <v>8.217592621804215E-4</v>
      </c>
      <c r="I473" s="3">
        <f t="shared" si="22"/>
        <v>8.0439814882993232E-4</v>
      </c>
      <c r="J473" s="3">
        <f t="shared" si="23"/>
        <v>1.0127314781129826E-3</v>
      </c>
      <c r="K473" s="3">
        <f>IFERROR(stats[[#This Row],[Q3]]-stats[[#This Row],[Q1]],"")</f>
        <v>2.0833332928305026E-4</v>
      </c>
      <c r="L473" s="3">
        <f>IFERROR(AVERAGEIFS(H454:H473, H454:H473, "&lt;" &amp; stats[[#This Row],[Q3]]+(2*stats[[#This Row],[IQR]]), H454:H473, "&gt;" &amp; stats[[#This Row],[Q1]]-(2*stats[[#This Row],[IQR]])),"")</f>
        <v>8.912037035770481E-4</v>
      </c>
    </row>
    <row r="474" spans="1:12" x14ac:dyDescent="0.25">
      <c r="A474" s="9">
        <v>44302.280555555553</v>
      </c>
      <c r="B474" s="10">
        <v>0</v>
      </c>
      <c r="C474" s="10">
        <v>1</v>
      </c>
      <c r="D474" s="11">
        <f>SUM(B$2:B474)</f>
        <v>5</v>
      </c>
      <c r="E474" s="11">
        <f>SUM(C$2:C474)</f>
        <v>473</v>
      </c>
      <c r="F474" s="12">
        <f>IF(stats[[#This Row],[Datetime]],stats[[#This Row],[Total Clear]]/stats[[#This Row],[Total Runs]],NA())</f>
        <v>1.0570824524312896E-2</v>
      </c>
      <c r="G474" s="2">
        <f t="shared" si="21"/>
        <v>0</v>
      </c>
      <c r="H474" s="3">
        <f>IFERROR(stats[[#This Row],[Datetime]]-A473,"")</f>
        <v>7.9861110862111673E-4</v>
      </c>
      <c r="I474" s="3">
        <f t="shared" si="22"/>
        <v>7.9571759124519303E-4</v>
      </c>
      <c r="J474" s="3">
        <f t="shared" si="23"/>
        <v>1.0040509259852115E-3</v>
      </c>
      <c r="K474" s="3">
        <f>IFERROR(stats[[#This Row],[Q3]]-stats[[#This Row],[Q1]],"")</f>
        <v>2.0833333474001847E-4</v>
      </c>
      <c r="L474" s="3">
        <f>IFERROR(AVERAGEIFS(H455:H474, H455:H474, "&lt;" &amp; stats[[#This Row],[Q3]]+(2*stats[[#This Row],[IQR]]), H455:H474, "&gt;" &amp; stats[[#This Row],[Q1]]-(2*stats[[#This Row],[IQR]])),"")</f>
        <v>8.8078703702194612E-4</v>
      </c>
    </row>
    <row r="475" spans="1:12" x14ac:dyDescent="0.25">
      <c r="A475" s="9">
        <v>44302.281458333331</v>
      </c>
      <c r="B475" s="10">
        <v>0</v>
      </c>
      <c r="C475" s="10">
        <v>1</v>
      </c>
      <c r="D475" s="11">
        <f>SUM(B$2:B475)</f>
        <v>5</v>
      </c>
      <c r="E475" s="11">
        <f>SUM(C$2:C475)</f>
        <v>474</v>
      </c>
      <c r="F475" s="12">
        <f>IF(stats[[#This Row],[Datetime]],stats[[#This Row],[Total Clear]]/stats[[#This Row],[Total Runs]],NA())</f>
        <v>1.0548523206751054E-2</v>
      </c>
      <c r="G475" s="2">
        <f t="shared" si="21"/>
        <v>0</v>
      </c>
      <c r="H475" s="3">
        <f>IFERROR(stats[[#This Row],[Datetime]]-A474,"")</f>
        <v>9.0277777781011537E-4</v>
      </c>
      <c r="I475" s="3">
        <f t="shared" si="22"/>
        <v>7.9571759124519303E-4</v>
      </c>
      <c r="J475" s="3">
        <f t="shared" si="23"/>
        <v>9.2592592591245193E-4</v>
      </c>
      <c r="K475" s="3">
        <f>IFERROR(stats[[#This Row],[Q3]]-stats[[#This Row],[Q1]],"")</f>
        <v>1.302083346672589E-4</v>
      </c>
      <c r="L475" s="3">
        <f>IFERROR(AVERAGEIFS(H456:H475, H456:H475, "&lt;" &amp; stats[[#This Row],[Q3]]+(2*stats[[#This Row],[IQR]]), H456:H475, "&gt;" &amp; stats[[#This Row],[Q1]]-(2*stats[[#This Row],[IQR]])),"")</f>
        <v>8.7037037010304628E-4</v>
      </c>
    </row>
    <row r="476" spans="1:12" x14ac:dyDescent="0.25">
      <c r="A476" s="9">
        <v>44302.282233796293</v>
      </c>
      <c r="B476" s="10">
        <v>0</v>
      </c>
      <c r="C476" s="10">
        <v>1</v>
      </c>
      <c r="D476" s="11">
        <f>SUM(B$2:B476)</f>
        <v>5</v>
      </c>
      <c r="E476" s="11">
        <f>SUM(C$2:C476)</f>
        <v>475</v>
      </c>
      <c r="F476" s="12">
        <f>IF(stats[[#This Row],[Datetime]],stats[[#This Row],[Total Clear]]/stats[[#This Row],[Total Runs]],NA())</f>
        <v>1.0526315789473684E-2</v>
      </c>
      <c r="G476" s="2">
        <f t="shared" si="21"/>
        <v>0</v>
      </c>
      <c r="H476" s="3">
        <f>IFERROR(stats[[#This Row],[Datetime]]-A475,"")</f>
        <v>7.7546296233776957E-4</v>
      </c>
      <c r="I476" s="3">
        <f t="shared" si="22"/>
        <v>7.8414351992250886E-4</v>
      </c>
      <c r="J476" s="3">
        <f t="shared" si="23"/>
        <v>8.8541666264063679E-4</v>
      </c>
      <c r="K476" s="3">
        <f>IFERROR(stats[[#This Row],[Q3]]-stats[[#This Row],[Q1]],"")</f>
        <v>1.0127314271812793E-4</v>
      </c>
      <c r="L476" s="3">
        <f>IFERROR(AVERAGEIFS(H457:H476, H457:H476, "&lt;" &amp; stats[[#This Row],[Q3]]+(2*stats[[#This Row],[IQR]]), H457:H476, "&gt;" &amp; stats[[#This Row],[Q1]]-(2*stats[[#This Row],[IQR]])),"")</f>
        <v>8.4368908382633607E-4</v>
      </c>
    </row>
    <row r="477" spans="1:12" x14ac:dyDescent="0.25">
      <c r="A477" s="9">
        <v>44302.283009259256</v>
      </c>
      <c r="B477" s="10">
        <v>0</v>
      </c>
      <c r="C477" s="10">
        <v>1</v>
      </c>
      <c r="D477" s="11">
        <f>SUM(B$2:B477)</f>
        <v>5</v>
      </c>
      <c r="E477" s="11">
        <f>SUM(C$2:C477)</f>
        <v>476</v>
      </c>
      <c r="F477" s="12">
        <f>IF(stats[[#This Row],[Datetime]],stats[[#This Row],[Total Clear]]/stats[[#This Row],[Total Runs]],NA())</f>
        <v>1.050420168067227E-2</v>
      </c>
      <c r="G477" s="2">
        <f t="shared" si="21"/>
        <v>0</v>
      </c>
      <c r="H477" s="3">
        <f>IFERROR(stats[[#This Row],[Datetime]]-A476,"")</f>
        <v>7.7546296233776957E-4</v>
      </c>
      <c r="I477" s="3">
        <f t="shared" si="22"/>
        <v>7.7546296233776957E-4</v>
      </c>
      <c r="J477" s="3">
        <f t="shared" si="23"/>
        <v>8.4490741028275806E-4</v>
      </c>
      <c r="K477" s="3">
        <f>IFERROR(stats[[#This Row],[Q3]]-stats[[#This Row],[Q1]],"")</f>
        <v>6.9444447944988497E-5</v>
      </c>
      <c r="L477" s="3">
        <f>IFERROR(AVERAGEIFS(H458:H477, H458:H477, "&lt;" &amp; stats[[#This Row],[Q3]]+(2*stats[[#This Row],[IQR]]), H458:H477, "&gt;" &amp; stats[[#This Row],[Q1]]-(2*stats[[#This Row],[IQR]])),"")</f>
        <v>8.0610021755359517E-4</v>
      </c>
    </row>
    <row r="478" spans="1:12" x14ac:dyDescent="0.25">
      <c r="A478" s="9">
        <v>44302.283831018518</v>
      </c>
      <c r="B478" s="10">
        <v>0</v>
      </c>
      <c r="C478" s="10">
        <v>1</v>
      </c>
      <c r="D478" s="11">
        <f>SUM(B$2:B478)</f>
        <v>5</v>
      </c>
      <c r="E478" s="11">
        <f>SUM(C$2:C478)</f>
        <v>477</v>
      </c>
      <c r="F478" s="12">
        <f>IF(stats[[#This Row],[Datetime]],stats[[#This Row],[Total Clear]]/stats[[#This Row],[Total Runs]],NA())</f>
        <v>1.0482180293501049E-2</v>
      </c>
      <c r="G478" s="2">
        <f t="shared" si="21"/>
        <v>0</v>
      </c>
      <c r="H478" s="3">
        <f>IFERROR(stats[[#This Row],[Datetime]]-A477,"")</f>
        <v>8.217592621804215E-4</v>
      </c>
      <c r="I478" s="3">
        <f t="shared" si="22"/>
        <v>7.7546296233776957E-4</v>
      </c>
      <c r="J478" s="3">
        <f t="shared" si="23"/>
        <v>8.3333333350310568E-4</v>
      </c>
      <c r="K478" s="3">
        <f>IFERROR(stats[[#This Row],[Q3]]-stats[[#This Row],[Q1]],"")</f>
        <v>5.787037116533611E-5</v>
      </c>
      <c r="L478" s="3">
        <f>IFERROR(AVERAGEIFS(H459:H478, H459:H478, "&lt;" &amp; stats[[#This Row],[Q3]]+(2*stats[[#This Row],[IQR]]), H459:H478, "&gt;" &amp; stats[[#This Row],[Q1]]-(2*stats[[#This Row],[IQR]])),"")</f>
        <v>8.0697016447730781E-4</v>
      </c>
    </row>
    <row r="479" spans="1:12" x14ac:dyDescent="0.25">
      <c r="A479" s="9">
        <v>44302.28460648148</v>
      </c>
      <c r="B479" s="10">
        <v>0</v>
      </c>
      <c r="C479" s="10">
        <v>1</v>
      </c>
      <c r="D479" s="11">
        <f>SUM(B$2:B479)</f>
        <v>5</v>
      </c>
      <c r="E479" s="11">
        <f>SUM(C$2:C479)</f>
        <v>478</v>
      </c>
      <c r="F479" s="12">
        <f>IF(stats[[#This Row],[Datetime]],stats[[#This Row],[Total Clear]]/stats[[#This Row],[Total Runs]],NA())</f>
        <v>1.0460251046025104E-2</v>
      </c>
      <c r="G479" s="2">
        <f t="shared" si="21"/>
        <v>0</v>
      </c>
      <c r="H479" s="3">
        <f>IFERROR(stats[[#This Row],[Datetime]]-A478,"")</f>
        <v>7.7546296233776957E-4</v>
      </c>
      <c r="I479" s="3">
        <f t="shared" si="22"/>
        <v>7.7546296233776957E-4</v>
      </c>
      <c r="J479" s="3">
        <f t="shared" si="23"/>
        <v>8.2465277955634519E-4</v>
      </c>
      <c r="K479" s="3">
        <f>IFERROR(stats[[#This Row],[Q3]]-stats[[#This Row],[Q1]],"")</f>
        <v>4.9189817218575627E-5</v>
      </c>
      <c r="L479" s="3">
        <f>IFERROR(AVERAGEIFS(H460:H479, H460:H479, "&lt;" &amp; stats[[#This Row],[Q3]]+(2*stats[[#This Row],[IQR]]), H460:H479, "&gt;" &amp; stats[[#This Row],[Q1]]-(2*stats[[#This Row],[IQR]])),"")</f>
        <v>8.0531189068048994E-4</v>
      </c>
    </row>
    <row r="480" spans="1:12" x14ac:dyDescent="0.25">
      <c r="A480" s="9">
        <v>44302.285474537035</v>
      </c>
      <c r="B480" s="10">
        <v>0</v>
      </c>
      <c r="C480" s="10">
        <v>1</v>
      </c>
      <c r="D480" s="11">
        <f>SUM(B$2:B480)</f>
        <v>5</v>
      </c>
      <c r="E480" s="11">
        <f>SUM(C$2:C480)</f>
        <v>479</v>
      </c>
      <c r="F480" s="12">
        <f>IF(stats[[#This Row],[Datetime]],stats[[#This Row],[Total Clear]]/stats[[#This Row],[Total Runs]],NA())</f>
        <v>1.0438413361169102E-2</v>
      </c>
      <c r="G480" s="2">
        <f t="shared" si="21"/>
        <v>0</v>
      </c>
      <c r="H480" s="3">
        <f>IFERROR(stats[[#This Row],[Datetime]]-A479,"")</f>
        <v>8.6805555474711582E-4</v>
      </c>
      <c r="I480" s="3">
        <f t="shared" si="22"/>
        <v>7.7546296233776957E-4</v>
      </c>
      <c r="J480" s="3">
        <f t="shared" si="23"/>
        <v>8.2465277955634519E-4</v>
      </c>
      <c r="K480" s="3">
        <f>IFERROR(stats[[#This Row],[Q3]]-stats[[#This Row],[Q1]],"")</f>
        <v>4.9189817218575627E-5</v>
      </c>
      <c r="L480" s="3">
        <f>IFERROR(AVERAGEIFS(H461:H480, H461:H480, "&lt;" &amp; stats[[#This Row],[Q3]]+(2*stats[[#This Row],[IQR]]), H461:H480, "&gt;" &amp; stats[[#This Row],[Q1]]-(2*stats[[#This Row],[IQR]])),"")</f>
        <v>8.084490738838213E-4</v>
      </c>
    </row>
    <row r="481" spans="1:12" x14ac:dyDescent="0.25">
      <c r="A481" s="9">
        <v>44302.286435185182</v>
      </c>
      <c r="B481" s="10">
        <v>0</v>
      </c>
      <c r="C481" s="10">
        <v>1</v>
      </c>
      <c r="D481" s="11">
        <f>SUM(B$2:B481)</f>
        <v>5</v>
      </c>
      <c r="E481" s="11">
        <f>SUM(C$2:C481)</f>
        <v>480</v>
      </c>
      <c r="F481" s="12">
        <f>IF(stats[[#This Row],[Datetime]],stats[[#This Row],[Total Clear]]/stats[[#This Row],[Total Runs]],NA())</f>
        <v>1.0416666666666666E-2</v>
      </c>
      <c r="G481" s="2">
        <f t="shared" ref="G481:G544" si="24">SUM(B462:B481) / SUM(C462:C481)</f>
        <v>0</v>
      </c>
      <c r="H481" s="3">
        <f>IFERROR(stats[[#This Row],[Datetime]]-A480,"")</f>
        <v>9.6064814715646207E-4</v>
      </c>
      <c r="I481" s="3">
        <f t="shared" ref="I481:I544" si="25">IFERROR(_xlfn.QUARTILE.INC(H462:H481,1),"")</f>
        <v>7.7546296233776957E-4</v>
      </c>
      <c r="J481" s="3">
        <f t="shared" ref="J481:J544" si="26">IFERROR(_xlfn.QUARTILE.INC(H462:H481,3),"")</f>
        <v>8.3333333350310568E-4</v>
      </c>
      <c r="K481" s="3">
        <f>IFERROR(stats[[#This Row],[Q3]]-stats[[#This Row],[Q1]],"")</f>
        <v>5.787037116533611E-5</v>
      </c>
      <c r="L481" s="3">
        <f>IFERROR(AVERAGEIFS(H462:H481, H462:H481, "&lt;" &amp; stats[[#This Row],[Q3]]+(2*stats[[#This Row],[IQR]]), H462:H481, "&gt;" &amp; stats[[#This Row],[Q1]]-(2*stats[[#This Row],[IQR]])),"")</f>
        <v>8.0774853804062958E-4</v>
      </c>
    </row>
    <row r="482" spans="1:12" x14ac:dyDescent="0.25">
      <c r="A482" s="9">
        <v>44302.287222222221</v>
      </c>
      <c r="B482" s="10">
        <v>0</v>
      </c>
      <c r="C482" s="10">
        <v>1</v>
      </c>
      <c r="D482" s="11">
        <f>SUM(B$2:B482)</f>
        <v>5</v>
      </c>
      <c r="E482" s="11">
        <f>SUM(C$2:C482)</f>
        <v>481</v>
      </c>
      <c r="F482" s="12">
        <f>IF(stats[[#This Row],[Datetime]],stats[[#This Row],[Total Clear]]/stats[[#This Row],[Total Runs]],NA())</f>
        <v>1.0395010395010396E-2</v>
      </c>
      <c r="G482" s="2">
        <f t="shared" si="24"/>
        <v>0</v>
      </c>
      <c r="H482" s="3">
        <f>IFERROR(stats[[#This Row],[Datetime]]-A481,"")</f>
        <v>7.8703703911742195E-4</v>
      </c>
      <c r="I482" s="3">
        <f t="shared" si="25"/>
        <v>7.7546296233776957E-4</v>
      </c>
      <c r="J482" s="3">
        <f t="shared" si="26"/>
        <v>8.3333333350310568E-4</v>
      </c>
      <c r="K482" s="3">
        <f>IFERROR(stats[[#This Row],[Q3]]-stats[[#This Row],[Q1]],"")</f>
        <v>5.787037116533611E-5</v>
      </c>
      <c r="L482" s="3">
        <f>IFERROR(AVERAGEIFS(H463:H482, H463:H482, "&lt;" &amp; stats[[#This Row],[Q3]]+(2*stats[[#This Row],[IQR]]), H463:H482, "&gt;" &amp; stats[[#This Row],[Q1]]-(2*stats[[#This Row],[IQR]])),"")</f>
        <v>8.1079434695359518E-4</v>
      </c>
    </row>
    <row r="483" spans="1:12" x14ac:dyDescent="0.25">
      <c r="A483" s="9">
        <v>44302.28802083333</v>
      </c>
      <c r="B483" s="10">
        <v>0</v>
      </c>
      <c r="C483" s="10">
        <v>1</v>
      </c>
      <c r="D483" s="11">
        <f>SUM(B$2:B483)</f>
        <v>5</v>
      </c>
      <c r="E483" s="11">
        <f>SUM(C$2:C483)</f>
        <v>482</v>
      </c>
      <c r="F483" s="12">
        <f>IF(stats[[#This Row],[Datetime]],stats[[#This Row],[Total Clear]]/stats[[#This Row],[Total Runs]],NA())</f>
        <v>1.0373443983402489E-2</v>
      </c>
      <c r="G483" s="2">
        <f t="shared" si="24"/>
        <v>0</v>
      </c>
      <c r="H483" s="3">
        <f>IFERROR(stats[[#This Row],[Datetime]]-A482,"")</f>
        <v>7.9861110862111673E-4</v>
      </c>
      <c r="I483" s="3">
        <f t="shared" si="25"/>
        <v>7.8414351992250886E-4</v>
      </c>
      <c r="J483" s="3">
        <f t="shared" si="26"/>
        <v>8.3333333350310568E-4</v>
      </c>
      <c r="K483" s="3">
        <f>IFERROR(stats[[#This Row],[Q3]]-stats[[#This Row],[Q1]],"")</f>
        <v>4.918981358059682E-5</v>
      </c>
      <c r="L483" s="3">
        <f>IFERROR(AVERAGEIFS(H464:H483, H464:H483, "&lt;" &amp; stats[[#This Row],[Q3]]+(2*stats[[#This Row],[IQR]]), H464:H483, "&gt;" &amp; stats[[#This Row],[Q1]]-(2*stats[[#This Row],[IQR]])),"")</f>
        <v>8.1323099393078963E-4</v>
      </c>
    </row>
    <row r="484" spans="1:12" x14ac:dyDescent="0.25">
      <c r="A484" s="9">
        <v>44302.288877314815</v>
      </c>
      <c r="B484" s="10">
        <v>0</v>
      </c>
      <c r="C484" s="10">
        <v>1</v>
      </c>
      <c r="D484" s="11">
        <f>SUM(B$2:B484)</f>
        <v>5</v>
      </c>
      <c r="E484" s="11">
        <f>SUM(C$2:C484)</f>
        <v>483</v>
      </c>
      <c r="F484" s="12">
        <f>IF(stats[[#This Row],[Datetime]],stats[[#This Row],[Total Clear]]/stats[[#This Row],[Total Runs]],NA())</f>
        <v>1.0351966873706004E-2</v>
      </c>
      <c r="G484" s="2">
        <f t="shared" si="24"/>
        <v>0</v>
      </c>
      <c r="H484" s="3">
        <f>IFERROR(stats[[#This Row],[Datetime]]-A483,"")</f>
        <v>8.5648148524342105E-4</v>
      </c>
      <c r="I484" s="3">
        <f t="shared" si="25"/>
        <v>7.8703703911742195E-4</v>
      </c>
      <c r="J484" s="3">
        <f t="shared" si="26"/>
        <v>8.3912037553091068E-4</v>
      </c>
      <c r="K484" s="3">
        <f>IFERROR(stats[[#This Row],[Q3]]-stats[[#This Row],[Q1]],"")</f>
        <v>5.2083336413488723E-5</v>
      </c>
      <c r="L484" s="3">
        <f>IFERROR(AVERAGEIFS(H465:H484, H465:H484, "&lt;" &amp; stats[[#This Row],[Q3]]+(2*stats[[#This Row],[IQR]]), H465:H484, "&gt;" &amp; stats[[#This Row],[Q1]]-(2*stats[[#This Row],[IQR]])),"")</f>
        <v>8.1749512671529755E-4</v>
      </c>
    </row>
    <row r="485" spans="1:12" x14ac:dyDescent="0.25">
      <c r="A485" s="9">
        <v>44302.289710648147</v>
      </c>
      <c r="B485" s="10">
        <v>0</v>
      </c>
      <c r="C485" s="10">
        <v>1</v>
      </c>
      <c r="D485" s="11">
        <f>SUM(B$2:B485)</f>
        <v>5</v>
      </c>
      <c r="E485" s="11">
        <f>SUM(C$2:C485)</f>
        <v>484</v>
      </c>
      <c r="F485" s="12">
        <f>IF(stats[[#This Row],[Datetime]],stats[[#This Row],[Total Clear]]/stats[[#This Row],[Total Runs]],NA())</f>
        <v>1.0330578512396695E-2</v>
      </c>
      <c r="G485" s="2">
        <f t="shared" si="24"/>
        <v>0</v>
      </c>
      <c r="H485" s="3">
        <f>IFERROR(stats[[#This Row],[Datetime]]-A484,"")</f>
        <v>8.3333333168411627E-4</v>
      </c>
      <c r="I485" s="3">
        <f t="shared" si="25"/>
        <v>7.9571759124519303E-4</v>
      </c>
      <c r="J485" s="3">
        <f t="shared" si="26"/>
        <v>8.3912037553091068E-4</v>
      </c>
      <c r="K485" s="3">
        <f>IFERROR(stats[[#This Row],[Q3]]-stats[[#This Row],[Q1]],"")</f>
        <v>4.3402784285717644E-5</v>
      </c>
      <c r="L485" s="3">
        <f>IFERROR(AVERAGEIFS(H466:H485, H466:H485, "&lt;" &amp; stats[[#This Row],[Q3]]+(2*stats[[#This Row],[IQR]]), H466:H485, "&gt;" &amp; stats[[#This Row],[Q1]]-(2*stats[[#This Row],[IQR]])),"")</f>
        <v>8.2115009756403431E-4</v>
      </c>
    </row>
    <row r="486" spans="1:12" x14ac:dyDescent="0.25">
      <c r="A486" s="9">
        <v>44302.290486111109</v>
      </c>
      <c r="B486" s="10">
        <v>0</v>
      </c>
      <c r="C486" s="10">
        <v>1</v>
      </c>
      <c r="D486" s="11">
        <f>SUM(B$2:B486)</f>
        <v>5</v>
      </c>
      <c r="E486" s="11">
        <f>SUM(C$2:C486)</f>
        <v>485</v>
      </c>
      <c r="F486" s="12">
        <f>IF(stats[[#This Row],[Datetime]],stats[[#This Row],[Total Clear]]/stats[[#This Row],[Total Runs]],NA())</f>
        <v>1.0309278350515464E-2</v>
      </c>
      <c r="G486" s="2">
        <f t="shared" si="24"/>
        <v>0</v>
      </c>
      <c r="H486" s="3">
        <f>IFERROR(stats[[#This Row],[Datetime]]-A485,"")</f>
        <v>7.7546296233776957E-4</v>
      </c>
      <c r="I486" s="3">
        <f t="shared" si="25"/>
        <v>7.9571759124519303E-4</v>
      </c>
      <c r="J486" s="3">
        <f t="shared" si="26"/>
        <v>8.3912037553091068E-4</v>
      </c>
      <c r="K486" s="3">
        <f>IFERROR(stats[[#This Row],[Q3]]-stats[[#This Row],[Q1]],"")</f>
        <v>4.3402784285717644E-5</v>
      </c>
      <c r="L486" s="3">
        <f>IFERROR(AVERAGEIFS(H467:H486, H467:H486, "&lt;" &amp; stats[[#This Row],[Q3]]+(2*stats[[#This Row],[IQR]]), H467:H486, "&gt;" &amp; stats[[#This Row],[Q1]]-(2*stats[[#This Row],[IQR]])),"")</f>
        <v>8.2054093562826315E-4</v>
      </c>
    </row>
    <row r="487" spans="1:12" x14ac:dyDescent="0.25">
      <c r="A487" s="9">
        <v>44302.291273148148</v>
      </c>
      <c r="B487" s="10">
        <v>0</v>
      </c>
      <c r="C487" s="10">
        <v>1</v>
      </c>
      <c r="D487" s="11">
        <f>SUM(B$2:B487)</f>
        <v>5</v>
      </c>
      <c r="E487" s="11">
        <f>SUM(C$2:C487)</f>
        <v>486</v>
      </c>
      <c r="F487" s="12">
        <f>IF(stats[[#This Row],[Datetime]],stats[[#This Row],[Total Clear]]/stats[[#This Row],[Total Runs]],NA())</f>
        <v>1.0288065843621399E-2</v>
      </c>
      <c r="G487" s="2">
        <f t="shared" si="24"/>
        <v>0</v>
      </c>
      <c r="H487" s="3">
        <f>IFERROR(stats[[#This Row],[Datetime]]-A486,"")</f>
        <v>7.8703703911742195E-4</v>
      </c>
      <c r="I487" s="3">
        <f t="shared" si="25"/>
        <v>7.8703703911742195E-4</v>
      </c>
      <c r="J487" s="3">
        <f t="shared" si="26"/>
        <v>8.3912037553091068E-4</v>
      </c>
      <c r="K487" s="3">
        <f>IFERROR(stats[[#This Row],[Q3]]-stats[[#This Row],[Q1]],"")</f>
        <v>5.2083336413488723E-5</v>
      </c>
      <c r="L487" s="3">
        <f>IFERROR(AVERAGEIFS(H468:H487, H468:H487, "&lt;" &amp; stats[[#This Row],[Q3]]+(2*stats[[#This Row],[IQR]]), H468:H487, "&gt;" &amp; stats[[#This Row],[Q1]]-(2*stats[[#This Row],[IQR]])),"")</f>
        <v>8.181042886510687E-4</v>
      </c>
    </row>
    <row r="488" spans="1:12" x14ac:dyDescent="0.25">
      <c r="A488" s="9">
        <v>44302.292060185187</v>
      </c>
      <c r="B488" s="10">
        <v>0</v>
      </c>
      <c r="C488" s="10">
        <v>1</v>
      </c>
      <c r="D488" s="11">
        <f>SUM(B$2:B488)</f>
        <v>5</v>
      </c>
      <c r="E488" s="11">
        <f>SUM(C$2:C488)</f>
        <v>487</v>
      </c>
      <c r="F488" s="12">
        <f>IF(stats[[#This Row],[Datetime]],stats[[#This Row],[Total Clear]]/stats[[#This Row],[Total Runs]],NA())</f>
        <v>1.0266940451745379E-2</v>
      </c>
      <c r="G488" s="2">
        <f t="shared" si="24"/>
        <v>0</v>
      </c>
      <c r="H488" s="3">
        <f>IFERROR(stats[[#This Row],[Datetime]]-A487,"")</f>
        <v>7.8703703911742195E-4</v>
      </c>
      <c r="I488" s="3">
        <f t="shared" si="25"/>
        <v>7.8703703911742195E-4</v>
      </c>
      <c r="J488" s="3">
        <f t="shared" si="26"/>
        <v>8.3912037553091068E-4</v>
      </c>
      <c r="K488" s="3">
        <f>IFERROR(stats[[#This Row],[Q3]]-stats[[#This Row],[Q1]],"")</f>
        <v>5.2083336413488723E-5</v>
      </c>
      <c r="L488" s="3">
        <f>IFERROR(AVERAGEIFS(H469:H488, H469:H488, "&lt;" &amp; stats[[#This Row],[Q3]]+(2*stats[[#This Row],[IQR]]), H469:H488, "&gt;" &amp; stats[[#This Row],[Q1]]-(2*stats[[#This Row],[IQR]])),"")</f>
        <v>8.1627680322670032E-4</v>
      </c>
    </row>
    <row r="489" spans="1:12" x14ac:dyDescent="0.25">
      <c r="A489" s="9">
        <v>44302.292800925927</v>
      </c>
      <c r="B489" s="10">
        <v>0</v>
      </c>
      <c r="C489" s="10">
        <v>1</v>
      </c>
      <c r="D489" s="11">
        <f>SUM(B$2:B489)</f>
        <v>5</v>
      </c>
      <c r="E489" s="11">
        <f>SUM(C$2:C489)</f>
        <v>488</v>
      </c>
      <c r="F489" s="12">
        <f>IF(stats[[#This Row],[Datetime]],stats[[#This Row],[Total Clear]]/stats[[#This Row],[Total Runs]],NA())</f>
        <v>1.0245901639344262E-2</v>
      </c>
      <c r="G489" s="2">
        <f t="shared" si="24"/>
        <v>0</v>
      </c>
      <c r="H489" s="3">
        <f>IFERROR(stats[[#This Row],[Datetime]]-A488,"")</f>
        <v>7.4074073927477002E-4</v>
      </c>
      <c r="I489" s="3">
        <f t="shared" si="25"/>
        <v>7.8414351992250886E-4</v>
      </c>
      <c r="J489" s="3">
        <f t="shared" si="26"/>
        <v>8.3912037553091068E-4</v>
      </c>
      <c r="K489" s="3">
        <f>IFERROR(stats[[#This Row],[Q3]]-stats[[#This Row],[Q1]],"")</f>
        <v>5.497685560840182E-5</v>
      </c>
      <c r="L489" s="3">
        <f>IFERROR(AVERAGEIFS(H470:H489, H470:H489, "&lt;" &amp; stats[[#This Row],[Q3]]+(2*stats[[#This Row],[IQR]]), H470:H489, "&gt;" &amp; stats[[#This Row],[Q1]]-(2*stats[[#This Row],[IQR]])),"")</f>
        <v>8.1201267082513749E-4</v>
      </c>
    </row>
    <row r="490" spans="1:12" x14ac:dyDescent="0.25">
      <c r="A490" s="9">
        <v>44302.293553240743</v>
      </c>
      <c r="B490" s="10">
        <v>0</v>
      </c>
      <c r="C490" s="10">
        <v>1</v>
      </c>
      <c r="D490" s="11">
        <f>SUM(B$2:B490)</f>
        <v>5</v>
      </c>
      <c r="E490" s="11">
        <f>SUM(C$2:C490)</f>
        <v>489</v>
      </c>
      <c r="F490" s="12">
        <f>IF(stats[[#This Row],[Datetime]],stats[[#This Row],[Total Clear]]/stats[[#This Row],[Total Runs]],NA())</f>
        <v>1.0224948875255624E-2</v>
      </c>
      <c r="G490" s="2">
        <f t="shared" si="24"/>
        <v>0</v>
      </c>
      <c r="H490" s="3">
        <f>IFERROR(stats[[#This Row],[Datetime]]-A489,"")</f>
        <v>7.5231481605442241E-4</v>
      </c>
      <c r="I490" s="3">
        <f t="shared" si="25"/>
        <v>7.7546296233776957E-4</v>
      </c>
      <c r="J490" s="3">
        <f t="shared" si="26"/>
        <v>8.3912037007394247E-4</v>
      </c>
      <c r="K490" s="3">
        <f>IFERROR(stats[[#This Row],[Q3]]-stats[[#This Row],[Q1]],"")</f>
        <v>6.36574077361729E-5</v>
      </c>
      <c r="L490" s="3">
        <f>IFERROR(AVERAGEIFS(H471:H490, H471:H490, "&lt;" &amp; stats[[#This Row],[Q3]]+(2*stats[[#This Row],[IQR]]), H471:H490, "&gt;" &amp; stats[[#This Row],[Q1]]-(2*stats[[#This Row],[IQR]])),"")</f>
        <v>8.1539351849642112E-4</v>
      </c>
    </row>
    <row r="491" spans="1:12" x14ac:dyDescent="0.25">
      <c r="A491" s="9">
        <v>44302.294409722221</v>
      </c>
      <c r="B491" s="10">
        <v>0</v>
      </c>
      <c r="C491" s="10">
        <v>1</v>
      </c>
      <c r="D491" s="11">
        <f>SUM(B$2:B491)</f>
        <v>5</v>
      </c>
      <c r="E491" s="11">
        <f>SUM(C$2:C491)</f>
        <v>490</v>
      </c>
      <c r="F491" s="12">
        <f>IF(stats[[#This Row],[Datetime]],stats[[#This Row],[Total Clear]]/stats[[#This Row],[Total Runs]],NA())</f>
        <v>1.020408163265306E-2</v>
      </c>
      <c r="G491" s="2">
        <f t="shared" si="24"/>
        <v>0</v>
      </c>
      <c r="H491" s="3">
        <f>IFERROR(stats[[#This Row],[Datetime]]-A490,"")</f>
        <v>8.5648147796746343E-4</v>
      </c>
      <c r="I491" s="3">
        <f t="shared" si="25"/>
        <v>7.7546296233776957E-4</v>
      </c>
      <c r="J491" s="3">
        <f t="shared" si="26"/>
        <v>8.3912036825495306E-4</v>
      </c>
      <c r="K491" s="3">
        <f>IFERROR(stats[[#This Row],[Q3]]-stats[[#This Row],[Q1]],"")</f>
        <v>6.3657405917183496E-5</v>
      </c>
      <c r="L491" s="3">
        <f>IFERROR(AVERAGEIFS(H472:H491, H472:H491, "&lt;" &amp; stats[[#This Row],[Q3]]+(2*stats[[#This Row],[IQR]]), H472:H491, "&gt;" &amp; stats[[#This Row],[Q1]]-(2*stats[[#This Row],[IQR]])),"")</f>
        <v>8.1423611118225381E-4</v>
      </c>
    </row>
    <row r="492" spans="1:12" x14ac:dyDescent="0.25">
      <c r="A492" s="9">
        <v>44302.295277777775</v>
      </c>
      <c r="B492" s="10">
        <v>0</v>
      </c>
      <c r="C492" s="10">
        <v>1</v>
      </c>
      <c r="D492" s="11">
        <f>SUM(B$2:B492)</f>
        <v>5</v>
      </c>
      <c r="E492" s="11">
        <f>SUM(C$2:C492)</f>
        <v>491</v>
      </c>
      <c r="F492" s="12">
        <f>IF(stats[[#This Row],[Datetime]],stats[[#This Row],[Total Clear]]/stats[[#This Row],[Total Runs]],NA())</f>
        <v>1.0183299389002037E-2</v>
      </c>
      <c r="G492" s="2">
        <f t="shared" si="24"/>
        <v>0</v>
      </c>
      <c r="H492" s="3">
        <f>IFERROR(stats[[#This Row],[Datetime]]-A491,"")</f>
        <v>8.6805555474711582E-4</v>
      </c>
      <c r="I492" s="3">
        <f t="shared" si="25"/>
        <v>7.7546296233776957E-4</v>
      </c>
      <c r="J492" s="3">
        <f t="shared" si="26"/>
        <v>8.5648147978645284E-4</v>
      </c>
      <c r="K492" s="3">
        <f>IFERROR(stats[[#This Row],[Q3]]-stats[[#This Row],[Q1]],"")</f>
        <v>8.1018517448683269E-5</v>
      </c>
      <c r="L492" s="3">
        <f>IFERROR(AVERAGEIFS(H473:H492, H473:H492, "&lt;" &amp; stats[[#This Row],[Q3]]+(2*stats[[#This Row],[IQR]]), H473:H492, "&gt;" &amp; stats[[#This Row],[Q1]]-(2*stats[[#This Row],[IQR]])),"")</f>
        <v>8.1712962964957119E-4</v>
      </c>
    </row>
    <row r="493" spans="1:12" x14ac:dyDescent="0.25">
      <c r="A493" s="9">
        <v>44302.29614583333</v>
      </c>
      <c r="B493" s="10">
        <v>0</v>
      </c>
      <c r="C493" s="10">
        <v>1</v>
      </c>
      <c r="D493" s="11">
        <f>SUM(B$2:B493)</f>
        <v>5</v>
      </c>
      <c r="E493" s="11">
        <f>SUM(C$2:C493)</f>
        <v>492</v>
      </c>
      <c r="F493" s="12">
        <f>IF(stats[[#This Row],[Datetime]],stats[[#This Row],[Total Clear]]/stats[[#This Row],[Total Runs]],NA())</f>
        <v>1.016260162601626E-2</v>
      </c>
      <c r="G493" s="2">
        <f t="shared" si="24"/>
        <v>0</v>
      </c>
      <c r="H493" s="3">
        <f>IFERROR(stats[[#This Row],[Datetime]]-A492,"")</f>
        <v>8.6805555474711582E-4</v>
      </c>
      <c r="I493" s="3">
        <f t="shared" si="25"/>
        <v>7.7546296233776957E-4</v>
      </c>
      <c r="J493" s="3">
        <f t="shared" si="26"/>
        <v>8.5937500261934474E-4</v>
      </c>
      <c r="K493" s="3">
        <f>IFERROR(stats[[#This Row],[Q3]]-stats[[#This Row],[Q1]],"")</f>
        <v>8.3912040281575173E-5</v>
      </c>
      <c r="L493" s="3">
        <f>IFERROR(AVERAGEIFS(H474:H493, H474:H493, "&lt;" &amp; stats[[#This Row],[Q3]]+(2*stats[[#This Row],[IQR]]), H474:H493, "&gt;" &amp; stats[[#This Row],[Q1]]-(2*stats[[#This Row],[IQR]])),"")</f>
        <v>8.1944444427790582E-4</v>
      </c>
    </row>
    <row r="494" spans="1:12" x14ac:dyDescent="0.25">
      <c r="A494" s="9">
        <v>44302.297013888892</v>
      </c>
      <c r="B494" s="10">
        <v>0</v>
      </c>
      <c r="C494" s="10">
        <v>1</v>
      </c>
      <c r="D494" s="11">
        <f>SUM(B$2:B494)</f>
        <v>5</v>
      </c>
      <c r="E494" s="11">
        <f>SUM(C$2:C494)</f>
        <v>493</v>
      </c>
      <c r="F494" s="12">
        <f>IF(stats[[#This Row],[Datetime]],stats[[#This Row],[Total Clear]]/stats[[#This Row],[Total Runs]],NA())</f>
        <v>1.0141987829614604E-2</v>
      </c>
      <c r="G494" s="2">
        <f t="shared" si="24"/>
        <v>0</v>
      </c>
      <c r="H494" s="3">
        <f>IFERROR(stats[[#This Row],[Datetime]]-A493,"")</f>
        <v>8.6805556202307343E-4</v>
      </c>
      <c r="I494" s="3">
        <f t="shared" si="25"/>
        <v>7.7546296233776957E-4</v>
      </c>
      <c r="J494" s="3">
        <f t="shared" si="26"/>
        <v>8.6805555474711582E-4</v>
      </c>
      <c r="K494" s="3">
        <f>IFERROR(stats[[#This Row],[Q3]]-stats[[#This Row],[Q1]],"")</f>
        <v>9.2592592409346253E-5</v>
      </c>
      <c r="L494" s="3">
        <f>IFERROR(AVERAGEIFS(H475:H494, H475:H494, "&lt;" &amp; stats[[#This Row],[Q3]]+(2*stats[[#This Row],[IQR]]), H475:H494, "&gt;" &amp; stats[[#This Row],[Q1]]-(2*stats[[#This Row],[IQR]])),"")</f>
        <v>8.2291666694800369E-4</v>
      </c>
    </row>
    <row r="495" spans="1:12" x14ac:dyDescent="0.25">
      <c r="A495" s="9">
        <v>44302.297789351855</v>
      </c>
      <c r="B495" s="10">
        <v>0</v>
      </c>
      <c r="C495" s="10">
        <v>1</v>
      </c>
      <c r="D495" s="11">
        <f>SUM(B$2:B495)</f>
        <v>5</v>
      </c>
      <c r="E495" s="11">
        <f>SUM(C$2:C495)</f>
        <v>494</v>
      </c>
      <c r="F495" s="12">
        <f>IF(stats[[#This Row],[Datetime]],stats[[#This Row],[Total Clear]]/stats[[#This Row],[Total Runs]],NA())</f>
        <v>1.0121457489878543E-2</v>
      </c>
      <c r="G495" s="2">
        <f t="shared" si="24"/>
        <v>0</v>
      </c>
      <c r="H495" s="3">
        <f>IFERROR(stats[[#This Row],[Datetime]]-A494,"")</f>
        <v>7.7546296233776957E-4</v>
      </c>
      <c r="I495" s="3">
        <f t="shared" si="25"/>
        <v>7.7546296233776957E-4</v>
      </c>
      <c r="J495" s="3">
        <f t="shared" si="26"/>
        <v>8.5937500261934474E-4</v>
      </c>
      <c r="K495" s="3">
        <f>IFERROR(stats[[#This Row],[Q3]]-stats[[#This Row],[Q1]],"")</f>
        <v>8.3912040281575173E-5</v>
      </c>
      <c r="L495" s="3">
        <f>IFERROR(AVERAGEIFS(H476:H495, H476:H495, "&lt;" &amp; stats[[#This Row],[Q3]]+(2*stats[[#This Row],[IQR]]), H476:H495, "&gt;" &amp; stats[[#This Row],[Q1]]-(2*stats[[#This Row],[IQR]])),"")</f>
        <v>8.165509261743864E-4</v>
      </c>
    </row>
    <row r="496" spans="1:12" x14ac:dyDescent="0.25">
      <c r="A496" s="9">
        <v>44302.298587962963</v>
      </c>
      <c r="B496" s="10">
        <v>0</v>
      </c>
      <c r="C496" s="10">
        <v>1</v>
      </c>
      <c r="D496" s="11">
        <f>SUM(B$2:B496)</f>
        <v>5</v>
      </c>
      <c r="E496" s="11">
        <f>SUM(C$2:C496)</f>
        <v>495</v>
      </c>
      <c r="F496" s="12">
        <f>IF(stats[[#This Row],[Datetime]],stats[[#This Row],[Total Clear]]/stats[[#This Row],[Total Runs]],NA())</f>
        <v>1.0101010101010102E-2</v>
      </c>
      <c r="G496" s="2">
        <f t="shared" si="24"/>
        <v>0</v>
      </c>
      <c r="H496" s="3">
        <f>IFERROR(stats[[#This Row],[Datetime]]-A495,"")</f>
        <v>7.9861110862111673E-4</v>
      </c>
      <c r="I496" s="3">
        <f t="shared" si="25"/>
        <v>7.7546296233776957E-4</v>
      </c>
      <c r="J496" s="3">
        <f t="shared" si="26"/>
        <v>8.5937500261934474E-4</v>
      </c>
      <c r="K496" s="3">
        <f>IFERROR(stats[[#This Row],[Q3]]-stats[[#This Row],[Q1]],"")</f>
        <v>8.3912040281575173E-5</v>
      </c>
      <c r="L496" s="3">
        <f>IFERROR(AVERAGEIFS(H477:H496, H477:H496, "&lt;" &amp; stats[[#This Row],[Q3]]+(2*stats[[#This Row],[IQR]]), H477:H496, "&gt;" &amp; stats[[#This Row],[Q1]]-(2*stats[[#This Row],[IQR]])),"")</f>
        <v>8.1770833348855372E-4</v>
      </c>
    </row>
    <row r="497" spans="1:12" x14ac:dyDescent="0.25">
      <c r="A497" s="9">
        <v>44302.299398148149</v>
      </c>
      <c r="B497" s="10">
        <v>0</v>
      </c>
      <c r="C497" s="10">
        <v>1</v>
      </c>
      <c r="D497" s="11">
        <f>SUM(B$2:B497)</f>
        <v>5</v>
      </c>
      <c r="E497" s="11">
        <f>SUM(C$2:C497)</f>
        <v>496</v>
      </c>
      <c r="F497" s="12">
        <f>IF(stats[[#This Row],[Datetime]],stats[[#This Row],[Total Clear]]/stats[[#This Row],[Total Runs]],NA())</f>
        <v>1.0080645161290322E-2</v>
      </c>
      <c r="G497" s="2">
        <f t="shared" si="24"/>
        <v>0</v>
      </c>
      <c r="H497" s="3">
        <f>IFERROR(stats[[#This Row],[Datetime]]-A496,"")</f>
        <v>8.1018518540076911E-4</v>
      </c>
      <c r="I497" s="3">
        <f t="shared" si="25"/>
        <v>7.8414351992250886E-4</v>
      </c>
      <c r="J497" s="3">
        <f t="shared" si="26"/>
        <v>8.5937500261934474E-4</v>
      </c>
      <c r="K497" s="3">
        <f>IFERROR(stats[[#This Row],[Q3]]-stats[[#This Row],[Q1]],"")</f>
        <v>7.5231482696835883E-5</v>
      </c>
      <c r="L497" s="3">
        <f>IFERROR(AVERAGEIFS(H478:H497, H478:H497, "&lt;" &amp; stats[[#This Row],[Q3]]+(2*stats[[#This Row],[IQR]]), H478:H497, "&gt;" &amp; stats[[#This Row],[Q1]]-(2*stats[[#This Row],[IQR]])),"")</f>
        <v>8.1944444464170378E-4</v>
      </c>
    </row>
    <row r="498" spans="1:12" x14ac:dyDescent="0.25">
      <c r="A498" s="9">
        <v>44302.300173611111</v>
      </c>
      <c r="B498" s="10">
        <v>0</v>
      </c>
      <c r="C498" s="10">
        <v>1</v>
      </c>
      <c r="D498" s="11">
        <f>SUM(B$2:B498)</f>
        <v>5</v>
      </c>
      <c r="E498" s="11">
        <f>SUM(C$2:C498)</f>
        <v>497</v>
      </c>
      <c r="F498" s="12">
        <f>IF(stats[[#This Row],[Datetime]],stats[[#This Row],[Total Clear]]/stats[[#This Row],[Total Runs]],NA())</f>
        <v>1.0060362173038229E-2</v>
      </c>
      <c r="G498" s="2">
        <f t="shared" si="24"/>
        <v>0</v>
      </c>
      <c r="H498" s="3">
        <f>IFERROR(stats[[#This Row],[Datetime]]-A497,"")</f>
        <v>7.7546296233776957E-4</v>
      </c>
      <c r="I498" s="3">
        <f t="shared" si="25"/>
        <v>7.7546296233776957E-4</v>
      </c>
      <c r="J498" s="3">
        <f t="shared" si="26"/>
        <v>8.5937500261934474E-4</v>
      </c>
      <c r="K498" s="3">
        <f>IFERROR(stats[[#This Row],[Q3]]-stats[[#This Row],[Q1]],"")</f>
        <v>8.3912040281575173E-5</v>
      </c>
      <c r="L498" s="3">
        <f>IFERROR(AVERAGEIFS(H479:H498, H479:H498, "&lt;" &amp; stats[[#This Row],[Q3]]+(2*stats[[#This Row],[IQR]]), H479:H498, "&gt;" &amp; stats[[#This Row],[Q1]]-(2*stats[[#This Row],[IQR]])),"")</f>
        <v>8.1712962964957119E-4</v>
      </c>
    </row>
    <row r="499" spans="1:12" x14ac:dyDescent="0.25">
      <c r="A499" s="9">
        <v>44302.301053240742</v>
      </c>
      <c r="B499" s="10">
        <v>0</v>
      </c>
      <c r="C499" s="10">
        <v>1</v>
      </c>
      <c r="D499" s="11">
        <f>SUM(B$2:B499)</f>
        <v>5</v>
      </c>
      <c r="E499" s="11">
        <f>SUM(C$2:C499)</f>
        <v>498</v>
      </c>
      <c r="F499" s="12">
        <f>IF(stats[[#This Row],[Datetime]],stats[[#This Row],[Total Clear]]/stats[[#This Row],[Total Runs]],NA())</f>
        <v>1.0040160642570281E-2</v>
      </c>
      <c r="G499" s="2">
        <f t="shared" si="24"/>
        <v>0</v>
      </c>
      <c r="H499" s="3">
        <f>IFERROR(stats[[#This Row],[Datetime]]-A498,"")</f>
        <v>8.7962963152676821E-4</v>
      </c>
      <c r="I499" s="3">
        <f t="shared" si="25"/>
        <v>7.8414351992250886E-4</v>
      </c>
      <c r="J499" s="3">
        <f t="shared" si="26"/>
        <v>8.6805555474711582E-4</v>
      </c>
      <c r="K499" s="3">
        <f>IFERROR(stats[[#This Row],[Q3]]-stats[[#This Row],[Q1]],"")</f>
        <v>8.3912034824606963E-5</v>
      </c>
      <c r="L499" s="3">
        <f>IFERROR(AVERAGEIFS(H480:H499, H480:H499, "&lt;" &amp; stats[[#This Row],[Q3]]+(2*stats[[#This Row],[IQR]]), H480:H499, "&gt;" &amp; stats[[#This Row],[Q1]]-(2*stats[[#This Row],[IQR]])),"")</f>
        <v>8.2233796310902105E-4</v>
      </c>
    </row>
    <row r="500" spans="1:12" x14ac:dyDescent="0.25">
      <c r="A500" s="9">
        <v>44302.301782407405</v>
      </c>
      <c r="B500" s="10">
        <v>0</v>
      </c>
      <c r="C500" s="10">
        <v>1</v>
      </c>
      <c r="D500" s="11">
        <f>SUM(B$2:B500)</f>
        <v>5</v>
      </c>
      <c r="E500" s="11">
        <f>SUM(C$2:C500)</f>
        <v>499</v>
      </c>
      <c r="F500" s="12">
        <f>IF(stats[[#This Row],[Datetime]],stats[[#This Row],[Total Clear]]/stats[[#This Row],[Total Runs]],NA())</f>
        <v>1.002004008016032E-2</v>
      </c>
      <c r="G500" s="2">
        <f t="shared" si="24"/>
        <v>0</v>
      </c>
      <c r="H500" s="3">
        <f>IFERROR(stats[[#This Row],[Datetime]]-A499,"")</f>
        <v>7.2916666249511763E-4</v>
      </c>
      <c r="I500" s="3">
        <f t="shared" si="25"/>
        <v>7.7546296233776957E-4</v>
      </c>
      <c r="J500" s="3">
        <f t="shared" si="26"/>
        <v>8.5937500261934474E-4</v>
      </c>
      <c r="K500" s="3">
        <f>IFERROR(stats[[#This Row],[Q3]]-stats[[#This Row],[Q1]],"")</f>
        <v>8.3912040281575173E-5</v>
      </c>
      <c r="L500" s="3">
        <f>IFERROR(AVERAGEIFS(H481:H500, H481:H500, "&lt;" &amp; stats[[#This Row],[Q3]]+(2*stats[[#This Row],[IQR]]), H481:H500, "&gt;" &amp; stats[[#This Row],[Q1]]-(2*stats[[#This Row],[IQR]])),"")</f>
        <v>8.1539351849642112E-4</v>
      </c>
    </row>
    <row r="501" spans="1:12" x14ac:dyDescent="0.25">
      <c r="A501" s="9">
        <v>44302.302662037036</v>
      </c>
      <c r="B501" s="10">
        <v>0</v>
      </c>
      <c r="C501" s="10">
        <v>1</v>
      </c>
      <c r="D501" s="11">
        <f>SUM(B$2:B501)</f>
        <v>5</v>
      </c>
      <c r="E501" s="11">
        <f>SUM(C$2:C501)</f>
        <v>500</v>
      </c>
      <c r="F501" s="12">
        <f>IF(stats[[#This Row],[Datetime]],stats[[#This Row],[Total Clear]]/stats[[#This Row],[Total Runs]],NA())</f>
        <v>0.01</v>
      </c>
      <c r="G501" s="2">
        <f t="shared" si="24"/>
        <v>0</v>
      </c>
      <c r="H501" s="3">
        <f>IFERROR(stats[[#This Row],[Datetime]]-A500,"")</f>
        <v>8.7962963152676821E-4</v>
      </c>
      <c r="I501" s="3">
        <f t="shared" si="25"/>
        <v>7.7546296233776957E-4</v>
      </c>
      <c r="J501" s="3">
        <f t="shared" si="26"/>
        <v>8.5937500261934474E-4</v>
      </c>
      <c r="K501" s="3">
        <f>IFERROR(stats[[#This Row],[Q3]]-stats[[#This Row],[Q1]],"")</f>
        <v>8.3912040281575173E-5</v>
      </c>
      <c r="L501" s="3">
        <f>IFERROR(AVERAGEIFS(H482:H501, H482:H501, "&lt;" &amp; stats[[#This Row],[Q3]]+(2*stats[[#This Row],[IQR]]), H482:H501, "&gt;" &amp; stats[[#This Row],[Q1]]-(2*stats[[#This Row],[IQR]])),"")</f>
        <v>8.1134259271493643E-4</v>
      </c>
    </row>
    <row r="502" spans="1:12" x14ac:dyDescent="0.25">
      <c r="A502" s="9">
        <v>44302.307557870372</v>
      </c>
      <c r="B502" s="10">
        <v>0</v>
      </c>
      <c r="C502" s="10">
        <v>1</v>
      </c>
      <c r="D502" s="11">
        <f>SUM(B$2:B502)</f>
        <v>5</v>
      </c>
      <c r="E502" s="11">
        <f>SUM(C$2:C502)</f>
        <v>501</v>
      </c>
      <c r="F502" s="12">
        <f>IF(stats[[#This Row],[Datetime]],stats[[#This Row],[Total Clear]]/stats[[#This Row],[Total Runs]],NA())</f>
        <v>9.9800399201596807E-3</v>
      </c>
      <c r="G502" s="2">
        <f t="shared" si="24"/>
        <v>0</v>
      </c>
      <c r="H502" s="3">
        <f>IFERROR(stats[[#This Row],[Datetime]]-A501,"")</f>
        <v>4.8958333354676142E-3</v>
      </c>
      <c r="I502" s="3">
        <f t="shared" si="25"/>
        <v>7.7546296233776957E-4</v>
      </c>
      <c r="J502" s="3">
        <f t="shared" si="26"/>
        <v>8.6805555474711582E-4</v>
      </c>
      <c r="K502" s="3">
        <f>IFERROR(stats[[#This Row],[Q3]]-stats[[#This Row],[Q1]],"")</f>
        <v>9.2592592409346253E-5</v>
      </c>
      <c r="L502" s="3">
        <f>IFERROR(AVERAGEIFS(H483:H502, H483:H502, "&lt;" &amp; stats[[#This Row],[Q3]]+(2*stats[[#This Row],[IQR]]), H483:H502, "&gt;" &amp; stats[[#This Row],[Q1]]-(2*stats[[#This Row],[IQR]])),"")</f>
        <v>8.1262183237796356E-4</v>
      </c>
    </row>
    <row r="503" spans="1:12" x14ac:dyDescent="0.25">
      <c r="A503" s="9">
        <v>44302.308483796296</v>
      </c>
      <c r="B503" s="10">
        <v>0</v>
      </c>
      <c r="C503" s="10">
        <v>1</v>
      </c>
      <c r="D503" s="11">
        <f>SUM(B$2:B503)</f>
        <v>5</v>
      </c>
      <c r="E503" s="11">
        <f>SUM(C$2:C503)</f>
        <v>502</v>
      </c>
      <c r="F503" s="12">
        <f>IF(stats[[#This Row],[Datetime]],stats[[#This Row],[Total Clear]]/stats[[#This Row],[Total Runs]],NA())</f>
        <v>9.9601593625498006E-3</v>
      </c>
      <c r="G503" s="2">
        <f t="shared" si="24"/>
        <v>0</v>
      </c>
      <c r="H503" s="3">
        <f>IFERROR(stats[[#This Row],[Datetime]]-A502,"")</f>
        <v>9.2592592409346253E-4</v>
      </c>
      <c r="I503" s="3">
        <f t="shared" si="25"/>
        <v>7.7546296233776957E-4</v>
      </c>
      <c r="J503" s="3">
        <f t="shared" si="26"/>
        <v>8.6805555656610522E-4</v>
      </c>
      <c r="K503" s="3">
        <f>IFERROR(stats[[#This Row],[Q3]]-stats[[#This Row],[Q1]],"")</f>
        <v>9.2592594228335656E-5</v>
      </c>
      <c r="L503" s="3">
        <f>IFERROR(AVERAGEIFS(H484:H503, H484:H503, "&lt;" &amp; stats[[#This Row],[Q3]]+(2*stats[[#This Row],[IQR]]), H484:H503, "&gt;" &amp; stats[[#This Row],[Q1]]-(2*stats[[#This Row],[IQR]])),"")</f>
        <v>8.1932261213966593E-4</v>
      </c>
    </row>
    <row r="504" spans="1:12" x14ac:dyDescent="0.25">
      <c r="A504" s="9">
        <v>44302.309386574074</v>
      </c>
      <c r="B504" s="10">
        <v>0</v>
      </c>
      <c r="C504" s="10">
        <v>1</v>
      </c>
      <c r="D504" s="11">
        <f>SUM(B$2:B504)</f>
        <v>5</v>
      </c>
      <c r="E504" s="11">
        <f>SUM(C$2:C504)</f>
        <v>503</v>
      </c>
      <c r="F504" s="12">
        <f>IF(stats[[#This Row],[Datetime]],stats[[#This Row],[Total Clear]]/stats[[#This Row],[Total Runs]],NA())</f>
        <v>9.9403578528827041E-3</v>
      </c>
      <c r="G504" s="2">
        <f t="shared" si="24"/>
        <v>0</v>
      </c>
      <c r="H504" s="3">
        <f>IFERROR(stats[[#This Row],[Datetime]]-A503,"")</f>
        <v>9.0277777781011537E-4</v>
      </c>
      <c r="I504" s="3">
        <f t="shared" si="25"/>
        <v>7.7546296233776957E-4</v>
      </c>
      <c r="J504" s="3">
        <f t="shared" si="26"/>
        <v>8.7094907939899713E-4</v>
      </c>
      <c r="K504" s="3">
        <f>IFERROR(stats[[#This Row],[Q3]]-stats[[#This Row],[Q1]],"")</f>
        <v>9.548611706122756E-5</v>
      </c>
      <c r="L504" s="3">
        <f>IFERROR(AVERAGEIFS(H485:H504, H485:H504, "&lt;" &amp; stats[[#This Row],[Q3]]+(2*stats[[#This Row],[IQR]]), H485:H504, "&gt;" &amp; stats[[#This Row],[Q1]]-(2*stats[[#This Row],[IQR]])),"")</f>
        <v>8.2175925911686038E-4</v>
      </c>
    </row>
    <row r="505" spans="1:12" x14ac:dyDescent="0.25">
      <c r="A505" s="9">
        <v>44302.310196759259</v>
      </c>
      <c r="B505" s="10">
        <v>0</v>
      </c>
      <c r="C505" s="10">
        <v>1</v>
      </c>
      <c r="D505" s="11">
        <f>SUM(B$2:B505)</f>
        <v>5</v>
      </c>
      <c r="E505" s="11">
        <f>SUM(C$2:C505)</f>
        <v>504</v>
      </c>
      <c r="F505" s="12">
        <f>IF(stats[[#This Row],[Datetime]],stats[[#This Row],[Total Clear]]/stats[[#This Row],[Total Runs]],NA())</f>
        <v>9.9206349206349201E-3</v>
      </c>
      <c r="G505" s="2">
        <f t="shared" si="24"/>
        <v>0</v>
      </c>
      <c r="H505" s="3">
        <f>IFERROR(stats[[#This Row],[Datetime]]-A504,"")</f>
        <v>8.1018518540076911E-4</v>
      </c>
      <c r="I505" s="3">
        <f t="shared" si="25"/>
        <v>7.7546296233776957E-4</v>
      </c>
      <c r="J505" s="3">
        <f t="shared" si="26"/>
        <v>8.7094907939899713E-4</v>
      </c>
      <c r="K505" s="3">
        <f>IFERROR(stats[[#This Row],[Q3]]-stats[[#This Row],[Q1]],"")</f>
        <v>9.548611706122756E-5</v>
      </c>
      <c r="L505" s="3">
        <f>IFERROR(AVERAGEIFS(H486:H505, H486:H505, "&lt;" &amp; stats[[#This Row],[Q3]]+(2*stats[[#This Row],[IQR]]), H486:H505, "&gt;" &amp; stats[[#This Row],[Q1]]-(2*stats[[#This Row],[IQR]])),"")</f>
        <v>8.2054093562826315E-4</v>
      </c>
    </row>
    <row r="506" spans="1:12" x14ac:dyDescent="0.25">
      <c r="A506" s="9">
        <v>44302.311099537037</v>
      </c>
      <c r="B506" s="10">
        <v>0</v>
      </c>
      <c r="C506" s="10">
        <v>1</v>
      </c>
      <c r="D506" s="11">
        <f>SUM(B$2:B506)</f>
        <v>5</v>
      </c>
      <c r="E506" s="11">
        <f>SUM(C$2:C506)</f>
        <v>505</v>
      </c>
      <c r="F506" s="12">
        <f>IF(stats[[#This Row],[Datetime]],stats[[#This Row],[Total Clear]]/stats[[#This Row],[Total Runs]],NA())</f>
        <v>9.9009900990099011E-3</v>
      </c>
      <c r="G506" s="2">
        <f t="shared" si="24"/>
        <v>0</v>
      </c>
      <c r="H506" s="3">
        <f>IFERROR(stats[[#This Row],[Datetime]]-A505,"")</f>
        <v>9.0277777781011537E-4</v>
      </c>
      <c r="I506" s="3">
        <f t="shared" si="25"/>
        <v>7.8414351992250886E-4</v>
      </c>
      <c r="J506" s="3">
        <f t="shared" si="26"/>
        <v>8.7962963152676821E-4</v>
      </c>
      <c r="K506" s="3">
        <f>IFERROR(stats[[#This Row],[Q3]]-stats[[#This Row],[Q1]],"")</f>
        <v>9.5486111604259349E-5</v>
      </c>
      <c r="L506" s="3">
        <f>IFERROR(AVERAGEIFS(H487:H506, H487:H506, "&lt;" &amp; stats[[#This Row],[Q3]]+(2*stats[[#This Row],[IQR]]), H487:H506, "&gt;" &amp; stats[[#This Row],[Q1]]-(2*stats[[#This Row],[IQR]])),"")</f>
        <v>8.2724171538996563E-4</v>
      </c>
    </row>
    <row r="507" spans="1:12" x14ac:dyDescent="0.25">
      <c r="A507" s="9">
        <v>44302.311979166669</v>
      </c>
      <c r="B507" s="10">
        <v>0</v>
      </c>
      <c r="C507" s="10">
        <v>1</v>
      </c>
      <c r="D507" s="11">
        <f>SUM(B$2:B507)</f>
        <v>5</v>
      </c>
      <c r="E507" s="11">
        <f>SUM(C$2:C507)</f>
        <v>506</v>
      </c>
      <c r="F507" s="12">
        <f>IF(stats[[#This Row],[Datetime]],stats[[#This Row],[Total Clear]]/stats[[#This Row],[Total Runs]],NA())</f>
        <v>9.881422924901186E-3</v>
      </c>
      <c r="G507" s="2">
        <f t="shared" si="24"/>
        <v>0</v>
      </c>
      <c r="H507" s="3">
        <f>IFERROR(stats[[#This Row],[Datetime]]-A506,"")</f>
        <v>8.7962963152676821E-4</v>
      </c>
      <c r="I507" s="3">
        <f t="shared" si="25"/>
        <v>7.8414351992250886E-4</v>
      </c>
      <c r="J507" s="3">
        <f t="shared" si="26"/>
        <v>8.7962963152676821E-4</v>
      </c>
      <c r="K507" s="3">
        <f>IFERROR(stats[[#This Row],[Q3]]-stats[[#This Row],[Q1]],"")</f>
        <v>9.5486111604259349E-5</v>
      </c>
      <c r="L507" s="3">
        <f>IFERROR(AVERAGEIFS(H488:H507, H488:H507, "&lt;" &amp; stats[[#This Row],[Q3]]+(2*stats[[#This Row],[IQR]]), H488:H507, "&gt;" &amp; stats[[#This Row],[Q1]]-(2*stats[[#This Row],[IQR]])),"")</f>
        <v>8.3211500972729961E-4</v>
      </c>
    </row>
    <row r="508" spans="1:12" x14ac:dyDescent="0.25">
      <c r="A508" s="9">
        <v>44302.312858796293</v>
      </c>
      <c r="B508" s="10">
        <v>0</v>
      </c>
      <c r="C508" s="10">
        <v>1</v>
      </c>
      <c r="D508" s="11">
        <f>SUM(B$2:B508)</f>
        <v>5</v>
      </c>
      <c r="E508" s="11">
        <f>SUM(C$2:C508)</f>
        <v>507</v>
      </c>
      <c r="F508" s="12">
        <f>IF(stats[[#This Row],[Datetime]],stats[[#This Row],[Total Clear]]/stats[[#This Row],[Total Runs]],NA())</f>
        <v>9.8619329388560158E-3</v>
      </c>
      <c r="G508" s="2">
        <f t="shared" si="24"/>
        <v>0</v>
      </c>
      <c r="H508" s="3">
        <f>IFERROR(stats[[#This Row],[Datetime]]-A507,"")</f>
        <v>8.7962962425081059E-4</v>
      </c>
      <c r="I508" s="3">
        <f t="shared" si="25"/>
        <v>7.9282407205027994E-4</v>
      </c>
      <c r="J508" s="3">
        <f t="shared" si="26"/>
        <v>8.7962963152676821E-4</v>
      </c>
      <c r="K508" s="3">
        <f>IFERROR(stats[[#This Row],[Q3]]-stats[[#This Row],[Q1]],"")</f>
        <v>8.680555947648827E-5</v>
      </c>
      <c r="L508" s="3">
        <f>IFERROR(AVERAGEIFS(H489:H508, H489:H508, "&lt;" &amp; stats[[#This Row],[Q3]]+(2*stats[[#This Row],[IQR]]), H489:H508, "&gt;" &amp; stats[[#This Row],[Q1]]-(2*stats[[#This Row],[IQR]])),"")</f>
        <v>8.3698830368168851E-4</v>
      </c>
    </row>
    <row r="509" spans="1:12" x14ac:dyDescent="0.25">
      <c r="A509" s="9">
        <v>44302.313726851855</v>
      </c>
      <c r="B509" s="10">
        <v>0</v>
      </c>
      <c r="C509" s="10">
        <v>1</v>
      </c>
      <c r="D509" s="11">
        <f>SUM(B$2:B509)</f>
        <v>5</v>
      </c>
      <c r="E509" s="11">
        <f>SUM(C$2:C509)</f>
        <v>508</v>
      </c>
      <c r="F509" s="12">
        <f>IF(stats[[#This Row],[Datetime]],stats[[#This Row],[Total Clear]]/stats[[#This Row],[Total Runs]],NA())</f>
        <v>9.8425196850393699E-3</v>
      </c>
      <c r="G509" s="2">
        <f t="shared" si="24"/>
        <v>0</v>
      </c>
      <c r="H509" s="3">
        <f>IFERROR(stats[[#This Row],[Datetime]]-A508,"")</f>
        <v>8.6805556202307343E-4</v>
      </c>
      <c r="I509" s="3">
        <f t="shared" si="25"/>
        <v>8.0729166620585602E-4</v>
      </c>
      <c r="J509" s="3">
        <f t="shared" si="26"/>
        <v>8.7962963152676821E-4</v>
      </c>
      <c r="K509" s="3">
        <f>IFERROR(stats[[#This Row],[Q3]]-stats[[#This Row],[Q1]],"")</f>
        <v>7.233796532091219E-5</v>
      </c>
      <c r="L509" s="3">
        <f>IFERROR(AVERAGEIFS(H490:H509, H490:H509, "&lt;" &amp; stats[[#This Row],[Q3]]+(2*stats[[#This Row],[IQR]]), H490:H509, "&gt;" &amp; stats[[#This Row],[Q1]]-(2*stats[[#This Row],[IQR]])),"")</f>
        <v>8.4368908382633607E-4</v>
      </c>
    </row>
    <row r="510" spans="1:12" x14ac:dyDescent="0.25">
      <c r="A510" s="9">
        <v>44302.314583333333</v>
      </c>
      <c r="B510" s="10">
        <v>0</v>
      </c>
      <c r="C510" s="10">
        <v>1</v>
      </c>
      <c r="D510" s="11">
        <f>SUM(B$2:B510)</f>
        <v>5</v>
      </c>
      <c r="E510" s="11">
        <f>SUM(C$2:C510)</f>
        <v>509</v>
      </c>
      <c r="F510" s="12">
        <f>IF(stats[[#This Row],[Datetime]],stats[[#This Row],[Total Clear]]/stats[[#This Row],[Total Runs]],NA())</f>
        <v>9.823182711198428E-3</v>
      </c>
      <c r="G510" s="2">
        <f t="shared" si="24"/>
        <v>0</v>
      </c>
      <c r="H510" s="3">
        <f>IFERROR(stats[[#This Row],[Datetime]]-A509,"")</f>
        <v>8.5648147796746343E-4</v>
      </c>
      <c r="I510" s="3">
        <f t="shared" si="25"/>
        <v>8.1018518540076911E-4</v>
      </c>
      <c r="J510" s="3">
        <f t="shared" si="26"/>
        <v>8.7962963152676821E-4</v>
      </c>
      <c r="K510" s="3">
        <f>IFERROR(stats[[#This Row],[Q3]]-stats[[#This Row],[Q1]],"")</f>
        <v>6.9444446125999093E-5</v>
      </c>
      <c r="L510" s="3">
        <f>IFERROR(AVERAGEIFS(H491:H510, H491:H510, "&lt;" &amp; stats[[#This Row],[Q3]]+(2*stats[[#This Row],[IQR]]), H491:H510, "&gt;" &amp; stats[[#This Row],[Q1]]-(2*stats[[#This Row],[IQR]])),"")</f>
        <v>8.4917153971649612E-4</v>
      </c>
    </row>
    <row r="511" spans="1:12" x14ac:dyDescent="0.25">
      <c r="A511" s="9">
        <v>44302.315381944441</v>
      </c>
      <c r="B511" s="10">
        <v>0</v>
      </c>
      <c r="C511" s="10">
        <v>1</v>
      </c>
      <c r="D511" s="11">
        <f>SUM(B$2:B511)</f>
        <v>5</v>
      </c>
      <c r="E511" s="11">
        <f>SUM(C$2:C511)</f>
        <v>510</v>
      </c>
      <c r="F511" s="12">
        <f>IF(stats[[#This Row],[Datetime]],stats[[#This Row],[Total Clear]]/stats[[#This Row],[Total Runs]],NA())</f>
        <v>9.8039215686274508E-3</v>
      </c>
      <c r="G511" s="2">
        <f t="shared" si="24"/>
        <v>0</v>
      </c>
      <c r="H511" s="3">
        <f>IFERROR(stats[[#This Row],[Datetime]]-A510,"")</f>
        <v>7.9861110862111673E-4</v>
      </c>
      <c r="I511" s="3">
        <f t="shared" si="25"/>
        <v>8.0729166620585602E-4</v>
      </c>
      <c r="J511" s="3">
        <f t="shared" si="26"/>
        <v>8.7962963152676821E-4</v>
      </c>
      <c r="K511" s="3">
        <f>IFERROR(stats[[#This Row],[Q3]]-stats[[#This Row],[Q1]],"")</f>
        <v>7.233796532091219E-5</v>
      </c>
      <c r="L511" s="3">
        <f>IFERROR(AVERAGEIFS(H492:H511, H492:H511, "&lt;" &amp; stats[[#This Row],[Q3]]+(2*stats[[#This Row],[IQR]]), H492:H511, "&gt;" &amp; stats[[#This Row],[Q1]]-(2*stats[[#This Row],[IQR]])),"")</f>
        <v>8.4612573080353052E-4</v>
      </c>
    </row>
    <row r="512" spans="1:12" x14ac:dyDescent="0.25">
      <c r="A512" s="9">
        <v>44302.31621527778</v>
      </c>
      <c r="B512" s="10">
        <v>0</v>
      </c>
      <c r="C512" s="10">
        <v>1</v>
      </c>
      <c r="D512" s="11">
        <f>SUM(B$2:B512)</f>
        <v>5</v>
      </c>
      <c r="E512" s="11">
        <f>SUM(C$2:C512)</f>
        <v>511</v>
      </c>
      <c r="F512" s="12">
        <f>IF(stats[[#This Row],[Datetime]],stats[[#This Row],[Total Clear]]/stats[[#This Row],[Total Runs]],NA())</f>
        <v>9.7847358121330719E-3</v>
      </c>
      <c r="G512" s="2">
        <f t="shared" si="24"/>
        <v>0</v>
      </c>
      <c r="H512" s="3">
        <f>IFERROR(stats[[#This Row],[Datetime]]-A511,"")</f>
        <v>8.3333333896007389E-4</v>
      </c>
      <c r="I512" s="3">
        <f t="shared" si="25"/>
        <v>8.0729166620585602E-4</v>
      </c>
      <c r="J512" s="3">
        <f t="shared" si="26"/>
        <v>8.7962963152676821E-4</v>
      </c>
      <c r="K512" s="3">
        <f>IFERROR(stats[[#This Row],[Q3]]-stats[[#This Row],[Q1]],"")</f>
        <v>7.233796532091219E-5</v>
      </c>
      <c r="L512" s="3">
        <f>IFERROR(AVERAGEIFS(H493:H512, H493:H512, "&lt;" &amp; stats[[#This Row],[Q3]]+(2*stats[[#This Row],[IQR]]), H493:H512, "&gt;" &amp; stats[[#This Row],[Q1]]-(2*stats[[#This Row],[IQR]])),"")</f>
        <v>8.4429824576210722E-4</v>
      </c>
    </row>
    <row r="513" spans="1:12" x14ac:dyDescent="0.25">
      <c r="A513" s="9">
        <v>44302.317083333335</v>
      </c>
      <c r="B513" s="10">
        <v>0</v>
      </c>
      <c r="C513" s="10">
        <v>1</v>
      </c>
      <c r="D513" s="11">
        <f>SUM(B$2:B513)</f>
        <v>5</v>
      </c>
      <c r="E513" s="11">
        <f>SUM(C$2:C513)</f>
        <v>512</v>
      </c>
      <c r="F513" s="12">
        <f>IF(stats[[#This Row],[Datetime]],stats[[#This Row],[Total Clear]]/stats[[#This Row],[Total Runs]],NA())</f>
        <v>9.765625E-3</v>
      </c>
      <c r="G513" s="2">
        <f t="shared" si="24"/>
        <v>0</v>
      </c>
      <c r="H513" s="3">
        <f>IFERROR(stats[[#This Row],[Datetime]]-A512,"")</f>
        <v>8.6805555474711582E-4</v>
      </c>
      <c r="I513" s="3">
        <f t="shared" si="25"/>
        <v>8.0729166620585602E-4</v>
      </c>
      <c r="J513" s="3">
        <f t="shared" si="26"/>
        <v>8.7962963152676821E-4</v>
      </c>
      <c r="K513" s="3">
        <f>IFERROR(stats[[#This Row],[Q3]]-stats[[#This Row],[Q1]],"")</f>
        <v>7.233796532091219E-5</v>
      </c>
      <c r="L513" s="3">
        <f>IFERROR(AVERAGEIFS(H494:H513, H494:H513, "&lt;" &amp; stats[[#This Row],[Q3]]+(2*stats[[#This Row],[IQR]]), H494:H513, "&gt;" &amp; stats[[#This Row],[Q1]]-(2*stats[[#This Row],[IQR]])),"")</f>
        <v>8.4429824576210722E-4</v>
      </c>
    </row>
    <row r="514" spans="1:12" x14ac:dyDescent="0.25">
      <c r="A514" s="9">
        <v>44302.317997685182</v>
      </c>
      <c r="B514" s="10">
        <v>0</v>
      </c>
      <c r="C514" s="10">
        <v>1</v>
      </c>
      <c r="D514" s="11">
        <f>SUM(B$2:B514)</f>
        <v>5</v>
      </c>
      <c r="E514" s="11">
        <f>SUM(C$2:C514)</f>
        <v>513</v>
      </c>
      <c r="F514" s="12">
        <f>IF(stats[[#This Row],[Datetime]],stats[[#This Row],[Total Clear]]/stats[[#This Row],[Total Runs]],NA())</f>
        <v>9.7465886939571145E-3</v>
      </c>
      <c r="G514" s="2">
        <f t="shared" si="24"/>
        <v>0</v>
      </c>
      <c r="H514" s="3">
        <f>IFERROR(stats[[#This Row],[Datetime]]-A513,"")</f>
        <v>9.1435184731381014E-4</v>
      </c>
      <c r="I514" s="3">
        <f t="shared" si="25"/>
        <v>8.0729166620585602E-4</v>
      </c>
      <c r="J514" s="3">
        <f t="shared" si="26"/>
        <v>8.85416668097605E-4</v>
      </c>
      <c r="K514" s="3">
        <f>IFERROR(stats[[#This Row],[Q3]]-stats[[#This Row],[Q1]],"")</f>
        <v>7.812500189174898E-5</v>
      </c>
      <c r="L514" s="3">
        <f>IFERROR(AVERAGEIFS(H495:H514, H495:H514, "&lt;" &amp; stats[[#This Row],[Q3]]+(2*stats[[#This Row],[IQR]]), H495:H514, "&gt;" &amp; stats[[#This Row],[Q1]]-(2*stats[[#This Row],[IQR]])),"")</f>
        <v>8.4673489235635648E-4</v>
      </c>
    </row>
    <row r="515" spans="1:12" x14ac:dyDescent="0.25">
      <c r="A515" s="9">
        <v>44302.318877314814</v>
      </c>
      <c r="B515" s="10">
        <v>0</v>
      </c>
      <c r="C515" s="10">
        <v>1</v>
      </c>
      <c r="D515" s="11">
        <f>SUM(B$2:B515)</f>
        <v>5</v>
      </c>
      <c r="E515" s="11">
        <f>SUM(C$2:C515)</f>
        <v>514</v>
      </c>
      <c r="F515" s="12">
        <f>IF(stats[[#This Row],[Datetime]],stats[[#This Row],[Total Clear]]/stats[[#This Row],[Total Runs]],NA())</f>
        <v>9.727626459143969E-3</v>
      </c>
      <c r="G515" s="2">
        <f t="shared" si="24"/>
        <v>0</v>
      </c>
      <c r="H515" s="3">
        <f>IFERROR(stats[[#This Row],[Datetime]]-A514,"")</f>
        <v>8.7962963152676821E-4</v>
      </c>
      <c r="I515" s="3">
        <f t="shared" si="25"/>
        <v>8.1018518540076911E-4</v>
      </c>
      <c r="J515" s="3">
        <f t="shared" si="26"/>
        <v>8.85416668097605E-4</v>
      </c>
      <c r="K515" s="3">
        <f>IFERROR(stats[[#This Row],[Q3]]-stats[[#This Row],[Q1]],"")</f>
        <v>7.5231482696835883E-5</v>
      </c>
      <c r="L515" s="3">
        <f>IFERROR(AVERAGEIFS(H496:H515, H496:H515, "&lt;" &amp; stats[[#This Row],[Q3]]+(2*stats[[#This Row],[IQR]]), H496:H515, "&gt;" &amp; stats[[#This Row],[Q1]]-(2*stats[[#This Row],[IQR]])),"")</f>
        <v>8.5221734862946173E-4</v>
      </c>
    </row>
    <row r="516" spans="1:12" x14ac:dyDescent="0.25">
      <c r="A516" s="9">
        <v>44302.319872685184</v>
      </c>
      <c r="B516" s="10">
        <v>0</v>
      </c>
      <c r="C516" s="10">
        <v>1</v>
      </c>
      <c r="D516" s="11">
        <f>SUM(B$2:B516)</f>
        <v>5</v>
      </c>
      <c r="E516" s="11">
        <f>SUM(C$2:C516)</f>
        <v>515</v>
      </c>
      <c r="F516" s="12">
        <f>IF(stats[[#This Row],[Datetime]],stats[[#This Row],[Total Clear]]/stats[[#This Row],[Total Runs]],NA())</f>
        <v>9.7087378640776691E-3</v>
      </c>
      <c r="G516" s="2">
        <f t="shared" si="24"/>
        <v>0</v>
      </c>
      <c r="H516" s="3">
        <f>IFERROR(stats[[#This Row],[Datetime]]-A515,"")</f>
        <v>9.9537037021946162E-4</v>
      </c>
      <c r="I516" s="3">
        <f t="shared" si="25"/>
        <v>8.2754630057024769E-4</v>
      </c>
      <c r="J516" s="3">
        <f t="shared" si="26"/>
        <v>9.0277777781011537E-4</v>
      </c>
      <c r="K516" s="3">
        <f>IFERROR(stats[[#This Row],[Q3]]-stats[[#This Row],[Q1]],"")</f>
        <v>7.5231477239867672E-5</v>
      </c>
      <c r="L516" s="3">
        <f>IFERROR(AVERAGEIFS(H497:H516, H497:H516, "&lt;" &amp; stats[[#This Row],[Q3]]+(2*stats[[#This Row],[IQR]]), H497:H516, "&gt;" &amp; stats[[#This Row],[Q1]]-(2*stats[[#This Row],[IQR]])),"")</f>
        <v>8.6257309923990085E-4</v>
      </c>
    </row>
    <row r="517" spans="1:12" x14ac:dyDescent="0.25">
      <c r="A517" s="9">
        <v>44302.320706018516</v>
      </c>
      <c r="B517" s="10">
        <v>0</v>
      </c>
      <c r="C517" s="10">
        <v>1</v>
      </c>
      <c r="D517" s="11">
        <f>SUM(B$2:B517)</f>
        <v>5</v>
      </c>
      <c r="E517" s="11">
        <f>SUM(C$2:C517)</f>
        <v>516</v>
      </c>
      <c r="F517" s="12">
        <f>IF(stats[[#This Row],[Datetime]],stats[[#This Row],[Total Clear]]/stats[[#This Row],[Total Runs]],NA())</f>
        <v>9.6899224806201549E-3</v>
      </c>
      <c r="G517" s="2">
        <f t="shared" si="24"/>
        <v>0</v>
      </c>
      <c r="H517" s="3">
        <f>IFERROR(stats[[#This Row],[Datetime]]-A516,"")</f>
        <v>8.3333333168411627E-4</v>
      </c>
      <c r="I517" s="3">
        <f t="shared" si="25"/>
        <v>8.3333333714108448E-4</v>
      </c>
      <c r="J517" s="3">
        <f t="shared" si="26"/>
        <v>9.0277777781011537E-4</v>
      </c>
      <c r="K517" s="3">
        <f>IFERROR(stats[[#This Row],[Q3]]-stats[[#This Row],[Q1]],"")</f>
        <v>6.9444440669030882E-5</v>
      </c>
      <c r="L517" s="3">
        <f>IFERROR(AVERAGEIFS(H498:H517, H498:H517, "&lt;" &amp; stats[[#This Row],[Q3]]+(2*stats[[#This Row],[IQR]]), H498:H517, "&gt;" &amp; stats[[#This Row],[Q1]]-(2*stats[[#This Row],[IQR]])),"")</f>
        <v>8.6379142272849808E-4</v>
      </c>
    </row>
    <row r="518" spans="1:12" x14ac:dyDescent="0.25">
      <c r="A518" s="9">
        <v>44302.321620370371</v>
      </c>
      <c r="B518" s="10">
        <v>0</v>
      </c>
      <c r="C518" s="10">
        <v>1</v>
      </c>
      <c r="D518" s="11">
        <f>SUM(B$2:B518)</f>
        <v>5</v>
      </c>
      <c r="E518" s="11">
        <f>SUM(C$2:C518)</f>
        <v>517</v>
      </c>
      <c r="F518" s="12">
        <f>IF(stats[[#This Row],[Datetime]],stats[[#This Row],[Total Clear]]/stats[[#This Row],[Total Runs]],NA())</f>
        <v>9.6711798839458421E-3</v>
      </c>
      <c r="G518" s="2">
        <f t="shared" si="24"/>
        <v>0</v>
      </c>
      <c r="H518" s="3">
        <f>IFERROR(stats[[#This Row],[Datetime]]-A517,"")</f>
        <v>9.1435185458976775E-4</v>
      </c>
      <c r="I518" s="3">
        <f t="shared" si="25"/>
        <v>8.5069444321561605E-4</v>
      </c>
      <c r="J518" s="3">
        <f t="shared" si="26"/>
        <v>9.0567129518603906E-4</v>
      </c>
      <c r="K518" s="3">
        <f>IFERROR(stats[[#This Row],[Q3]]-stats[[#This Row],[Q1]],"")</f>
        <v>5.4976851970423013E-5</v>
      </c>
      <c r="L518" s="3">
        <f>IFERROR(AVERAGEIFS(H499:H518, H499:H518, "&lt;" &amp; stats[[#This Row],[Q3]]+(2*stats[[#This Row],[IQR]]), H499:H518, "&gt;" &amp; stats[[#This Row],[Q1]]-(2*stats[[#This Row],[IQR]])),"")</f>
        <v>8.7898662564435252E-4</v>
      </c>
    </row>
    <row r="519" spans="1:12" x14ac:dyDescent="0.25">
      <c r="A519" s="9">
        <v>44302.322557870371</v>
      </c>
      <c r="B519" s="10">
        <v>0</v>
      </c>
      <c r="C519" s="10">
        <v>1</v>
      </c>
      <c r="D519" s="11">
        <f>SUM(B$2:B519)</f>
        <v>5</v>
      </c>
      <c r="E519" s="11">
        <f>SUM(C$2:C519)</f>
        <v>518</v>
      </c>
      <c r="F519" s="12">
        <f>IF(stats[[#This Row],[Datetime]],stats[[#This Row],[Total Clear]]/stats[[#This Row],[Total Runs]],NA())</f>
        <v>9.6525096525096523E-3</v>
      </c>
      <c r="G519" s="2">
        <f t="shared" si="24"/>
        <v>0</v>
      </c>
      <c r="H519" s="3">
        <f>IFERROR(stats[[#This Row],[Datetime]]-A518,"")</f>
        <v>9.3750000087311491E-4</v>
      </c>
      <c r="I519" s="3">
        <f t="shared" si="25"/>
        <v>8.5069444321561605E-4</v>
      </c>
      <c r="J519" s="3">
        <f t="shared" si="26"/>
        <v>9.1435184913279954E-4</v>
      </c>
      <c r="K519" s="3">
        <f>IFERROR(stats[[#This Row],[Q3]]-stats[[#This Row],[Q1]],"")</f>
        <v>6.3657405917183496E-5</v>
      </c>
      <c r="L519" s="3">
        <f>IFERROR(AVERAGEIFS(H500:H519, H500:H519, "&lt;" &amp; stats[[#This Row],[Q3]]+(2*stats[[#This Row],[IQR]]), H500:H519, "&gt;" &amp; stats[[#This Row],[Q1]]-(2*stats[[#This Row],[IQR]])),"")</f>
        <v>8.7414717333893731E-4</v>
      </c>
    </row>
    <row r="520" spans="1:12" x14ac:dyDescent="0.25">
      <c r="A520" s="9">
        <v>44302.323460648149</v>
      </c>
      <c r="B520" s="10">
        <v>0</v>
      </c>
      <c r="C520" s="10">
        <v>1</v>
      </c>
      <c r="D520" s="11">
        <f>SUM(B$2:B520)</f>
        <v>5</v>
      </c>
      <c r="E520" s="11">
        <f>SUM(C$2:C520)</f>
        <v>519</v>
      </c>
      <c r="F520" s="12">
        <f>IF(stats[[#This Row],[Datetime]],stats[[#This Row],[Total Clear]]/stats[[#This Row],[Total Runs]],NA())</f>
        <v>9.6339113680154135E-3</v>
      </c>
      <c r="G520" s="2">
        <f t="shared" si="24"/>
        <v>0</v>
      </c>
      <c r="H520" s="3">
        <f>IFERROR(stats[[#This Row],[Datetime]]-A519,"")</f>
        <v>9.0277777781011537E-4</v>
      </c>
      <c r="I520" s="3">
        <f t="shared" si="25"/>
        <v>8.6516203555220272E-4</v>
      </c>
      <c r="J520" s="3">
        <f t="shared" si="26"/>
        <v>9.1435184913279954E-4</v>
      </c>
      <c r="K520" s="3">
        <f>IFERROR(stats[[#This Row],[Q3]]-stats[[#This Row],[Q1]],"")</f>
        <v>4.918981358059682E-5</v>
      </c>
      <c r="L520" s="3">
        <f>IFERROR(AVERAGEIFS(H501:H520, H501:H520, "&lt;" &amp; stats[[#This Row],[Q3]]+(2*stats[[#This Row],[IQR]]), H501:H520, "&gt;" &amp; stats[[#This Row],[Q1]]-(2*stats[[#This Row],[IQR]])),"")</f>
        <v>8.8328460046077932E-4</v>
      </c>
    </row>
    <row r="521" spans="1:12" x14ac:dyDescent="0.25">
      <c r="A521" s="9">
        <v>44302.32440972222</v>
      </c>
      <c r="B521" s="10">
        <v>0</v>
      </c>
      <c r="C521" s="10">
        <v>1</v>
      </c>
      <c r="D521" s="11">
        <f>SUM(B$2:B521)</f>
        <v>5</v>
      </c>
      <c r="E521" s="11">
        <f>SUM(C$2:C521)</f>
        <v>520</v>
      </c>
      <c r="F521" s="12">
        <f>IF(stats[[#This Row],[Datetime]],stats[[#This Row],[Total Clear]]/stats[[#This Row],[Total Runs]],NA())</f>
        <v>9.6153846153846159E-3</v>
      </c>
      <c r="G521" s="2">
        <f t="shared" si="24"/>
        <v>0</v>
      </c>
      <c r="H521" s="3">
        <f>IFERROR(stats[[#This Row],[Datetime]]-A520,"")</f>
        <v>9.4907407037680969E-4</v>
      </c>
      <c r="I521" s="3">
        <f t="shared" si="25"/>
        <v>8.6516203555220272E-4</v>
      </c>
      <c r="J521" s="3">
        <f t="shared" si="26"/>
        <v>9.1724537196569145E-4</v>
      </c>
      <c r="K521" s="3">
        <f>IFERROR(stats[[#This Row],[Q3]]-stats[[#This Row],[Q1]],"")</f>
        <v>5.2083336413488723E-5</v>
      </c>
      <c r="L521" s="3">
        <f>IFERROR(AVERAGEIFS(H502:H521, H502:H521, "&lt;" &amp; stats[[#This Row],[Q3]]+(2*stats[[#This Row],[IQR]]), H502:H521, "&gt;" &amp; stats[[#This Row],[Q1]]-(2*stats[[#This Row],[IQR]])),"")</f>
        <v>8.8693957092657099E-4</v>
      </c>
    </row>
    <row r="522" spans="1:12" x14ac:dyDescent="0.25">
      <c r="A522" s="9">
        <v>44302.32534722222</v>
      </c>
      <c r="B522" s="10">
        <v>0</v>
      </c>
      <c r="C522" s="10">
        <v>1</v>
      </c>
      <c r="D522" s="11">
        <f>SUM(B$2:B522)</f>
        <v>5</v>
      </c>
      <c r="E522" s="11">
        <f>SUM(C$2:C522)</f>
        <v>521</v>
      </c>
      <c r="F522" s="12">
        <f>IF(stats[[#This Row],[Datetime]],stats[[#This Row],[Total Clear]]/stats[[#This Row],[Total Runs]],NA())</f>
        <v>9.5969289827255271E-3</v>
      </c>
      <c r="G522" s="2">
        <f t="shared" si="24"/>
        <v>0</v>
      </c>
      <c r="H522" s="3">
        <f>IFERROR(stats[[#This Row],[Datetime]]-A521,"")</f>
        <v>9.3750000087311491E-4</v>
      </c>
      <c r="I522" s="3">
        <f t="shared" si="25"/>
        <v>8.6516203555220272E-4</v>
      </c>
      <c r="J522" s="3">
        <f t="shared" si="26"/>
        <v>9.1724537196569145E-4</v>
      </c>
      <c r="K522" s="3">
        <f>IFERROR(stats[[#This Row],[Q3]]-stats[[#This Row],[Q1]],"")</f>
        <v>5.2083336413488723E-5</v>
      </c>
      <c r="L522" s="3">
        <f>IFERROR(AVERAGEIFS(H503:H522, H503:H522, "&lt;" &amp; stats[[#This Row],[Q3]]+(2*stats[[#This Row],[IQR]]), H503:H522, "&gt;" &amp; stats[[#This Row],[Q1]]-(2*stats[[#This Row],[IQR]])),"")</f>
        <v>8.8946759242389815E-4</v>
      </c>
    </row>
    <row r="523" spans="1:12" x14ac:dyDescent="0.25">
      <c r="A523" s="9">
        <v>44302.326261574075</v>
      </c>
      <c r="B523" s="10">
        <v>0</v>
      </c>
      <c r="C523" s="10">
        <v>1</v>
      </c>
      <c r="D523" s="11">
        <f>SUM(B$2:B523)</f>
        <v>5</v>
      </c>
      <c r="E523" s="11">
        <f>SUM(C$2:C523)</f>
        <v>522</v>
      </c>
      <c r="F523" s="12">
        <f>IF(stats[[#This Row],[Datetime]],stats[[#This Row],[Total Clear]]/stats[[#This Row],[Total Runs]],NA())</f>
        <v>9.5785440613026813E-3</v>
      </c>
      <c r="G523" s="2">
        <f t="shared" si="24"/>
        <v>0</v>
      </c>
      <c r="H523" s="3">
        <f>IFERROR(stats[[#This Row],[Datetime]]-A522,"")</f>
        <v>9.1435185458976775E-4</v>
      </c>
      <c r="I523" s="3">
        <f t="shared" si="25"/>
        <v>8.6516203555220272E-4</v>
      </c>
      <c r="J523" s="3">
        <f t="shared" si="26"/>
        <v>9.1435185458976775E-4</v>
      </c>
      <c r="K523" s="3">
        <f>IFERROR(stats[[#This Row],[Q3]]-stats[[#This Row],[Q1]],"")</f>
        <v>4.918981903756503E-5</v>
      </c>
      <c r="L523" s="3">
        <f>IFERROR(AVERAGEIFS(H504:H523, H504:H523, "&lt;" &amp; stats[[#This Row],[Q3]]+(2*stats[[#This Row],[IQR]]), H504:H523, "&gt;" &amp; stats[[#This Row],[Q1]]-(2*stats[[#This Row],[IQR]])),"")</f>
        <v>8.8888888894871347E-4</v>
      </c>
    </row>
    <row r="524" spans="1:12" x14ac:dyDescent="0.25">
      <c r="A524" s="9">
        <v>44302.327187499999</v>
      </c>
      <c r="B524" s="10">
        <v>0</v>
      </c>
      <c r="C524" s="10">
        <v>1</v>
      </c>
      <c r="D524" s="11">
        <f>SUM(B$2:B524)</f>
        <v>5</v>
      </c>
      <c r="E524" s="11">
        <f>SUM(C$2:C524)</f>
        <v>523</v>
      </c>
      <c r="F524" s="12">
        <f>IF(stats[[#This Row],[Datetime]],stats[[#This Row],[Total Clear]]/stats[[#This Row],[Total Runs]],NA())</f>
        <v>9.5602294455066923E-3</v>
      </c>
      <c r="G524" s="2">
        <f t="shared" si="24"/>
        <v>0</v>
      </c>
      <c r="H524" s="3">
        <f>IFERROR(stats[[#This Row],[Datetime]]-A523,"")</f>
        <v>9.2592592409346253E-4</v>
      </c>
      <c r="I524" s="3">
        <f t="shared" si="25"/>
        <v>8.6516203555220272E-4</v>
      </c>
      <c r="J524" s="3">
        <f t="shared" si="26"/>
        <v>9.1724537196569145E-4</v>
      </c>
      <c r="K524" s="3">
        <f>IFERROR(stats[[#This Row],[Q3]]-stats[[#This Row],[Q1]],"")</f>
        <v>5.2083336413488723E-5</v>
      </c>
      <c r="L524" s="3">
        <f>IFERROR(AVERAGEIFS(H505:H524, H505:H524, "&lt;" &amp; stats[[#This Row],[Q3]]+(2*stats[[#This Row],[IQR]]), H505:H524, "&gt;" &amp; stats[[#This Row],[Q1]]-(2*stats[[#This Row],[IQR]])),"")</f>
        <v>8.9004629626288079E-4</v>
      </c>
    </row>
    <row r="525" spans="1:12" x14ac:dyDescent="0.25">
      <c r="A525" s="9">
        <v>44302.3281712963</v>
      </c>
      <c r="B525" s="10">
        <v>0</v>
      </c>
      <c r="C525" s="10">
        <v>1</v>
      </c>
      <c r="D525" s="11">
        <f>SUM(B$2:B525)</f>
        <v>5</v>
      </c>
      <c r="E525" s="11">
        <f>SUM(C$2:C525)</f>
        <v>524</v>
      </c>
      <c r="F525" s="12">
        <f>IF(stats[[#This Row],[Datetime]],stats[[#This Row],[Total Clear]]/stats[[#This Row],[Total Runs]],NA())</f>
        <v>9.5419847328244278E-3</v>
      </c>
      <c r="G525" s="2">
        <f t="shared" si="24"/>
        <v>0</v>
      </c>
      <c r="H525" s="3">
        <f>IFERROR(stats[[#This Row],[Datetime]]-A524,"")</f>
        <v>9.8379630071576685E-4</v>
      </c>
      <c r="I525" s="3">
        <f t="shared" si="25"/>
        <v>8.6805556020408403E-4</v>
      </c>
      <c r="J525" s="3">
        <f t="shared" si="26"/>
        <v>9.2881944328837562E-4</v>
      </c>
      <c r="K525" s="3">
        <f>IFERROR(stats[[#This Row],[Q3]]-stats[[#This Row],[Q1]],"")</f>
        <v>6.0763883084291592E-5</v>
      </c>
      <c r="L525" s="3">
        <f>IFERROR(AVERAGEIFS(H506:H525, H506:H525, "&lt;" &amp; stats[[#This Row],[Q3]]+(2*stats[[#This Row],[IQR]]), H506:H525, "&gt;" &amp; stats[[#This Row],[Q1]]-(2*stats[[#This Row],[IQR]])),"")</f>
        <v>8.9872685202863067E-4</v>
      </c>
    </row>
    <row r="526" spans="1:12" x14ac:dyDescent="0.25">
      <c r="A526" s="9">
        <v>44302.329085648147</v>
      </c>
      <c r="B526" s="10">
        <v>0</v>
      </c>
      <c r="C526" s="10">
        <v>1</v>
      </c>
      <c r="D526" s="11">
        <f>SUM(B$2:B526)</f>
        <v>5</v>
      </c>
      <c r="E526" s="11">
        <f>SUM(C$2:C526)</f>
        <v>525</v>
      </c>
      <c r="F526" s="12">
        <f>IF(stats[[#This Row],[Datetime]],stats[[#This Row],[Total Clear]]/stats[[#This Row],[Total Runs]],NA())</f>
        <v>9.5238095238095247E-3</v>
      </c>
      <c r="G526" s="2">
        <f t="shared" si="24"/>
        <v>0</v>
      </c>
      <c r="H526" s="3">
        <f>IFERROR(stats[[#This Row],[Datetime]]-A525,"")</f>
        <v>9.1435184731381014E-4</v>
      </c>
      <c r="I526" s="3">
        <f t="shared" si="25"/>
        <v>8.6805556020408403E-4</v>
      </c>
      <c r="J526" s="3">
        <f t="shared" si="26"/>
        <v>9.2881944328837562E-4</v>
      </c>
      <c r="K526" s="3">
        <f>IFERROR(stats[[#This Row],[Q3]]-stats[[#This Row],[Q1]],"")</f>
        <v>6.0763883084291592E-5</v>
      </c>
      <c r="L526" s="3">
        <f>IFERROR(AVERAGEIFS(H507:H526, H507:H526, "&lt;" &amp; stats[[#This Row],[Q3]]+(2*stats[[#This Row],[IQR]]), H507:H526, "&gt;" &amp; stats[[#This Row],[Q1]]-(2*stats[[#This Row],[IQR]])),"")</f>
        <v>8.9930555550381546E-4</v>
      </c>
    </row>
    <row r="527" spans="1:12" x14ac:dyDescent="0.25">
      <c r="A527" s="9">
        <v>44302.329976851855</v>
      </c>
      <c r="B527" s="10">
        <v>0</v>
      </c>
      <c r="C527" s="10">
        <v>1</v>
      </c>
      <c r="D527" s="11">
        <f>SUM(B$2:B527)</f>
        <v>5</v>
      </c>
      <c r="E527" s="11">
        <f>SUM(C$2:C527)</f>
        <v>526</v>
      </c>
      <c r="F527" s="12">
        <f>IF(stats[[#This Row],[Datetime]],stats[[#This Row],[Total Clear]]/stats[[#This Row],[Total Runs]],NA())</f>
        <v>9.5057034220532317E-3</v>
      </c>
      <c r="G527" s="2">
        <f t="shared" si="24"/>
        <v>0</v>
      </c>
      <c r="H527" s="3">
        <f>IFERROR(stats[[#This Row],[Datetime]]-A526,"")</f>
        <v>8.9120370830642059E-4</v>
      </c>
      <c r="I527" s="3">
        <f t="shared" si="25"/>
        <v>8.6805556020408403E-4</v>
      </c>
      <c r="J527" s="3">
        <f t="shared" si="26"/>
        <v>9.2881944328837562E-4</v>
      </c>
      <c r="K527" s="3">
        <f>IFERROR(stats[[#This Row],[Q3]]-stats[[#This Row],[Q1]],"")</f>
        <v>6.0763883084291592E-5</v>
      </c>
      <c r="L527" s="3">
        <f>IFERROR(AVERAGEIFS(H508:H527, H508:H527, "&lt;" &amp; stats[[#This Row],[Q3]]+(2*stats[[#This Row],[IQR]]), H508:H527, "&gt;" &amp; stats[[#This Row],[Q1]]-(2*stats[[#This Row],[IQR]])),"")</f>
        <v>8.9988425934279799E-4</v>
      </c>
    </row>
    <row r="528" spans="1:12" x14ac:dyDescent="0.25">
      <c r="A528" s="9">
        <v>44302.33079861111</v>
      </c>
      <c r="B528" s="10">
        <v>0</v>
      </c>
      <c r="C528" s="10">
        <v>1</v>
      </c>
      <c r="D528" s="11">
        <f>SUM(B$2:B528)</f>
        <v>5</v>
      </c>
      <c r="E528" s="11">
        <f>SUM(C$2:C528)</f>
        <v>527</v>
      </c>
      <c r="F528" s="12">
        <f>IF(stats[[#This Row],[Datetime]],stats[[#This Row],[Total Clear]]/stats[[#This Row],[Total Runs]],NA())</f>
        <v>9.4876660341555973E-3</v>
      </c>
      <c r="G528" s="2">
        <f t="shared" si="24"/>
        <v>0</v>
      </c>
      <c r="H528" s="3">
        <f>IFERROR(stats[[#This Row],[Datetime]]-A527,"")</f>
        <v>8.2175925490446389E-4</v>
      </c>
      <c r="I528" s="3">
        <f t="shared" si="25"/>
        <v>8.6516203555220272E-4</v>
      </c>
      <c r="J528" s="3">
        <f t="shared" si="26"/>
        <v>9.2881944328837562E-4</v>
      </c>
      <c r="K528" s="3">
        <f>IFERROR(stats[[#This Row],[Q3]]-stats[[#This Row],[Q1]],"")</f>
        <v>6.36574077361729E-5</v>
      </c>
      <c r="L528" s="3">
        <f>IFERROR(AVERAGEIFS(H509:H528, H509:H528, "&lt;" &amp; stats[[#This Row],[Q3]]+(2*stats[[#This Row],[IQR]]), H509:H528, "&gt;" &amp; stats[[#This Row],[Q1]]-(2*stats[[#This Row],[IQR]])),"")</f>
        <v>8.9699074087548072E-4</v>
      </c>
    </row>
    <row r="529" spans="1:12" x14ac:dyDescent="0.25">
      <c r="A529" s="9">
        <v>44302.331689814811</v>
      </c>
      <c r="B529" s="10">
        <v>0</v>
      </c>
      <c r="C529" s="10">
        <v>1</v>
      </c>
      <c r="D529" s="11">
        <f>SUM(B$2:B529)</f>
        <v>5</v>
      </c>
      <c r="E529" s="11">
        <f>SUM(C$2:C529)</f>
        <v>528</v>
      </c>
      <c r="F529" s="12">
        <f>IF(stats[[#This Row],[Datetime]],stats[[#This Row],[Total Clear]]/stats[[#This Row],[Total Runs]],NA())</f>
        <v>9.46969696969697E-3</v>
      </c>
      <c r="G529" s="2">
        <f t="shared" si="24"/>
        <v>0</v>
      </c>
      <c r="H529" s="3">
        <f>IFERROR(stats[[#This Row],[Datetime]]-A528,"")</f>
        <v>8.9120370103046298E-4</v>
      </c>
      <c r="I529" s="3">
        <f t="shared" si="25"/>
        <v>8.6516203555220272E-4</v>
      </c>
      <c r="J529" s="3">
        <f t="shared" si="26"/>
        <v>9.2881944328837562E-4</v>
      </c>
      <c r="K529" s="3">
        <f>IFERROR(stats[[#This Row],[Q3]]-stats[[#This Row],[Q1]],"")</f>
        <v>6.36574077361729E-5</v>
      </c>
      <c r="L529" s="3">
        <f>IFERROR(AVERAGEIFS(H510:H529, H510:H529, "&lt;" &amp; stats[[#This Row],[Q3]]+(2*stats[[#This Row],[IQR]]), H510:H529, "&gt;" &amp; stats[[#This Row],[Q1]]-(2*stats[[#This Row],[IQR]])),"")</f>
        <v>8.9814814782585017E-4</v>
      </c>
    </row>
    <row r="530" spans="1:12" x14ac:dyDescent="0.25">
      <c r="A530" s="9">
        <v>44302.332604166666</v>
      </c>
      <c r="B530" s="10">
        <v>0</v>
      </c>
      <c r="C530" s="10">
        <v>1</v>
      </c>
      <c r="D530" s="11">
        <f>SUM(B$2:B530)</f>
        <v>5</v>
      </c>
      <c r="E530" s="11">
        <f>SUM(C$2:C530)</f>
        <v>529</v>
      </c>
      <c r="F530" s="12">
        <f>IF(stats[[#This Row],[Datetime]],stats[[#This Row],[Total Clear]]/stats[[#This Row],[Total Runs]],NA())</f>
        <v>9.4517958412098299E-3</v>
      </c>
      <c r="G530" s="2">
        <f t="shared" si="24"/>
        <v>0</v>
      </c>
      <c r="H530" s="3">
        <f>IFERROR(stats[[#This Row],[Datetime]]-A529,"")</f>
        <v>9.1435185458976775E-4</v>
      </c>
      <c r="I530" s="3">
        <f t="shared" si="25"/>
        <v>8.7673611233185511E-4</v>
      </c>
      <c r="J530" s="3">
        <f t="shared" si="26"/>
        <v>9.2881944328837562E-4</v>
      </c>
      <c r="K530" s="3">
        <f>IFERROR(stats[[#This Row],[Q3]]-stats[[#This Row],[Q1]],"")</f>
        <v>5.2083330956520513E-5</v>
      </c>
      <c r="L530" s="3">
        <f>IFERROR(AVERAGEIFS(H511:H530, H511:H530, "&lt;" &amp; stats[[#This Row],[Q3]]+(2*stats[[#This Row],[IQR]]), H511:H530, "&gt;" &amp; stats[[#This Row],[Q1]]-(2*stats[[#This Row],[IQR]])),"")</f>
        <v>9.0104166665696541E-4</v>
      </c>
    </row>
    <row r="531" spans="1:12" x14ac:dyDescent="0.25">
      <c r="A531" s="9">
        <v>44302.363333333335</v>
      </c>
      <c r="B531" s="10">
        <v>1</v>
      </c>
      <c r="C531" s="10">
        <v>1</v>
      </c>
      <c r="D531" s="11">
        <f>SUM(B$2:B531)</f>
        <v>6</v>
      </c>
      <c r="E531" s="11">
        <f>SUM(C$2:C531)</f>
        <v>530</v>
      </c>
      <c r="F531" s="12">
        <f>IF(stats[[#This Row],[Datetime]],stats[[#This Row],[Total Clear]]/stats[[#This Row],[Total Runs]],NA())</f>
        <v>1.1320754716981131E-2</v>
      </c>
      <c r="G531" s="2">
        <f t="shared" si="24"/>
        <v>0.05</v>
      </c>
      <c r="H531" s="3">
        <f>IFERROR(stats[[#This Row],[Datetime]]-A530,"")</f>
        <v>3.0729166668606922E-2</v>
      </c>
      <c r="I531" s="3">
        <f t="shared" si="25"/>
        <v>8.8831018365453929E-4</v>
      </c>
      <c r="J531" s="3">
        <f t="shared" si="26"/>
        <v>9.3750000087311491E-4</v>
      </c>
      <c r="K531" s="3">
        <f>IFERROR(stats[[#This Row],[Q3]]-stats[[#This Row],[Q1]],"")</f>
        <v>4.9189817218575627E-5</v>
      </c>
      <c r="L531" s="3">
        <f>IFERROR(AVERAGEIFS(H512:H531, H512:H531, "&lt;" &amp; stats[[#This Row],[Q3]]+(2*stats[[#This Row],[IQR]]), H512:H531, "&gt;" &amp; stats[[#This Row],[Q1]]-(2*stats[[#This Row],[IQR]])),"")</f>
        <v>9.0643274865885213E-4</v>
      </c>
    </row>
    <row r="532" spans="1:12" x14ac:dyDescent="0.25">
      <c r="A532" s="9">
        <v>44302.366018518522</v>
      </c>
      <c r="B532" s="10">
        <v>0</v>
      </c>
      <c r="C532" s="10">
        <v>1</v>
      </c>
      <c r="D532" s="11">
        <f>SUM(B$2:B532)</f>
        <v>6</v>
      </c>
      <c r="E532" s="11">
        <f>SUM(C$2:C532)</f>
        <v>531</v>
      </c>
      <c r="F532" s="12">
        <f>IF(stats[[#This Row],[Datetime]],stats[[#This Row],[Total Clear]]/stats[[#This Row],[Total Runs]],NA())</f>
        <v>1.1299435028248588E-2</v>
      </c>
      <c r="G532" s="2">
        <f t="shared" si="24"/>
        <v>0.05</v>
      </c>
      <c r="H532" s="3">
        <f>IFERROR(stats[[#This Row],[Datetime]]-A531,"")</f>
        <v>2.6851851871469989E-3</v>
      </c>
      <c r="I532" s="3">
        <f t="shared" si="25"/>
        <v>8.9120370648743119E-4</v>
      </c>
      <c r="J532" s="3">
        <f t="shared" si="26"/>
        <v>9.4039351824903861E-4</v>
      </c>
      <c r="K532" s="3">
        <f>IFERROR(stats[[#This Row],[Q3]]-stats[[#This Row],[Q1]],"")</f>
        <v>4.9189811761607416E-5</v>
      </c>
      <c r="L532" s="3">
        <f>IFERROR(AVERAGEIFS(H513:H532, H513:H532, "&lt;" &amp; stats[[#This Row],[Q3]]+(2*stats[[#This Row],[IQR]]), H513:H532, "&gt;" &amp; stats[[#This Row],[Q1]]-(2*stats[[#This Row],[IQR]])),"")</f>
        <v>9.1049382697545097E-4</v>
      </c>
    </row>
    <row r="533" spans="1:12" x14ac:dyDescent="0.25">
      <c r="A533" s="9">
        <v>44302.366875</v>
      </c>
      <c r="B533" s="10">
        <v>0</v>
      </c>
      <c r="C533" s="10">
        <v>1</v>
      </c>
      <c r="D533" s="11">
        <f>SUM(B$2:B533)</f>
        <v>6</v>
      </c>
      <c r="E533" s="11">
        <f>SUM(C$2:C533)</f>
        <v>532</v>
      </c>
      <c r="F533" s="12">
        <f>IF(stats[[#This Row],[Datetime]],stats[[#This Row],[Total Clear]]/stats[[#This Row],[Total Runs]],NA())</f>
        <v>1.1278195488721804E-2</v>
      </c>
      <c r="G533" s="2">
        <f t="shared" si="24"/>
        <v>0.05</v>
      </c>
      <c r="H533" s="3">
        <f>IFERROR(stats[[#This Row],[Datetime]]-A532,"")</f>
        <v>8.5648147796746343E-4</v>
      </c>
      <c r="I533" s="3">
        <f t="shared" si="25"/>
        <v>8.9120370648743119E-4</v>
      </c>
      <c r="J533" s="3">
        <f t="shared" si="26"/>
        <v>9.4039351824903861E-4</v>
      </c>
      <c r="K533" s="3">
        <f>IFERROR(stats[[#This Row],[Q3]]-stats[[#This Row],[Q1]],"")</f>
        <v>4.9189811761607416E-5</v>
      </c>
      <c r="L533" s="3">
        <f>IFERROR(AVERAGEIFS(H514:H533, H514:H533, "&lt;" &amp; stats[[#This Row],[Q3]]+(2*stats[[#This Row],[IQR]]), H514:H533, "&gt;" &amp; stats[[#This Row],[Q1]]-(2*stats[[#This Row],[IQR]])),"")</f>
        <v>9.0985082270991476E-4</v>
      </c>
    </row>
    <row r="534" spans="1:12" x14ac:dyDescent="0.25">
      <c r="A534" s="9">
        <v>44302.367777777778</v>
      </c>
      <c r="B534" s="10">
        <v>0</v>
      </c>
      <c r="C534" s="10">
        <v>1</v>
      </c>
      <c r="D534" s="11">
        <f>SUM(B$2:B534)</f>
        <v>6</v>
      </c>
      <c r="E534" s="11">
        <f>SUM(C$2:C534)</f>
        <v>533</v>
      </c>
      <c r="F534" s="12">
        <f>IF(stats[[#This Row],[Datetime]],stats[[#This Row],[Total Clear]]/stats[[#This Row],[Total Runs]],NA())</f>
        <v>1.125703564727955E-2</v>
      </c>
      <c r="G534" s="2">
        <f t="shared" si="24"/>
        <v>0.05</v>
      </c>
      <c r="H534" s="3">
        <f>IFERROR(stats[[#This Row],[Datetime]]-A533,"")</f>
        <v>9.0277777781011537E-4</v>
      </c>
      <c r="I534" s="3">
        <f t="shared" si="25"/>
        <v>8.9120370648743119E-4</v>
      </c>
      <c r="J534" s="3">
        <f t="shared" si="26"/>
        <v>9.4039351824903861E-4</v>
      </c>
      <c r="K534" s="3">
        <f>IFERROR(stats[[#This Row],[Q3]]-stats[[#This Row],[Q1]],"")</f>
        <v>4.9189811761607416E-5</v>
      </c>
      <c r="L534" s="3">
        <f>IFERROR(AVERAGEIFS(H515:H534, H515:H534, "&lt;" &amp; stats[[#This Row],[Q3]]+(2*stats[[#This Row],[IQR]]), H515:H534, "&gt;" &amp; stats[[#This Row],[Q1]]-(2*stats[[#This Row],[IQR]])),"")</f>
        <v>9.0920781884859829E-4</v>
      </c>
    </row>
    <row r="535" spans="1:12" x14ac:dyDescent="0.25">
      <c r="A535" s="9">
        <v>44302.368576388886</v>
      </c>
      <c r="B535" s="10">
        <v>0</v>
      </c>
      <c r="C535" s="10">
        <v>1</v>
      </c>
      <c r="D535" s="11">
        <f>SUM(B$2:B535)</f>
        <v>6</v>
      </c>
      <c r="E535" s="11">
        <f>SUM(C$2:C535)</f>
        <v>534</v>
      </c>
      <c r="F535" s="12">
        <f>IF(stats[[#This Row],[Datetime]],stats[[#This Row],[Total Clear]]/stats[[#This Row],[Total Runs]],NA())</f>
        <v>1.1235955056179775E-2</v>
      </c>
      <c r="G535" s="2">
        <f t="shared" si="24"/>
        <v>0.05</v>
      </c>
      <c r="H535" s="3">
        <f>IFERROR(stats[[#This Row],[Datetime]]-A534,"")</f>
        <v>7.9861110862111673E-4</v>
      </c>
      <c r="I535" s="3">
        <f t="shared" si="25"/>
        <v>8.9120370648743119E-4</v>
      </c>
      <c r="J535" s="3">
        <f t="shared" si="26"/>
        <v>9.4039351824903861E-4</v>
      </c>
      <c r="K535" s="3">
        <f>IFERROR(stats[[#This Row],[Q3]]-stats[[#This Row],[Q1]],"")</f>
        <v>4.9189811761607416E-5</v>
      </c>
      <c r="L535" s="3">
        <f>IFERROR(AVERAGEIFS(H516:H535, H516:H535, "&lt;" &amp; stats[[#This Row],[Q3]]+(2*stats[[#This Row],[IQR]]), H516:H535, "&gt;" &amp; stats[[#This Row],[Q1]]-(2*stats[[#This Row],[IQR]])),"")</f>
        <v>9.0470678979828441E-4</v>
      </c>
    </row>
    <row r="536" spans="1:12" x14ac:dyDescent="0.25">
      <c r="A536" s="9">
        <v>44302.369444444441</v>
      </c>
      <c r="B536" s="10">
        <v>0</v>
      </c>
      <c r="C536" s="10">
        <v>1</v>
      </c>
      <c r="D536" s="11">
        <f>SUM(B$2:B536)</f>
        <v>6</v>
      </c>
      <c r="E536" s="11">
        <f>SUM(C$2:C536)</f>
        <v>535</v>
      </c>
      <c r="F536" s="12">
        <f>IF(stats[[#This Row],[Datetime]],stats[[#This Row],[Total Clear]]/stats[[#This Row],[Total Runs]],NA())</f>
        <v>1.1214953271028037E-2</v>
      </c>
      <c r="G536" s="2">
        <f t="shared" si="24"/>
        <v>0.05</v>
      </c>
      <c r="H536" s="3">
        <f>IFERROR(stats[[#This Row],[Datetime]]-A535,"")</f>
        <v>8.6805555474711582E-4</v>
      </c>
      <c r="I536" s="3">
        <f t="shared" si="25"/>
        <v>8.8541666445962619E-4</v>
      </c>
      <c r="J536" s="3">
        <f t="shared" si="26"/>
        <v>9.3750000087311491E-4</v>
      </c>
      <c r="K536" s="3">
        <f>IFERROR(stats[[#This Row],[Q3]]-stats[[#This Row],[Q1]],"")</f>
        <v>5.2083336413488723E-5</v>
      </c>
      <c r="L536" s="3">
        <f>IFERROR(AVERAGEIFS(H517:H536, H517:H536, "&lt;" &amp; stats[[#This Row],[Q3]]+(2*stats[[#This Row],[IQR]]), H517:H536, "&gt;" &amp; stats[[#This Row],[Q1]]-(2*stats[[#This Row],[IQR]])),"")</f>
        <v>8.9763374449426518E-4</v>
      </c>
    </row>
    <row r="537" spans="1:12" x14ac:dyDescent="0.25">
      <c r="A537" s="9">
        <v>44302.370393518519</v>
      </c>
      <c r="B537" s="10">
        <v>0</v>
      </c>
      <c r="C537" s="10">
        <v>1</v>
      </c>
      <c r="D537" s="11">
        <f>SUM(B$2:B537)</f>
        <v>6</v>
      </c>
      <c r="E537" s="11">
        <f>SUM(C$2:C537)</f>
        <v>536</v>
      </c>
      <c r="F537" s="12">
        <f>IF(stats[[#This Row],[Datetime]],stats[[#This Row],[Total Clear]]/stats[[#This Row],[Total Runs]],NA())</f>
        <v>1.1194029850746268E-2</v>
      </c>
      <c r="G537" s="2">
        <f t="shared" si="24"/>
        <v>0.05</v>
      </c>
      <c r="H537" s="3">
        <f>IFERROR(stats[[#This Row],[Datetime]]-A536,"")</f>
        <v>9.490740776527673E-4</v>
      </c>
      <c r="I537" s="3">
        <f t="shared" si="25"/>
        <v>8.9120370648743119E-4</v>
      </c>
      <c r="J537" s="3">
        <f t="shared" si="26"/>
        <v>9.4039351824903861E-4</v>
      </c>
      <c r="K537" s="3">
        <f>IFERROR(stats[[#This Row],[Q3]]-stats[[#This Row],[Q1]],"")</f>
        <v>4.9189811761607416E-5</v>
      </c>
      <c r="L537" s="3">
        <f>IFERROR(AVERAGEIFS(H518:H537, H518:H537, "&lt;" &amp; stats[[#This Row],[Q3]]+(2*stats[[#This Row],[IQR]]), H518:H537, "&gt;" &amp; stats[[#This Row],[Q1]]-(2*stats[[#This Row],[IQR]])),"")</f>
        <v>9.0406378593696794E-4</v>
      </c>
    </row>
    <row r="538" spans="1:12" x14ac:dyDescent="0.25">
      <c r="A538" s="9">
        <v>44302.372083333335</v>
      </c>
      <c r="B538" s="10">
        <v>0</v>
      </c>
      <c r="C538" s="10">
        <v>1</v>
      </c>
      <c r="D538" s="11">
        <f>SUM(B$2:B538)</f>
        <v>6</v>
      </c>
      <c r="E538" s="11">
        <f>SUM(C$2:C538)</f>
        <v>537</v>
      </c>
      <c r="F538" s="12">
        <f>IF(stats[[#This Row],[Datetime]],stats[[#This Row],[Total Clear]]/stats[[#This Row],[Total Runs]],NA())</f>
        <v>1.11731843575419E-2</v>
      </c>
      <c r="G538" s="2">
        <f t="shared" si="24"/>
        <v>0.05</v>
      </c>
      <c r="H538" s="3">
        <f>IFERROR(stats[[#This Row],[Datetime]]-A537,"")</f>
        <v>1.6898148169275373E-3</v>
      </c>
      <c r="I538" s="3">
        <f t="shared" si="25"/>
        <v>8.9120370648743119E-4</v>
      </c>
      <c r="J538" s="3">
        <f t="shared" si="26"/>
        <v>9.4907407219579909E-4</v>
      </c>
      <c r="K538" s="3">
        <f>IFERROR(stats[[#This Row],[Q3]]-stats[[#This Row],[Q1]],"")</f>
        <v>5.7870365708367899E-5</v>
      </c>
      <c r="L538" s="3">
        <f>IFERROR(AVERAGEIFS(H519:H538, H519:H538, "&lt;" &amp; stats[[#This Row],[Q3]]+(2*stats[[#This Row],[IQR]]), H519:H538, "&gt;" &amp; stats[[#This Row],[Q1]]-(2*stats[[#This Row],[IQR]])),"")</f>
        <v>9.0345860542797977E-4</v>
      </c>
    </row>
    <row r="539" spans="1:12" x14ac:dyDescent="0.25">
      <c r="A539" s="9">
        <v>44302.372881944444</v>
      </c>
      <c r="B539" s="10">
        <v>0</v>
      </c>
      <c r="C539" s="10">
        <v>1</v>
      </c>
      <c r="D539" s="11">
        <f>SUM(B$2:B539)</f>
        <v>6</v>
      </c>
      <c r="E539" s="11">
        <f>SUM(C$2:C539)</f>
        <v>538</v>
      </c>
      <c r="F539" s="12">
        <f>IF(stats[[#This Row],[Datetime]],stats[[#This Row],[Total Clear]]/stats[[#This Row],[Total Runs]],NA())</f>
        <v>1.1152416356877323E-2</v>
      </c>
      <c r="G539" s="2">
        <f t="shared" si="24"/>
        <v>0.05</v>
      </c>
      <c r="H539" s="3">
        <f>IFERROR(stats[[#This Row],[Datetime]]-A538,"")</f>
        <v>7.9861110862111673E-4</v>
      </c>
      <c r="I539" s="3">
        <f t="shared" si="25"/>
        <v>8.8541666445962619E-4</v>
      </c>
      <c r="J539" s="3">
        <f t="shared" si="26"/>
        <v>9.4907407219579909E-4</v>
      </c>
      <c r="K539" s="3">
        <f>IFERROR(stats[[#This Row],[Q3]]-stats[[#This Row],[Q1]],"")</f>
        <v>6.36574077361729E-5</v>
      </c>
      <c r="L539" s="3">
        <f>IFERROR(AVERAGEIFS(H520:H539, H520:H539, "&lt;" &amp; stats[[#This Row],[Q3]]+(2*stats[[#This Row],[IQR]]), H520:H539, "&gt;" &amp; stats[[#This Row],[Q1]]-(2*stats[[#This Row],[IQR]])),"")</f>
        <v>8.9528867058962696E-4</v>
      </c>
    </row>
    <row r="540" spans="1:12" x14ac:dyDescent="0.25">
      <c r="A540" s="9">
        <v>44302.373761574076</v>
      </c>
      <c r="B540" s="10">
        <v>0</v>
      </c>
      <c r="C540" s="10">
        <v>1</v>
      </c>
      <c r="D540" s="11">
        <f>SUM(B$2:B540)</f>
        <v>6</v>
      </c>
      <c r="E540" s="11">
        <f>SUM(C$2:C540)</f>
        <v>539</v>
      </c>
      <c r="F540" s="12">
        <f>IF(stats[[#This Row],[Datetime]],stats[[#This Row],[Total Clear]]/stats[[#This Row],[Total Runs]],NA())</f>
        <v>1.1131725417439703E-2</v>
      </c>
      <c r="G540" s="2">
        <f t="shared" si="24"/>
        <v>0.05</v>
      </c>
      <c r="H540" s="3">
        <f>IFERROR(stats[[#This Row],[Datetime]]-A539,"")</f>
        <v>8.7962963152676821E-4</v>
      </c>
      <c r="I540" s="3">
        <f t="shared" si="25"/>
        <v>8.7673611233185511E-4</v>
      </c>
      <c r="J540" s="3">
        <f t="shared" si="26"/>
        <v>9.4907407219579909E-4</v>
      </c>
      <c r="K540" s="3">
        <f>IFERROR(stats[[#This Row],[Q3]]-stats[[#This Row],[Q1]],"")</f>
        <v>7.2337959863943979E-5</v>
      </c>
      <c r="L540" s="3">
        <f>IFERROR(AVERAGEIFS(H521:H540, H521:H540, "&lt;" &amp; stats[[#This Row],[Q3]]+(2*stats[[#This Row],[IQR]]), H521:H540, "&gt;" &amp; stats[[#This Row],[Q1]]-(2*stats[[#This Row],[IQR]])),"")</f>
        <v>8.9392701492590067E-4</v>
      </c>
    </row>
    <row r="541" spans="1:12" x14ac:dyDescent="0.25">
      <c r="A541" s="9">
        <v>44302.374641203707</v>
      </c>
      <c r="B541" s="10">
        <v>0</v>
      </c>
      <c r="C541" s="10">
        <v>1</v>
      </c>
      <c r="D541" s="11">
        <f>SUM(B$2:B541)</f>
        <v>6</v>
      </c>
      <c r="E541" s="11">
        <f>SUM(C$2:C541)</f>
        <v>540</v>
      </c>
      <c r="F541" s="12">
        <f>IF(stats[[#This Row],[Datetime]],stats[[#This Row],[Total Clear]]/stats[[#This Row],[Total Runs]],NA())</f>
        <v>1.1111111111111112E-2</v>
      </c>
      <c r="G541" s="2">
        <f t="shared" si="24"/>
        <v>0.05</v>
      </c>
      <c r="H541" s="3">
        <f>IFERROR(stats[[#This Row],[Datetime]]-A540,"")</f>
        <v>8.7962963152676821E-4</v>
      </c>
      <c r="I541" s="3">
        <f t="shared" si="25"/>
        <v>8.7673611233185511E-4</v>
      </c>
      <c r="J541" s="3">
        <f t="shared" si="26"/>
        <v>9.4039352006802801E-4</v>
      </c>
      <c r="K541" s="3">
        <f>IFERROR(stats[[#This Row],[Q3]]-stats[[#This Row],[Q1]],"")</f>
        <v>6.36574077361729E-5</v>
      </c>
      <c r="L541" s="3">
        <f>IFERROR(AVERAGEIFS(H522:H541, H522:H541, "&lt;" &amp; stats[[#This Row],[Q3]]+(2*stats[[#This Row],[IQR]]), H522:H541, "&gt;" &amp; stats[[#This Row],[Q1]]-(2*stats[[#This Row],[IQR]])),"")</f>
        <v>8.8984204793472169E-4</v>
      </c>
    </row>
    <row r="542" spans="1:12" x14ac:dyDescent="0.25">
      <c r="A542" s="9">
        <v>44302.375763888886</v>
      </c>
      <c r="B542" s="10">
        <v>0</v>
      </c>
      <c r="C542" s="10">
        <v>1</v>
      </c>
      <c r="D542" s="11">
        <f>SUM(B$2:B542)</f>
        <v>6</v>
      </c>
      <c r="E542" s="11">
        <f>SUM(C$2:C542)</f>
        <v>541</v>
      </c>
      <c r="F542" s="12">
        <f>IF(stats[[#This Row],[Datetime]],stats[[#This Row],[Total Clear]]/stats[[#This Row],[Total Runs]],NA())</f>
        <v>1.1090573012939002E-2</v>
      </c>
      <c r="G542" s="2">
        <f t="shared" si="24"/>
        <v>0.05</v>
      </c>
      <c r="H542" s="3">
        <f>IFERROR(stats[[#This Row],[Datetime]]-A541,"")</f>
        <v>1.1226851784158498E-3</v>
      </c>
      <c r="I542" s="3">
        <f t="shared" si="25"/>
        <v>8.7673611233185511E-4</v>
      </c>
      <c r="J542" s="3">
        <f t="shared" si="26"/>
        <v>9.5775463341851719E-4</v>
      </c>
      <c r="K542" s="3">
        <f>IFERROR(stats[[#This Row],[Q3]]-stats[[#This Row],[Q1]],"")</f>
        <v>8.1018521086662076E-5</v>
      </c>
      <c r="L542" s="3">
        <f>IFERROR(AVERAGEIFS(H523:H542, H523:H542, "&lt;" &amp; stats[[#This Row],[Q3]]+(2*stats[[#This Row],[IQR]]), H523:H542, "&gt;" &amp; stats[[#This Row],[Q1]]-(2*stats[[#This Row],[IQR]])),"")</f>
        <v>8.8686342587607214E-4</v>
      </c>
    </row>
    <row r="543" spans="1:12" x14ac:dyDescent="0.25">
      <c r="A543" s="9">
        <v>44302.376793981479</v>
      </c>
      <c r="B543" s="10">
        <v>0</v>
      </c>
      <c r="C543" s="10">
        <v>1</v>
      </c>
      <c r="D543" s="11">
        <f>SUM(B$2:B543)</f>
        <v>6</v>
      </c>
      <c r="E543" s="11">
        <f>SUM(C$2:C543)</f>
        <v>542</v>
      </c>
      <c r="F543" s="12">
        <f>IF(stats[[#This Row],[Datetime]],stats[[#This Row],[Total Clear]]/stats[[#This Row],[Total Runs]],NA())</f>
        <v>1.107011070110701E-2</v>
      </c>
      <c r="G543" s="2">
        <f t="shared" si="24"/>
        <v>0.05</v>
      </c>
      <c r="H543" s="3">
        <f>IFERROR(stats[[#This Row],[Datetime]]-A542,"")</f>
        <v>1.0300925932824612E-3</v>
      </c>
      <c r="I543" s="3">
        <f t="shared" si="25"/>
        <v>8.7673611233185511E-4</v>
      </c>
      <c r="J543" s="3">
        <f t="shared" si="26"/>
        <v>9.9537037385744043E-4</v>
      </c>
      <c r="K543" s="3">
        <f>IFERROR(stats[[#This Row],[Q3]]-stats[[#This Row],[Q1]],"")</f>
        <v>1.1863426152558532E-4</v>
      </c>
      <c r="L543" s="3">
        <f>IFERROR(AVERAGEIFS(H524:H543, H524:H543, "&lt;" &amp; stats[[#This Row],[Q3]]+(2*stats[[#This Row],[IQR]]), H524:H543, "&gt;" &amp; stats[[#This Row],[Q1]]-(2*stats[[#This Row],[IQR]])),"")</f>
        <v>9.0754357241915864E-4</v>
      </c>
    </row>
    <row r="544" spans="1:12" x14ac:dyDescent="0.25">
      <c r="A544" s="9">
        <v>44302.377615740741</v>
      </c>
      <c r="B544" s="10">
        <v>0</v>
      </c>
      <c r="C544" s="10">
        <v>1</v>
      </c>
      <c r="D544" s="11">
        <f>SUM(B$2:B544)</f>
        <v>6</v>
      </c>
      <c r="E544" s="11">
        <f>SUM(C$2:C544)</f>
        <v>543</v>
      </c>
      <c r="F544" s="12">
        <f>IF(stats[[#This Row],[Datetime]],stats[[#This Row],[Total Clear]]/stats[[#This Row],[Total Runs]],NA())</f>
        <v>1.1049723756906077E-2</v>
      </c>
      <c r="G544" s="2">
        <f t="shared" si="24"/>
        <v>0.05</v>
      </c>
      <c r="H544" s="3">
        <f>IFERROR(stats[[#This Row],[Datetime]]-A543,"")</f>
        <v>8.217592621804215E-4</v>
      </c>
      <c r="I544" s="3">
        <f t="shared" si="25"/>
        <v>8.6516203555220272E-4</v>
      </c>
      <c r="J544" s="3">
        <f t="shared" si="26"/>
        <v>9.9537037385744043E-4</v>
      </c>
      <c r="K544" s="3">
        <f>IFERROR(stats[[#This Row],[Q3]]-stats[[#This Row],[Q1]],"")</f>
        <v>1.302083383052377E-4</v>
      </c>
      <c r="L544" s="3">
        <f>IFERROR(AVERAGEIFS(H525:H544, H525:H544, "&lt;" &amp; stats[[#This Row],[Q3]]+(2*stats[[#This Row],[IQR]]), H525:H544, "&gt;" &amp; stats[[#This Row],[Q1]]-(2*stats[[#This Row],[IQR]])),"")</f>
        <v>9.014161217183916E-4</v>
      </c>
    </row>
    <row r="545" spans="1:12" x14ac:dyDescent="0.25">
      <c r="A545" s="9">
        <v>44302.378553240742</v>
      </c>
      <c r="B545" s="10">
        <v>0</v>
      </c>
      <c r="C545" s="10">
        <v>1</v>
      </c>
      <c r="D545" s="11">
        <f>SUM(B$2:B545)</f>
        <v>6</v>
      </c>
      <c r="E545" s="11">
        <f>SUM(C$2:C545)</f>
        <v>544</v>
      </c>
      <c r="F545" s="12">
        <f>IF(stats[[#This Row],[Datetime]],stats[[#This Row],[Total Clear]]/stats[[#This Row],[Total Runs]],NA())</f>
        <v>1.1029411764705883E-2</v>
      </c>
      <c r="G545" s="2">
        <f t="shared" ref="G545:G608" si="27">SUM(B526:B545) / SUM(C526:C545)</f>
        <v>0.05</v>
      </c>
      <c r="H545" s="3">
        <f>IFERROR(stats[[#This Row],[Datetime]]-A544,"")</f>
        <v>9.3750000087311491E-4</v>
      </c>
      <c r="I545" s="3">
        <f t="shared" ref="I545:I608" si="28">IFERROR(_xlfn.QUARTILE.INC(H526:H545,1),"")</f>
        <v>8.6516203555220272E-4</v>
      </c>
      <c r="J545" s="3">
        <f t="shared" ref="J545:J608" si="29">IFERROR(_xlfn.QUARTILE.INC(H526:H545,3),"")</f>
        <v>9.6932870656019077E-4</v>
      </c>
      <c r="K545" s="3">
        <f>IFERROR(stats[[#This Row],[Q3]]-stats[[#This Row],[Q1]],"")</f>
        <v>1.0416667100798804E-4</v>
      </c>
      <c r="L545" s="3">
        <f>IFERROR(AVERAGEIFS(H526:H545, H526:H545, "&lt;" &amp; stats[[#This Row],[Q3]]+(2*stats[[#This Row],[IQR]]), H526:H545, "&gt;" &amp; stats[[#This Row],[Q1]]-(2*stats[[#This Row],[IQR]])),"")</f>
        <v>8.9869280996294142E-4</v>
      </c>
    </row>
    <row r="546" spans="1:12" x14ac:dyDescent="0.25">
      <c r="A546" s="9">
        <v>44302.37939814815</v>
      </c>
      <c r="B546" s="10">
        <v>0</v>
      </c>
      <c r="C546" s="10">
        <v>1</v>
      </c>
      <c r="D546" s="11">
        <f>SUM(B$2:B546)</f>
        <v>6</v>
      </c>
      <c r="E546" s="11">
        <f>SUM(C$2:C546)</f>
        <v>545</v>
      </c>
      <c r="F546" s="12">
        <f>IF(stats[[#This Row],[Datetime]],stats[[#This Row],[Total Clear]]/stats[[#This Row],[Total Runs]],NA())</f>
        <v>1.1009174311926606E-2</v>
      </c>
      <c r="G546" s="2">
        <f t="shared" si="27"/>
        <v>0.05</v>
      </c>
      <c r="H546" s="3">
        <f>IFERROR(stats[[#This Row],[Datetime]]-A545,"")</f>
        <v>8.4490740846376866E-4</v>
      </c>
      <c r="I546" s="3">
        <f t="shared" si="28"/>
        <v>8.5358796059153974E-4</v>
      </c>
      <c r="J546" s="3">
        <f t="shared" si="29"/>
        <v>9.6932870656019077E-4</v>
      </c>
      <c r="K546" s="3">
        <f>IFERROR(stats[[#This Row],[Q3]]-stats[[#This Row],[Q1]],"")</f>
        <v>1.1574074596865103E-4</v>
      </c>
      <c r="L546" s="3">
        <f>IFERROR(AVERAGEIFS(H527:H546, H527:H546, "&lt;" &amp; stats[[#This Row],[Q3]]+(2*stats[[#This Row],[IQR]]), H527:H546, "&gt;" &amp; stats[[#This Row],[Q1]]-(2*stats[[#This Row],[IQR]])),"")</f>
        <v>8.9460784297176255E-4</v>
      </c>
    </row>
    <row r="547" spans="1:12" x14ac:dyDescent="0.25">
      <c r="A547" s="9">
        <v>44302.380277777775</v>
      </c>
      <c r="B547" s="10">
        <v>0</v>
      </c>
      <c r="C547" s="10">
        <v>1</v>
      </c>
      <c r="D547" s="11">
        <f>SUM(B$2:B547)</f>
        <v>6</v>
      </c>
      <c r="E547" s="11">
        <f>SUM(C$2:C547)</f>
        <v>546</v>
      </c>
      <c r="F547" s="12">
        <f>IF(stats[[#This Row],[Datetime]],stats[[#This Row],[Total Clear]]/stats[[#This Row],[Total Runs]],NA())</f>
        <v>1.098901098901099E-2</v>
      </c>
      <c r="G547" s="2">
        <f t="shared" si="27"/>
        <v>0.05</v>
      </c>
      <c r="H547" s="3">
        <f>IFERROR(stats[[#This Row],[Datetime]]-A546,"")</f>
        <v>8.7962962425081059E-4</v>
      </c>
      <c r="I547" s="3">
        <f t="shared" si="28"/>
        <v>8.5358796059153974E-4</v>
      </c>
      <c r="J547" s="3">
        <f t="shared" si="29"/>
        <v>9.6932870656019077E-4</v>
      </c>
      <c r="K547" s="3">
        <f>IFERROR(stats[[#This Row],[Q3]]-stats[[#This Row],[Q1]],"")</f>
        <v>1.1574074596865103E-4</v>
      </c>
      <c r="L547" s="3">
        <f>IFERROR(AVERAGEIFS(H528:H547, H528:H547, "&lt;" &amp; stats[[#This Row],[Q3]]+(2*stats[[#This Row],[IQR]]), H528:H547, "&gt;" &amp; stats[[#This Row],[Q1]]-(2*stats[[#This Row],[IQR]])),"")</f>
        <v>8.9392701449790308E-4</v>
      </c>
    </row>
    <row r="548" spans="1:12" x14ac:dyDescent="0.25">
      <c r="A548" s="9">
        <v>44302.381145833337</v>
      </c>
      <c r="B548" s="10">
        <v>0</v>
      </c>
      <c r="C548" s="10">
        <v>1</v>
      </c>
      <c r="D548" s="11">
        <f>SUM(B$2:B548)</f>
        <v>6</v>
      </c>
      <c r="E548" s="11">
        <f>SUM(C$2:C548)</f>
        <v>547</v>
      </c>
      <c r="F548" s="12">
        <f>IF(stats[[#This Row],[Datetime]],stats[[#This Row],[Total Clear]]/stats[[#This Row],[Total Runs]],NA())</f>
        <v>1.0968921389396709E-2</v>
      </c>
      <c r="G548" s="2">
        <f t="shared" si="27"/>
        <v>0.05</v>
      </c>
      <c r="H548" s="3">
        <f>IFERROR(stats[[#This Row],[Datetime]]-A547,"")</f>
        <v>8.6805556202307343E-4</v>
      </c>
      <c r="I548" s="3">
        <f t="shared" si="28"/>
        <v>8.6516203555220272E-4</v>
      </c>
      <c r="J548" s="3">
        <f t="shared" si="29"/>
        <v>9.6932870656019077E-4</v>
      </c>
      <c r="K548" s="3">
        <f>IFERROR(stats[[#This Row],[Q3]]-stats[[#This Row],[Q1]],"")</f>
        <v>1.0416667100798804E-4</v>
      </c>
      <c r="L548" s="3">
        <f>IFERROR(AVERAGEIFS(H529:H548, H529:H548, "&lt;" &amp; stats[[#This Row],[Q3]]+(2*stats[[#This Row],[IQR]]), H529:H548, "&gt;" &amp; stats[[#This Row],[Q1]]-(2*stats[[#This Row],[IQR]])),"")</f>
        <v>8.9665032668135073E-4</v>
      </c>
    </row>
    <row r="549" spans="1:12" x14ac:dyDescent="0.25">
      <c r="A549" s="9">
        <v>44302.382280092592</v>
      </c>
      <c r="B549" s="10">
        <v>0</v>
      </c>
      <c r="C549" s="10">
        <v>1</v>
      </c>
      <c r="D549" s="11">
        <f>SUM(B$2:B549)</f>
        <v>6</v>
      </c>
      <c r="E549" s="11">
        <f>SUM(C$2:C549)</f>
        <v>548</v>
      </c>
      <c r="F549" s="12">
        <f>IF(stats[[#This Row],[Datetime]],stats[[#This Row],[Total Clear]]/stats[[#This Row],[Total Runs]],NA())</f>
        <v>1.0948905109489052E-2</v>
      </c>
      <c r="G549" s="2">
        <f t="shared" si="27"/>
        <v>0.05</v>
      </c>
      <c r="H549" s="3">
        <f>IFERROR(stats[[#This Row],[Datetime]]-A548,"")</f>
        <v>1.1342592551955022E-3</v>
      </c>
      <c r="I549" s="3">
        <f t="shared" si="28"/>
        <v>8.6516203555220272E-4</v>
      </c>
      <c r="J549" s="3">
        <f t="shared" si="29"/>
        <v>1.0532407395658083E-3</v>
      </c>
      <c r="K549" s="3">
        <f>IFERROR(stats[[#This Row],[Q3]]-stats[[#This Row],[Q1]],"")</f>
        <v>1.880787040136056E-4</v>
      </c>
      <c r="L549" s="3">
        <f>IFERROR(AVERAGEIFS(H530:H549, H530:H549, "&lt;" &amp; stats[[#This Row],[Q3]]+(2*stats[[#This Row],[IQR]]), H530:H549, "&gt;" &amp; stats[[#This Row],[Q1]]-(2*stats[[#This Row],[IQR]])),"")</f>
        <v>9.109477122204707E-4</v>
      </c>
    </row>
    <row r="550" spans="1:12" x14ac:dyDescent="0.25">
      <c r="A550" s="9">
        <v>44302.383321759262</v>
      </c>
      <c r="B550" s="10">
        <v>0</v>
      </c>
      <c r="C550" s="10">
        <v>1</v>
      </c>
      <c r="D550" s="11">
        <f>SUM(B$2:B550)</f>
        <v>6</v>
      </c>
      <c r="E550" s="11">
        <f>SUM(C$2:C550)</f>
        <v>549</v>
      </c>
      <c r="F550" s="12">
        <f>IF(stats[[#This Row],[Datetime]],stats[[#This Row],[Total Clear]]/stats[[#This Row],[Total Runs]],NA())</f>
        <v>1.092896174863388E-2</v>
      </c>
      <c r="G550" s="2">
        <f t="shared" si="27"/>
        <v>0.05</v>
      </c>
      <c r="H550" s="3">
        <f>IFERROR(stats[[#This Row],[Datetime]]-A549,"")</f>
        <v>1.0416666700621136E-3</v>
      </c>
      <c r="I550" s="3">
        <f t="shared" si="28"/>
        <v>8.6516203555220272E-4</v>
      </c>
      <c r="J550" s="3">
        <f t="shared" si="29"/>
        <v>1.0619212971505476E-3</v>
      </c>
      <c r="K550" s="3">
        <f>IFERROR(stats[[#This Row],[Q3]]-stats[[#This Row],[Q1]],"")</f>
        <v>1.9675926159834489E-4</v>
      </c>
      <c r="L550" s="3">
        <f>IFERROR(AVERAGEIFS(H531:H550, H531:H550, "&lt;" &amp; stats[[#This Row],[Q3]]+(2*stats[[#This Row],[IQR]]), H531:H550, "&gt;" &amp; stats[[#This Row],[Q1]]-(2*stats[[#This Row],[IQR]])),"")</f>
        <v>9.1843681901296163E-4</v>
      </c>
    </row>
    <row r="551" spans="1:12" x14ac:dyDescent="0.25">
      <c r="A551" s="9">
        <v>44302.384479166663</v>
      </c>
      <c r="B551" s="10">
        <v>0</v>
      </c>
      <c r="C551" s="10">
        <v>1</v>
      </c>
      <c r="D551" s="11">
        <f>SUM(B$2:B551)</f>
        <v>6</v>
      </c>
      <c r="E551" s="11">
        <f>SUM(C$2:C551)</f>
        <v>550</v>
      </c>
      <c r="F551" s="12">
        <f>IF(stats[[#This Row],[Datetime]],stats[[#This Row],[Total Clear]]/stats[[#This Row],[Total Runs]],NA())</f>
        <v>1.090909090909091E-2</v>
      </c>
      <c r="G551" s="2">
        <f t="shared" si="27"/>
        <v>0</v>
      </c>
      <c r="H551" s="3">
        <f>IFERROR(stats[[#This Row],[Datetime]]-A550,"")</f>
        <v>1.1574074014788494E-3</v>
      </c>
      <c r="I551" s="3">
        <f t="shared" si="28"/>
        <v>8.6516203555220272E-4</v>
      </c>
      <c r="J551" s="3">
        <f t="shared" si="29"/>
        <v>1.0619212971505476E-3</v>
      </c>
      <c r="K551" s="3">
        <f>IFERROR(stats[[#This Row],[Q3]]-stats[[#This Row],[Q1]],"")</f>
        <v>1.9675926159834489E-4</v>
      </c>
      <c r="L551" s="3">
        <f>IFERROR(AVERAGEIFS(H532:H551, H532:H551, "&lt;" &amp; stats[[#This Row],[Q3]]+(2*stats[[#This Row],[IQR]]), H532:H551, "&gt;" &amp; stats[[#This Row],[Q1]]-(2*stats[[#This Row],[IQR]])),"")</f>
        <v>9.3171296248328872E-4</v>
      </c>
    </row>
    <row r="552" spans="1:12" x14ac:dyDescent="0.25">
      <c r="A552" s="9">
        <v>44302.385555555556</v>
      </c>
      <c r="B552" s="10">
        <v>0</v>
      </c>
      <c r="C552" s="10">
        <v>1</v>
      </c>
      <c r="D552" s="11">
        <f>SUM(B$2:B552)</f>
        <v>6</v>
      </c>
      <c r="E552" s="11">
        <f>SUM(C$2:C552)</f>
        <v>551</v>
      </c>
      <c r="F552" s="12">
        <f>IF(stats[[#This Row],[Datetime]],stats[[#This Row],[Total Clear]]/stats[[#This Row],[Total Runs]],NA())</f>
        <v>1.0889292196007259E-2</v>
      </c>
      <c r="G552" s="2">
        <f t="shared" si="27"/>
        <v>0</v>
      </c>
      <c r="H552" s="3">
        <f>IFERROR(stats[[#This Row],[Datetime]]-A551,"")</f>
        <v>1.0763888931251131E-3</v>
      </c>
      <c r="I552" s="3">
        <f t="shared" si="28"/>
        <v>8.6516203555220272E-4</v>
      </c>
      <c r="J552" s="3">
        <f t="shared" si="29"/>
        <v>1.0503472258278634E-3</v>
      </c>
      <c r="K552" s="3">
        <f>IFERROR(stats[[#This Row],[Q3]]-stats[[#This Row],[Q1]],"")</f>
        <v>1.8518519027566072E-4</v>
      </c>
      <c r="L552" s="3">
        <f>IFERROR(AVERAGEIFS(H533:H552, H533:H552, "&lt;" &amp; stats[[#This Row],[Q3]]+(2*stats[[#This Row],[IQR]]), H533:H552, "&gt;" &amp; stats[[#This Row],[Q1]]-(2*stats[[#This Row],[IQR]])),"")</f>
        <v>9.3932748514864793E-4</v>
      </c>
    </row>
    <row r="553" spans="1:12" x14ac:dyDescent="0.25">
      <c r="A553" s="9">
        <v>44302.386574074073</v>
      </c>
      <c r="B553" s="10">
        <v>0</v>
      </c>
      <c r="C553" s="10">
        <v>1</v>
      </c>
      <c r="D553" s="11">
        <f>SUM(B$2:B553)</f>
        <v>6</v>
      </c>
      <c r="E553" s="11">
        <f>SUM(C$2:C553)</f>
        <v>552</v>
      </c>
      <c r="F553" s="12">
        <f>IF(stats[[#This Row],[Datetime]],stats[[#This Row],[Total Clear]]/stats[[#This Row],[Total Runs]],NA())</f>
        <v>1.0869565217391304E-2</v>
      </c>
      <c r="G553" s="2">
        <f t="shared" si="27"/>
        <v>0</v>
      </c>
      <c r="H553" s="3">
        <f>IFERROR(stats[[#This Row],[Datetime]]-A552,"")</f>
        <v>1.0185185165028088E-3</v>
      </c>
      <c r="I553" s="3">
        <f t="shared" si="28"/>
        <v>8.6805556020408403E-4</v>
      </c>
      <c r="J553" s="3">
        <f t="shared" si="29"/>
        <v>1.0503472258278634E-3</v>
      </c>
      <c r="K553" s="3">
        <f>IFERROR(stats[[#This Row],[Q3]]-stats[[#This Row],[Q1]],"")</f>
        <v>1.8229166562377941E-4</v>
      </c>
      <c r="L553" s="3">
        <f>IFERROR(AVERAGEIFS(H534:H553, H534:H553, "&lt;" &amp; stats[[#This Row],[Q3]]+(2*stats[[#This Row],[IQR]]), H534:H553, "&gt;" &amp; stats[[#This Row],[Q1]]-(2*stats[[#This Row],[IQR]])),"")</f>
        <v>9.4785575033471867E-4</v>
      </c>
    </row>
    <row r="554" spans="1:12" x14ac:dyDescent="0.25">
      <c r="A554" s="9">
        <v>44302.387592592589</v>
      </c>
      <c r="B554" s="10">
        <v>0</v>
      </c>
      <c r="C554" s="10">
        <v>1</v>
      </c>
      <c r="D554" s="11">
        <f>SUM(B$2:B554)</f>
        <v>6</v>
      </c>
      <c r="E554" s="11">
        <f>SUM(C$2:C554)</f>
        <v>553</v>
      </c>
      <c r="F554" s="12">
        <f>IF(stats[[#This Row],[Datetime]],stats[[#This Row],[Total Clear]]/stats[[#This Row],[Total Runs]],NA())</f>
        <v>1.0849909584086799E-2</v>
      </c>
      <c r="G554" s="2">
        <f t="shared" si="27"/>
        <v>0</v>
      </c>
      <c r="H554" s="3">
        <f>IFERROR(stats[[#This Row],[Datetime]]-A553,"")</f>
        <v>1.0185185165028088E-3</v>
      </c>
      <c r="I554" s="3">
        <f t="shared" si="28"/>
        <v>8.6805556020408403E-4</v>
      </c>
      <c r="J554" s="3">
        <f t="shared" si="29"/>
        <v>1.0503472258278634E-3</v>
      </c>
      <c r="K554" s="3">
        <f>IFERROR(stats[[#This Row],[Q3]]-stats[[#This Row],[Q1]],"")</f>
        <v>1.8229166562377941E-4</v>
      </c>
      <c r="L554" s="3">
        <f>IFERROR(AVERAGEIFS(H535:H554, H535:H554, "&lt;" &amp; stats[[#This Row],[Q3]]+(2*stats[[#This Row],[IQR]]), H535:H554, "&gt;" &amp; stats[[#This Row],[Q1]]-(2*stats[[#This Row],[IQR]])),"")</f>
        <v>9.5394736816064999E-4</v>
      </c>
    </row>
    <row r="555" spans="1:12" x14ac:dyDescent="0.25">
      <c r="A555" s="9">
        <v>44302.388749999998</v>
      </c>
      <c r="B555" s="10">
        <v>0</v>
      </c>
      <c r="C555" s="10">
        <v>1</v>
      </c>
      <c r="D555" s="11">
        <f>SUM(B$2:B555)</f>
        <v>6</v>
      </c>
      <c r="E555" s="11">
        <f>SUM(C$2:C555)</f>
        <v>554</v>
      </c>
      <c r="F555" s="12">
        <f>IF(stats[[#This Row],[Datetime]],stats[[#This Row],[Total Clear]]/stats[[#This Row],[Total Runs]],NA())</f>
        <v>1.0830324909747292E-2</v>
      </c>
      <c r="G555" s="2">
        <f t="shared" si="27"/>
        <v>0</v>
      </c>
      <c r="H555" s="3">
        <f>IFERROR(stats[[#This Row],[Datetime]]-A554,"")</f>
        <v>1.157407408754807E-3</v>
      </c>
      <c r="I555" s="3">
        <f t="shared" si="28"/>
        <v>8.767361086938763E-4</v>
      </c>
      <c r="J555" s="3">
        <f t="shared" si="29"/>
        <v>1.0879629644477973E-3</v>
      </c>
      <c r="K555" s="3">
        <f>IFERROR(stats[[#This Row],[Q3]]-stats[[#This Row],[Q1]],"")</f>
        <v>2.1122685575392097E-4</v>
      </c>
      <c r="L555" s="3">
        <f>IFERROR(AVERAGEIFS(H536:H555, H536:H555, "&lt;" &amp; stats[[#This Row],[Q3]]+(2*stats[[#This Row],[IQR]]), H536:H555, "&gt;" &amp; stats[[#This Row],[Q1]]-(2*stats[[#This Row],[IQR]])),"")</f>
        <v>9.7283138395715997E-4</v>
      </c>
    </row>
    <row r="556" spans="1:12" x14ac:dyDescent="0.25">
      <c r="A556" s="9">
        <v>44302.389814814815</v>
      </c>
      <c r="B556" s="10">
        <v>0</v>
      </c>
      <c r="C556" s="10">
        <v>1</v>
      </c>
      <c r="D556" s="11">
        <f>SUM(B$2:B556)</f>
        <v>6</v>
      </c>
      <c r="E556" s="11">
        <f>SUM(C$2:C556)</f>
        <v>555</v>
      </c>
      <c r="F556" s="12">
        <f>IF(stats[[#This Row],[Datetime]],stats[[#This Row],[Total Clear]]/stats[[#This Row],[Total Runs]],NA())</f>
        <v>1.0810810810810811E-2</v>
      </c>
      <c r="G556" s="2">
        <f t="shared" si="27"/>
        <v>0</v>
      </c>
      <c r="H556" s="3">
        <f>IFERROR(stats[[#This Row],[Datetime]]-A555,"")</f>
        <v>1.0648148163454607E-3</v>
      </c>
      <c r="I556" s="3">
        <f t="shared" si="28"/>
        <v>8.796296297077788E-4</v>
      </c>
      <c r="J556" s="3">
        <f t="shared" si="29"/>
        <v>1.0879629644477973E-3</v>
      </c>
      <c r="K556" s="3">
        <f>IFERROR(stats[[#This Row],[Q3]]-stats[[#This Row],[Q1]],"")</f>
        <v>2.0833333474001847E-4</v>
      </c>
      <c r="L556" s="3">
        <f>IFERROR(AVERAGEIFS(H537:H556, H537:H556, "&lt;" &amp; stats[[#This Row],[Q3]]+(2*stats[[#This Row],[IQR]]), H537:H556, "&gt;" &amp; stats[[#This Row],[Q1]]-(2*stats[[#This Row],[IQR]])),"")</f>
        <v>9.831871345675992E-4</v>
      </c>
    </row>
    <row r="557" spans="1:12" x14ac:dyDescent="0.25">
      <c r="A557" s="9">
        <v>44302.390914351854</v>
      </c>
      <c r="B557" s="10">
        <v>0</v>
      </c>
      <c r="C557" s="10">
        <v>1</v>
      </c>
      <c r="D557" s="11">
        <f>SUM(B$2:B557)</f>
        <v>6</v>
      </c>
      <c r="E557" s="11">
        <f>SUM(C$2:C557)</f>
        <v>556</v>
      </c>
      <c r="F557" s="12">
        <f>IF(stats[[#This Row],[Datetime]],stats[[#This Row],[Total Clear]]/stats[[#This Row],[Total Runs]],NA())</f>
        <v>1.0791366906474821E-2</v>
      </c>
      <c r="G557" s="2">
        <f t="shared" si="27"/>
        <v>0</v>
      </c>
      <c r="H557" s="3">
        <f>IFERROR(stats[[#This Row],[Datetime]]-A556,"")</f>
        <v>1.0995370394084603E-3</v>
      </c>
      <c r="I557" s="3">
        <f t="shared" si="28"/>
        <v>8.796296297077788E-4</v>
      </c>
      <c r="J557" s="3">
        <f t="shared" si="29"/>
        <v>1.1053240741603076E-3</v>
      </c>
      <c r="K557" s="3">
        <f>IFERROR(stats[[#This Row],[Q3]]-stats[[#This Row],[Q1]],"")</f>
        <v>2.2569444445252884E-4</v>
      </c>
      <c r="L557" s="3">
        <f>IFERROR(AVERAGEIFS(H538:H557, H538:H557, "&lt;" &amp; stats[[#This Row],[Q3]]+(2*stats[[#This Row],[IQR]]), H538:H557, "&gt;" &amp; stats[[#This Row],[Q1]]-(2*stats[[#This Row],[IQR]])),"")</f>
        <v>9.9110623781789868E-4</v>
      </c>
    </row>
    <row r="558" spans="1:12" x14ac:dyDescent="0.25">
      <c r="A558" s="9">
        <v>44302.392025462963</v>
      </c>
      <c r="B558" s="10">
        <v>0</v>
      </c>
      <c r="C558" s="10">
        <v>1</v>
      </c>
      <c r="D558" s="11">
        <f>SUM(B$2:B558)</f>
        <v>6</v>
      </c>
      <c r="E558" s="11">
        <f>SUM(C$2:C558)</f>
        <v>557</v>
      </c>
      <c r="F558" s="12">
        <f>IF(stats[[#This Row],[Datetime]],stats[[#This Row],[Total Clear]]/stats[[#This Row],[Total Runs]],NA())</f>
        <v>1.0771992818671455E-2</v>
      </c>
      <c r="G558" s="2">
        <f t="shared" si="27"/>
        <v>0</v>
      </c>
      <c r="H558" s="3">
        <f>IFERROR(stats[[#This Row],[Datetime]]-A557,"")</f>
        <v>1.111111108912155E-3</v>
      </c>
      <c r="I558" s="3">
        <f t="shared" si="28"/>
        <v>8.796296297077788E-4</v>
      </c>
      <c r="J558" s="3">
        <f t="shared" si="29"/>
        <v>1.102430556784384E-3</v>
      </c>
      <c r="K558" s="3">
        <f>IFERROR(stats[[#This Row],[Q3]]-stats[[#This Row],[Q1]],"")</f>
        <v>2.2280092707660515E-4</v>
      </c>
      <c r="L558" s="3">
        <f>IFERROR(AVERAGEIFS(H539:H558, H539:H558, "&lt;" &amp; stats[[#This Row],[Q3]]+(2*stats[[#This Row],[IQR]]), H539:H558, "&gt;" &amp; stats[[#This Row],[Q1]]-(2*stats[[#This Row],[IQR]])),"")</f>
        <v>9.9710648137261168E-4</v>
      </c>
    </row>
    <row r="559" spans="1:12" x14ac:dyDescent="0.25">
      <c r="A559" s="9">
        <v>44302.393090277779</v>
      </c>
      <c r="B559" s="10">
        <v>0</v>
      </c>
      <c r="C559" s="10">
        <v>1</v>
      </c>
      <c r="D559" s="11">
        <f>SUM(B$2:B559)</f>
        <v>6</v>
      </c>
      <c r="E559" s="11">
        <f>SUM(C$2:C559)</f>
        <v>558</v>
      </c>
      <c r="F559" s="12">
        <f>IF(stats[[#This Row],[Datetime]],stats[[#This Row],[Total Clear]]/stats[[#This Row],[Total Runs]],NA())</f>
        <v>1.0752688172043012E-2</v>
      </c>
      <c r="G559" s="2">
        <f t="shared" si="27"/>
        <v>0</v>
      </c>
      <c r="H559" s="3">
        <f>IFERROR(stats[[#This Row],[Datetime]]-A558,"")</f>
        <v>1.0648148163454607E-3</v>
      </c>
      <c r="I559" s="3">
        <f t="shared" si="28"/>
        <v>8.7962963152676821E-4</v>
      </c>
      <c r="J559" s="3">
        <f t="shared" si="29"/>
        <v>1.102430556784384E-3</v>
      </c>
      <c r="K559" s="3">
        <f>IFERROR(stats[[#This Row],[Q3]]-stats[[#This Row],[Q1]],"")</f>
        <v>2.2280092525761575E-4</v>
      </c>
      <c r="L559" s="3">
        <f>IFERROR(AVERAGEIFS(H540:H559, H540:H559, "&lt;" &amp; stats[[#This Row],[Q3]]+(2*stats[[#This Row],[IQR]]), H540:H559, "&gt;" &amp; stats[[#This Row],[Q1]]-(2*stats[[#This Row],[IQR]])),"")</f>
        <v>1.0104166667588288E-3</v>
      </c>
    </row>
    <row r="560" spans="1:12" x14ac:dyDescent="0.25">
      <c r="A560" s="9">
        <v>44302.394317129627</v>
      </c>
      <c r="B560" s="10">
        <v>0</v>
      </c>
      <c r="C560" s="10">
        <v>1</v>
      </c>
      <c r="D560" s="11">
        <f>SUM(B$2:B560)</f>
        <v>6</v>
      </c>
      <c r="E560" s="11">
        <f>SUM(C$2:C560)</f>
        <v>559</v>
      </c>
      <c r="F560" s="12">
        <f>IF(stats[[#This Row],[Datetime]],stats[[#This Row],[Total Clear]]/stats[[#This Row],[Total Runs]],NA())</f>
        <v>1.0733452593917709E-2</v>
      </c>
      <c r="G560" s="2">
        <f t="shared" si="27"/>
        <v>0</v>
      </c>
      <c r="H560" s="3">
        <f>IFERROR(stats[[#This Row],[Datetime]]-A559,"")</f>
        <v>1.2268518476048484E-3</v>
      </c>
      <c r="I560" s="3">
        <f t="shared" si="28"/>
        <v>9.2303240853652824E-4</v>
      </c>
      <c r="J560" s="3">
        <f t="shared" si="29"/>
        <v>1.1140046262880787E-3</v>
      </c>
      <c r="K560" s="3">
        <f>IFERROR(stats[[#This Row],[Q3]]-stats[[#This Row],[Q1]],"")</f>
        <v>1.9097221775155049E-4</v>
      </c>
      <c r="L560" s="3">
        <f>IFERROR(AVERAGEIFS(H541:H560, H541:H560, "&lt;" &amp; stats[[#This Row],[Q3]]+(2*stats[[#This Row],[IQR]]), H541:H560, "&gt;" &amp; stats[[#This Row],[Q1]]-(2*stats[[#This Row],[IQR]])),"")</f>
        <v>1.0277777775627329E-3</v>
      </c>
    </row>
    <row r="561" spans="1:12" x14ac:dyDescent="0.25">
      <c r="A561" s="9">
        <v>44302.395451388889</v>
      </c>
      <c r="B561" s="10">
        <v>0</v>
      </c>
      <c r="C561" s="10">
        <v>1</v>
      </c>
      <c r="D561" s="11">
        <f>SUM(B$2:B561)</f>
        <v>6</v>
      </c>
      <c r="E561" s="11">
        <f>SUM(C$2:C561)</f>
        <v>560</v>
      </c>
      <c r="F561" s="12">
        <f>IF(stats[[#This Row],[Datetime]],stats[[#This Row],[Total Clear]]/stats[[#This Row],[Total Runs]],NA())</f>
        <v>1.0714285714285714E-2</v>
      </c>
      <c r="G561" s="2">
        <f t="shared" si="27"/>
        <v>0</v>
      </c>
      <c r="H561" s="3">
        <f>IFERROR(stats[[#This Row],[Datetime]]-A560,"")</f>
        <v>1.1342592624714598E-3</v>
      </c>
      <c r="I561" s="3">
        <f t="shared" si="28"/>
        <v>9.9826388759538531E-4</v>
      </c>
      <c r="J561" s="3">
        <f t="shared" si="29"/>
        <v>1.1255786976107629E-3</v>
      </c>
      <c r="K561" s="3">
        <f>IFERROR(stats[[#This Row],[Q3]]-stats[[#This Row],[Q1]],"")</f>
        <v>1.2731481001537759E-4</v>
      </c>
      <c r="L561" s="3">
        <f>IFERROR(AVERAGEIFS(H542:H561, H542:H561, "&lt;" &amp; stats[[#This Row],[Q3]]+(2*stats[[#This Row],[IQR]]), H542:H561, "&gt;" &amp; stats[[#This Row],[Q1]]-(2*stats[[#This Row],[IQR]])),"")</f>
        <v>1.0405092591099674E-3</v>
      </c>
    </row>
    <row r="562" spans="1:12" x14ac:dyDescent="0.25">
      <c r="A562" s="9">
        <v>44302.396539351852</v>
      </c>
      <c r="B562" s="10">
        <v>0</v>
      </c>
      <c r="C562" s="10">
        <v>1</v>
      </c>
      <c r="D562" s="11">
        <f>SUM(B$2:B562)</f>
        <v>6</v>
      </c>
      <c r="E562" s="11">
        <f>SUM(C$2:C562)</f>
        <v>561</v>
      </c>
      <c r="F562" s="12">
        <f>IF(stats[[#This Row],[Datetime]],stats[[#This Row],[Total Clear]]/stats[[#This Row],[Total Runs]],NA())</f>
        <v>1.06951871657754E-2</v>
      </c>
      <c r="G562" s="2">
        <f t="shared" si="27"/>
        <v>0</v>
      </c>
      <c r="H562" s="3">
        <f>IFERROR(stats[[#This Row],[Datetime]]-A561,"")</f>
        <v>1.0879629626288079E-3</v>
      </c>
      <c r="I562" s="3">
        <f t="shared" si="28"/>
        <v>9.9826388759538531E-4</v>
      </c>
      <c r="J562" s="3">
        <f t="shared" si="29"/>
        <v>1.1168981454829918E-3</v>
      </c>
      <c r="K562" s="3">
        <f>IFERROR(stats[[#This Row],[Q3]]-stats[[#This Row],[Q1]],"")</f>
        <v>1.1863425788760651E-4</v>
      </c>
      <c r="L562" s="3">
        <f>IFERROR(AVERAGEIFS(H543:H562, H543:H562, "&lt;" &amp; stats[[#This Row],[Q3]]+(2*stats[[#This Row],[IQR]]), H543:H562, "&gt;" &amp; stats[[#This Row],[Q1]]-(2*stats[[#This Row],[IQR]])),"")</f>
        <v>1.0387731483206153E-3</v>
      </c>
    </row>
    <row r="563" spans="1:12" x14ac:dyDescent="0.25">
      <c r="A563" s="9">
        <v>44302.397615740738</v>
      </c>
      <c r="B563" s="10">
        <v>0</v>
      </c>
      <c r="C563" s="10">
        <v>1</v>
      </c>
      <c r="D563" s="11">
        <f>SUM(B$2:B563)</f>
        <v>6</v>
      </c>
      <c r="E563" s="11">
        <f>SUM(C$2:C563)</f>
        <v>562</v>
      </c>
      <c r="F563" s="12">
        <f>IF(stats[[#This Row],[Datetime]],stats[[#This Row],[Total Clear]]/stats[[#This Row],[Total Runs]],NA())</f>
        <v>1.0676156583629894E-2</v>
      </c>
      <c r="G563" s="2">
        <f t="shared" si="27"/>
        <v>0</v>
      </c>
      <c r="H563" s="3">
        <f>IFERROR(stats[[#This Row],[Datetime]]-A562,"")</f>
        <v>1.0763888858491555E-3</v>
      </c>
      <c r="I563" s="3">
        <f t="shared" si="28"/>
        <v>9.9826388759538531E-4</v>
      </c>
      <c r="J563" s="3">
        <f t="shared" si="29"/>
        <v>1.1168981454829918E-3</v>
      </c>
      <c r="K563" s="3">
        <f>IFERROR(stats[[#This Row],[Q3]]-stats[[#This Row],[Q1]],"")</f>
        <v>1.1863425788760651E-4</v>
      </c>
      <c r="L563" s="3">
        <f>IFERROR(AVERAGEIFS(H544:H563, H544:H563, "&lt;" &amp; stats[[#This Row],[Q3]]+(2*stats[[#This Row],[IQR]]), H544:H563, "&gt;" &amp; stats[[#This Row],[Q1]]-(2*stats[[#This Row],[IQR]])),"")</f>
        <v>1.04108796294895E-3</v>
      </c>
    </row>
    <row r="564" spans="1:12" x14ac:dyDescent="0.25">
      <c r="A564" s="9">
        <v>44302.398692129631</v>
      </c>
      <c r="B564" s="10">
        <v>0</v>
      </c>
      <c r="C564" s="10">
        <v>1</v>
      </c>
      <c r="D564" s="11">
        <f>SUM(B$2:B564)</f>
        <v>6</v>
      </c>
      <c r="E564" s="11">
        <f>SUM(C$2:C564)</f>
        <v>563</v>
      </c>
      <c r="F564" s="12">
        <f>IF(stats[[#This Row],[Datetime]],stats[[#This Row],[Total Clear]]/stats[[#This Row],[Total Runs]],NA())</f>
        <v>1.0657193605683837E-2</v>
      </c>
      <c r="G564" s="2">
        <f t="shared" si="27"/>
        <v>0</v>
      </c>
      <c r="H564" s="3">
        <f>IFERROR(stats[[#This Row],[Datetime]]-A563,"")</f>
        <v>1.0763888931251131E-3</v>
      </c>
      <c r="I564" s="3">
        <f t="shared" si="28"/>
        <v>1.0185185165028088E-3</v>
      </c>
      <c r="J564" s="3">
        <f t="shared" si="29"/>
        <v>1.1168981454829918E-3</v>
      </c>
      <c r="K564" s="3">
        <f>IFERROR(stats[[#This Row],[Q3]]-stats[[#This Row],[Q1]],"")</f>
        <v>9.8379628980183043E-5</v>
      </c>
      <c r="L564" s="3">
        <f>IFERROR(AVERAGEIFS(H545:H564, H545:H564, "&lt;" &amp; stats[[#This Row],[Q3]]+(2*stats[[#This Row],[IQR]]), H545:H564, "&gt;" &amp; stats[[#This Row],[Q1]]-(2*stats[[#This Row],[IQR]])),"")</f>
        <v>1.0538194444961845E-3</v>
      </c>
    </row>
    <row r="565" spans="1:12" x14ac:dyDescent="0.25">
      <c r="A565" s="9">
        <v>44302.399837962963</v>
      </c>
      <c r="B565" s="10">
        <v>0</v>
      </c>
      <c r="C565" s="10">
        <v>1</v>
      </c>
      <c r="D565" s="11">
        <f>SUM(B$2:B565)</f>
        <v>6</v>
      </c>
      <c r="E565" s="11">
        <f>SUM(C$2:C565)</f>
        <v>564</v>
      </c>
      <c r="F565" s="12">
        <f>IF(stats[[#This Row],[Datetime]],stats[[#This Row],[Total Clear]]/stats[[#This Row],[Total Runs]],NA())</f>
        <v>1.0638297872340425E-2</v>
      </c>
      <c r="G565" s="2">
        <f t="shared" si="27"/>
        <v>0</v>
      </c>
      <c r="H565" s="3">
        <f>IFERROR(stats[[#This Row],[Datetime]]-A564,"")</f>
        <v>1.1458333319751546E-3</v>
      </c>
      <c r="I565" s="3">
        <f t="shared" si="28"/>
        <v>1.0358796316722874E-3</v>
      </c>
      <c r="J565" s="3">
        <f t="shared" si="29"/>
        <v>1.1342592570144916E-3</v>
      </c>
      <c r="K565" s="3">
        <f>IFERROR(stats[[#This Row],[Q3]]-stats[[#This Row],[Q1]],"")</f>
        <v>9.8379625342204235E-5</v>
      </c>
      <c r="L565" s="3">
        <f>IFERROR(AVERAGEIFS(H546:H565, H546:H565, "&lt;" &amp; stats[[#This Row],[Q3]]+(2*stats[[#This Row],[IQR]]), H546:H565, "&gt;" &amp; stats[[#This Row],[Q1]]-(2*stats[[#This Row],[IQR]])),"")</f>
        <v>1.0642361110512865E-3</v>
      </c>
    </row>
    <row r="566" spans="1:12" x14ac:dyDescent="0.25">
      <c r="A566" s="9">
        <v>44302.401006944441</v>
      </c>
      <c r="B566" s="10">
        <v>0</v>
      </c>
      <c r="C566" s="10">
        <v>1</v>
      </c>
      <c r="D566" s="11">
        <f>SUM(B$2:B566)</f>
        <v>6</v>
      </c>
      <c r="E566" s="11">
        <f>SUM(C$2:C566)</f>
        <v>565</v>
      </c>
      <c r="F566" s="12">
        <f>IF(stats[[#This Row],[Datetime]],stats[[#This Row],[Total Clear]]/stats[[#This Row],[Total Runs]],NA())</f>
        <v>1.0619469026548672E-2</v>
      </c>
      <c r="G566" s="2">
        <f t="shared" si="27"/>
        <v>0</v>
      </c>
      <c r="H566" s="3">
        <f>IFERROR(stats[[#This Row],[Datetime]]-A565,"")</f>
        <v>1.1689814782585017E-3</v>
      </c>
      <c r="I566" s="3">
        <f t="shared" si="28"/>
        <v>1.0590277797746239E-3</v>
      </c>
      <c r="J566" s="3">
        <f t="shared" si="29"/>
        <v>1.1371527798473835E-3</v>
      </c>
      <c r="K566" s="3">
        <f>IFERROR(stats[[#This Row],[Q3]]-stats[[#This Row],[Q1]],"")</f>
        <v>7.8125000072759576E-5</v>
      </c>
      <c r="L566" s="3">
        <f>IFERROR(AVERAGEIFS(H547:H566, H547:H566, "&lt;" &amp; stats[[#This Row],[Q3]]+(2*stats[[#This Row],[IQR]]), H547:H566, "&gt;" &amp; stats[[#This Row],[Q1]]-(2*stats[[#This Row],[IQR]])),"")</f>
        <v>1.1033950613636989E-3</v>
      </c>
    </row>
    <row r="567" spans="1:12" x14ac:dyDescent="0.25">
      <c r="A567" s="9">
        <v>44302.40215277778</v>
      </c>
      <c r="B567" s="10">
        <v>0</v>
      </c>
      <c r="C567" s="10">
        <v>1</v>
      </c>
      <c r="D567" s="11">
        <f>SUM(B$2:B567)</f>
        <v>6</v>
      </c>
      <c r="E567" s="11">
        <f>SUM(C$2:C567)</f>
        <v>566</v>
      </c>
      <c r="F567" s="12">
        <f>IF(stats[[#This Row],[Datetime]],stats[[#This Row],[Total Clear]]/stats[[#This Row],[Total Runs]],NA())</f>
        <v>1.0600706713780919E-2</v>
      </c>
      <c r="G567" s="2">
        <f t="shared" si="27"/>
        <v>0</v>
      </c>
      <c r="H567" s="3">
        <f>IFERROR(stats[[#This Row],[Datetime]]-A566,"")</f>
        <v>1.1458333392511122E-3</v>
      </c>
      <c r="I567" s="3">
        <f t="shared" si="28"/>
        <v>1.0648148163454607E-3</v>
      </c>
      <c r="J567" s="3">
        <f t="shared" si="29"/>
        <v>1.145833333794144E-3</v>
      </c>
      <c r="K567" s="3">
        <f>IFERROR(stats[[#This Row],[Q3]]-stats[[#This Row],[Q1]],"")</f>
        <v>8.1018517448683269E-5</v>
      </c>
      <c r="L567" s="3">
        <f>IFERROR(AVERAGEIFS(H548:H567, H548:H567, "&lt;" &amp; stats[[#This Row],[Q3]]+(2*stats[[#This Row],[IQR]]), H548:H567, "&gt;" &amp; stats[[#This Row],[Q1]]-(2*stats[[#This Row],[IQR]])),"")</f>
        <v>1.1056286549367207E-3</v>
      </c>
    </row>
    <row r="568" spans="1:12" x14ac:dyDescent="0.25">
      <c r="A568" s="9">
        <v>44302.403252314813</v>
      </c>
      <c r="B568" s="10">
        <v>0</v>
      </c>
      <c r="C568" s="10">
        <v>1</v>
      </c>
      <c r="D568" s="11">
        <f>SUM(B$2:B568)</f>
        <v>6</v>
      </c>
      <c r="E568" s="11">
        <f>SUM(C$2:C568)</f>
        <v>567</v>
      </c>
      <c r="F568" s="12">
        <f>IF(stats[[#This Row],[Datetime]],stats[[#This Row],[Total Clear]]/stats[[#This Row],[Total Runs]],NA())</f>
        <v>1.0582010582010581E-2</v>
      </c>
      <c r="G568" s="2">
        <f t="shared" si="27"/>
        <v>0</v>
      </c>
      <c r="H568" s="3">
        <f>IFERROR(stats[[#This Row],[Datetime]]-A567,"")</f>
        <v>1.0995370321325026E-3</v>
      </c>
      <c r="I568" s="3">
        <f t="shared" si="28"/>
        <v>1.0734953684732318E-3</v>
      </c>
      <c r="J568" s="3">
        <f t="shared" si="29"/>
        <v>1.145833333794144E-3</v>
      </c>
      <c r="K568" s="3">
        <f>IFERROR(stats[[#This Row],[Q3]]-stats[[#This Row],[Q1]],"")</f>
        <v>7.233796532091219E-5</v>
      </c>
      <c r="L568" s="3">
        <f>IFERROR(AVERAGEIFS(H549:H568, H549:H568, "&lt;" &amp; stats[[#This Row],[Q3]]+(2*stats[[#This Row],[IQR]]), H549:H568, "&gt;" &amp; stats[[#This Row],[Q1]]-(2*stats[[#This Row],[IQR]])),"")</f>
        <v>1.1053240737965097E-3</v>
      </c>
    </row>
    <row r="569" spans="1:12" x14ac:dyDescent="0.25">
      <c r="A569" s="9">
        <v>44302.404270833336</v>
      </c>
      <c r="B569" s="10">
        <v>0</v>
      </c>
      <c r="C569" s="10">
        <v>1</v>
      </c>
      <c r="D569" s="11">
        <f>SUM(B$2:B569)</f>
        <v>6</v>
      </c>
      <c r="E569" s="11">
        <f>SUM(C$2:C569)</f>
        <v>568</v>
      </c>
      <c r="F569" s="12">
        <f>IF(stats[[#This Row],[Datetime]],stats[[#This Row],[Total Clear]]/stats[[#This Row],[Total Runs]],NA())</f>
        <v>1.0563380281690141E-2</v>
      </c>
      <c r="G569" s="2">
        <f t="shared" si="27"/>
        <v>0</v>
      </c>
      <c r="H569" s="3">
        <f>IFERROR(stats[[#This Row],[Datetime]]-A568,"")</f>
        <v>1.0185185237787664E-3</v>
      </c>
      <c r="I569" s="3">
        <f t="shared" si="28"/>
        <v>1.0648148163454607E-3</v>
      </c>
      <c r="J569" s="3">
        <f t="shared" si="29"/>
        <v>1.145833333794144E-3</v>
      </c>
      <c r="K569" s="3">
        <f>IFERROR(stats[[#This Row],[Q3]]-stats[[#This Row],[Q1]],"")</f>
        <v>8.1018517448683269E-5</v>
      </c>
      <c r="L569" s="3">
        <f>IFERROR(AVERAGEIFS(H550:H569, H550:H569, "&lt;" &amp; stats[[#This Row],[Q3]]+(2*stats[[#This Row],[IQR]]), H550:H569, "&gt;" &amp; stats[[#This Row],[Q1]]-(2*stats[[#This Row],[IQR]])),"")</f>
        <v>1.0995370372256729E-3</v>
      </c>
    </row>
    <row r="570" spans="1:12" x14ac:dyDescent="0.25">
      <c r="A570" s="9">
        <v>44302.405462962961</v>
      </c>
      <c r="B570" s="10">
        <v>0</v>
      </c>
      <c r="C570" s="10">
        <v>1</v>
      </c>
      <c r="D570" s="11">
        <f>SUM(B$2:B570)</f>
        <v>6</v>
      </c>
      <c r="E570" s="11">
        <f>SUM(C$2:C570)</f>
        <v>569</v>
      </c>
      <c r="F570" s="12">
        <f>IF(stats[[#This Row],[Datetime]],stats[[#This Row],[Total Clear]]/stats[[#This Row],[Total Runs]],NA())</f>
        <v>1.054481546572935E-2</v>
      </c>
      <c r="G570" s="2">
        <f t="shared" si="27"/>
        <v>0</v>
      </c>
      <c r="H570" s="3">
        <f>IFERROR(stats[[#This Row],[Datetime]]-A569,"")</f>
        <v>1.1921296245418489E-3</v>
      </c>
      <c r="I570" s="3">
        <f t="shared" si="28"/>
        <v>1.0734953684732318E-3</v>
      </c>
      <c r="J570" s="3">
        <f t="shared" si="29"/>
        <v>1.1487268548080465E-3</v>
      </c>
      <c r="K570" s="3">
        <f>IFERROR(stats[[#This Row],[Q3]]-stats[[#This Row],[Q1]],"")</f>
        <v>7.523148633481469E-5</v>
      </c>
      <c r="L570" s="3">
        <f>IFERROR(AVERAGEIFS(H551:H570, H551:H570, "&lt;" &amp; stats[[#This Row],[Q3]]+(2*stats[[#This Row],[IQR]]), H551:H570, "&gt;" &amp; stats[[#This Row],[Q1]]-(2*stats[[#This Row],[IQR]])),"")</f>
        <v>1.1070601849496597E-3</v>
      </c>
    </row>
    <row r="571" spans="1:12" x14ac:dyDescent="0.25">
      <c r="A571" s="9">
        <v>44302.406701388885</v>
      </c>
      <c r="B571" s="10">
        <v>0</v>
      </c>
      <c r="C571" s="10">
        <v>1</v>
      </c>
      <c r="D571" s="11">
        <f>SUM(B$2:B571)</f>
        <v>6</v>
      </c>
      <c r="E571" s="11">
        <f>SUM(C$2:C571)</f>
        <v>570</v>
      </c>
      <c r="F571" s="12">
        <f>IF(stats[[#This Row],[Datetime]],stats[[#This Row],[Total Clear]]/stats[[#This Row],[Total Runs]],NA())</f>
        <v>1.0526315789473684E-2</v>
      </c>
      <c r="G571" s="2">
        <f t="shared" si="27"/>
        <v>0</v>
      </c>
      <c r="H571" s="3">
        <f>IFERROR(stats[[#This Row],[Datetime]]-A570,"")</f>
        <v>1.2384259243845008E-3</v>
      </c>
      <c r="I571" s="3">
        <f t="shared" si="28"/>
        <v>1.0734953684732318E-3</v>
      </c>
      <c r="J571" s="3">
        <f t="shared" si="29"/>
        <v>1.1487268566270359E-3</v>
      </c>
      <c r="K571" s="3">
        <f>IFERROR(stats[[#This Row],[Q3]]-stats[[#This Row],[Q1]],"")</f>
        <v>7.5231488153804094E-5</v>
      </c>
      <c r="L571" s="3">
        <f>IFERROR(AVERAGEIFS(H552:H571, H552:H571, "&lt;" &amp; stats[[#This Row],[Q3]]+(2*stats[[#This Row],[IQR]]), H552:H571, "&gt;" &amp; stats[[#This Row],[Q1]]-(2*stats[[#This Row],[IQR]])),"")</f>
        <v>1.1111111110949424E-3</v>
      </c>
    </row>
    <row r="572" spans="1:12" x14ac:dyDescent="0.25">
      <c r="A572" s="9">
        <v>44302.407812500001</v>
      </c>
      <c r="B572" s="10">
        <v>0</v>
      </c>
      <c r="C572" s="10">
        <v>1</v>
      </c>
      <c r="D572" s="11">
        <f>SUM(B$2:B572)</f>
        <v>6</v>
      </c>
      <c r="E572" s="11">
        <f>SUM(C$2:C572)</f>
        <v>571</v>
      </c>
      <c r="F572" s="12">
        <f>IF(stats[[#This Row],[Datetime]],stats[[#This Row],[Total Clear]]/stats[[#This Row],[Total Runs]],NA())</f>
        <v>1.0507880910683012E-2</v>
      </c>
      <c r="G572" s="2">
        <f t="shared" si="27"/>
        <v>0</v>
      </c>
      <c r="H572" s="3">
        <f>IFERROR(stats[[#This Row],[Datetime]]-A571,"")</f>
        <v>1.1111111161881126E-3</v>
      </c>
      <c r="I572" s="3">
        <f t="shared" si="28"/>
        <v>1.0734953684732318E-3</v>
      </c>
      <c r="J572" s="3">
        <f t="shared" si="29"/>
        <v>1.1487268566270359E-3</v>
      </c>
      <c r="K572" s="3">
        <f>IFERROR(stats[[#This Row],[Q3]]-stats[[#This Row],[Q1]],"")</f>
        <v>7.5231488153804094E-5</v>
      </c>
      <c r="L572" s="3">
        <f>IFERROR(AVERAGEIFS(H553:H572, H553:H572, "&lt;" &amp; stats[[#This Row],[Q3]]+(2*stats[[#This Row],[IQR]]), H553:H572, "&gt;" &amp; stats[[#This Row],[Q1]]-(2*stats[[#This Row],[IQR]])),"")</f>
        <v>1.1128472222480923E-3</v>
      </c>
    </row>
    <row r="573" spans="1:12" x14ac:dyDescent="0.25">
      <c r="A573" s="9">
        <v>44302.408946759257</v>
      </c>
      <c r="B573" s="10">
        <v>0</v>
      </c>
      <c r="C573" s="10">
        <v>1</v>
      </c>
      <c r="D573" s="11">
        <f>SUM(B$2:B573)</f>
        <v>6</v>
      </c>
      <c r="E573" s="11">
        <f>SUM(C$2:C573)</f>
        <v>572</v>
      </c>
      <c r="F573" s="12">
        <f>IF(stats[[#This Row],[Datetime]],stats[[#This Row],[Total Clear]]/stats[[#This Row],[Total Runs]],NA())</f>
        <v>1.048951048951049E-2</v>
      </c>
      <c r="G573" s="2">
        <f t="shared" si="27"/>
        <v>0</v>
      </c>
      <c r="H573" s="3">
        <f>IFERROR(stats[[#This Row],[Datetime]]-A572,"")</f>
        <v>1.1342592551955022E-3</v>
      </c>
      <c r="I573" s="3">
        <f t="shared" si="28"/>
        <v>1.0763888913061237E-3</v>
      </c>
      <c r="J573" s="3">
        <f t="shared" si="29"/>
        <v>1.1487268566270359E-3</v>
      </c>
      <c r="K573" s="3">
        <f>IFERROR(stats[[#This Row],[Q3]]-stats[[#This Row],[Q1]],"")</f>
        <v>7.233796532091219E-5</v>
      </c>
      <c r="L573" s="3">
        <f>IFERROR(AVERAGEIFS(H554:H573, H554:H573, "&lt;" &amp; stats[[#This Row],[Q3]]+(2*stats[[#This Row],[IQR]]), H554:H573, "&gt;" &amp; stats[[#This Row],[Q1]]-(2*stats[[#This Row],[IQR]])),"")</f>
        <v>1.118634259182727E-3</v>
      </c>
    </row>
    <row r="574" spans="1:12" x14ac:dyDescent="0.25">
      <c r="A574" s="9">
        <v>44302.40997685185</v>
      </c>
      <c r="B574" s="10">
        <v>0</v>
      </c>
      <c r="C574" s="10">
        <v>1</v>
      </c>
      <c r="D574" s="11">
        <f>SUM(B$2:B574)</f>
        <v>6</v>
      </c>
      <c r="E574" s="11">
        <f>SUM(C$2:C574)</f>
        <v>573</v>
      </c>
      <c r="F574" s="12">
        <f>IF(stats[[#This Row],[Datetime]],stats[[#This Row],[Total Clear]]/stats[[#This Row],[Total Runs]],NA())</f>
        <v>1.0471204188481676E-2</v>
      </c>
      <c r="G574" s="2">
        <f t="shared" si="27"/>
        <v>0</v>
      </c>
      <c r="H574" s="3">
        <f>IFERROR(stats[[#This Row],[Datetime]]-A573,"")</f>
        <v>1.0300925932824612E-3</v>
      </c>
      <c r="I574" s="3">
        <f t="shared" si="28"/>
        <v>1.0763888913061237E-3</v>
      </c>
      <c r="J574" s="3">
        <f t="shared" si="29"/>
        <v>1.1487268566270359E-3</v>
      </c>
      <c r="K574" s="3">
        <f>IFERROR(stats[[#This Row],[Q3]]-stats[[#This Row],[Q1]],"")</f>
        <v>7.233796532091219E-5</v>
      </c>
      <c r="L574" s="3">
        <f>IFERROR(AVERAGEIFS(H555:H574, H555:H574, "&lt;" &amp; stats[[#This Row],[Q3]]+(2*stats[[#This Row],[IQR]]), H555:H574, "&gt;" &amp; stats[[#This Row],[Q1]]-(2*stats[[#This Row],[IQR]])),"")</f>
        <v>1.1192129630217095E-3</v>
      </c>
    </row>
    <row r="575" spans="1:12" x14ac:dyDescent="0.25">
      <c r="A575" s="9">
        <v>44302.411111111112</v>
      </c>
      <c r="B575" s="10">
        <v>0</v>
      </c>
      <c r="C575" s="10">
        <v>1</v>
      </c>
      <c r="D575" s="11">
        <f>SUM(B$2:B575)</f>
        <v>6</v>
      </c>
      <c r="E575" s="11">
        <f>SUM(C$2:C575)</f>
        <v>574</v>
      </c>
      <c r="F575" s="12">
        <f>IF(stats[[#This Row],[Datetime]],stats[[#This Row],[Total Clear]]/stats[[#This Row],[Total Runs]],NA())</f>
        <v>1.0452961672473868E-2</v>
      </c>
      <c r="G575" s="2">
        <f t="shared" si="27"/>
        <v>0</v>
      </c>
      <c r="H575" s="3">
        <f>IFERROR(stats[[#This Row],[Datetime]]-A574,"")</f>
        <v>1.1342592624714598E-3</v>
      </c>
      <c r="I575" s="3">
        <f t="shared" si="28"/>
        <v>1.0763888913061237E-3</v>
      </c>
      <c r="J575" s="3">
        <f t="shared" si="29"/>
        <v>1.145833333794144E-3</v>
      </c>
      <c r="K575" s="3">
        <f>IFERROR(stats[[#This Row],[Q3]]-stats[[#This Row],[Q1]],"")</f>
        <v>6.9444442488020286E-5</v>
      </c>
      <c r="L575" s="3">
        <f>IFERROR(AVERAGEIFS(H556:H575, H556:H575, "&lt;" &amp; stats[[#This Row],[Q3]]+(2*stats[[#This Row],[IQR]]), H556:H575, "&gt;" &amp; stats[[#This Row],[Q1]]-(2*stats[[#This Row],[IQR]])),"")</f>
        <v>1.1180555557075422E-3</v>
      </c>
    </row>
    <row r="576" spans="1:12" x14ac:dyDescent="0.25">
      <c r="A576" s="9">
        <v>44302.412187499998</v>
      </c>
      <c r="B576" s="10">
        <v>0</v>
      </c>
      <c r="C576" s="10">
        <v>1</v>
      </c>
      <c r="D576" s="11">
        <f>SUM(B$2:B576)</f>
        <v>6</v>
      </c>
      <c r="E576" s="11">
        <f>SUM(C$2:C576)</f>
        <v>575</v>
      </c>
      <c r="F576" s="12">
        <f>IF(stats[[#This Row],[Datetime]],stats[[#This Row],[Total Clear]]/stats[[#This Row],[Total Runs]],NA())</f>
        <v>1.0434782608695653E-2</v>
      </c>
      <c r="G576" s="2">
        <f t="shared" si="27"/>
        <v>0</v>
      </c>
      <c r="H576" s="3">
        <f>IFERROR(stats[[#This Row],[Datetime]]-A575,"")</f>
        <v>1.0763888858491555E-3</v>
      </c>
      <c r="I576" s="3">
        <f t="shared" si="28"/>
        <v>1.0763888913061237E-3</v>
      </c>
      <c r="J576" s="3">
        <f t="shared" si="29"/>
        <v>1.145833333794144E-3</v>
      </c>
      <c r="K576" s="3">
        <f>IFERROR(stats[[#This Row],[Q3]]-stats[[#This Row],[Q1]],"")</f>
        <v>6.9444442488020286E-5</v>
      </c>
      <c r="L576" s="3">
        <f>IFERROR(AVERAGEIFS(H557:H576, H557:H576, "&lt;" &amp; stats[[#This Row],[Q3]]+(2*stats[[#This Row],[IQR]]), H557:H576, "&gt;" &amp; stats[[#This Row],[Q1]]-(2*stats[[#This Row],[IQR]])),"")</f>
        <v>1.118634259182727E-3</v>
      </c>
    </row>
    <row r="577" spans="1:12" x14ac:dyDescent="0.25">
      <c r="A577" s="9">
        <v>44302.413321759261</v>
      </c>
      <c r="B577" s="10">
        <v>0</v>
      </c>
      <c r="C577" s="10">
        <v>1</v>
      </c>
      <c r="D577" s="11">
        <f>SUM(B$2:B577)</f>
        <v>6</v>
      </c>
      <c r="E577" s="11">
        <f>SUM(C$2:C577)</f>
        <v>576</v>
      </c>
      <c r="F577" s="12">
        <f>IF(stats[[#This Row],[Datetime]],stats[[#This Row],[Total Clear]]/stats[[#This Row],[Total Runs]],NA())</f>
        <v>1.0416666666666666E-2</v>
      </c>
      <c r="G577" s="2">
        <f t="shared" si="27"/>
        <v>0</v>
      </c>
      <c r="H577" s="3">
        <f>IFERROR(stats[[#This Row],[Datetime]]-A576,"")</f>
        <v>1.1342592624714598E-3</v>
      </c>
      <c r="I577" s="3">
        <f t="shared" si="28"/>
        <v>1.0763888913061237E-3</v>
      </c>
      <c r="J577" s="3">
        <f t="shared" si="29"/>
        <v>1.145833333794144E-3</v>
      </c>
      <c r="K577" s="3">
        <f>IFERROR(stats[[#This Row],[Q3]]-stats[[#This Row],[Q1]],"")</f>
        <v>6.9444442488020286E-5</v>
      </c>
      <c r="L577" s="3">
        <f>IFERROR(AVERAGEIFS(H558:H577, H558:H577, "&lt;" &amp; stats[[#This Row],[Q3]]+(2*stats[[#This Row],[IQR]]), H558:H577, "&gt;" &amp; stats[[#This Row],[Q1]]-(2*stats[[#This Row],[IQR]])),"")</f>
        <v>1.1203703703358769E-3</v>
      </c>
    </row>
    <row r="578" spans="1:12" x14ac:dyDescent="0.25">
      <c r="A578" s="9">
        <v>44302.414317129631</v>
      </c>
      <c r="B578" s="10">
        <v>0</v>
      </c>
      <c r="C578" s="10">
        <v>1</v>
      </c>
      <c r="D578" s="11">
        <f>SUM(B$2:B578)</f>
        <v>6</v>
      </c>
      <c r="E578" s="11">
        <f>SUM(C$2:C578)</f>
        <v>577</v>
      </c>
      <c r="F578" s="12">
        <f>IF(stats[[#This Row],[Datetime]],stats[[#This Row],[Total Clear]]/stats[[#This Row],[Total Runs]],NA())</f>
        <v>1.0398613518197574E-2</v>
      </c>
      <c r="G578" s="2">
        <f t="shared" si="27"/>
        <v>0</v>
      </c>
      <c r="H578" s="3">
        <f>IFERROR(stats[[#This Row],[Datetime]]-A577,"")</f>
        <v>9.9537037021946162E-4</v>
      </c>
      <c r="I578" s="3">
        <f t="shared" si="28"/>
        <v>1.0763888858491555E-3</v>
      </c>
      <c r="J578" s="3">
        <f t="shared" si="29"/>
        <v>1.145833333794144E-3</v>
      </c>
      <c r="K578" s="3">
        <f>IFERROR(stats[[#This Row],[Q3]]-stats[[#This Row],[Q1]],"")</f>
        <v>6.9444447944988497E-5</v>
      </c>
      <c r="L578" s="3">
        <f>IFERROR(AVERAGEIFS(H559:H578, H559:H578, "&lt;" &amp; stats[[#This Row],[Q3]]+(2*stats[[#This Row],[IQR]]), H559:H578, "&gt;" &amp; stats[[#This Row],[Q1]]-(2*stats[[#This Row],[IQR]])),"")</f>
        <v>1.1145833334012423E-3</v>
      </c>
    </row>
    <row r="579" spans="1:12" x14ac:dyDescent="0.25">
      <c r="A579" s="9">
        <v>44302.415451388886</v>
      </c>
      <c r="B579" s="10">
        <v>0</v>
      </c>
      <c r="C579" s="10">
        <v>1</v>
      </c>
      <c r="D579" s="11">
        <f>SUM(B$2:B579)</f>
        <v>6</v>
      </c>
      <c r="E579" s="11">
        <f>SUM(C$2:C579)</f>
        <v>578</v>
      </c>
      <c r="F579" s="12">
        <f>IF(stats[[#This Row],[Datetime]],stats[[#This Row],[Total Clear]]/stats[[#This Row],[Total Runs]],NA())</f>
        <v>1.0380622837370242E-2</v>
      </c>
      <c r="G579" s="2">
        <f t="shared" si="27"/>
        <v>0</v>
      </c>
      <c r="H579" s="3">
        <f>IFERROR(stats[[#This Row],[Datetime]]-A578,"")</f>
        <v>1.1342592551955022E-3</v>
      </c>
      <c r="I579" s="3">
        <f t="shared" si="28"/>
        <v>1.0763888913061237E-3</v>
      </c>
      <c r="J579" s="3">
        <f t="shared" si="29"/>
        <v>1.145833333794144E-3</v>
      </c>
      <c r="K579" s="3">
        <f>IFERROR(stats[[#This Row],[Q3]]-stats[[#This Row],[Q1]],"")</f>
        <v>6.9444442488020286E-5</v>
      </c>
      <c r="L579" s="3">
        <f>IFERROR(AVERAGEIFS(H560:H579, H560:H579, "&lt;" &amp; stats[[#This Row],[Q3]]+(2*stats[[#This Row],[IQR]]), H560:H579, "&gt;" &amp; stats[[#This Row],[Q1]]-(2*stats[[#This Row],[IQR]])),"")</f>
        <v>1.1180555553437443E-3</v>
      </c>
    </row>
    <row r="580" spans="1:12" x14ac:dyDescent="0.25">
      <c r="A580" s="9">
        <v>44302.416550925926</v>
      </c>
      <c r="B580" s="10">
        <v>0</v>
      </c>
      <c r="C580" s="10">
        <v>1</v>
      </c>
      <c r="D580" s="11">
        <f>SUM(B$2:B580)</f>
        <v>6</v>
      </c>
      <c r="E580" s="11">
        <f>SUM(C$2:C580)</f>
        <v>579</v>
      </c>
      <c r="F580" s="12">
        <f>IF(stats[[#This Row],[Datetime]],stats[[#This Row],[Total Clear]]/stats[[#This Row],[Total Runs]],NA())</f>
        <v>1.0362694300518135E-2</v>
      </c>
      <c r="G580" s="2">
        <f t="shared" si="27"/>
        <v>0</v>
      </c>
      <c r="H580" s="3">
        <f>IFERROR(stats[[#This Row],[Datetime]]-A579,"")</f>
        <v>1.0995370394084603E-3</v>
      </c>
      <c r="I580" s="3">
        <f t="shared" si="28"/>
        <v>1.0763888913061237E-3</v>
      </c>
      <c r="J580" s="3">
        <f t="shared" si="29"/>
        <v>1.1371527798473835E-3</v>
      </c>
      <c r="K580" s="3">
        <f>IFERROR(stats[[#This Row],[Q3]]-stats[[#This Row],[Q1]],"")</f>
        <v>6.0763888541259803E-5</v>
      </c>
      <c r="L580" s="3">
        <f>IFERROR(AVERAGEIFS(H561:H580, H561:H580, "&lt;" &amp; stats[[#This Row],[Q3]]+(2*stats[[#This Row],[IQR]]), H561:H580, "&gt;" &amp; stats[[#This Row],[Q1]]-(2*stats[[#This Row],[IQR]])),"")</f>
        <v>1.1116898149339249E-3</v>
      </c>
    </row>
    <row r="581" spans="1:12" x14ac:dyDescent="0.25">
      <c r="A581" s="9">
        <v>44302.417592592596</v>
      </c>
      <c r="B581" s="10">
        <v>0</v>
      </c>
      <c r="C581" s="10">
        <v>1</v>
      </c>
      <c r="D581" s="11">
        <f>SUM(B$2:B581)</f>
        <v>6</v>
      </c>
      <c r="E581" s="11">
        <f>SUM(C$2:C581)</f>
        <v>580</v>
      </c>
      <c r="F581" s="12">
        <f>IF(stats[[#This Row],[Datetime]],stats[[#This Row],[Total Clear]]/stats[[#This Row],[Total Runs]],NA())</f>
        <v>1.0344827586206896E-2</v>
      </c>
      <c r="G581" s="2">
        <f t="shared" si="27"/>
        <v>0</v>
      </c>
      <c r="H581" s="3">
        <f>IFERROR(stats[[#This Row],[Datetime]]-A580,"")</f>
        <v>1.0416666700621136E-3</v>
      </c>
      <c r="I581" s="3">
        <f t="shared" si="28"/>
        <v>1.0763888858491555E-3</v>
      </c>
      <c r="J581" s="3">
        <f t="shared" si="29"/>
        <v>1.1371527798473835E-3</v>
      </c>
      <c r="K581" s="3">
        <f>IFERROR(stats[[#This Row],[Q3]]-stats[[#This Row],[Q1]],"")</f>
        <v>6.0763893998228014E-5</v>
      </c>
      <c r="L581" s="3">
        <f>IFERROR(AVERAGEIFS(H562:H581, H562:H581, "&lt;" &amp; stats[[#This Row],[Q3]]+(2*stats[[#This Row],[IQR]]), H562:H581, "&gt;" &amp; stats[[#This Row],[Q1]]-(2*stats[[#This Row],[IQR]])),"")</f>
        <v>1.1070601853134577E-3</v>
      </c>
    </row>
    <row r="582" spans="1:12" x14ac:dyDescent="0.25">
      <c r="A582" s="9">
        <v>44302.418807870374</v>
      </c>
      <c r="B582" s="10">
        <v>0</v>
      </c>
      <c r="C582" s="10">
        <v>1</v>
      </c>
      <c r="D582" s="11">
        <f>SUM(B$2:B582)</f>
        <v>6</v>
      </c>
      <c r="E582" s="11">
        <f>SUM(C$2:C582)</f>
        <v>581</v>
      </c>
      <c r="F582" s="12">
        <f>IF(stats[[#This Row],[Datetime]],stats[[#This Row],[Total Clear]]/stats[[#This Row],[Total Runs]],NA())</f>
        <v>1.0327022375215147E-2</v>
      </c>
      <c r="G582" s="2">
        <f t="shared" si="27"/>
        <v>0</v>
      </c>
      <c r="H582" s="3">
        <f>IFERROR(stats[[#This Row],[Datetime]]-A581,"")</f>
        <v>1.2152777781011537E-3</v>
      </c>
      <c r="I582" s="3">
        <f t="shared" si="28"/>
        <v>1.0763888858491555E-3</v>
      </c>
      <c r="J582" s="3">
        <f t="shared" si="29"/>
        <v>1.145833333794144E-3</v>
      </c>
      <c r="K582" s="3">
        <f>IFERROR(stats[[#This Row],[Q3]]-stats[[#This Row],[Q1]],"")</f>
        <v>6.9444447944988497E-5</v>
      </c>
      <c r="L582" s="3">
        <f>IFERROR(AVERAGEIFS(H563:H582, H563:H582, "&lt;" &amp; stats[[#This Row],[Q3]]+(2*stats[[#This Row],[IQR]]), H563:H582, "&gt;" &amp; stats[[#This Row],[Q1]]-(2*stats[[#This Row],[IQR]])),"")</f>
        <v>1.113425926087075E-3</v>
      </c>
    </row>
    <row r="583" spans="1:12" x14ac:dyDescent="0.25">
      <c r="A583" s="9">
        <v>44302.41983796296</v>
      </c>
      <c r="B583" s="10">
        <v>0</v>
      </c>
      <c r="C583" s="10">
        <v>1</v>
      </c>
      <c r="D583" s="11">
        <f>SUM(B$2:B583)</f>
        <v>6</v>
      </c>
      <c r="E583" s="11">
        <f>SUM(C$2:C583)</f>
        <v>582</v>
      </c>
      <c r="F583" s="12">
        <f>IF(stats[[#This Row],[Datetime]],stats[[#This Row],[Total Clear]]/stats[[#This Row],[Total Runs]],NA())</f>
        <v>1.0309278350515464E-2</v>
      </c>
      <c r="G583" s="2">
        <f t="shared" si="27"/>
        <v>0</v>
      </c>
      <c r="H583" s="3">
        <f>IFERROR(stats[[#This Row],[Datetime]]-A582,"")</f>
        <v>1.0300925860065036E-3</v>
      </c>
      <c r="I583" s="3">
        <f t="shared" si="28"/>
        <v>1.067708331902395E-3</v>
      </c>
      <c r="J583" s="3">
        <f t="shared" si="29"/>
        <v>1.145833333794144E-3</v>
      </c>
      <c r="K583" s="3">
        <f>IFERROR(stats[[#This Row],[Q3]]-stats[[#This Row],[Q1]],"")</f>
        <v>7.812500189174898E-5</v>
      </c>
      <c r="L583" s="3">
        <f>IFERROR(AVERAGEIFS(H564:H583, H564:H583, "&lt;" &amp; stats[[#This Row],[Q3]]+(2*stats[[#This Row],[IQR]]), H564:H583, "&gt;" &amp; stats[[#This Row],[Q1]]-(2*stats[[#This Row],[IQR]])),"")</f>
        <v>1.1111111110949424E-3</v>
      </c>
    </row>
    <row r="584" spans="1:12" x14ac:dyDescent="0.25">
      <c r="A584" s="9">
        <v>44302.420949074076</v>
      </c>
      <c r="B584" s="10">
        <v>0</v>
      </c>
      <c r="C584" s="10">
        <v>1</v>
      </c>
      <c r="D584" s="11">
        <f>SUM(B$2:B584)</f>
        <v>6</v>
      </c>
      <c r="E584" s="11">
        <f>SUM(C$2:C584)</f>
        <v>583</v>
      </c>
      <c r="F584" s="12">
        <f>IF(stats[[#This Row],[Datetime]],stats[[#This Row],[Total Clear]]/stats[[#This Row],[Total Runs]],NA())</f>
        <v>1.0291595197255575E-2</v>
      </c>
      <c r="G584" s="2">
        <f t="shared" si="27"/>
        <v>0</v>
      </c>
      <c r="H584" s="3">
        <f>IFERROR(stats[[#This Row],[Datetime]]-A583,"")</f>
        <v>1.1111111161881126E-3</v>
      </c>
      <c r="I584" s="3">
        <f t="shared" si="28"/>
        <v>1.067708331902395E-3</v>
      </c>
      <c r="J584" s="3">
        <f t="shared" si="29"/>
        <v>1.145833333794144E-3</v>
      </c>
      <c r="K584" s="3">
        <f>IFERROR(stats[[#This Row],[Q3]]-stats[[#This Row],[Q1]],"")</f>
        <v>7.812500189174898E-5</v>
      </c>
      <c r="L584" s="3">
        <f>IFERROR(AVERAGEIFS(H565:H584, H565:H584, "&lt;" &amp; stats[[#This Row],[Q3]]+(2*stats[[#This Row],[IQR]]), H565:H584, "&gt;" &amp; stats[[#This Row],[Q1]]-(2*stats[[#This Row],[IQR]])),"")</f>
        <v>1.1128472222480923E-3</v>
      </c>
    </row>
    <row r="585" spans="1:12" x14ac:dyDescent="0.25">
      <c r="A585" s="9">
        <v>44302.421967592592</v>
      </c>
      <c r="B585" s="10">
        <v>0</v>
      </c>
      <c r="C585" s="10">
        <v>1</v>
      </c>
      <c r="D585" s="11">
        <f>SUM(B$2:B585)</f>
        <v>6</v>
      </c>
      <c r="E585" s="11">
        <f>SUM(C$2:C585)</f>
        <v>584</v>
      </c>
      <c r="F585" s="12">
        <f>IF(stats[[#This Row],[Datetime]],stats[[#This Row],[Total Clear]]/stats[[#This Row],[Total Runs]],NA())</f>
        <v>1.0273972602739725E-2</v>
      </c>
      <c r="G585" s="2">
        <f t="shared" si="27"/>
        <v>0</v>
      </c>
      <c r="H585" s="3">
        <f>IFERROR(stats[[#This Row],[Datetime]]-A584,"")</f>
        <v>1.0185185165028088E-3</v>
      </c>
      <c r="I585" s="3">
        <f t="shared" si="28"/>
        <v>1.0387731508672005E-3</v>
      </c>
      <c r="J585" s="3">
        <f t="shared" si="29"/>
        <v>1.1371527816663729E-3</v>
      </c>
      <c r="K585" s="3">
        <f>IFERROR(stats[[#This Row],[Q3]]-stats[[#This Row],[Q1]],"")</f>
        <v>9.8379630799172446E-5</v>
      </c>
      <c r="L585" s="3">
        <f>IFERROR(AVERAGEIFS(H566:H585, H566:H585, "&lt;" &amp; stats[[#This Row],[Q3]]+(2*stats[[#This Row],[IQR]]), H566:H585, "&gt;" &amp; stats[[#This Row],[Q1]]-(2*stats[[#This Row],[IQR]])),"")</f>
        <v>1.106481481474475E-3</v>
      </c>
    </row>
    <row r="586" spans="1:12" x14ac:dyDescent="0.25">
      <c r="A586" s="9">
        <v>44302.423090277778</v>
      </c>
      <c r="B586" s="10">
        <v>0</v>
      </c>
      <c r="C586" s="10">
        <v>1</v>
      </c>
      <c r="D586" s="11">
        <f>SUM(B$2:B586)</f>
        <v>6</v>
      </c>
      <c r="E586" s="11">
        <f>SUM(C$2:C586)</f>
        <v>585</v>
      </c>
      <c r="F586" s="12">
        <f>IF(stats[[#This Row],[Datetime]],stats[[#This Row],[Total Clear]]/stats[[#This Row],[Total Runs]],NA())</f>
        <v>1.0256410256410256E-2</v>
      </c>
      <c r="G586" s="2">
        <f t="shared" si="27"/>
        <v>0</v>
      </c>
      <c r="H586" s="3">
        <f>IFERROR(stats[[#This Row],[Datetime]]-A585,"")</f>
        <v>1.1226851856918074E-3</v>
      </c>
      <c r="I586" s="3">
        <f t="shared" si="28"/>
        <v>1.0387731508672005E-3</v>
      </c>
      <c r="J586" s="3">
        <f t="shared" si="29"/>
        <v>1.1342592624714598E-3</v>
      </c>
      <c r="K586" s="3">
        <f>IFERROR(stats[[#This Row],[Q3]]-stats[[#This Row],[Q1]],"")</f>
        <v>9.5486111604259349E-5</v>
      </c>
      <c r="L586" s="3">
        <f>IFERROR(AVERAGEIFS(H567:H586, H567:H586, "&lt;" &amp; stats[[#This Row],[Q3]]+(2*stats[[#This Row],[IQR]]), H567:H586, "&gt;" &amp; stats[[#This Row],[Q1]]-(2*stats[[#This Row],[IQR]])),"")</f>
        <v>1.1041666668461403E-3</v>
      </c>
    </row>
    <row r="587" spans="1:12" x14ac:dyDescent="0.25">
      <c r="A587" s="9">
        <v>44302.424224537041</v>
      </c>
      <c r="B587" s="10">
        <v>0</v>
      </c>
      <c r="C587" s="10">
        <v>1</v>
      </c>
      <c r="D587" s="11">
        <f>SUM(B$2:B587)</f>
        <v>6</v>
      </c>
      <c r="E587" s="11">
        <f>SUM(C$2:C587)</f>
        <v>586</v>
      </c>
      <c r="F587" s="12">
        <f>IF(stats[[#This Row],[Datetime]],stats[[#This Row],[Total Clear]]/stats[[#This Row],[Total Runs]],NA())</f>
        <v>1.0238907849829351E-2</v>
      </c>
      <c r="G587" s="2">
        <f t="shared" si="27"/>
        <v>0</v>
      </c>
      <c r="H587" s="3">
        <f>IFERROR(stats[[#This Row],[Datetime]]-A586,"")</f>
        <v>1.1342592624714598E-3</v>
      </c>
      <c r="I587" s="3">
        <f t="shared" si="28"/>
        <v>1.0387731508672005E-3</v>
      </c>
      <c r="J587" s="3">
        <f t="shared" si="29"/>
        <v>1.1342592624714598E-3</v>
      </c>
      <c r="K587" s="3">
        <f>IFERROR(stats[[#This Row],[Q3]]-stats[[#This Row],[Q1]],"")</f>
        <v>9.5486111604259349E-5</v>
      </c>
      <c r="L587" s="3">
        <f>IFERROR(AVERAGEIFS(H568:H587, H568:H587, "&lt;" &amp; stats[[#This Row],[Q3]]+(2*stats[[#This Row],[IQR]]), H568:H587, "&gt;" &amp; stats[[#This Row],[Q1]]-(2*stats[[#This Row],[IQR]])),"")</f>
        <v>1.1035879630071576E-3</v>
      </c>
    </row>
    <row r="588" spans="1:12" x14ac:dyDescent="0.25">
      <c r="A588" s="9">
        <v>44302.425300925926</v>
      </c>
      <c r="B588" s="10">
        <v>1</v>
      </c>
      <c r="C588" s="10">
        <v>1</v>
      </c>
      <c r="D588" s="11">
        <f>SUM(B$2:B588)</f>
        <v>7</v>
      </c>
      <c r="E588" s="11">
        <f>SUM(C$2:C588)</f>
        <v>587</v>
      </c>
      <c r="F588" s="12">
        <f>IF(stats[[#This Row],[Datetime]],stats[[#This Row],[Total Clear]]/stats[[#This Row],[Total Runs]],NA())</f>
        <v>1.192504258943782E-2</v>
      </c>
      <c r="G588" s="2">
        <f t="shared" si="27"/>
        <v>0.05</v>
      </c>
      <c r="H588" s="3">
        <f>IFERROR(stats[[#This Row],[Datetime]]-A587,"")</f>
        <v>1.0763888858491555E-3</v>
      </c>
      <c r="I588" s="3">
        <f t="shared" si="28"/>
        <v>1.0387731508672005E-3</v>
      </c>
      <c r="J588" s="3">
        <f t="shared" si="29"/>
        <v>1.1342592624714598E-3</v>
      </c>
      <c r="K588" s="3">
        <f>IFERROR(stats[[#This Row],[Q3]]-stats[[#This Row],[Q1]],"")</f>
        <v>9.5486111604259349E-5</v>
      </c>
      <c r="L588" s="3">
        <f>IFERROR(AVERAGEIFS(H569:H588, H569:H588, "&lt;" &amp; stats[[#This Row],[Q3]]+(2*stats[[#This Row],[IQR]]), H569:H588, "&gt;" &amp; stats[[#This Row],[Q1]]-(2*stats[[#This Row],[IQR]])),"")</f>
        <v>1.1024305556929903E-3</v>
      </c>
    </row>
    <row r="589" spans="1:12" x14ac:dyDescent="0.25">
      <c r="A589" s="9">
        <v>44302.585115740738</v>
      </c>
      <c r="B589" s="10">
        <v>0</v>
      </c>
      <c r="C589" s="10">
        <v>1</v>
      </c>
      <c r="D589" s="11">
        <f>SUM(B$2:B589)</f>
        <v>7</v>
      </c>
      <c r="E589" s="11">
        <f>SUM(C$2:C589)</f>
        <v>588</v>
      </c>
      <c r="F589" s="12">
        <f>IF(stats[[#This Row],[Datetime]],stats[[#This Row],[Total Clear]]/stats[[#This Row],[Total Runs]],NA())</f>
        <v>1.1904761904761904E-2</v>
      </c>
      <c r="G589" s="2">
        <f t="shared" si="27"/>
        <v>0.05</v>
      </c>
      <c r="H589" s="3">
        <f>IFERROR(stats[[#This Row],[Datetime]]-A588,"")</f>
        <v>0.15981481481139781</v>
      </c>
      <c r="I589" s="3">
        <f t="shared" si="28"/>
        <v>1.067708331902395E-3</v>
      </c>
      <c r="J589" s="3">
        <f t="shared" si="29"/>
        <v>1.1342592624714598E-3</v>
      </c>
      <c r="K589" s="3">
        <f>IFERROR(stats[[#This Row],[Q3]]-stats[[#This Row],[Q1]],"")</f>
        <v>6.6550930569064803E-5</v>
      </c>
      <c r="L589" s="3">
        <f>IFERROR(AVERAGEIFS(H570:H589, H570:H589, "&lt;" &amp; stats[[#This Row],[Q3]]+(2*stats[[#This Row],[IQR]]), H570:H589, "&gt;" &amp; stats[[#This Row],[Q1]]-(2*stats[[#This Row],[IQR]])),"")</f>
        <v>1.1068469784253179E-3</v>
      </c>
    </row>
    <row r="590" spans="1:12" x14ac:dyDescent="0.25">
      <c r="A590" s="9">
        <v>44302.586238425924</v>
      </c>
      <c r="B590" s="10">
        <v>0</v>
      </c>
      <c r="C590" s="10">
        <v>1</v>
      </c>
      <c r="D590" s="11">
        <f>SUM(B$2:B590)</f>
        <v>7</v>
      </c>
      <c r="E590" s="11">
        <f>SUM(C$2:C590)</f>
        <v>589</v>
      </c>
      <c r="F590" s="12">
        <f>IF(stats[[#This Row],[Datetime]],stats[[#This Row],[Total Clear]]/stats[[#This Row],[Total Runs]],NA())</f>
        <v>1.1884550084889643E-2</v>
      </c>
      <c r="G590" s="2">
        <f t="shared" si="27"/>
        <v>0.05</v>
      </c>
      <c r="H590" s="3">
        <f>IFERROR(stats[[#This Row],[Datetime]]-A589,"")</f>
        <v>1.1226851856918074E-3</v>
      </c>
      <c r="I590" s="3">
        <f t="shared" si="28"/>
        <v>1.067708331902395E-3</v>
      </c>
      <c r="J590" s="3">
        <f t="shared" si="29"/>
        <v>1.1342592624714598E-3</v>
      </c>
      <c r="K590" s="3">
        <f>IFERROR(stats[[#This Row],[Q3]]-stats[[#This Row],[Q1]],"")</f>
        <v>6.6550930569064803E-5</v>
      </c>
      <c r="L590" s="3">
        <f>IFERROR(AVERAGEIFS(H571:H590, H571:H590, "&lt;" &amp; stats[[#This Row],[Q3]]+(2*stats[[#This Row],[IQR]]), H571:H590, "&gt;" &amp; stats[[#This Row],[Q1]]-(2*stats[[#This Row],[IQR]])),"")</f>
        <v>1.1031920079595263E-3</v>
      </c>
    </row>
    <row r="591" spans="1:12" x14ac:dyDescent="0.25">
      <c r="A591" s="9">
        <v>44302.587395833332</v>
      </c>
      <c r="B591" s="10">
        <v>0</v>
      </c>
      <c r="C591" s="10">
        <v>1</v>
      </c>
      <c r="D591" s="11">
        <f>SUM(B$2:B591)</f>
        <v>7</v>
      </c>
      <c r="E591" s="11">
        <f>SUM(C$2:C591)</f>
        <v>590</v>
      </c>
      <c r="F591" s="12">
        <f>IF(stats[[#This Row],[Datetime]],stats[[#This Row],[Total Clear]]/stats[[#This Row],[Total Runs]],NA())</f>
        <v>1.1864406779661017E-2</v>
      </c>
      <c r="G591" s="2">
        <f t="shared" si="27"/>
        <v>0.05</v>
      </c>
      <c r="H591" s="3">
        <f>IFERROR(stats[[#This Row],[Datetime]]-A590,"")</f>
        <v>1.157407408754807E-3</v>
      </c>
      <c r="I591" s="3">
        <f t="shared" si="28"/>
        <v>1.067708331902395E-3</v>
      </c>
      <c r="J591" s="3">
        <f t="shared" si="29"/>
        <v>1.1342592624714598E-3</v>
      </c>
      <c r="K591" s="3">
        <f>IFERROR(stats[[#This Row],[Q3]]-stats[[#This Row],[Q1]],"")</f>
        <v>6.6550930569064803E-5</v>
      </c>
      <c r="L591" s="3">
        <f>IFERROR(AVERAGEIFS(H572:H591, H572:H591, "&lt;" &amp; stats[[#This Row],[Q3]]+(2*stats[[#This Row],[IQR]]), H572:H591, "&gt;" &amp; stats[[#This Row],[Q1]]-(2*stats[[#This Row],[IQR]])),"")</f>
        <v>1.0989278755579633E-3</v>
      </c>
    </row>
    <row r="592" spans="1:12" x14ac:dyDescent="0.25">
      <c r="A592" s="9">
        <v>44302.588530092595</v>
      </c>
      <c r="B592" s="10">
        <v>0</v>
      </c>
      <c r="C592" s="10">
        <v>1</v>
      </c>
      <c r="D592" s="11">
        <f>SUM(B$2:B592)</f>
        <v>7</v>
      </c>
      <c r="E592" s="11">
        <f>SUM(C$2:C592)</f>
        <v>591</v>
      </c>
      <c r="F592" s="12">
        <f>IF(stats[[#This Row],[Datetime]],stats[[#This Row],[Total Clear]]/stats[[#This Row],[Total Runs]],NA())</f>
        <v>1.1844331641285956E-2</v>
      </c>
      <c r="G592" s="2">
        <f t="shared" si="27"/>
        <v>0.05</v>
      </c>
      <c r="H592" s="3">
        <f>IFERROR(stats[[#This Row],[Datetime]]-A591,"")</f>
        <v>1.1342592624714598E-3</v>
      </c>
      <c r="I592" s="3">
        <f t="shared" si="28"/>
        <v>1.067708331902395E-3</v>
      </c>
      <c r="J592" s="3">
        <f t="shared" si="29"/>
        <v>1.1342592624714598E-3</v>
      </c>
      <c r="K592" s="3">
        <f>IFERROR(stats[[#This Row],[Q3]]-stats[[#This Row],[Q1]],"")</f>
        <v>6.6550930569064803E-5</v>
      </c>
      <c r="L592" s="3">
        <f>IFERROR(AVERAGEIFS(H573:H592, H573:H592, "&lt;" &amp; stats[[#This Row],[Q3]]+(2*stats[[#This Row],[IQR]]), H573:H592, "&gt;" &amp; stats[[#This Row],[Q1]]-(2*stats[[#This Row],[IQR]])),"")</f>
        <v>1.1001461990465607E-3</v>
      </c>
    </row>
    <row r="593" spans="1:12" x14ac:dyDescent="0.25">
      <c r="A593" s="9">
        <v>44302.589641203704</v>
      </c>
      <c r="B593" s="10">
        <v>0</v>
      </c>
      <c r="C593" s="10">
        <v>1</v>
      </c>
      <c r="D593" s="11">
        <f>SUM(B$2:B593)</f>
        <v>7</v>
      </c>
      <c r="E593" s="11">
        <f>SUM(C$2:C593)</f>
        <v>592</v>
      </c>
      <c r="F593" s="12">
        <f>IF(stats[[#This Row],[Datetime]],stats[[#This Row],[Total Clear]]/stats[[#This Row],[Total Runs]],NA())</f>
        <v>1.1824324324324325E-2</v>
      </c>
      <c r="G593" s="2">
        <f t="shared" si="27"/>
        <v>0.05</v>
      </c>
      <c r="H593" s="3">
        <f>IFERROR(stats[[#This Row],[Datetime]]-A592,"")</f>
        <v>1.111111108912155E-3</v>
      </c>
      <c r="I593" s="3">
        <f t="shared" si="28"/>
        <v>1.067708331902395E-3</v>
      </c>
      <c r="J593" s="3">
        <f t="shared" si="29"/>
        <v>1.1342592624714598E-3</v>
      </c>
      <c r="K593" s="3">
        <f>IFERROR(stats[[#This Row],[Q3]]-stats[[#This Row],[Q1]],"")</f>
        <v>6.6550930569064803E-5</v>
      </c>
      <c r="L593" s="3">
        <f>IFERROR(AVERAGEIFS(H574:H593, H574:H593, "&lt;" &amp; stats[[#This Row],[Q3]]+(2*stats[[#This Row],[IQR]]), H574:H593, "&gt;" &amp; stats[[#This Row],[Q1]]-(2*stats[[#This Row],[IQR]])),"")</f>
        <v>1.0989278755579633E-3</v>
      </c>
    </row>
    <row r="594" spans="1:12" x14ac:dyDescent="0.25">
      <c r="A594" s="9">
        <v>44302.590798611112</v>
      </c>
      <c r="B594" s="10">
        <v>0</v>
      </c>
      <c r="C594" s="10">
        <v>1</v>
      </c>
      <c r="D594" s="11">
        <f>SUM(B$2:B594)</f>
        <v>7</v>
      </c>
      <c r="E594" s="11">
        <f>SUM(C$2:C594)</f>
        <v>593</v>
      </c>
      <c r="F594" s="12">
        <f>IF(stats[[#This Row],[Datetime]],stats[[#This Row],[Total Clear]]/stats[[#This Row],[Total Runs]],NA())</f>
        <v>1.1804384485666104E-2</v>
      </c>
      <c r="G594" s="2">
        <f t="shared" si="27"/>
        <v>0.05</v>
      </c>
      <c r="H594" s="3">
        <f>IFERROR(stats[[#This Row],[Datetime]]-A593,"")</f>
        <v>1.157407408754807E-3</v>
      </c>
      <c r="I594" s="3">
        <f t="shared" si="28"/>
        <v>1.0763888858491555E-3</v>
      </c>
      <c r="J594" s="3">
        <f t="shared" si="29"/>
        <v>1.1342592624714598E-3</v>
      </c>
      <c r="K594" s="3">
        <f>IFERROR(stats[[#This Row],[Q3]]-stats[[#This Row],[Q1]],"")</f>
        <v>5.787037662230432E-5</v>
      </c>
      <c r="L594" s="3">
        <f>IFERROR(AVERAGEIFS(H575:H594, H575:H594, "&lt;" &amp; stats[[#This Row],[Q3]]+(2*stats[[#This Row],[IQR]]), H575:H594, "&gt;" &amp; stats[[#This Row],[Q1]]-(2*stats[[#This Row],[IQR]])),"")</f>
        <v>1.1056286553196657E-3</v>
      </c>
    </row>
    <row r="595" spans="1:12" x14ac:dyDescent="0.25">
      <c r="A595" s="9">
        <v>44302.591898148145</v>
      </c>
      <c r="B595" s="10">
        <v>0</v>
      </c>
      <c r="C595" s="10">
        <v>1</v>
      </c>
      <c r="D595" s="11">
        <f>SUM(B$2:B595)</f>
        <v>7</v>
      </c>
      <c r="E595" s="11">
        <f>SUM(C$2:C595)</f>
        <v>594</v>
      </c>
      <c r="F595" s="12">
        <f>IF(stats[[#This Row],[Datetime]],stats[[#This Row],[Total Clear]]/stats[[#This Row],[Total Runs]],NA())</f>
        <v>1.1784511784511785E-2</v>
      </c>
      <c r="G595" s="2">
        <f t="shared" si="27"/>
        <v>0.05</v>
      </c>
      <c r="H595" s="3">
        <f>IFERROR(stats[[#This Row],[Datetime]]-A594,"")</f>
        <v>1.0995370321325026E-3</v>
      </c>
      <c r="I595" s="3">
        <f t="shared" si="28"/>
        <v>1.0763888858491555E-3</v>
      </c>
      <c r="J595" s="3">
        <f t="shared" si="29"/>
        <v>1.1342592624714598E-3</v>
      </c>
      <c r="K595" s="3">
        <f>IFERROR(stats[[#This Row],[Q3]]-stats[[#This Row],[Q1]],"")</f>
        <v>5.787037662230432E-5</v>
      </c>
      <c r="L595" s="3">
        <f>IFERROR(AVERAGEIFS(H576:H595, H576:H595, "&lt;" &amp; stats[[#This Row],[Q3]]+(2*stats[[#This Row],[IQR]]), H576:H595, "&gt;" &amp; stats[[#This Row],[Q1]]-(2*stats[[#This Row],[IQR]])),"")</f>
        <v>1.1038011695123522E-3</v>
      </c>
    </row>
    <row r="596" spans="1:12" x14ac:dyDescent="0.25">
      <c r="A596" s="9">
        <v>44302.592962962961</v>
      </c>
      <c r="B596" s="10">
        <v>0</v>
      </c>
      <c r="C596" s="10">
        <v>1</v>
      </c>
      <c r="D596" s="11">
        <f>SUM(B$2:B596)</f>
        <v>7</v>
      </c>
      <c r="E596" s="11">
        <f>SUM(C$2:C596)</f>
        <v>595</v>
      </c>
      <c r="F596" s="12">
        <f>IF(stats[[#This Row],[Datetime]],stats[[#This Row],[Total Clear]]/stats[[#This Row],[Total Runs]],NA())</f>
        <v>1.1764705882352941E-2</v>
      </c>
      <c r="G596" s="2">
        <f t="shared" si="27"/>
        <v>0.05</v>
      </c>
      <c r="H596" s="3">
        <f>IFERROR(stats[[#This Row],[Datetime]]-A595,"")</f>
        <v>1.0648148163454607E-3</v>
      </c>
      <c r="I596" s="3">
        <f t="shared" si="28"/>
        <v>1.0734953684732318E-3</v>
      </c>
      <c r="J596" s="3">
        <f t="shared" si="29"/>
        <v>1.1342592624714598E-3</v>
      </c>
      <c r="K596" s="3">
        <f>IFERROR(stats[[#This Row],[Q3]]-stats[[#This Row],[Q1]],"")</f>
        <v>6.0763893998228014E-5</v>
      </c>
      <c r="L596" s="3">
        <f>IFERROR(AVERAGEIFS(H577:H596, H577:H596, "&lt;" &amp; stats[[#This Row],[Q3]]+(2*stats[[#This Row],[IQR]]), H577:H596, "&gt;" &amp; stats[[#This Row],[Q1]]-(2*stats[[#This Row],[IQR]])),"")</f>
        <v>1.1031920079595263E-3</v>
      </c>
    </row>
    <row r="597" spans="1:12" x14ac:dyDescent="0.25">
      <c r="A597" s="9">
        <v>44302.594027777777</v>
      </c>
      <c r="B597" s="10">
        <v>0</v>
      </c>
      <c r="C597" s="10">
        <v>1</v>
      </c>
      <c r="D597" s="11">
        <f>SUM(B$2:B597)</f>
        <v>7</v>
      </c>
      <c r="E597" s="11">
        <f>SUM(C$2:C597)</f>
        <v>596</v>
      </c>
      <c r="F597" s="12">
        <f>IF(stats[[#This Row],[Datetime]],stats[[#This Row],[Total Clear]]/stats[[#This Row],[Total Runs]],NA())</f>
        <v>1.1744966442953021E-2</v>
      </c>
      <c r="G597" s="2">
        <f t="shared" si="27"/>
        <v>0.05</v>
      </c>
      <c r="H597" s="3">
        <f>IFERROR(stats[[#This Row],[Datetime]]-A596,"")</f>
        <v>1.0648148163454607E-3</v>
      </c>
      <c r="I597" s="3">
        <f t="shared" si="28"/>
        <v>1.0648148163454607E-3</v>
      </c>
      <c r="J597" s="3">
        <f t="shared" si="29"/>
        <v>1.1342592624714598E-3</v>
      </c>
      <c r="K597" s="3">
        <f>IFERROR(stats[[#This Row],[Q3]]-stats[[#This Row],[Q1]],"")</f>
        <v>6.9444446125999093E-5</v>
      </c>
      <c r="L597" s="3">
        <f>IFERROR(AVERAGEIFS(H578:H597, H578:H597, "&lt;" &amp; stats[[#This Row],[Q3]]+(2*stats[[#This Row],[IQR]]), H578:H597, "&gt;" &amp; stats[[#This Row],[Q1]]-(2*stats[[#This Row],[IQR]])),"")</f>
        <v>1.0995370371107895E-3</v>
      </c>
    </row>
    <row r="598" spans="1:12" x14ac:dyDescent="0.25">
      <c r="A598" s="9">
        <v>44302.595266203702</v>
      </c>
      <c r="B598" s="10">
        <v>1</v>
      </c>
      <c r="C598" s="10">
        <v>1</v>
      </c>
      <c r="D598" s="11">
        <f>SUM(B$2:B598)</f>
        <v>8</v>
      </c>
      <c r="E598" s="11">
        <f>SUM(C$2:C598)</f>
        <v>597</v>
      </c>
      <c r="F598" s="12">
        <f>IF(stats[[#This Row],[Datetime]],stats[[#This Row],[Total Clear]]/stats[[#This Row],[Total Runs]],NA())</f>
        <v>1.340033500837521E-2</v>
      </c>
      <c r="G598" s="2">
        <f t="shared" si="27"/>
        <v>0.1</v>
      </c>
      <c r="H598" s="3">
        <f>IFERROR(stats[[#This Row],[Datetime]]-A597,"")</f>
        <v>1.2384259243845008E-3</v>
      </c>
      <c r="I598" s="3">
        <f t="shared" si="28"/>
        <v>1.0734953684732318E-3</v>
      </c>
      <c r="J598" s="3">
        <f t="shared" si="29"/>
        <v>1.1400462990422966E-3</v>
      </c>
      <c r="K598" s="3">
        <f>IFERROR(stats[[#This Row],[Q3]]-stats[[#This Row],[Q1]],"")</f>
        <v>6.6550930569064803E-5</v>
      </c>
      <c r="L598" s="3">
        <f>IFERROR(AVERAGEIFS(H579:H598, H579:H598, "&lt;" &amp; stats[[#This Row],[Q3]]+(2*stats[[#This Row],[IQR]]), H579:H598, "&gt;" &amp; stats[[#This Row],[Q1]]-(2*stats[[#This Row],[IQR]])),"")</f>
        <v>1.1123294346984231E-3</v>
      </c>
    </row>
    <row r="599" spans="1:12" x14ac:dyDescent="0.25">
      <c r="A599" s="9">
        <v>44302.782673611109</v>
      </c>
      <c r="B599" s="10">
        <v>0</v>
      </c>
      <c r="C599" s="10">
        <v>1</v>
      </c>
      <c r="D599" s="11">
        <f>SUM(B$2:B599)</f>
        <v>8</v>
      </c>
      <c r="E599" s="11">
        <f>SUM(C$2:C599)</f>
        <v>598</v>
      </c>
      <c r="F599" s="12">
        <f>IF(stats[[#This Row],[Datetime]],stats[[#This Row],[Total Clear]]/stats[[#This Row],[Total Runs]],NA())</f>
        <v>1.3377926421404682E-2</v>
      </c>
      <c r="G599" s="2">
        <f t="shared" si="27"/>
        <v>0.1</v>
      </c>
      <c r="H599" s="3">
        <f>IFERROR(stats[[#This Row],[Datetime]]-A598,"")</f>
        <v>0.18740740740759065</v>
      </c>
      <c r="I599" s="3">
        <f t="shared" si="28"/>
        <v>1.0734953684732318E-3</v>
      </c>
      <c r="J599" s="3">
        <f t="shared" si="29"/>
        <v>1.157407408754807E-3</v>
      </c>
      <c r="K599" s="3">
        <f>IFERROR(stats[[#This Row],[Q3]]-stats[[#This Row],[Q1]],"")</f>
        <v>8.3912040281575173E-5</v>
      </c>
      <c r="L599" s="3">
        <f>IFERROR(AVERAGEIFS(H580:H599, H580:H599, "&lt;" &amp; stats[[#This Row],[Q3]]+(2*stats[[#This Row],[IQR]]), H580:H599, "&gt;" &amp; stats[[#This Row],[Q1]]-(2*stats[[#This Row],[IQR]])),"")</f>
        <v>1.1111111113374743E-3</v>
      </c>
    </row>
    <row r="600" spans="1:12" x14ac:dyDescent="0.25">
      <c r="A600" s="9">
        <v>44302.783437500002</v>
      </c>
      <c r="B600" s="10">
        <v>0</v>
      </c>
      <c r="C600" s="10">
        <v>1</v>
      </c>
      <c r="D600" s="11">
        <f>SUM(B$2:B600)</f>
        <v>8</v>
      </c>
      <c r="E600" s="11">
        <f>SUM(C$2:C600)</f>
        <v>599</v>
      </c>
      <c r="F600" s="12">
        <f>IF(stats[[#This Row],[Datetime]],stats[[#This Row],[Total Clear]]/stats[[#This Row],[Total Runs]],NA())</f>
        <v>1.335559265442404E-2</v>
      </c>
      <c r="G600" s="2">
        <f t="shared" si="27"/>
        <v>0.1</v>
      </c>
      <c r="H600" s="3">
        <f>IFERROR(stats[[#This Row],[Datetime]]-A599,"")</f>
        <v>7.638888928340748E-4</v>
      </c>
      <c r="I600" s="3">
        <f t="shared" si="28"/>
        <v>1.0648148163454607E-3</v>
      </c>
      <c r="J600" s="3">
        <f t="shared" si="29"/>
        <v>1.157407408754807E-3</v>
      </c>
      <c r="K600" s="3">
        <f>IFERROR(stats[[#This Row],[Q3]]-stats[[#This Row],[Q1]],"")</f>
        <v>9.2592592409346253E-5</v>
      </c>
      <c r="L600" s="3">
        <f>IFERROR(AVERAGEIFS(H581:H600, H581:H600, "&lt;" &amp; stats[[#This Row],[Q3]]+(2*stats[[#This Row],[IQR]]), H581:H600, "&gt;" &amp; stats[[#This Row],[Q1]]-(2*stats[[#This Row],[IQR]])),"")</f>
        <v>1.1117919390980044E-3</v>
      </c>
    </row>
    <row r="601" spans="1:12" x14ac:dyDescent="0.25">
      <c r="A601" s="9">
        <v>44302.784432870372</v>
      </c>
      <c r="B601" s="10">
        <v>0</v>
      </c>
      <c r="C601" s="10">
        <v>1</v>
      </c>
      <c r="D601" s="11">
        <f>SUM(B$2:B601)</f>
        <v>8</v>
      </c>
      <c r="E601" s="11">
        <f>SUM(C$2:C601)</f>
        <v>600</v>
      </c>
      <c r="F601" s="12">
        <f>IF(stats[[#This Row],[Datetime]],stats[[#This Row],[Total Clear]]/stats[[#This Row],[Total Runs]],NA())</f>
        <v>1.3333333333333334E-2</v>
      </c>
      <c r="G601" s="2">
        <f t="shared" si="27"/>
        <v>0.1</v>
      </c>
      <c r="H601" s="3">
        <f>IFERROR(stats[[#This Row],[Datetime]]-A600,"")</f>
        <v>9.9537037021946162E-4</v>
      </c>
      <c r="I601" s="3">
        <f t="shared" si="28"/>
        <v>1.0648148163454607E-3</v>
      </c>
      <c r="J601" s="3">
        <f t="shared" si="29"/>
        <v>1.157407408754807E-3</v>
      </c>
      <c r="K601" s="3">
        <f>IFERROR(stats[[#This Row],[Q3]]-stats[[#This Row],[Q1]],"")</f>
        <v>9.2592592409346253E-5</v>
      </c>
      <c r="L601" s="3">
        <f>IFERROR(AVERAGEIFS(H582:H601, H582:H601, "&lt;" &amp; stats[[#This Row],[Q3]]+(2*stats[[#This Row],[IQR]]), H582:H601, "&gt;" &amp; stats[[#This Row],[Q1]]-(2*stats[[#This Row],[IQR]])),"")</f>
        <v>1.1090686273425544E-3</v>
      </c>
    </row>
    <row r="602" spans="1:12" x14ac:dyDescent="0.25">
      <c r="A602" s="9">
        <v>44302.785312499997</v>
      </c>
      <c r="B602" s="10">
        <v>0</v>
      </c>
      <c r="C602" s="10">
        <v>1</v>
      </c>
      <c r="D602" s="11">
        <f>SUM(B$2:B602)</f>
        <v>8</v>
      </c>
      <c r="E602" s="11">
        <f>SUM(C$2:C602)</f>
        <v>601</v>
      </c>
      <c r="F602" s="12">
        <f>IF(stats[[#This Row],[Datetime]],stats[[#This Row],[Total Clear]]/stats[[#This Row],[Total Runs]],NA())</f>
        <v>1.3311148086522463E-2</v>
      </c>
      <c r="G602" s="2">
        <f t="shared" si="27"/>
        <v>0.1</v>
      </c>
      <c r="H602" s="3">
        <f>IFERROR(stats[[#This Row],[Datetime]]-A601,"")</f>
        <v>8.7962962425081059E-4</v>
      </c>
      <c r="I602" s="3">
        <f t="shared" si="28"/>
        <v>1.0561342587607214E-3</v>
      </c>
      <c r="J602" s="3">
        <f t="shared" si="29"/>
        <v>1.1400462990422966E-3</v>
      </c>
      <c r="K602" s="3">
        <f>IFERROR(stats[[#This Row],[Q3]]-stats[[#This Row],[Q1]],"")</f>
        <v>8.3912040281575173E-5</v>
      </c>
      <c r="L602" s="3">
        <f>IFERROR(AVERAGEIFS(H583:H602, H583:H602, "&lt;" &amp; stats[[#This Row],[Q3]]+(2*stats[[#This Row],[IQR]]), H583:H602, "&gt;" &amp; stats[[#This Row],[Q1]]-(2*stats[[#This Row],[IQR]])),"")</f>
        <v>1.1024305554201419E-3</v>
      </c>
    </row>
    <row r="603" spans="1:12" x14ac:dyDescent="0.25">
      <c r="A603" s="9">
        <v>44302.786157407405</v>
      </c>
      <c r="B603" s="10">
        <v>0</v>
      </c>
      <c r="C603" s="10">
        <v>1</v>
      </c>
      <c r="D603" s="11">
        <f>SUM(B$2:B603)</f>
        <v>8</v>
      </c>
      <c r="E603" s="11">
        <f>SUM(C$2:C603)</f>
        <v>602</v>
      </c>
      <c r="F603" s="12">
        <f>IF(stats[[#This Row],[Datetime]],stats[[#This Row],[Total Clear]]/stats[[#This Row],[Total Runs]],NA())</f>
        <v>1.3289036544850499E-2</v>
      </c>
      <c r="G603" s="2">
        <f t="shared" si="27"/>
        <v>0.1</v>
      </c>
      <c r="H603" s="3">
        <f>IFERROR(stats[[#This Row],[Datetime]]-A602,"")</f>
        <v>8.4490740846376866E-4</v>
      </c>
      <c r="I603" s="3">
        <f t="shared" si="28"/>
        <v>1.0532407413847977E-3</v>
      </c>
      <c r="J603" s="3">
        <f t="shared" si="29"/>
        <v>1.1400462990422966E-3</v>
      </c>
      <c r="K603" s="3">
        <f>IFERROR(stats[[#This Row],[Q3]]-stats[[#This Row],[Q1]],"")</f>
        <v>8.6805557657498866E-5</v>
      </c>
      <c r="L603" s="3">
        <f>IFERROR(AVERAGEIFS(H584:H603, H584:H603, "&lt;" &amp; stats[[#This Row],[Q3]]+(2*stats[[#This Row],[IQR]]), H584:H603, "&gt;" &amp; stats[[#This Row],[Q1]]-(2*stats[[#This Row],[IQR]])),"")</f>
        <v>1.1072530867143845E-3</v>
      </c>
    </row>
    <row r="604" spans="1:12" x14ac:dyDescent="0.25">
      <c r="A604" s="9">
        <v>44302.787175925929</v>
      </c>
      <c r="B604" s="10">
        <v>0</v>
      </c>
      <c r="C604" s="10">
        <v>1</v>
      </c>
      <c r="D604" s="11">
        <f>SUM(B$2:B604)</f>
        <v>8</v>
      </c>
      <c r="E604" s="11">
        <f>SUM(C$2:C604)</f>
        <v>603</v>
      </c>
      <c r="F604" s="12">
        <f>IF(stats[[#This Row],[Datetime]],stats[[#This Row],[Total Clear]]/stats[[#This Row],[Total Runs]],NA())</f>
        <v>1.3266998341625208E-2</v>
      </c>
      <c r="G604" s="2">
        <f t="shared" si="27"/>
        <v>0.1</v>
      </c>
      <c r="H604" s="3">
        <f>IFERROR(stats[[#This Row],[Datetime]]-A603,"")</f>
        <v>1.0185185237787664E-3</v>
      </c>
      <c r="I604" s="3">
        <f t="shared" si="28"/>
        <v>1.018518521959777E-3</v>
      </c>
      <c r="J604" s="3">
        <f t="shared" si="29"/>
        <v>1.1400462990422966E-3</v>
      </c>
      <c r="K604" s="3">
        <f>IFERROR(stats[[#This Row],[Q3]]-stats[[#This Row],[Q1]],"")</f>
        <v>1.2152777708251961E-4</v>
      </c>
      <c r="L604" s="3">
        <f>IFERROR(AVERAGEIFS(H585:H604, H585:H604, "&lt;" &amp; stats[[#This Row],[Q3]]+(2*stats[[#This Row],[IQR]]), H585:H604, "&gt;" &amp; stats[[#This Row],[Q1]]-(2*stats[[#This Row],[IQR]])),"")</f>
        <v>1.0729847494718235E-3</v>
      </c>
    </row>
    <row r="605" spans="1:12" x14ac:dyDescent="0.25">
      <c r="A605" s="9">
        <v>44302.788194444445</v>
      </c>
      <c r="B605" s="10">
        <v>0</v>
      </c>
      <c r="C605" s="10">
        <v>1</v>
      </c>
      <c r="D605" s="11">
        <f>SUM(B$2:B605)</f>
        <v>8</v>
      </c>
      <c r="E605" s="11">
        <f>SUM(C$2:C605)</f>
        <v>604</v>
      </c>
      <c r="F605" s="12">
        <f>IF(stats[[#This Row],[Datetime]],stats[[#This Row],[Total Clear]]/stats[[#This Row],[Total Runs]],NA())</f>
        <v>1.3245033112582781E-2</v>
      </c>
      <c r="G605" s="2">
        <f t="shared" si="27"/>
        <v>0.1</v>
      </c>
      <c r="H605" s="3">
        <f>IFERROR(stats[[#This Row],[Datetime]]-A604,"")</f>
        <v>1.0185185165028088E-3</v>
      </c>
      <c r="I605" s="3">
        <f t="shared" si="28"/>
        <v>1.018518521959777E-3</v>
      </c>
      <c r="J605" s="3">
        <f t="shared" si="29"/>
        <v>1.1400462990422966E-3</v>
      </c>
      <c r="K605" s="3">
        <f>IFERROR(stats[[#This Row],[Q3]]-stats[[#This Row],[Q1]],"")</f>
        <v>1.2152777708251961E-4</v>
      </c>
      <c r="L605" s="3">
        <f>IFERROR(AVERAGEIFS(H586:H605, H586:H605, "&lt;" &amp; stats[[#This Row],[Q3]]+(2*stats[[#This Row],[IQR]]), H586:H605, "&gt;" &amp; stats[[#This Row],[Q1]]-(2*stats[[#This Row],[IQR]])),"")</f>
        <v>1.0729847494718235E-3</v>
      </c>
    </row>
    <row r="606" spans="1:12" x14ac:dyDescent="0.25">
      <c r="A606" s="9">
        <v>44302.7891087963</v>
      </c>
      <c r="B606" s="10">
        <v>0</v>
      </c>
      <c r="C606" s="10">
        <v>1</v>
      </c>
      <c r="D606" s="11">
        <f>SUM(B$2:B606)</f>
        <v>8</v>
      </c>
      <c r="E606" s="11">
        <f>SUM(C$2:C606)</f>
        <v>605</v>
      </c>
      <c r="F606" s="12">
        <f>IF(stats[[#This Row],[Datetime]],stats[[#This Row],[Total Clear]]/stats[[#This Row],[Total Runs]],NA())</f>
        <v>1.3223140495867768E-2</v>
      </c>
      <c r="G606" s="2">
        <f t="shared" si="27"/>
        <v>0.1</v>
      </c>
      <c r="H606" s="3">
        <f>IFERROR(stats[[#This Row],[Datetime]]-A605,"")</f>
        <v>9.1435185458976775E-4</v>
      </c>
      <c r="I606" s="3">
        <f t="shared" si="28"/>
        <v>1.012731479931972E-3</v>
      </c>
      <c r="J606" s="3">
        <f t="shared" si="29"/>
        <v>1.1400462990422966E-3</v>
      </c>
      <c r="K606" s="3">
        <f>IFERROR(stats[[#This Row],[Q3]]-stats[[#This Row],[Q1]],"")</f>
        <v>1.2731481911032461E-4</v>
      </c>
      <c r="L606" s="3">
        <f>IFERROR(AVERAGEIFS(H587:H606, H587:H606, "&lt;" &amp; stats[[#This Row],[Q3]]+(2*stats[[#This Row],[IQR]]), H587:H606, "&gt;" &amp; stats[[#This Row],[Q1]]-(2*stats[[#This Row],[IQR]])),"")</f>
        <v>1.0442386834862798E-3</v>
      </c>
    </row>
    <row r="607" spans="1:12" x14ac:dyDescent="0.25">
      <c r="A607" s="9">
        <v>44302.790092592593</v>
      </c>
      <c r="B607" s="10">
        <v>0</v>
      </c>
      <c r="C607" s="10">
        <v>1</v>
      </c>
      <c r="D607" s="11">
        <f>SUM(B$2:B607)</f>
        <v>8</v>
      </c>
      <c r="E607" s="11">
        <f>SUM(C$2:C607)</f>
        <v>606</v>
      </c>
      <c r="F607" s="12">
        <f>IF(stats[[#This Row],[Datetime]],stats[[#This Row],[Total Clear]]/stats[[#This Row],[Total Runs]],NA())</f>
        <v>1.3201320132013201E-2</v>
      </c>
      <c r="G607" s="2">
        <f t="shared" si="27"/>
        <v>0.1</v>
      </c>
      <c r="H607" s="3">
        <f>IFERROR(stats[[#This Row],[Datetime]]-A606,"")</f>
        <v>9.8379629343980923E-4</v>
      </c>
      <c r="I607" s="3">
        <f t="shared" si="28"/>
        <v>9.9247685102454852E-4</v>
      </c>
      <c r="J607" s="3">
        <f t="shared" si="29"/>
        <v>1.1400462990422966E-3</v>
      </c>
      <c r="K607" s="3">
        <f>IFERROR(stats[[#This Row],[Q3]]-stats[[#This Row],[Q1]],"")</f>
        <v>1.4756944801774807E-4</v>
      </c>
      <c r="L607" s="3">
        <f>IFERROR(AVERAGEIFS(H588:H607, H588:H607, "&lt;" &amp; stats[[#This Row],[Q3]]+(2*stats[[#This Row],[IQR]]), H588:H607, "&gt;" &amp; stats[[#This Row],[Q1]]-(2*stats[[#This Row],[IQR]])),"")</f>
        <v>1.0358796296511879E-3</v>
      </c>
    </row>
    <row r="608" spans="1:12" x14ac:dyDescent="0.25">
      <c r="A608" s="9">
        <v>44302.791006944448</v>
      </c>
      <c r="B608" s="10">
        <v>0</v>
      </c>
      <c r="C608" s="10">
        <v>1</v>
      </c>
      <c r="D608" s="11">
        <f>SUM(B$2:B608)</f>
        <v>8</v>
      </c>
      <c r="E608" s="11">
        <f>SUM(C$2:C608)</f>
        <v>607</v>
      </c>
      <c r="F608" s="12">
        <f>IF(stats[[#This Row],[Datetime]],stats[[#This Row],[Total Clear]]/stats[[#This Row],[Total Runs]],NA())</f>
        <v>1.3179571663920923E-2</v>
      </c>
      <c r="G608" s="2">
        <f t="shared" si="27"/>
        <v>0.05</v>
      </c>
      <c r="H608" s="3">
        <f>IFERROR(stats[[#This Row],[Datetime]]-A607,"")</f>
        <v>9.1435185458976775E-4</v>
      </c>
      <c r="I608" s="3">
        <f t="shared" si="28"/>
        <v>9.6643518372729886E-4</v>
      </c>
      <c r="J608" s="3">
        <f t="shared" si="29"/>
        <v>1.1400462990422966E-3</v>
      </c>
      <c r="K608" s="3">
        <f>IFERROR(stats[[#This Row],[Q3]]-stats[[#This Row],[Q1]],"")</f>
        <v>1.7361111531499773E-4</v>
      </c>
      <c r="L608" s="3">
        <f>IFERROR(AVERAGEIFS(H589:H608, H589:H608, "&lt;" &amp; stats[[#This Row],[Q3]]+(2*stats[[#This Row],[IQR]]), H589:H608, "&gt;" &amp; stats[[#This Row],[Q1]]-(2*stats[[#This Row],[IQR]])),"")</f>
        <v>1.0268775723589999E-3</v>
      </c>
    </row>
    <row r="609" spans="1:12" x14ac:dyDescent="0.25">
      <c r="A609" s="9">
        <v>44302.791979166665</v>
      </c>
      <c r="B609" s="10">
        <v>0</v>
      </c>
      <c r="C609" s="10">
        <v>1</v>
      </c>
      <c r="D609" s="11">
        <f>SUM(B$2:B609)</f>
        <v>8</v>
      </c>
      <c r="E609" s="11">
        <f>SUM(C$2:C609)</f>
        <v>608</v>
      </c>
      <c r="F609" s="12">
        <f>IF(stats[[#This Row],[Datetime]],stats[[#This Row],[Total Clear]]/stats[[#This Row],[Total Runs]],NA())</f>
        <v>1.3157894736842105E-2</v>
      </c>
      <c r="G609" s="2">
        <f t="shared" ref="G609:G672" si="30">SUM(B590:B609) / SUM(C590:C609)</f>
        <v>0.05</v>
      </c>
      <c r="H609" s="3">
        <f>IFERROR(stats[[#This Row],[Datetime]]-A608,"")</f>
        <v>9.7222221666015685E-4</v>
      </c>
      <c r="I609" s="3">
        <f t="shared" ref="I609:I672" si="31">IFERROR(_xlfn.QUARTILE.INC(H590:H609,1),"")</f>
        <v>9.5775462614255957E-4</v>
      </c>
      <c r="J609" s="3">
        <f t="shared" ref="J609:J672" si="32">IFERROR(_xlfn.QUARTILE.INC(H590:H609,3),"")</f>
        <v>1.1255787048867205E-3</v>
      </c>
      <c r="K609" s="3">
        <f>IFERROR(stats[[#This Row],[Q3]]-stats[[#This Row],[Q1]],"")</f>
        <v>1.6782407874416094E-4</v>
      </c>
      <c r="L609" s="3">
        <f>IFERROR(AVERAGEIFS(H590:H609, H590:H609, "&lt;" &amp; stats[[#This Row],[Q3]]+(2*stats[[#This Row],[IQR]]), H590:H609, "&gt;" &amp; stats[[#This Row],[Q1]]-(2*stats[[#This Row],[IQR]])),"")</f>
        <v>1.0240009746906396E-3</v>
      </c>
    </row>
    <row r="610" spans="1:12" x14ac:dyDescent="0.25">
      <c r="A610" s="9">
        <v>44302.79283564815</v>
      </c>
      <c r="B610" s="10">
        <v>0</v>
      </c>
      <c r="C610" s="10">
        <v>1</v>
      </c>
      <c r="D610" s="11">
        <f>SUM(B$2:B610)</f>
        <v>8</v>
      </c>
      <c r="E610" s="11">
        <f>SUM(C$2:C610)</f>
        <v>609</v>
      </c>
      <c r="F610" s="12">
        <f>IF(stats[[#This Row],[Datetime]],stats[[#This Row],[Total Clear]]/stats[[#This Row],[Total Runs]],NA())</f>
        <v>1.3136288998357963E-2</v>
      </c>
      <c r="G610" s="2">
        <f t="shared" si="30"/>
        <v>0.05</v>
      </c>
      <c r="H610" s="3">
        <f>IFERROR(stats[[#This Row],[Datetime]]-A609,"")</f>
        <v>8.5648148524342105E-4</v>
      </c>
      <c r="I610" s="3">
        <f t="shared" si="31"/>
        <v>9.1435185458976775E-4</v>
      </c>
      <c r="J610" s="3">
        <f t="shared" si="32"/>
        <v>1.1168981473019812E-3</v>
      </c>
      <c r="K610" s="3">
        <f>IFERROR(stats[[#This Row],[Q3]]-stats[[#This Row],[Q1]],"")</f>
        <v>2.0254629271221347E-4</v>
      </c>
      <c r="L610" s="3">
        <f>IFERROR(AVERAGEIFS(H591:H610, H591:H610, "&lt;" &amp; stats[[#This Row],[Q3]]+(2*stats[[#This Row],[IQR]]), H591:H610, "&gt;" &amp; stats[[#This Row],[Q1]]-(2*stats[[#This Row],[IQR]])),"")</f>
        <v>1.0099902536144089E-3</v>
      </c>
    </row>
    <row r="611" spans="1:12" x14ac:dyDescent="0.25">
      <c r="A611" s="9">
        <v>44302.793680555558</v>
      </c>
      <c r="B611" s="10">
        <v>0</v>
      </c>
      <c r="C611" s="10">
        <v>1</v>
      </c>
      <c r="D611" s="11">
        <f>SUM(B$2:B611)</f>
        <v>8</v>
      </c>
      <c r="E611" s="11">
        <f>SUM(C$2:C611)</f>
        <v>610</v>
      </c>
      <c r="F611" s="12">
        <f>IF(stats[[#This Row],[Datetime]],stats[[#This Row],[Total Clear]]/stats[[#This Row],[Total Runs]],NA())</f>
        <v>1.3114754098360656E-2</v>
      </c>
      <c r="G611" s="2">
        <f t="shared" si="30"/>
        <v>0.05</v>
      </c>
      <c r="H611" s="3">
        <f>IFERROR(stats[[#This Row],[Datetime]]-A610,"")</f>
        <v>8.4490740846376866E-4</v>
      </c>
      <c r="I611" s="3">
        <f t="shared" si="31"/>
        <v>9.0567129700502846E-4</v>
      </c>
      <c r="J611" s="3">
        <f t="shared" si="32"/>
        <v>1.1024305513274157E-3</v>
      </c>
      <c r="K611" s="3">
        <f>IFERROR(stats[[#This Row],[Q3]]-stats[[#This Row],[Q1]],"")</f>
        <v>1.9675925432238728E-4</v>
      </c>
      <c r="L611" s="3">
        <f>IFERROR(AVERAGEIFS(H592:H611, H592:H611, "&lt;" &amp; stats[[#This Row],[Q3]]+(2*stats[[#This Row],[IQR]]), H592:H611, "&gt;" &amp; stats[[#This Row],[Q1]]-(2*stats[[#This Row],[IQR]])),"")</f>
        <v>9.9354288517803833E-4</v>
      </c>
    </row>
    <row r="612" spans="1:12" x14ac:dyDescent="0.25">
      <c r="A612" s="9">
        <v>44302.794652777775</v>
      </c>
      <c r="B612" s="10">
        <v>0</v>
      </c>
      <c r="C612" s="10">
        <v>1</v>
      </c>
      <c r="D612" s="11">
        <f>SUM(B$2:B612)</f>
        <v>8</v>
      </c>
      <c r="E612" s="11">
        <f>SUM(C$2:C612)</f>
        <v>611</v>
      </c>
      <c r="F612" s="12">
        <f>IF(stats[[#This Row],[Datetime]],stats[[#This Row],[Total Clear]]/stats[[#This Row],[Total Runs]],NA())</f>
        <v>1.3093289689034371E-2</v>
      </c>
      <c r="G612" s="2">
        <f t="shared" si="30"/>
        <v>0.05</v>
      </c>
      <c r="H612" s="3">
        <f>IFERROR(stats[[#This Row],[Datetime]]-A611,"")</f>
        <v>9.7222221666015685E-4</v>
      </c>
      <c r="I612" s="3">
        <f t="shared" si="31"/>
        <v>9.0567129700502846E-4</v>
      </c>
      <c r="J612" s="3">
        <f t="shared" si="32"/>
        <v>1.0734953702922212E-3</v>
      </c>
      <c r="K612" s="3">
        <f>IFERROR(stats[[#This Row],[Q3]]-stats[[#This Row],[Q1]],"")</f>
        <v>1.6782407328719273E-4</v>
      </c>
      <c r="L612" s="3">
        <f>IFERROR(AVERAGEIFS(H593:H612, H593:H612, "&lt;" &amp; stats[[#This Row],[Q3]]+(2*stats[[#This Row],[IQR]]), H593:H612, "&gt;" &amp; stats[[#This Row],[Q1]]-(2*stats[[#This Row],[IQR]])),"")</f>
        <v>9.8501461960902249E-4</v>
      </c>
    </row>
    <row r="613" spans="1:12" x14ac:dyDescent="0.25">
      <c r="A613" s="9">
        <v>44302.795578703706</v>
      </c>
      <c r="B613" s="10">
        <v>0</v>
      </c>
      <c r="C613" s="10">
        <v>1</v>
      </c>
      <c r="D613" s="11">
        <f>SUM(B$2:B613)</f>
        <v>8</v>
      </c>
      <c r="E613" s="11">
        <f>SUM(C$2:C613)</f>
        <v>612</v>
      </c>
      <c r="F613" s="12">
        <f>IF(stats[[#This Row],[Datetime]],stats[[#This Row],[Total Clear]]/stats[[#This Row],[Total Runs]],NA())</f>
        <v>1.3071895424836602E-2</v>
      </c>
      <c r="G613" s="2">
        <f t="shared" si="30"/>
        <v>0.05</v>
      </c>
      <c r="H613" s="3">
        <f>IFERROR(stats[[#This Row],[Datetime]]-A612,"")</f>
        <v>9.2592593136942014E-4</v>
      </c>
      <c r="I613" s="3">
        <f t="shared" si="31"/>
        <v>9.0567129700502846E-4</v>
      </c>
      <c r="J613" s="3">
        <f t="shared" si="32"/>
        <v>1.0648148163454607E-3</v>
      </c>
      <c r="K613" s="3">
        <f>IFERROR(stats[[#This Row],[Q3]]-stats[[#This Row],[Q1]],"")</f>
        <v>1.5914351934043225E-4</v>
      </c>
      <c r="L613" s="3">
        <f>IFERROR(AVERAGEIFS(H594:H613, H594:H613, "&lt;" &amp; stats[[#This Row],[Q3]]+(2*stats[[#This Row],[IQR]]), H594:H613, "&gt;" &amp; stats[[#This Row],[Q1]]-(2*stats[[#This Row],[IQR]])),"")</f>
        <v>9.752680313172995E-4</v>
      </c>
    </row>
    <row r="614" spans="1:12" x14ac:dyDescent="0.25">
      <c r="A614" s="9">
        <v>44302.796481481484</v>
      </c>
      <c r="B614" s="10">
        <v>0</v>
      </c>
      <c r="C614" s="10">
        <v>1</v>
      </c>
      <c r="D614" s="11">
        <f>SUM(B$2:B614)</f>
        <v>8</v>
      </c>
      <c r="E614" s="11">
        <f>SUM(C$2:C614)</f>
        <v>613</v>
      </c>
      <c r="F614" s="12">
        <f>IF(stats[[#This Row],[Datetime]],stats[[#This Row],[Total Clear]]/stats[[#This Row],[Total Runs]],NA())</f>
        <v>1.3050570962479609E-2</v>
      </c>
      <c r="G614" s="2">
        <f t="shared" si="30"/>
        <v>0.05</v>
      </c>
      <c r="H614" s="3">
        <f>IFERROR(stats[[#This Row],[Datetime]]-A613,"")</f>
        <v>9.0277777781011537E-4</v>
      </c>
      <c r="I614" s="3">
        <f t="shared" si="31"/>
        <v>8.9699073942028917E-4</v>
      </c>
      <c r="J614" s="3">
        <f t="shared" si="32"/>
        <v>1.03009259692044E-3</v>
      </c>
      <c r="K614" s="3">
        <f>IFERROR(stats[[#This Row],[Q3]]-stats[[#This Row],[Q1]],"")</f>
        <v>1.331018575001508E-4</v>
      </c>
      <c r="L614" s="3">
        <f>IFERROR(AVERAGEIFS(H595:H614, H595:H614, "&lt;" &amp; stats[[#This Row],[Q3]]+(2*stats[[#This Row],[IQR]]), H595:H614, "&gt;" &amp; stats[[#This Row],[Q1]]-(2*stats[[#This Row],[IQR]])),"")</f>
        <v>9.6186647179389467E-4</v>
      </c>
    </row>
    <row r="615" spans="1:12" x14ac:dyDescent="0.25">
      <c r="A615" s="9">
        <v>44302.797453703701</v>
      </c>
      <c r="B615" s="10">
        <v>0</v>
      </c>
      <c r="C615" s="10">
        <v>1</v>
      </c>
      <c r="D615" s="11">
        <f>SUM(B$2:B615)</f>
        <v>8</v>
      </c>
      <c r="E615" s="11">
        <f>SUM(C$2:C615)</f>
        <v>614</v>
      </c>
      <c r="F615" s="12">
        <f>IF(stats[[#This Row],[Datetime]],stats[[#This Row],[Total Clear]]/stats[[#This Row],[Total Runs]],NA())</f>
        <v>1.3029315960912053E-2</v>
      </c>
      <c r="G615" s="2">
        <f t="shared" si="30"/>
        <v>0.05</v>
      </c>
      <c r="H615" s="3">
        <f>IFERROR(stats[[#This Row],[Datetime]]-A614,"")</f>
        <v>9.7222221666015685E-4</v>
      </c>
      <c r="I615" s="3">
        <f t="shared" si="31"/>
        <v>8.9699073942028917E-4</v>
      </c>
      <c r="J615" s="3">
        <f t="shared" si="32"/>
        <v>1.0185185183217982E-3</v>
      </c>
      <c r="K615" s="3">
        <f>IFERROR(stats[[#This Row],[Q3]]-stats[[#This Row],[Q1]],"")</f>
        <v>1.2152777890150901E-4</v>
      </c>
      <c r="L615" s="3">
        <f>IFERROR(AVERAGEIFS(H596:H615, H596:H615, "&lt;" &amp; stats[[#This Row],[Q3]]+(2*stats[[#This Row],[IQR]]), H596:H615, "&gt;" &amp; stats[[#This Row],[Q1]]-(2*stats[[#This Row],[IQR]])),"")</f>
        <v>9.551656920321923E-4</v>
      </c>
    </row>
    <row r="616" spans="1:12" x14ac:dyDescent="0.25">
      <c r="A616" s="9">
        <v>44302.798402777778</v>
      </c>
      <c r="B616" s="10">
        <v>0</v>
      </c>
      <c r="C616" s="10">
        <v>1</v>
      </c>
      <c r="D616" s="11">
        <f>SUM(B$2:B616)</f>
        <v>8</v>
      </c>
      <c r="E616" s="11">
        <f>SUM(C$2:C616)</f>
        <v>615</v>
      </c>
      <c r="F616" s="12">
        <f>IF(stats[[#This Row],[Datetime]],stats[[#This Row],[Total Clear]]/stats[[#This Row],[Total Runs]],NA())</f>
        <v>1.3008130081300813E-2</v>
      </c>
      <c r="G616" s="2">
        <f t="shared" si="30"/>
        <v>0.05</v>
      </c>
      <c r="H616" s="3">
        <f>IFERROR(stats[[#This Row],[Datetime]]-A615,"")</f>
        <v>9.490740776527673E-4</v>
      </c>
      <c r="I616" s="3">
        <f t="shared" si="31"/>
        <v>8.9699073942028917E-4</v>
      </c>
      <c r="J616" s="3">
        <f t="shared" si="32"/>
        <v>1.0011574067902984E-3</v>
      </c>
      <c r="K616" s="3">
        <f>IFERROR(stats[[#This Row],[Q3]]-stats[[#This Row],[Q1]],"")</f>
        <v>1.0416666737000924E-4</v>
      </c>
      <c r="L616" s="3">
        <f>IFERROR(AVERAGEIFS(H597:H616, H597:H616, "&lt;" &amp; stats[[#This Row],[Q3]]+(2*stats[[#This Row],[IQR]]), H597:H616, "&gt;" &amp; stats[[#This Row],[Q1]]-(2*stats[[#This Row],[IQR]])),"")</f>
        <v>9.3299897141858109E-4</v>
      </c>
    </row>
    <row r="617" spans="1:12" x14ac:dyDescent="0.25">
      <c r="A617" s="9">
        <v>44302.799479166664</v>
      </c>
      <c r="B617" s="10">
        <v>0</v>
      </c>
      <c r="C617" s="10">
        <v>1</v>
      </c>
      <c r="D617" s="11">
        <f>SUM(B$2:B617)</f>
        <v>8</v>
      </c>
      <c r="E617" s="11">
        <f>SUM(C$2:C617)</f>
        <v>616</v>
      </c>
      <c r="F617" s="12">
        <f>IF(stats[[#This Row],[Datetime]],stats[[#This Row],[Total Clear]]/stats[[#This Row],[Total Runs]],NA())</f>
        <v>1.2987012987012988E-2</v>
      </c>
      <c r="G617" s="2">
        <f t="shared" si="30"/>
        <v>0.05</v>
      </c>
      <c r="H617" s="3">
        <f>IFERROR(stats[[#This Row],[Datetime]]-A616,"")</f>
        <v>1.0763888858491555E-3</v>
      </c>
      <c r="I617" s="3">
        <f t="shared" si="31"/>
        <v>8.9699073942028917E-4</v>
      </c>
      <c r="J617" s="3">
        <f t="shared" si="32"/>
        <v>1.0011574067902984E-3</v>
      </c>
      <c r="K617" s="3">
        <f>IFERROR(stats[[#This Row],[Q3]]-stats[[#This Row],[Q1]],"")</f>
        <v>1.0416666737000924E-4</v>
      </c>
      <c r="L617" s="3">
        <f>IFERROR(AVERAGEIFS(H598:H617, H598:H617, "&lt;" &amp; stats[[#This Row],[Q3]]+(2*stats[[#This Row],[IQR]]), H598:H617, "&gt;" &amp; stats[[#This Row],[Q1]]-(2*stats[[#This Row],[IQR]])),"")</f>
        <v>9.3364197527989745E-4</v>
      </c>
    </row>
    <row r="618" spans="1:12" x14ac:dyDescent="0.25">
      <c r="A618" s="9">
        <v>44302.800370370373</v>
      </c>
      <c r="B618" s="10">
        <v>0</v>
      </c>
      <c r="C618" s="10">
        <v>1</v>
      </c>
      <c r="D618" s="11">
        <f>SUM(B$2:B618)</f>
        <v>8</v>
      </c>
      <c r="E618" s="11">
        <f>SUM(C$2:C618)</f>
        <v>617</v>
      </c>
      <c r="F618" s="12">
        <f>IF(stats[[#This Row],[Datetime]],stats[[#This Row],[Total Clear]]/stats[[#This Row],[Total Runs]],NA())</f>
        <v>1.2965964343598054E-2</v>
      </c>
      <c r="G618" s="2">
        <f t="shared" si="30"/>
        <v>0</v>
      </c>
      <c r="H618" s="3">
        <f>IFERROR(stats[[#This Row],[Datetime]]-A617,"")</f>
        <v>8.9120370830642059E-4</v>
      </c>
      <c r="I618" s="3">
        <f t="shared" si="31"/>
        <v>8.8831018729251809E-4</v>
      </c>
      <c r="J618" s="3">
        <f t="shared" si="32"/>
        <v>9.8668981263472233E-4</v>
      </c>
      <c r="K618" s="3">
        <f>IFERROR(stats[[#This Row],[Q3]]-stats[[#This Row],[Q1]],"")</f>
        <v>9.8379625342204235E-5</v>
      </c>
      <c r="L618" s="3">
        <f>IFERROR(AVERAGEIFS(H599:H618, H599:H618, "&lt;" &amp; stats[[#This Row],[Q3]]+(2*stats[[#This Row],[IQR]]), H599:H618, "&gt;" &amp; stats[[#This Row],[Q1]]-(2*stats[[#This Row],[IQR]])),"")</f>
        <v>9.3140838228129342E-4</v>
      </c>
    </row>
    <row r="619" spans="1:12" x14ac:dyDescent="0.25">
      <c r="A619" s="9">
        <v>44302.801400462966</v>
      </c>
      <c r="B619" s="10">
        <v>0</v>
      </c>
      <c r="C619" s="10">
        <v>1</v>
      </c>
      <c r="D619" s="11">
        <f>SUM(B$2:B619)</f>
        <v>8</v>
      </c>
      <c r="E619" s="11">
        <f>SUM(C$2:C619)</f>
        <v>618</v>
      </c>
      <c r="F619" s="12">
        <f>IF(stats[[#This Row],[Datetime]],stats[[#This Row],[Total Clear]]/stats[[#This Row],[Total Runs]],NA())</f>
        <v>1.2944983818770227E-2</v>
      </c>
      <c r="G619" s="2">
        <f t="shared" si="30"/>
        <v>0</v>
      </c>
      <c r="H619" s="3">
        <f>IFERROR(stats[[#This Row],[Datetime]]-A618,"")</f>
        <v>1.0300925932824612E-3</v>
      </c>
      <c r="I619" s="3">
        <f t="shared" si="31"/>
        <v>8.8831018729251809E-4</v>
      </c>
      <c r="J619" s="3">
        <f t="shared" si="32"/>
        <v>9.8668981263472233E-4</v>
      </c>
      <c r="K619" s="3">
        <f>IFERROR(stats[[#This Row],[Q3]]-stats[[#This Row],[Q1]],"")</f>
        <v>9.8379625342204235E-5</v>
      </c>
      <c r="L619" s="3">
        <f>IFERROR(AVERAGEIFS(H600:H619, H600:H619, "&lt;" &amp; stats[[#This Row],[Q3]]+(2*stats[[#This Row],[IQR]]), H600:H619, "&gt;" &amp; stats[[#This Row],[Q1]]-(2*stats[[#This Row],[IQR]])),"")</f>
        <v>9.3634259283135177E-4</v>
      </c>
    </row>
    <row r="620" spans="1:12" x14ac:dyDescent="0.25">
      <c r="A620" s="9">
        <v>44302.802314814813</v>
      </c>
      <c r="B620" s="10">
        <v>0</v>
      </c>
      <c r="C620" s="10">
        <v>1</v>
      </c>
      <c r="D620" s="11">
        <f>SUM(B$2:B620)</f>
        <v>8</v>
      </c>
      <c r="E620" s="11">
        <f>SUM(C$2:C620)</f>
        <v>619</v>
      </c>
      <c r="F620" s="12">
        <f>IF(stats[[#This Row],[Datetime]],stats[[#This Row],[Total Clear]]/stats[[#This Row],[Total Runs]],NA())</f>
        <v>1.2924071082390954E-2</v>
      </c>
      <c r="G620" s="2">
        <f t="shared" si="30"/>
        <v>0</v>
      </c>
      <c r="H620" s="3">
        <f>IFERROR(stats[[#This Row],[Datetime]]-A619,"")</f>
        <v>9.1435184731381014E-4</v>
      </c>
      <c r="I620" s="3">
        <f t="shared" si="31"/>
        <v>8.9988426043419167E-4</v>
      </c>
      <c r="J620" s="3">
        <f t="shared" si="32"/>
        <v>9.8668981263472233E-4</v>
      </c>
      <c r="K620" s="3">
        <f>IFERROR(stats[[#This Row],[Q3]]-stats[[#This Row],[Q1]],"")</f>
        <v>8.6805552200530656E-5</v>
      </c>
      <c r="L620" s="3">
        <f>IFERROR(AVERAGEIFS(H601:H620, H601:H620, "&lt;" &amp; stats[[#This Row],[Q3]]+(2*stats[[#This Row],[IQR]]), H601:H620, "&gt;" &amp; stats[[#This Row],[Q1]]-(2*stats[[#This Row],[IQR]])),"")</f>
        <v>9.4386574055533852E-4</v>
      </c>
    </row>
    <row r="621" spans="1:12" x14ac:dyDescent="0.25">
      <c r="A621" s="9">
        <v>44302.803194444445</v>
      </c>
      <c r="B621" s="10">
        <v>0</v>
      </c>
      <c r="C621" s="10">
        <v>1</v>
      </c>
      <c r="D621" s="11">
        <f>SUM(B$2:B621)</f>
        <v>8</v>
      </c>
      <c r="E621" s="11">
        <f>SUM(C$2:C621)</f>
        <v>620</v>
      </c>
      <c r="F621" s="12">
        <f>IF(stats[[#This Row],[Datetime]],stats[[#This Row],[Total Clear]]/stats[[#This Row],[Total Runs]],NA())</f>
        <v>1.2903225806451613E-2</v>
      </c>
      <c r="G621" s="2">
        <f t="shared" si="30"/>
        <v>0</v>
      </c>
      <c r="H621" s="3">
        <f>IFERROR(stats[[#This Row],[Datetime]]-A620,"")</f>
        <v>8.7962963152676821E-4</v>
      </c>
      <c r="I621" s="3">
        <f t="shared" si="31"/>
        <v>8.883101891115075E-4</v>
      </c>
      <c r="J621" s="3">
        <f t="shared" si="32"/>
        <v>9.7511573585506994E-4</v>
      </c>
      <c r="K621" s="3">
        <f>IFERROR(stats[[#This Row],[Q3]]-stats[[#This Row],[Q1]],"")</f>
        <v>8.6805546743562445E-5</v>
      </c>
      <c r="L621" s="3">
        <f>IFERROR(AVERAGEIFS(H602:H621, H602:H621, "&lt;" &amp; stats[[#This Row],[Q3]]+(2*stats[[#This Row],[IQR]]), H602:H621, "&gt;" &amp; stats[[#This Row],[Q1]]-(2*stats[[#This Row],[IQR]])),"")</f>
        <v>9.3807870362070387E-4</v>
      </c>
    </row>
    <row r="622" spans="1:12" x14ac:dyDescent="0.25">
      <c r="A622" s="9">
        <v>44302.804212962961</v>
      </c>
      <c r="B622" s="10">
        <v>0</v>
      </c>
      <c r="C622" s="10">
        <v>1</v>
      </c>
      <c r="D622" s="11">
        <f>SUM(B$2:B622)</f>
        <v>8</v>
      </c>
      <c r="E622" s="11">
        <f>SUM(C$2:C622)</f>
        <v>621</v>
      </c>
      <c r="F622" s="12">
        <f>IF(stats[[#This Row],[Datetime]],stats[[#This Row],[Total Clear]]/stats[[#This Row],[Total Runs]],NA())</f>
        <v>1.2882447665056361E-2</v>
      </c>
      <c r="G622" s="2">
        <f t="shared" si="30"/>
        <v>0</v>
      </c>
      <c r="H622" s="3">
        <f>IFERROR(stats[[#This Row],[Datetime]]-A621,"")</f>
        <v>1.0185185165028088E-3</v>
      </c>
      <c r="I622" s="3">
        <f t="shared" si="31"/>
        <v>8.9988426043419167E-4</v>
      </c>
      <c r="J622" s="3">
        <f t="shared" si="32"/>
        <v>9.9247684920555912E-4</v>
      </c>
      <c r="K622" s="3">
        <f>IFERROR(stats[[#This Row],[Q3]]-stats[[#This Row],[Q1]],"")</f>
        <v>9.2592588771367446E-5</v>
      </c>
      <c r="L622" s="3">
        <f>IFERROR(AVERAGEIFS(H603:H622, H603:H622, "&lt;" &amp; stats[[#This Row],[Q3]]+(2*stats[[#This Row],[IQR]]), H603:H622, "&gt;" &amp; stats[[#This Row],[Q1]]-(2*stats[[#This Row],[IQR]])),"")</f>
        <v>9.450231482333038E-4</v>
      </c>
    </row>
    <row r="623" spans="1:12" x14ac:dyDescent="0.25">
      <c r="A623" s="9">
        <v>44302.805104166669</v>
      </c>
      <c r="B623" s="10">
        <v>0</v>
      </c>
      <c r="C623" s="10">
        <v>1</v>
      </c>
      <c r="D623" s="11">
        <f>SUM(B$2:B623)</f>
        <v>8</v>
      </c>
      <c r="E623" s="11">
        <f>SUM(C$2:C623)</f>
        <v>622</v>
      </c>
      <c r="F623" s="12">
        <f>IF(stats[[#This Row],[Datetime]],stats[[#This Row],[Total Clear]]/stats[[#This Row],[Total Runs]],NA())</f>
        <v>1.2861736334405145E-2</v>
      </c>
      <c r="G623" s="2">
        <f t="shared" si="30"/>
        <v>0</v>
      </c>
      <c r="H623" s="3">
        <f>IFERROR(stats[[#This Row],[Datetime]]-A622,"")</f>
        <v>8.9120370830642059E-4</v>
      </c>
      <c r="I623" s="3">
        <f t="shared" si="31"/>
        <v>8.9988426043419167E-4</v>
      </c>
      <c r="J623" s="3">
        <f t="shared" si="32"/>
        <v>9.9247684920555912E-4</v>
      </c>
      <c r="K623" s="3">
        <f>IFERROR(stats[[#This Row],[Q3]]-stats[[#This Row],[Q1]],"")</f>
        <v>9.2592588771367446E-5</v>
      </c>
      <c r="L623" s="3">
        <f>IFERROR(AVERAGEIFS(H604:H623, H604:H623, "&lt;" &amp; stats[[#This Row],[Q3]]+(2*stats[[#This Row],[IQR]]), H604:H623, "&gt;" &amp; stats[[#This Row],[Q1]]-(2*stats[[#This Row],[IQR]])),"")</f>
        <v>9.473379632254364E-4</v>
      </c>
    </row>
    <row r="624" spans="1:12" x14ac:dyDescent="0.25">
      <c r="A624" s="9">
        <v>44302.806076388886</v>
      </c>
      <c r="B624" s="10">
        <v>0</v>
      </c>
      <c r="C624" s="10">
        <v>1</v>
      </c>
      <c r="D624" s="11">
        <f>SUM(B$2:B624)</f>
        <v>8</v>
      </c>
      <c r="E624" s="11">
        <f>SUM(C$2:C624)</f>
        <v>623</v>
      </c>
      <c r="F624" s="12">
        <f>IF(stats[[#This Row],[Datetime]],stats[[#This Row],[Total Clear]]/stats[[#This Row],[Total Runs]],NA())</f>
        <v>1.2841091492776886E-2</v>
      </c>
      <c r="G624" s="2">
        <f t="shared" si="30"/>
        <v>0</v>
      </c>
      <c r="H624" s="3">
        <f>IFERROR(stats[[#This Row],[Datetime]]-A623,"")</f>
        <v>9.7222221666015685E-4</v>
      </c>
      <c r="I624" s="3">
        <f t="shared" si="31"/>
        <v>8.9988426043419167E-4</v>
      </c>
      <c r="J624" s="3">
        <f t="shared" si="32"/>
        <v>9.7511573585506994E-4</v>
      </c>
      <c r="K624" s="3">
        <f>IFERROR(stats[[#This Row],[Q3]]-stats[[#This Row],[Q1]],"")</f>
        <v>7.5231475420878269E-5</v>
      </c>
      <c r="L624" s="3">
        <f>IFERROR(AVERAGEIFS(H605:H624, H605:H624, "&lt;" &amp; stats[[#This Row],[Q3]]+(2*stats[[#This Row],[IQR]]), H605:H624, "&gt;" &amp; stats[[#This Row],[Q1]]-(2*stats[[#This Row],[IQR]])),"")</f>
        <v>9.4502314786950594E-4</v>
      </c>
    </row>
    <row r="625" spans="1:12" x14ac:dyDescent="0.25">
      <c r="A625" s="9">
        <v>44302.807083333333</v>
      </c>
      <c r="B625" s="10">
        <v>0</v>
      </c>
      <c r="C625" s="10">
        <v>1</v>
      </c>
      <c r="D625" s="11">
        <f>SUM(B$2:B625)</f>
        <v>8</v>
      </c>
      <c r="E625" s="11">
        <f>SUM(C$2:C625)</f>
        <v>624</v>
      </c>
      <c r="F625" s="12">
        <f>IF(stats[[#This Row],[Datetime]],stats[[#This Row],[Total Clear]]/stats[[#This Row],[Total Runs]],NA())</f>
        <v>1.282051282051282E-2</v>
      </c>
      <c r="G625" s="2">
        <f t="shared" si="30"/>
        <v>0</v>
      </c>
      <c r="H625" s="3">
        <f>IFERROR(stats[[#This Row],[Datetime]]-A624,"")</f>
        <v>1.006944446999114E-3</v>
      </c>
      <c r="I625" s="3">
        <f t="shared" si="31"/>
        <v>8.9988426043419167E-4</v>
      </c>
      <c r="J625" s="3">
        <f t="shared" si="32"/>
        <v>9.7511573585506994E-4</v>
      </c>
      <c r="K625" s="3">
        <f>IFERROR(stats[[#This Row],[Q3]]-stats[[#This Row],[Q1]],"")</f>
        <v>7.5231475420878269E-5</v>
      </c>
      <c r="L625" s="3">
        <f>IFERROR(AVERAGEIFS(H606:H625, H606:H625, "&lt;" &amp; stats[[#This Row],[Q3]]+(2*stats[[#This Row],[IQR]]), H606:H625, "&gt;" &amp; stats[[#This Row],[Q1]]-(2*stats[[#This Row],[IQR]])),"")</f>
        <v>9.4444444439432116E-4</v>
      </c>
    </row>
    <row r="626" spans="1:12" x14ac:dyDescent="0.25">
      <c r="A626" s="9">
        <v>44302.808032407411</v>
      </c>
      <c r="B626" s="10">
        <v>0</v>
      </c>
      <c r="C626" s="10">
        <v>1</v>
      </c>
      <c r="D626" s="11">
        <f>SUM(B$2:B626)</f>
        <v>8</v>
      </c>
      <c r="E626" s="11">
        <f>SUM(C$2:C626)</f>
        <v>625</v>
      </c>
      <c r="F626" s="12">
        <f>IF(stats[[#This Row],[Datetime]],stats[[#This Row],[Total Clear]]/stats[[#This Row],[Total Runs]],NA())</f>
        <v>1.2800000000000001E-2</v>
      </c>
      <c r="G626" s="2">
        <f t="shared" si="30"/>
        <v>0</v>
      </c>
      <c r="H626" s="3">
        <f>IFERROR(stats[[#This Row],[Datetime]]-A625,"")</f>
        <v>9.490740776527673E-4</v>
      </c>
      <c r="I626" s="3">
        <f t="shared" si="31"/>
        <v>8.9988426043419167E-4</v>
      </c>
      <c r="J626" s="3">
        <f t="shared" si="32"/>
        <v>9.7511573585506994E-4</v>
      </c>
      <c r="K626" s="3">
        <f>IFERROR(stats[[#This Row],[Q3]]-stats[[#This Row],[Q1]],"")</f>
        <v>7.5231475420878269E-5</v>
      </c>
      <c r="L626" s="3">
        <f>IFERROR(AVERAGEIFS(H607:H626, H607:H626, "&lt;" &amp; stats[[#This Row],[Q3]]+(2*stats[[#This Row],[IQR]]), H607:H626, "&gt;" &amp; stats[[#This Row],[Q1]]-(2*stats[[#This Row],[IQR]])),"")</f>
        <v>9.4618055554747111E-4</v>
      </c>
    </row>
    <row r="627" spans="1:12" x14ac:dyDescent="0.25">
      <c r="A627" s="9">
        <v>44302.809016203704</v>
      </c>
      <c r="B627" s="10">
        <v>0</v>
      </c>
      <c r="C627" s="10">
        <v>1</v>
      </c>
      <c r="D627" s="11">
        <f>SUM(B$2:B627)</f>
        <v>8</v>
      </c>
      <c r="E627" s="11">
        <f>SUM(C$2:C627)</f>
        <v>626</v>
      </c>
      <c r="F627" s="12">
        <f>IF(stats[[#This Row],[Datetime]],stats[[#This Row],[Total Clear]]/stats[[#This Row],[Total Runs]],NA())</f>
        <v>1.2779552715654952E-2</v>
      </c>
      <c r="G627" s="2">
        <f t="shared" si="30"/>
        <v>0</v>
      </c>
      <c r="H627" s="3">
        <f>IFERROR(stats[[#This Row],[Datetime]]-A626,"")</f>
        <v>9.8379629343980923E-4</v>
      </c>
      <c r="I627" s="3">
        <f t="shared" si="31"/>
        <v>8.9988426043419167E-4</v>
      </c>
      <c r="J627" s="3">
        <f t="shared" si="32"/>
        <v>9.7511573585506994E-4</v>
      </c>
      <c r="K627" s="3">
        <f>IFERROR(stats[[#This Row],[Q3]]-stats[[#This Row],[Q1]],"")</f>
        <v>7.5231475420878269E-5</v>
      </c>
      <c r="L627" s="3">
        <f>IFERROR(AVERAGEIFS(H608:H627, H608:H627, "&lt;" &amp; stats[[#This Row],[Q3]]+(2*stats[[#This Row],[IQR]]), H608:H627, "&gt;" &amp; stats[[#This Row],[Q1]]-(2*stats[[#This Row],[IQR]])),"")</f>
        <v>9.4618055554747111E-4</v>
      </c>
    </row>
    <row r="628" spans="1:12" x14ac:dyDescent="0.25">
      <c r="A628" s="9">
        <v>44302.810069444444</v>
      </c>
      <c r="B628" s="10">
        <v>0</v>
      </c>
      <c r="C628" s="10">
        <v>1</v>
      </c>
      <c r="D628" s="11">
        <f>SUM(B$2:B628)</f>
        <v>8</v>
      </c>
      <c r="E628" s="11">
        <f>SUM(C$2:C628)</f>
        <v>627</v>
      </c>
      <c r="F628" s="12">
        <f>IF(stats[[#This Row],[Datetime]],stats[[#This Row],[Total Clear]]/stats[[#This Row],[Total Runs]],NA())</f>
        <v>1.2759170653907496E-2</v>
      </c>
      <c r="G628" s="2">
        <f t="shared" si="30"/>
        <v>0</v>
      </c>
      <c r="H628" s="3">
        <f>IFERROR(stats[[#This Row],[Datetime]]-A627,"")</f>
        <v>1.0532407395658083E-3</v>
      </c>
      <c r="I628" s="3">
        <f t="shared" si="31"/>
        <v>8.9988426043419167E-4</v>
      </c>
      <c r="J628" s="3">
        <f t="shared" si="32"/>
        <v>9.8958333182963543E-4</v>
      </c>
      <c r="K628" s="3">
        <f>IFERROR(stats[[#This Row],[Q3]]-stats[[#This Row],[Q1]],"")</f>
        <v>8.9699071395443752E-5</v>
      </c>
      <c r="L628" s="3">
        <f>IFERROR(AVERAGEIFS(H609:H628, H609:H628, "&lt;" &amp; stats[[#This Row],[Q3]]+(2*stats[[#This Row],[IQR]]), H609:H628, "&gt;" &amp; stats[[#This Row],[Q1]]-(2*stats[[#This Row],[IQR]])),"")</f>
        <v>9.5312499979627319E-4</v>
      </c>
    </row>
    <row r="629" spans="1:12" x14ac:dyDescent="0.25">
      <c r="A629" s="9">
        <v>44302.810879629629</v>
      </c>
      <c r="B629" s="10">
        <v>0</v>
      </c>
      <c r="C629" s="10">
        <v>1</v>
      </c>
      <c r="D629" s="11">
        <f>SUM(B$2:B629)</f>
        <v>8</v>
      </c>
      <c r="E629" s="11">
        <f>SUM(C$2:C629)</f>
        <v>628</v>
      </c>
      <c r="F629" s="12">
        <f>IF(stats[[#This Row],[Datetime]],stats[[#This Row],[Total Clear]]/stats[[#This Row],[Total Runs]],NA())</f>
        <v>1.2738853503184714E-2</v>
      </c>
      <c r="G629" s="2">
        <f t="shared" si="30"/>
        <v>0</v>
      </c>
      <c r="H629" s="3">
        <f>IFERROR(stats[[#This Row],[Datetime]]-A628,"")</f>
        <v>8.1018518540076911E-4</v>
      </c>
      <c r="I629" s="3">
        <f t="shared" si="31"/>
        <v>8.9120370830642059E-4</v>
      </c>
      <c r="J629" s="3">
        <f t="shared" si="32"/>
        <v>9.8958333182963543E-4</v>
      </c>
      <c r="K629" s="3">
        <f>IFERROR(stats[[#This Row],[Q3]]-stats[[#This Row],[Q1]],"")</f>
        <v>9.8379623523214832E-5</v>
      </c>
      <c r="L629" s="3">
        <f>IFERROR(AVERAGEIFS(H610:H629, H610:H629, "&lt;" &amp; stats[[#This Row],[Q3]]+(2*stats[[#This Row],[IQR]]), H610:H629, "&gt;" &amp; stats[[#This Row],[Q1]]-(2*stats[[#This Row],[IQR]])),"")</f>
        <v>9.450231482333038E-4</v>
      </c>
    </row>
    <row r="630" spans="1:12" x14ac:dyDescent="0.25">
      <c r="A630" s="9">
        <v>44302.811840277776</v>
      </c>
      <c r="B630" s="10">
        <v>0</v>
      </c>
      <c r="C630" s="10">
        <v>1</v>
      </c>
      <c r="D630" s="11">
        <f>SUM(B$2:B630)</f>
        <v>8</v>
      </c>
      <c r="E630" s="11">
        <f>SUM(C$2:C630)</f>
        <v>629</v>
      </c>
      <c r="F630" s="12">
        <f>IF(stats[[#This Row],[Datetime]],stats[[#This Row],[Total Clear]]/stats[[#This Row],[Total Runs]],NA())</f>
        <v>1.2718600953895072E-2</v>
      </c>
      <c r="G630" s="2">
        <f t="shared" si="30"/>
        <v>0</v>
      </c>
      <c r="H630" s="3">
        <f>IFERROR(stats[[#This Row],[Datetime]]-A629,"")</f>
        <v>9.6064814715646207E-4</v>
      </c>
      <c r="I630" s="3">
        <f t="shared" si="31"/>
        <v>8.9988426043419167E-4</v>
      </c>
      <c r="J630" s="3">
        <f t="shared" si="32"/>
        <v>9.8958333182963543E-4</v>
      </c>
      <c r="K630" s="3">
        <f>IFERROR(stats[[#This Row],[Q3]]-stats[[#This Row],[Q1]],"")</f>
        <v>8.9699071395443752E-5</v>
      </c>
      <c r="L630" s="3">
        <f>IFERROR(AVERAGEIFS(H611:H630, H611:H630, "&lt;" &amp; stats[[#This Row],[Q3]]+(2*stats[[#This Row],[IQR]]), H611:H630, "&gt;" &amp; stats[[#This Row],[Q1]]-(2*stats[[#This Row],[IQR]])),"")</f>
        <v>9.5023148132895581E-4</v>
      </c>
    </row>
    <row r="631" spans="1:12" x14ac:dyDescent="0.25">
      <c r="A631" s="9">
        <v>44302.81287037037</v>
      </c>
      <c r="B631" s="10">
        <v>0</v>
      </c>
      <c r="C631" s="10">
        <v>1</v>
      </c>
      <c r="D631" s="11">
        <f>SUM(B$2:B631)</f>
        <v>8</v>
      </c>
      <c r="E631" s="11">
        <f>SUM(C$2:C631)</f>
        <v>630</v>
      </c>
      <c r="F631" s="12">
        <f>IF(stats[[#This Row],[Datetime]],stats[[#This Row],[Total Clear]]/stats[[#This Row],[Total Runs]],NA())</f>
        <v>1.2698412698412698E-2</v>
      </c>
      <c r="G631" s="2">
        <f t="shared" si="30"/>
        <v>0</v>
      </c>
      <c r="H631" s="3">
        <f>IFERROR(stats[[#This Row],[Datetime]]-A630,"")</f>
        <v>1.0300925932824612E-3</v>
      </c>
      <c r="I631" s="3">
        <f t="shared" si="31"/>
        <v>9.1145832993788645E-4</v>
      </c>
      <c r="J631" s="3">
        <f t="shared" si="32"/>
        <v>1.0098379643750377E-3</v>
      </c>
      <c r="K631" s="3">
        <f>IFERROR(stats[[#This Row],[Q3]]-stats[[#This Row],[Q1]],"")</f>
        <v>9.8379634437151253E-5</v>
      </c>
      <c r="L631" s="3">
        <f>IFERROR(AVERAGEIFS(H612:H631, H612:H631, "&lt;" &amp; stats[[#This Row],[Q3]]+(2*stats[[#This Row],[IQR]]), H612:H631, "&gt;" &amp; stats[[#This Row],[Q1]]-(2*stats[[#This Row],[IQR]])),"")</f>
        <v>9.5949074056989048E-4</v>
      </c>
    </row>
    <row r="632" spans="1:12" x14ac:dyDescent="0.25">
      <c r="A632" s="9">
        <v>44302.813773148147</v>
      </c>
      <c r="B632" s="10">
        <v>0</v>
      </c>
      <c r="C632" s="10">
        <v>1</v>
      </c>
      <c r="D632" s="11">
        <f>SUM(B$2:B632)</f>
        <v>8</v>
      </c>
      <c r="E632" s="11">
        <f>SUM(C$2:C632)</f>
        <v>631</v>
      </c>
      <c r="F632" s="12">
        <f>IF(stats[[#This Row],[Datetime]],stats[[#This Row],[Total Clear]]/stats[[#This Row],[Total Runs]],NA())</f>
        <v>1.2678288431061807E-2</v>
      </c>
      <c r="G632" s="2">
        <f t="shared" si="30"/>
        <v>0</v>
      </c>
      <c r="H632" s="3">
        <f>IFERROR(stats[[#This Row],[Datetime]]-A631,"")</f>
        <v>9.0277777781011537E-4</v>
      </c>
      <c r="I632" s="3">
        <f t="shared" si="31"/>
        <v>9.0277777781011537E-4</v>
      </c>
      <c r="J632" s="3">
        <f t="shared" si="32"/>
        <v>1.0098379643750377E-3</v>
      </c>
      <c r="K632" s="3">
        <f>IFERROR(stats[[#This Row],[Q3]]-stats[[#This Row],[Q1]],"")</f>
        <v>1.0706018656492233E-4</v>
      </c>
      <c r="L632" s="3">
        <f>IFERROR(AVERAGEIFS(H613:H632, H613:H632, "&lt;" &amp; stats[[#This Row],[Q3]]+(2*stats[[#This Row],[IQR]]), H613:H632, "&gt;" &amp; stats[[#This Row],[Q1]]-(2*stats[[#This Row],[IQR]])),"")</f>
        <v>9.5601851862738842E-4</v>
      </c>
    </row>
    <row r="633" spans="1:12" x14ac:dyDescent="0.25">
      <c r="A633" s="9">
        <v>44302.814675925925</v>
      </c>
      <c r="B633" s="10">
        <v>0</v>
      </c>
      <c r="C633" s="10">
        <v>1</v>
      </c>
      <c r="D633" s="11">
        <f>SUM(B$2:B633)</f>
        <v>8</v>
      </c>
      <c r="E633" s="11">
        <f>SUM(C$2:C633)</f>
        <v>632</v>
      </c>
      <c r="F633" s="12">
        <f>IF(stats[[#This Row],[Datetime]],stats[[#This Row],[Total Clear]]/stats[[#This Row],[Total Runs]],NA())</f>
        <v>1.2658227848101266E-2</v>
      </c>
      <c r="G633" s="2">
        <f t="shared" si="30"/>
        <v>0</v>
      </c>
      <c r="H633" s="3">
        <f>IFERROR(stats[[#This Row],[Datetime]]-A632,"")</f>
        <v>9.0277777781011537E-4</v>
      </c>
      <c r="I633" s="3">
        <f t="shared" si="31"/>
        <v>9.0277777781011537E-4</v>
      </c>
      <c r="J633" s="3">
        <f t="shared" si="32"/>
        <v>1.0098379643750377E-3</v>
      </c>
      <c r="K633" s="3">
        <f>IFERROR(stats[[#This Row],[Q3]]-stats[[#This Row],[Q1]],"")</f>
        <v>1.0706018656492233E-4</v>
      </c>
      <c r="L633" s="3">
        <f>IFERROR(AVERAGEIFS(H614:H633, H614:H633, "&lt;" &amp; stats[[#This Row],[Q3]]+(2*stats[[#This Row],[IQR]]), H614:H633, "&gt;" &amp; stats[[#This Row],[Q1]]-(2*stats[[#This Row],[IQR]])),"")</f>
        <v>9.5486111094942314E-4</v>
      </c>
    </row>
    <row r="634" spans="1:12" x14ac:dyDescent="0.25">
      <c r="A634" s="9">
        <v>44302.815706018519</v>
      </c>
      <c r="B634" s="10">
        <v>0</v>
      </c>
      <c r="C634" s="10">
        <v>1</v>
      </c>
      <c r="D634" s="11">
        <f>SUM(B$2:B634)</f>
        <v>8</v>
      </c>
      <c r="E634" s="11">
        <f>SUM(C$2:C634)</f>
        <v>633</v>
      </c>
      <c r="F634" s="12">
        <f>IF(stats[[#This Row],[Datetime]],stats[[#This Row],[Total Clear]]/stats[[#This Row],[Total Runs]],NA())</f>
        <v>1.2638230647709321E-2</v>
      </c>
      <c r="G634" s="2">
        <f t="shared" si="30"/>
        <v>0</v>
      </c>
      <c r="H634" s="3">
        <f>IFERROR(stats[[#This Row],[Datetime]]-A633,"")</f>
        <v>1.0300925932824612E-3</v>
      </c>
      <c r="I634" s="3">
        <f t="shared" si="31"/>
        <v>9.0277777781011537E-4</v>
      </c>
      <c r="J634" s="3">
        <f t="shared" si="32"/>
        <v>1.0214120356977219E-3</v>
      </c>
      <c r="K634" s="3">
        <f>IFERROR(stats[[#This Row],[Q3]]-stats[[#This Row],[Q1]],"")</f>
        <v>1.1863425788760651E-4</v>
      </c>
      <c r="L634" s="3">
        <f>IFERROR(AVERAGEIFS(H615:H634, H615:H634, "&lt;" &amp; stats[[#This Row],[Q3]]+(2*stats[[#This Row],[IQR]]), H615:H634, "&gt;" &amp; stats[[#This Row],[Q1]]-(2*stats[[#This Row],[IQR]])),"")</f>
        <v>9.6122685172304043E-4</v>
      </c>
    </row>
    <row r="635" spans="1:12" x14ac:dyDescent="0.25">
      <c r="A635" s="9">
        <v>44302.816631944443</v>
      </c>
      <c r="B635" s="10">
        <v>0</v>
      </c>
      <c r="C635" s="10">
        <v>1</v>
      </c>
      <c r="D635" s="11">
        <f>SUM(B$2:B635)</f>
        <v>8</v>
      </c>
      <c r="E635" s="11">
        <f>SUM(C$2:C635)</f>
        <v>634</v>
      </c>
      <c r="F635" s="12">
        <f>IF(stats[[#This Row],[Datetime]],stats[[#This Row],[Total Clear]]/stats[[#This Row],[Total Runs]],NA())</f>
        <v>1.2618296529968454E-2</v>
      </c>
      <c r="G635" s="2">
        <f t="shared" si="30"/>
        <v>0</v>
      </c>
      <c r="H635" s="3">
        <f>IFERROR(stats[[#This Row],[Datetime]]-A634,"")</f>
        <v>9.2592592409346253E-4</v>
      </c>
      <c r="I635" s="3">
        <f t="shared" si="31"/>
        <v>9.0277777781011537E-4</v>
      </c>
      <c r="J635" s="3">
        <f t="shared" si="32"/>
        <v>1.0214120356977219E-3</v>
      </c>
      <c r="K635" s="3">
        <f>IFERROR(stats[[#This Row],[Q3]]-stats[[#This Row],[Q1]],"")</f>
        <v>1.1863425788760651E-4</v>
      </c>
      <c r="L635" s="3">
        <f>IFERROR(AVERAGEIFS(H616:H635, H616:H635, "&lt;" &amp; stats[[#This Row],[Q3]]+(2*stats[[#This Row],[IQR]]), H616:H635, "&gt;" &amp; stats[[#This Row],[Q1]]-(2*stats[[#This Row],[IQR]])),"")</f>
        <v>9.5891203709470569E-4</v>
      </c>
    </row>
    <row r="636" spans="1:12" x14ac:dyDescent="0.25">
      <c r="A636" s="9">
        <v>44302.817615740743</v>
      </c>
      <c r="B636" s="10">
        <v>0</v>
      </c>
      <c r="C636" s="10">
        <v>1</v>
      </c>
      <c r="D636" s="11">
        <f>SUM(B$2:B636)</f>
        <v>8</v>
      </c>
      <c r="E636" s="11">
        <f>SUM(C$2:C636)</f>
        <v>635</v>
      </c>
      <c r="F636" s="12">
        <f>IF(stats[[#This Row],[Datetime]],stats[[#This Row],[Total Clear]]/stats[[#This Row],[Total Runs]],NA())</f>
        <v>1.2598425196850394E-2</v>
      </c>
      <c r="G636" s="2">
        <f t="shared" si="30"/>
        <v>0</v>
      </c>
      <c r="H636" s="3">
        <f>IFERROR(stats[[#This Row],[Datetime]]-A635,"")</f>
        <v>9.8379630071576685E-4</v>
      </c>
      <c r="I636" s="3">
        <f t="shared" si="31"/>
        <v>9.0277777781011537E-4</v>
      </c>
      <c r="J636" s="3">
        <f t="shared" si="32"/>
        <v>1.0214120356977219E-3</v>
      </c>
      <c r="K636" s="3">
        <f>IFERROR(stats[[#This Row],[Q3]]-stats[[#This Row],[Q1]],"")</f>
        <v>1.1863425788760651E-4</v>
      </c>
      <c r="L636" s="3">
        <f>IFERROR(AVERAGEIFS(H617:H636, H617:H636, "&lt;" &amp; stats[[#This Row],[Q3]]+(2*stats[[#This Row],[IQR]]), H617:H636, "&gt;" &amp; stats[[#This Row],[Q1]]-(2*stats[[#This Row],[IQR]])),"")</f>
        <v>9.6064814824785576E-4</v>
      </c>
    </row>
    <row r="637" spans="1:12" x14ac:dyDescent="0.25">
      <c r="A637" s="9">
        <v>44302.818530092591</v>
      </c>
      <c r="B637" s="10">
        <v>0</v>
      </c>
      <c r="C637" s="10">
        <v>1</v>
      </c>
      <c r="D637" s="11">
        <f>SUM(B$2:B637)</f>
        <v>8</v>
      </c>
      <c r="E637" s="11">
        <f>SUM(C$2:C637)</f>
        <v>636</v>
      </c>
      <c r="F637" s="12">
        <f>IF(stats[[#This Row],[Datetime]],stats[[#This Row],[Total Clear]]/stats[[#This Row],[Total Runs]],NA())</f>
        <v>1.2578616352201259E-2</v>
      </c>
      <c r="G637" s="2">
        <f t="shared" si="30"/>
        <v>0</v>
      </c>
      <c r="H637" s="3">
        <f>IFERROR(stats[[#This Row],[Datetime]]-A636,"")</f>
        <v>9.1435184731381014E-4</v>
      </c>
      <c r="I637" s="3">
        <f t="shared" si="31"/>
        <v>9.0277777781011537E-4</v>
      </c>
      <c r="J637" s="3">
        <f t="shared" si="32"/>
        <v>1.0098379643750377E-3</v>
      </c>
      <c r="K637" s="3">
        <f>IFERROR(stats[[#This Row],[Q3]]-stats[[#This Row],[Q1]],"")</f>
        <v>1.0706018656492233E-4</v>
      </c>
      <c r="L637" s="3">
        <f>IFERROR(AVERAGEIFS(H618:H637, H618:H637, "&lt;" &amp; stats[[#This Row],[Q3]]+(2*stats[[#This Row],[IQR]]), H618:H637, "&gt;" &amp; stats[[#This Row],[Q1]]-(2*stats[[#This Row],[IQR]])),"")</f>
        <v>9.525462963210884E-4</v>
      </c>
    </row>
    <row r="638" spans="1:12" x14ac:dyDescent="0.25">
      <c r="A638" s="9">
        <v>44302.819409722222</v>
      </c>
      <c r="B638" s="10">
        <v>0</v>
      </c>
      <c r="C638" s="10">
        <v>1</v>
      </c>
      <c r="D638" s="11">
        <f>SUM(B$2:B638)</f>
        <v>8</v>
      </c>
      <c r="E638" s="11">
        <f>SUM(C$2:C638)</f>
        <v>637</v>
      </c>
      <c r="F638" s="12">
        <f>IF(stats[[#This Row],[Datetime]],stats[[#This Row],[Total Clear]]/stats[[#This Row],[Total Runs]],NA())</f>
        <v>1.2558869701726845E-2</v>
      </c>
      <c r="G638" s="2">
        <f t="shared" si="30"/>
        <v>0</v>
      </c>
      <c r="H638" s="3">
        <f>IFERROR(stats[[#This Row],[Datetime]]-A637,"")</f>
        <v>8.7962963152676821E-4</v>
      </c>
      <c r="I638" s="3">
        <f t="shared" si="31"/>
        <v>9.0277777781011537E-4</v>
      </c>
      <c r="J638" s="3">
        <f t="shared" si="32"/>
        <v>1.0098379643750377E-3</v>
      </c>
      <c r="K638" s="3">
        <f>IFERROR(stats[[#This Row],[Q3]]-stats[[#This Row],[Q1]],"")</f>
        <v>1.0706018656492233E-4</v>
      </c>
      <c r="L638" s="3">
        <f>IFERROR(AVERAGEIFS(H619:H638, H619:H638, "&lt;" &amp; stats[[#This Row],[Q3]]+(2*stats[[#This Row],[IQR]]), H619:H638, "&gt;" &amp; stats[[#This Row],[Q1]]-(2*stats[[#This Row],[IQR]])),"")</f>
        <v>9.5196759248210587E-4</v>
      </c>
    </row>
    <row r="639" spans="1:12" x14ac:dyDescent="0.25">
      <c r="A639" s="9">
        <v>44302.820416666669</v>
      </c>
      <c r="B639" s="10">
        <v>0</v>
      </c>
      <c r="C639" s="10">
        <v>1</v>
      </c>
      <c r="D639" s="11">
        <f>SUM(B$2:B639)</f>
        <v>8</v>
      </c>
      <c r="E639" s="11">
        <f>SUM(C$2:C639)</f>
        <v>638</v>
      </c>
      <c r="F639" s="12">
        <f>IF(stats[[#This Row],[Datetime]],stats[[#This Row],[Total Clear]]/stats[[#This Row],[Total Runs]],NA())</f>
        <v>1.2539184952978056E-2</v>
      </c>
      <c r="G639" s="2">
        <f t="shared" si="30"/>
        <v>0</v>
      </c>
      <c r="H639" s="3">
        <f>IFERROR(stats[[#This Row],[Datetime]]-A638,"")</f>
        <v>1.006944446999114E-3</v>
      </c>
      <c r="I639" s="3">
        <f t="shared" si="31"/>
        <v>9.0277777781011537E-4</v>
      </c>
      <c r="J639" s="3">
        <f t="shared" si="32"/>
        <v>1.006944446999114E-3</v>
      </c>
      <c r="K639" s="3">
        <f>IFERROR(stats[[#This Row],[Q3]]-stats[[#This Row],[Q1]],"")</f>
        <v>1.0416666918899864E-4</v>
      </c>
      <c r="L639" s="3">
        <f>IFERROR(AVERAGEIFS(H620:H639, H620:H639, "&lt;" &amp; stats[[#This Row],[Q3]]+(2*stats[[#This Row],[IQR]]), H620:H639, "&gt;" &amp; stats[[#This Row],[Q1]]-(2*stats[[#This Row],[IQR]])),"")</f>
        <v>9.5081018516793845E-4</v>
      </c>
    </row>
    <row r="640" spans="1:12" x14ac:dyDescent="0.25">
      <c r="A640" s="9">
        <v>44302.821377314816</v>
      </c>
      <c r="B640" s="10">
        <v>0</v>
      </c>
      <c r="C640" s="10">
        <v>1</v>
      </c>
      <c r="D640" s="11">
        <f>SUM(B$2:B640)</f>
        <v>8</v>
      </c>
      <c r="E640" s="11">
        <f>SUM(C$2:C640)</f>
        <v>639</v>
      </c>
      <c r="F640" s="12">
        <f>IF(stats[[#This Row],[Datetime]],stats[[#This Row],[Total Clear]]/stats[[#This Row],[Total Runs]],NA())</f>
        <v>1.2519561815336464E-2</v>
      </c>
      <c r="G640" s="2">
        <f t="shared" si="30"/>
        <v>0</v>
      </c>
      <c r="H640" s="3">
        <f>IFERROR(stats[[#This Row],[Datetime]]-A639,"")</f>
        <v>9.6064814715646207E-4</v>
      </c>
      <c r="I640" s="3">
        <f t="shared" si="31"/>
        <v>9.0277777781011537E-4</v>
      </c>
      <c r="J640" s="3">
        <f t="shared" si="32"/>
        <v>1.006944446999114E-3</v>
      </c>
      <c r="K640" s="3">
        <f>IFERROR(stats[[#This Row],[Q3]]-stats[[#This Row],[Q1]],"")</f>
        <v>1.0416666918899864E-4</v>
      </c>
      <c r="L640" s="3">
        <f>IFERROR(AVERAGEIFS(H621:H640, H621:H640, "&lt;" &amp; stats[[#This Row],[Q3]]+(2*stats[[#This Row],[IQR]]), H621:H640, "&gt;" &amp; stats[[#This Row],[Q1]]-(2*stats[[#This Row],[IQR]])),"")</f>
        <v>9.5312500016007105E-4</v>
      </c>
    </row>
    <row r="641" spans="1:12" x14ac:dyDescent="0.25">
      <c r="A641" s="9">
        <v>44302.822372685187</v>
      </c>
      <c r="B641" s="10">
        <v>0</v>
      </c>
      <c r="C641" s="10">
        <v>1</v>
      </c>
      <c r="D641" s="11">
        <f>SUM(B$2:B641)</f>
        <v>8</v>
      </c>
      <c r="E641" s="11">
        <f>SUM(C$2:C641)</f>
        <v>640</v>
      </c>
      <c r="F641" s="12">
        <f>IF(stats[[#This Row],[Datetime]],stats[[#This Row],[Total Clear]]/stats[[#This Row],[Total Runs]],NA())</f>
        <v>1.2500000000000001E-2</v>
      </c>
      <c r="G641" s="2">
        <f t="shared" si="30"/>
        <v>0</v>
      </c>
      <c r="H641" s="3">
        <f>IFERROR(stats[[#This Row],[Datetime]]-A640,"")</f>
        <v>9.9537037021946162E-4</v>
      </c>
      <c r="I641" s="3">
        <f t="shared" si="31"/>
        <v>9.1145832993788645E-4</v>
      </c>
      <c r="J641" s="3">
        <f t="shared" si="32"/>
        <v>1.006944446999114E-3</v>
      </c>
      <c r="K641" s="3">
        <f>IFERROR(stats[[#This Row],[Q3]]-stats[[#This Row],[Q1]],"")</f>
        <v>9.548611706122756E-5</v>
      </c>
      <c r="L641" s="3">
        <f>IFERROR(AVERAGEIFS(H622:H641, H622:H641, "&lt;" &amp; stats[[#This Row],[Q3]]+(2*stats[[#This Row],[IQR]]), H622:H641, "&gt;" &amp; stats[[#This Row],[Q1]]-(2*stats[[#This Row],[IQR]])),"")</f>
        <v>9.5891203709470569E-4</v>
      </c>
    </row>
    <row r="642" spans="1:12" x14ac:dyDescent="0.25">
      <c r="A642" s="9">
        <v>44302.82340277778</v>
      </c>
      <c r="B642" s="10">
        <v>0</v>
      </c>
      <c r="C642" s="10">
        <v>1</v>
      </c>
      <c r="D642" s="11">
        <f>SUM(B$2:B642)</f>
        <v>8</v>
      </c>
      <c r="E642" s="11">
        <f>SUM(C$2:C642)</f>
        <v>641</v>
      </c>
      <c r="F642" s="12">
        <f>IF(stats[[#This Row],[Datetime]],stats[[#This Row],[Total Clear]]/stats[[#This Row],[Total Runs]],NA())</f>
        <v>1.2480499219968799E-2</v>
      </c>
      <c r="G642" s="2">
        <f t="shared" si="30"/>
        <v>0</v>
      </c>
      <c r="H642" s="3">
        <f>IFERROR(stats[[#This Row],[Datetime]]-A641,"")</f>
        <v>1.0300925932824612E-3</v>
      </c>
      <c r="I642" s="3">
        <f t="shared" si="31"/>
        <v>9.1145832993788645E-4</v>
      </c>
      <c r="J642" s="3">
        <f t="shared" si="32"/>
        <v>1.006944446999114E-3</v>
      </c>
      <c r="K642" s="3">
        <f>IFERROR(stats[[#This Row],[Q3]]-stats[[#This Row],[Q1]],"")</f>
        <v>9.548611706122756E-5</v>
      </c>
      <c r="L642" s="3">
        <f>IFERROR(AVERAGEIFS(H623:H642, H623:H642, "&lt;" &amp; stats[[#This Row],[Q3]]+(2*stats[[#This Row],[IQR]]), H623:H642, "&gt;" &amp; stats[[#This Row],[Q1]]-(2*stats[[#This Row],[IQR]])),"")</f>
        <v>9.5949074093368834E-4</v>
      </c>
    </row>
    <row r="643" spans="1:12" x14ac:dyDescent="0.25">
      <c r="A643" s="9">
        <v>44302.824386574073</v>
      </c>
      <c r="B643" s="10">
        <v>0</v>
      </c>
      <c r="C643" s="10">
        <v>1</v>
      </c>
      <c r="D643" s="11">
        <f>SUM(B$2:B643)</f>
        <v>8</v>
      </c>
      <c r="E643" s="11">
        <f>SUM(C$2:C643)</f>
        <v>642</v>
      </c>
      <c r="F643" s="12">
        <f>IF(stats[[#This Row],[Datetime]],stats[[#This Row],[Total Clear]]/stats[[#This Row],[Total Runs]],NA())</f>
        <v>1.2461059190031152E-2</v>
      </c>
      <c r="G643" s="2">
        <f t="shared" si="30"/>
        <v>0</v>
      </c>
      <c r="H643" s="3">
        <f>IFERROR(stats[[#This Row],[Datetime]]-A642,"")</f>
        <v>9.8379629343980923E-4</v>
      </c>
      <c r="I643" s="3">
        <f t="shared" si="31"/>
        <v>9.2303240489854943E-4</v>
      </c>
      <c r="J643" s="3">
        <f t="shared" si="32"/>
        <v>1.006944446999114E-3</v>
      </c>
      <c r="K643" s="3">
        <f>IFERROR(stats[[#This Row],[Q3]]-stats[[#This Row],[Q1]],"")</f>
        <v>8.3912042100564577E-5</v>
      </c>
      <c r="L643" s="3">
        <f>IFERROR(AVERAGEIFS(H624:H643, H624:H643, "&lt;" &amp; stats[[#This Row],[Q3]]+(2*stats[[#This Row],[IQR]]), H624:H643, "&gt;" &amp; stats[[#This Row],[Q1]]-(2*stats[[#This Row],[IQR]])),"")</f>
        <v>9.6412037019035781E-4</v>
      </c>
    </row>
    <row r="644" spans="1:12" x14ac:dyDescent="0.25">
      <c r="A644" s="9">
        <v>44302.825300925928</v>
      </c>
      <c r="B644" s="10">
        <v>0</v>
      </c>
      <c r="C644" s="10">
        <v>1</v>
      </c>
      <c r="D644" s="11">
        <f>SUM(B$2:B644)</f>
        <v>8</v>
      </c>
      <c r="E644" s="11">
        <f>SUM(C$2:C644)</f>
        <v>643</v>
      </c>
      <c r="F644" s="12">
        <f>IF(stats[[#This Row],[Datetime]],stats[[#This Row],[Total Clear]]/stats[[#This Row],[Total Runs]],NA())</f>
        <v>1.2441679626749611E-2</v>
      </c>
      <c r="G644" s="2">
        <f t="shared" si="30"/>
        <v>0</v>
      </c>
      <c r="H644" s="3">
        <f>IFERROR(stats[[#This Row],[Datetime]]-A643,"")</f>
        <v>9.1435185458976775E-4</v>
      </c>
      <c r="I644" s="3">
        <f t="shared" si="31"/>
        <v>9.1435185277077835E-4</v>
      </c>
      <c r="J644" s="3">
        <f t="shared" si="32"/>
        <v>1.006944446999114E-3</v>
      </c>
      <c r="K644" s="3">
        <f>IFERROR(stats[[#This Row],[Q3]]-stats[[#This Row],[Q1]],"")</f>
        <v>9.2592594228335656E-5</v>
      </c>
      <c r="L644" s="3">
        <f>IFERROR(AVERAGEIFS(H625:H644, H625:H644, "&lt;" &amp; stats[[#This Row],[Q3]]+(2*stats[[#This Row],[IQR]]), H625:H644, "&gt;" &amp; stats[[#This Row],[Q1]]-(2*stats[[#This Row],[IQR]])),"")</f>
        <v>9.6122685208683829E-4</v>
      </c>
    </row>
    <row r="645" spans="1:12" x14ac:dyDescent="0.25">
      <c r="A645" s="9">
        <v>44302.826203703706</v>
      </c>
      <c r="B645" s="10">
        <v>0</v>
      </c>
      <c r="C645" s="10">
        <v>1</v>
      </c>
      <c r="D645" s="11">
        <f>SUM(B$2:B645)</f>
        <v>8</v>
      </c>
      <c r="E645" s="11">
        <f>SUM(C$2:C645)</f>
        <v>644</v>
      </c>
      <c r="F645" s="12">
        <f>IF(stats[[#This Row],[Datetime]],stats[[#This Row],[Total Clear]]/stats[[#This Row],[Total Runs]],NA())</f>
        <v>1.2422360248447204E-2</v>
      </c>
      <c r="G645" s="2">
        <f t="shared" si="30"/>
        <v>0</v>
      </c>
      <c r="H645" s="3">
        <f>IFERROR(stats[[#This Row],[Datetime]]-A644,"")</f>
        <v>9.0277777781011537E-4</v>
      </c>
      <c r="I645" s="3">
        <f t="shared" si="31"/>
        <v>9.1145832993788645E-4</v>
      </c>
      <c r="J645" s="3">
        <f t="shared" si="32"/>
        <v>9.9826388941437472E-4</v>
      </c>
      <c r="K645" s="3">
        <f>IFERROR(stats[[#This Row],[Q3]]-stats[[#This Row],[Q1]],"")</f>
        <v>8.680555947648827E-5</v>
      </c>
      <c r="L645" s="3">
        <f>IFERROR(AVERAGEIFS(H626:H645, H626:H645, "&lt;" &amp; stats[[#This Row],[Q3]]+(2*stats[[#This Row],[IQR]]), H626:H645, "&gt;" &amp; stats[[#This Row],[Q1]]-(2*stats[[#This Row],[IQR]])),"")</f>
        <v>9.5601851862738842E-4</v>
      </c>
    </row>
    <row r="646" spans="1:12" x14ac:dyDescent="0.25">
      <c r="A646" s="9">
        <v>44302.827094907407</v>
      </c>
      <c r="B646" s="10">
        <v>0</v>
      </c>
      <c r="C646" s="10">
        <v>1</v>
      </c>
      <c r="D646" s="11">
        <f>SUM(B$2:B646)</f>
        <v>8</v>
      </c>
      <c r="E646" s="11">
        <f>SUM(C$2:C646)</f>
        <v>645</v>
      </c>
      <c r="F646" s="12">
        <f>IF(stats[[#This Row],[Datetime]],stats[[#This Row],[Total Clear]]/stats[[#This Row],[Total Runs]],NA())</f>
        <v>1.2403100775193798E-2</v>
      </c>
      <c r="G646" s="2">
        <f t="shared" si="30"/>
        <v>0</v>
      </c>
      <c r="H646" s="3">
        <f>IFERROR(stats[[#This Row],[Datetime]]-A645,"")</f>
        <v>8.9120370103046298E-4</v>
      </c>
      <c r="I646" s="3">
        <f t="shared" si="31"/>
        <v>9.0277777781011537E-4</v>
      </c>
      <c r="J646" s="3">
        <f t="shared" si="32"/>
        <v>9.9826388941437472E-4</v>
      </c>
      <c r="K646" s="3">
        <f>IFERROR(stats[[#This Row],[Q3]]-stats[[#This Row],[Q1]],"")</f>
        <v>9.5486111604259349E-5</v>
      </c>
      <c r="L646" s="3">
        <f>IFERROR(AVERAGEIFS(H627:H646, H627:H646, "&lt;" &amp; stats[[#This Row],[Q3]]+(2*stats[[#This Row],[IQR]]), H627:H646, "&gt;" &amp; stats[[#This Row],[Q1]]-(2*stats[[#This Row],[IQR]])),"")</f>
        <v>9.5312499979627319E-4</v>
      </c>
    </row>
    <row r="647" spans="1:12" x14ac:dyDescent="0.25">
      <c r="A647" s="9">
        <v>44302.828159722223</v>
      </c>
      <c r="B647" s="10">
        <v>0</v>
      </c>
      <c r="C647" s="10">
        <v>1</v>
      </c>
      <c r="D647" s="11">
        <f>SUM(B$2:B647)</f>
        <v>8</v>
      </c>
      <c r="E647" s="11">
        <f>SUM(C$2:C647)</f>
        <v>646</v>
      </c>
      <c r="F647" s="12">
        <f>IF(stats[[#This Row],[Datetime]],stats[[#This Row],[Total Clear]]/stats[[#This Row],[Total Runs]],NA())</f>
        <v>1.238390092879257E-2</v>
      </c>
      <c r="G647" s="2">
        <f t="shared" si="30"/>
        <v>0</v>
      </c>
      <c r="H647" s="3">
        <f>IFERROR(stats[[#This Row],[Datetime]]-A646,"")</f>
        <v>1.0648148163454607E-3</v>
      </c>
      <c r="I647" s="3">
        <f t="shared" si="31"/>
        <v>9.0277777781011537E-4</v>
      </c>
      <c r="J647" s="3">
        <f t="shared" si="32"/>
        <v>1.0127314835699508E-3</v>
      </c>
      <c r="K647" s="3">
        <f>IFERROR(stats[[#This Row],[Q3]]-stats[[#This Row],[Q1]],"")</f>
        <v>1.0995370575983543E-4</v>
      </c>
      <c r="L647" s="3">
        <f>IFERROR(AVERAGEIFS(H628:H647, H628:H647, "&lt;" &amp; stats[[#This Row],[Q3]]+(2*stats[[#This Row],[IQR]]), H628:H647, "&gt;" &amp; stats[[#This Row],[Q1]]-(2*stats[[#This Row],[IQR]])),"")</f>
        <v>9.5717592594155574E-4</v>
      </c>
    </row>
    <row r="648" spans="1:12" x14ac:dyDescent="0.25">
      <c r="A648" s="9">
        <v>44302.829085648147</v>
      </c>
      <c r="B648" s="10">
        <v>0</v>
      </c>
      <c r="C648" s="10">
        <v>1</v>
      </c>
      <c r="D648" s="11">
        <f>SUM(B$2:B648)</f>
        <v>8</v>
      </c>
      <c r="E648" s="11">
        <f>SUM(C$2:C648)</f>
        <v>647</v>
      </c>
      <c r="F648" s="12">
        <f>IF(stats[[#This Row],[Datetime]],stats[[#This Row],[Total Clear]]/stats[[#This Row],[Total Runs]],NA())</f>
        <v>1.2364760432766615E-2</v>
      </c>
      <c r="G648" s="2">
        <f t="shared" si="30"/>
        <v>0</v>
      </c>
      <c r="H648" s="3">
        <f>IFERROR(stats[[#This Row],[Datetime]]-A647,"")</f>
        <v>9.2592592409346253E-4</v>
      </c>
      <c r="I648" s="3">
        <f t="shared" si="31"/>
        <v>9.0277777781011537E-4</v>
      </c>
      <c r="J648" s="3">
        <f t="shared" si="32"/>
        <v>9.9826388941437472E-4</v>
      </c>
      <c r="K648" s="3">
        <f>IFERROR(stats[[#This Row],[Q3]]-stats[[#This Row],[Q1]],"")</f>
        <v>9.5486111604259349E-5</v>
      </c>
      <c r="L648" s="3">
        <f>IFERROR(AVERAGEIFS(H629:H648, H629:H648, "&lt;" &amp; stats[[#This Row],[Q3]]+(2*stats[[#This Row],[IQR]]), H629:H648, "&gt;" &amp; stats[[#This Row],[Q1]]-(2*stats[[#This Row],[IQR]])),"")</f>
        <v>9.5081018516793845E-4</v>
      </c>
    </row>
    <row r="649" spans="1:12" x14ac:dyDescent="0.25">
      <c r="A649" s="9">
        <v>44302.83</v>
      </c>
      <c r="B649" s="10">
        <v>0</v>
      </c>
      <c r="C649" s="10">
        <v>1</v>
      </c>
      <c r="D649" s="11">
        <f>SUM(B$2:B649)</f>
        <v>8</v>
      </c>
      <c r="E649" s="11">
        <f>SUM(C$2:C649)</f>
        <v>648</v>
      </c>
      <c r="F649" s="12">
        <f>IF(stats[[#This Row],[Datetime]],stats[[#This Row],[Total Clear]]/stats[[#This Row],[Total Runs]],NA())</f>
        <v>1.2345679012345678E-2</v>
      </c>
      <c r="G649" s="2">
        <f t="shared" si="30"/>
        <v>0</v>
      </c>
      <c r="H649" s="3">
        <f>IFERROR(stats[[#This Row],[Datetime]]-A648,"")</f>
        <v>9.1435185458976775E-4</v>
      </c>
      <c r="I649" s="3">
        <f t="shared" si="31"/>
        <v>9.1145832993788645E-4</v>
      </c>
      <c r="J649" s="3">
        <f t="shared" si="32"/>
        <v>9.9826388941437472E-4</v>
      </c>
      <c r="K649" s="3">
        <f>IFERROR(stats[[#This Row],[Q3]]-stats[[#This Row],[Q1]],"")</f>
        <v>8.680555947648827E-5</v>
      </c>
      <c r="L649" s="3">
        <f>IFERROR(AVERAGEIFS(H630:H649, H630:H649, "&lt;" &amp; stats[[#This Row],[Q3]]+(2*stats[[#This Row],[IQR]]), H630:H649, "&gt;" &amp; stats[[#This Row],[Q1]]-(2*stats[[#This Row],[IQR]])),"")</f>
        <v>9.5601851862738842E-4</v>
      </c>
    </row>
    <row r="650" spans="1:12" x14ac:dyDescent="0.25">
      <c r="A650" s="9">
        <v>44302.831099537034</v>
      </c>
      <c r="B650" s="10">
        <v>0</v>
      </c>
      <c r="C650" s="10">
        <v>1</v>
      </c>
      <c r="D650" s="11">
        <f>SUM(B$2:B650)</f>
        <v>8</v>
      </c>
      <c r="E650" s="11">
        <f>SUM(C$2:C650)</f>
        <v>649</v>
      </c>
      <c r="F650" s="12">
        <f>IF(stats[[#This Row],[Datetime]],stats[[#This Row],[Total Clear]]/stats[[#This Row],[Total Runs]],NA())</f>
        <v>1.2326656394453005E-2</v>
      </c>
      <c r="G650" s="2">
        <f t="shared" si="30"/>
        <v>0</v>
      </c>
      <c r="H650" s="3">
        <f>IFERROR(stats[[#This Row],[Datetime]]-A649,"")</f>
        <v>1.0995370321325026E-3</v>
      </c>
      <c r="I650" s="3">
        <f t="shared" si="31"/>
        <v>9.1145832993788645E-4</v>
      </c>
      <c r="J650" s="3">
        <f t="shared" si="32"/>
        <v>1.0127314835699508E-3</v>
      </c>
      <c r="K650" s="3">
        <f>IFERROR(stats[[#This Row],[Q3]]-stats[[#This Row],[Q1]],"")</f>
        <v>1.0127315363206435E-4</v>
      </c>
      <c r="L650" s="3">
        <f>IFERROR(AVERAGEIFS(H631:H650, H631:H650, "&lt;" &amp; stats[[#This Row],[Q3]]+(2*stats[[#This Row],[IQR]]), H631:H650, "&gt;" &amp; stats[[#This Row],[Q1]]-(2*stats[[#This Row],[IQR]])),"")</f>
        <v>9.6296296287619039E-4</v>
      </c>
    </row>
    <row r="651" spans="1:12" x14ac:dyDescent="0.25">
      <c r="A651" s="9">
        <v>44302.831967592596</v>
      </c>
      <c r="B651" s="10">
        <v>0</v>
      </c>
      <c r="C651" s="10">
        <v>1</v>
      </c>
      <c r="D651" s="11">
        <f>SUM(B$2:B651)</f>
        <v>8</v>
      </c>
      <c r="E651" s="11">
        <f>SUM(C$2:C651)</f>
        <v>650</v>
      </c>
      <c r="F651" s="12">
        <f>IF(stats[[#This Row],[Datetime]],stats[[#This Row],[Total Clear]]/stats[[#This Row],[Total Runs]],NA())</f>
        <v>1.2307692307692308E-2</v>
      </c>
      <c r="G651" s="2">
        <f t="shared" si="30"/>
        <v>0</v>
      </c>
      <c r="H651" s="3">
        <f>IFERROR(stats[[#This Row],[Datetime]]-A650,"")</f>
        <v>8.6805556202307343E-4</v>
      </c>
      <c r="I651" s="3">
        <f t="shared" si="31"/>
        <v>9.0277777781011537E-4</v>
      </c>
      <c r="J651" s="3">
        <f t="shared" si="32"/>
        <v>9.9826388941437472E-4</v>
      </c>
      <c r="K651" s="3">
        <f>IFERROR(stats[[#This Row],[Q3]]-stats[[#This Row],[Q1]],"")</f>
        <v>9.5486111604259349E-5</v>
      </c>
      <c r="L651" s="3">
        <f>IFERROR(AVERAGEIFS(H632:H651, H632:H651, "&lt;" &amp; stats[[#This Row],[Q3]]+(2*stats[[#This Row],[IQR]]), H632:H651, "&gt;" &amp; stats[[#This Row],[Q1]]-(2*stats[[#This Row],[IQR]])),"")</f>
        <v>9.54861111313221E-4</v>
      </c>
    </row>
    <row r="652" spans="1:12" x14ac:dyDescent="0.25">
      <c r="A652" s="9">
        <v>44302.832939814813</v>
      </c>
      <c r="B652" s="10">
        <v>0</v>
      </c>
      <c r="C652" s="10">
        <v>1</v>
      </c>
      <c r="D652" s="11">
        <f>SUM(B$2:B652)</f>
        <v>8</v>
      </c>
      <c r="E652" s="11">
        <f>SUM(C$2:C652)</f>
        <v>651</v>
      </c>
      <c r="F652" s="12">
        <f>IF(stats[[#This Row],[Datetime]],stats[[#This Row],[Total Clear]]/stats[[#This Row],[Total Runs]],NA())</f>
        <v>1.2288786482334869E-2</v>
      </c>
      <c r="G652" s="2">
        <f t="shared" si="30"/>
        <v>0</v>
      </c>
      <c r="H652" s="3">
        <f>IFERROR(stats[[#This Row],[Datetime]]-A651,"")</f>
        <v>9.7222221666015685E-4</v>
      </c>
      <c r="I652" s="3">
        <f t="shared" si="31"/>
        <v>9.1145832993788645E-4</v>
      </c>
      <c r="J652" s="3">
        <f t="shared" si="32"/>
        <v>9.9826388941437472E-4</v>
      </c>
      <c r="K652" s="3">
        <f>IFERROR(stats[[#This Row],[Q3]]-stats[[#This Row],[Q1]],"")</f>
        <v>8.680555947648827E-5</v>
      </c>
      <c r="L652" s="3">
        <f>IFERROR(AVERAGEIFS(H633:H652, H633:H652, "&lt;" &amp; stats[[#This Row],[Q3]]+(2*stats[[#This Row],[IQR]]), H633:H652, "&gt;" &amp; stats[[#This Row],[Q1]]-(2*stats[[#This Row],[IQR]])),"")</f>
        <v>9.5833333325572316E-4</v>
      </c>
    </row>
    <row r="653" spans="1:12" x14ac:dyDescent="0.25">
      <c r="A653" s="9">
        <v>44302.833912037036</v>
      </c>
      <c r="B653" s="10">
        <v>0</v>
      </c>
      <c r="C653" s="10">
        <v>1</v>
      </c>
      <c r="D653" s="11">
        <f>SUM(B$2:B653)</f>
        <v>8</v>
      </c>
      <c r="E653" s="11">
        <f>SUM(C$2:C653)</f>
        <v>652</v>
      </c>
      <c r="F653" s="12">
        <f>IF(stats[[#This Row],[Datetime]],stats[[#This Row],[Total Clear]]/stats[[#This Row],[Total Runs]],NA())</f>
        <v>1.2269938650306749E-2</v>
      </c>
      <c r="G653" s="2">
        <f t="shared" si="30"/>
        <v>0</v>
      </c>
      <c r="H653" s="3">
        <f>IFERROR(stats[[#This Row],[Datetime]]-A652,"")</f>
        <v>9.7222222393611446E-4</v>
      </c>
      <c r="I653" s="3">
        <f t="shared" si="31"/>
        <v>9.1435185277077835E-4</v>
      </c>
      <c r="J653" s="3">
        <f t="shared" si="32"/>
        <v>9.9826388941437472E-4</v>
      </c>
      <c r="K653" s="3">
        <f>IFERROR(stats[[#This Row],[Q3]]-stats[[#This Row],[Q1]],"")</f>
        <v>8.3912036643596366E-5</v>
      </c>
      <c r="L653" s="3">
        <f>IFERROR(AVERAGEIFS(H634:H653, H634:H653, "&lt;" &amp; stats[[#This Row],[Q3]]+(2*stats[[#This Row],[IQR]]), H634:H653, "&gt;" &amp; stats[[#This Row],[Q1]]-(2*stats[[#This Row],[IQR]])),"")</f>
        <v>9.6180555556202307E-4</v>
      </c>
    </row>
    <row r="654" spans="1:12" x14ac:dyDescent="0.25">
      <c r="A654" s="9">
        <v>44302.834791666668</v>
      </c>
      <c r="B654" s="10">
        <v>0</v>
      </c>
      <c r="C654" s="10">
        <v>1</v>
      </c>
      <c r="D654" s="11">
        <f>SUM(B$2:B654)</f>
        <v>8</v>
      </c>
      <c r="E654" s="11">
        <f>SUM(C$2:C654)</f>
        <v>653</v>
      </c>
      <c r="F654" s="12">
        <f>IF(stats[[#This Row],[Datetime]],stats[[#This Row],[Total Clear]]/stats[[#This Row],[Total Runs]],NA())</f>
        <v>1.2251148545176111E-2</v>
      </c>
      <c r="G654" s="2">
        <f t="shared" si="30"/>
        <v>0</v>
      </c>
      <c r="H654" s="3">
        <f>IFERROR(stats[[#This Row],[Datetime]]-A653,"")</f>
        <v>8.7962963152676821E-4</v>
      </c>
      <c r="I654" s="3">
        <f t="shared" si="31"/>
        <v>9.1145832993788645E-4</v>
      </c>
      <c r="J654" s="3">
        <f t="shared" si="32"/>
        <v>9.8668981809169054E-4</v>
      </c>
      <c r="K654" s="3">
        <f>IFERROR(stats[[#This Row],[Q3]]-stats[[#This Row],[Q1]],"")</f>
        <v>7.5231488153804094E-5</v>
      </c>
      <c r="L654" s="3">
        <f>IFERROR(AVERAGEIFS(H635:H654, H635:H654, "&lt;" &amp; stats[[#This Row],[Q3]]+(2*stats[[#This Row],[IQR]]), H635:H654, "&gt;" &amp; stats[[#This Row],[Q1]]-(2*stats[[#This Row],[IQR]])),"")</f>
        <v>9.5428240747423847E-4</v>
      </c>
    </row>
    <row r="655" spans="1:12" x14ac:dyDescent="0.25">
      <c r="A655" s="9">
        <v>44302.835810185185</v>
      </c>
      <c r="B655" s="10">
        <v>0</v>
      </c>
      <c r="C655" s="10">
        <v>1</v>
      </c>
      <c r="D655" s="11">
        <f>SUM(B$2:B655)</f>
        <v>8</v>
      </c>
      <c r="E655" s="11">
        <f>SUM(C$2:C655)</f>
        <v>654</v>
      </c>
      <c r="F655" s="12">
        <f>IF(stats[[#This Row],[Datetime]],stats[[#This Row],[Total Clear]]/stats[[#This Row],[Total Runs]],NA())</f>
        <v>1.2232415902140673E-2</v>
      </c>
      <c r="G655" s="2">
        <f t="shared" si="30"/>
        <v>0</v>
      </c>
      <c r="H655" s="3">
        <f>IFERROR(stats[[#This Row],[Datetime]]-A654,"")</f>
        <v>1.0185185165028088E-3</v>
      </c>
      <c r="I655" s="3">
        <f t="shared" si="31"/>
        <v>9.1145832993788645E-4</v>
      </c>
      <c r="J655" s="3">
        <f t="shared" si="32"/>
        <v>9.9826388941437472E-4</v>
      </c>
      <c r="K655" s="3">
        <f>IFERROR(stats[[#This Row],[Q3]]-stats[[#This Row],[Q1]],"")</f>
        <v>8.680555947648827E-5</v>
      </c>
      <c r="L655" s="3">
        <f>IFERROR(AVERAGEIFS(H636:H655, H636:H655, "&lt;" &amp; stats[[#This Row],[Q3]]+(2*stats[[#This Row],[IQR]]), H636:H655, "&gt;" &amp; stats[[#This Row],[Q1]]-(2*stats[[#This Row],[IQR]])),"")</f>
        <v>9.5891203709470569E-4</v>
      </c>
    </row>
    <row r="656" spans="1:12" x14ac:dyDescent="0.25">
      <c r="A656" s="9">
        <v>44302.836689814816</v>
      </c>
      <c r="B656" s="10">
        <v>0</v>
      </c>
      <c r="C656" s="10">
        <v>1</v>
      </c>
      <c r="D656" s="11">
        <f>SUM(B$2:B656)</f>
        <v>8</v>
      </c>
      <c r="E656" s="11">
        <f>SUM(C$2:C656)</f>
        <v>655</v>
      </c>
      <c r="F656" s="12">
        <f>IF(stats[[#This Row],[Datetime]],stats[[#This Row],[Total Clear]]/stats[[#This Row],[Total Runs]],NA())</f>
        <v>1.2213740458015267E-2</v>
      </c>
      <c r="G656" s="2">
        <f t="shared" si="30"/>
        <v>0</v>
      </c>
      <c r="H656" s="3">
        <f>IFERROR(stats[[#This Row],[Datetime]]-A655,"")</f>
        <v>8.7962963152676821E-4</v>
      </c>
      <c r="I656" s="3">
        <f t="shared" si="31"/>
        <v>8.9988425861520227E-4</v>
      </c>
      <c r="J656" s="3">
        <f t="shared" si="32"/>
        <v>9.9826388941437472E-4</v>
      </c>
      <c r="K656" s="3">
        <f>IFERROR(stats[[#This Row],[Q3]]-stats[[#This Row],[Q1]],"")</f>
        <v>9.8379630799172446E-5</v>
      </c>
      <c r="L656" s="3">
        <f>IFERROR(AVERAGEIFS(H637:H656, H637:H656, "&lt;" &amp; stats[[#This Row],[Q3]]+(2*stats[[#This Row],[IQR]]), H637:H656, "&gt;" &amp; stats[[#This Row],[Q1]]-(2*stats[[#This Row],[IQR]])),"")</f>
        <v>9.5370370363525583E-4</v>
      </c>
    </row>
    <row r="657" spans="1:12" x14ac:dyDescent="0.25">
      <c r="A657" s="9">
        <v>44302.837650462963</v>
      </c>
      <c r="B657" s="10">
        <v>0</v>
      </c>
      <c r="C657" s="10">
        <v>1</v>
      </c>
      <c r="D657" s="11">
        <f>SUM(B$2:B657)</f>
        <v>8</v>
      </c>
      <c r="E657" s="11">
        <f>SUM(C$2:C657)</f>
        <v>656</v>
      </c>
      <c r="F657" s="12">
        <f>IF(stats[[#This Row],[Datetime]],stats[[#This Row],[Total Clear]]/stats[[#This Row],[Total Runs]],NA())</f>
        <v>1.2195121951219513E-2</v>
      </c>
      <c r="G657" s="2">
        <f t="shared" si="30"/>
        <v>0</v>
      </c>
      <c r="H657" s="3">
        <f>IFERROR(stats[[#This Row],[Datetime]]-A656,"")</f>
        <v>9.6064814715646207E-4</v>
      </c>
      <c r="I657" s="3">
        <f t="shared" si="31"/>
        <v>8.9988425861520227E-4</v>
      </c>
      <c r="J657" s="3">
        <f t="shared" si="32"/>
        <v>9.9826388941437472E-4</v>
      </c>
      <c r="K657" s="3">
        <f>IFERROR(stats[[#This Row],[Q3]]-stats[[#This Row],[Q1]],"")</f>
        <v>9.8379630799172446E-5</v>
      </c>
      <c r="L657" s="3">
        <f>IFERROR(AVERAGEIFS(H638:H657, H638:H657, "&lt;" &amp; stats[[#This Row],[Q3]]+(2*stats[[#This Row],[IQR]]), H638:H657, "&gt;" &amp; stats[[#This Row],[Q1]]-(2*stats[[#This Row],[IQR]])),"")</f>
        <v>9.5601851862738842E-4</v>
      </c>
    </row>
    <row r="658" spans="1:12" x14ac:dyDescent="0.25">
      <c r="A658" s="9">
        <v>44302.838634259257</v>
      </c>
      <c r="B658" s="10">
        <v>0</v>
      </c>
      <c r="C658" s="10">
        <v>1</v>
      </c>
      <c r="D658" s="11">
        <f>SUM(B$2:B658)</f>
        <v>8</v>
      </c>
      <c r="E658" s="11">
        <f>SUM(C$2:C658)</f>
        <v>657</v>
      </c>
      <c r="F658" s="12">
        <f>IF(stats[[#This Row],[Datetime]],stats[[#This Row],[Total Clear]]/stats[[#This Row],[Total Runs]],NA())</f>
        <v>1.2176560121765601E-2</v>
      </c>
      <c r="G658" s="2">
        <f t="shared" si="30"/>
        <v>0</v>
      </c>
      <c r="H658" s="3">
        <f>IFERROR(stats[[#This Row],[Datetime]]-A657,"")</f>
        <v>9.8379629343980923E-4</v>
      </c>
      <c r="I658" s="3">
        <f t="shared" si="31"/>
        <v>9.1145833539485466E-4</v>
      </c>
      <c r="J658" s="3">
        <f t="shared" si="32"/>
        <v>9.9826388941437472E-4</v>
      </c>
      <c r="K658" s="3">
        <f>IFERROR(stats[[#This Row],[Q3]]-stats[[#This Row],[Q1]],"")</f>
        <v>8.6805554019520059E-5</v>
      </c>
      <c r="L658" s="3">
        <f>IFERROR(AVERAGEIFS(H639:H658, H639:H658, "&lt;" &amp; stats[[#This Row],[Q3]]+(2*stats[[#This Row],[IQR]]), H639:H658, "&gt;" &amp; stats[[#This Row],[Q1]]-(2*stats[[#This Row],[IQR]])),"")</f>
        <v>9.6122685172304043E-4</v>
      </c>
    </row>
    <row r="659" spans="1:12" x14ac:dyDescent="0.25">
      <c r="A659" s="9">
        <v>44302.839548611111</v>
      </c>
      <c r="B659" s="10">
        <v>0</v>
      </c>
      <c r="C659" s="10">
        <v>1</v>
      </c>
      <c r="D659" s="11">
        <f>SUM(B$2:B659)</f>
        <v>8</v>
      </c>
      <c r="E659" s="11">
        <f>SUM(C$2:C659)</f>
        <v>658</v>
      </c>
      <c r="F659" s="12">
        <f>IF(stats[[#This Row],[Datetime]],stats[[#This Row],[Total Clear]]/stats[[#This Row],[Total Runs]],NA())</f>
        <v>1.2158054711246201E-2</v>
      </c>
      <c r="G659" s="2">
        <f t="shared" si="30"/>
        <v>0</v>
      </c>
      <c r="H659" s="3">
        <f>IFERROR(stats[[#This Row],[Datetime]]-A658,"")</f>
        <v>9.1435185458976775E-4</v>
      </c>
      <c r="I659" s="3">
        <f t="shared" si="31"/>
        <v>9.1145833539485466E-4</v>
      </c>
      <c r="J659" s="3">
        <f t="shared" si="32"/>
        <v>9.8668981263472233E-4</v>
      </c>
      <c r="K659" s="3">
        <f>IFERROR(stats[[#This Row],[Q3]]-stats[[#This Row],[Q1]],"")</f>
        <v>7.5231477239867672E-5</v>
      </c>
      <c r="L659" s="3">
        <f>IFERROR(AVERAGEIFS(H640:H659, H640:H659, "&lt;" &amp; stats[[#This Row],[Q3]]+(2*stats[[#This Row],[IQR]]), H640:H659, "&gt;" &amp; stats[[#This Row],[Q1]]-(2*stats[[#This Row],[IQR]])),"")</f>
        <v>9.565972221025731E-4</v>
      </c>
    </row>
    <row r="660" spans="1:12" x14ac:dyDescent="0.25">
      <c r="A660" s="9">
        <v>44302.840497685182</v>
      </c>
      <c r="B660" s="10">
        <v>0</v>
      </c>
      <c r="C660" s="10">
        <v>1</v>
      </c>
      <c r="D660" s="11">
        <f>SUM(B$2:B660)</f>
        <v>8</v>
      </c>
      <c r="E660" s="11">
        <f>SUM(C$2:C660)</f>
        <v>659</v>
      </c>
      <c r="F660" s="12">
        <f>IF(stats[[#This Row],[Datetime]],stats[[#This Row],[Total Clear]]/stats[[#This Row],[Total Runs]],NA())</f>
        <v>1.2139605462822459E-2</v>
      </c>
      <c r="G660" s="2">
        <f t="shared" si="30"/>
        <v>0</v>
      </c>
      <c r="H660" s="3">
        <f>IFERROR(stats[[#This Row],[Datetime]]-A659,"")</f>
        <v>9.4907407037680969E-4</v>
      </c>
      <c r="I660" s="3">
        <f t="shared" si="31"/>
        <v>9.1145833539485466E-4</v>
      </c>
      <c r="J660" s="3">
        <f t="shared" si="32"/>
        <v>9.8668981263472233E-4</v>
      </c>
      <c r="K660" s="3">
        <f>IFERROR(stats[[#This Row],[Q3]]-stats[[#This Row],[Q1]],"")</f>
        <v>7.5231477239867672E-5</v>
      </c>
      <c r="L660" s="3">
        <f>IFERROR(AVERAGEIFS(H641:H660, H641:H660, "&lt;" &amp; stats[[#This Row],[Q3]]+(2*stats[[#This Row],[IQR]]), H641:H660, "&gt;" &amp; stats[[#This Row],[Q1]]-(2*stats[[#This Row],[IQR]])),"")</f>
        <v>9.5601851826359057E-4</v>
      </c>
    </row>
    <row r="661" spans="1:12" x14ac:dyDescent="0.25">
      <c r="A661" s="9">
        <v>44302.841516203705</v>
      </c>
      <c r="B661" s="10">
        <v>0</v>
      </c>
      <c r="C661" s="10">
        <v>1</v>
      </c>
      <c r="D661" s="11">
        <f>SUM(B$2:B661)</f>
        <v>8</v>
      </c>
      <c r="E661" s="11">
        <f>SUM(C$2:C661)</f>
        <v>660</v>
      </c>
      <c r="F661" s="12">
        <f>IF(stats[[#This Row],[Datetime]],stats[[#This Row],[Total Clear]]/stats[[#This Row],[Total Runs]],NA())</f>
        <v>1.2121212121212121E-2</v>
      </c>
      <c r="G661" s="2">
        <f t="shared" si="30"/>
        <v>0</v>
      </c>
      <c r="H661" s="3">
        <f>IFERROR(stats[[#This Row],[Datetime]]-A660,"")</f>
        <v>1.0185185237787664E-3</v>
      </c>
      <c r="I661" s="3">
        <f t="shared" si="31"/>
        <v>9.1145833539485466E-4</v>
      </c>
      <c r="J661" s="3">
        <f t="shared" si="32"/>
        <v>9.9247684920555912E-4</v>
      </c>
      <c r="K661" s="3">
        <f>IFERROR(stats[[#This Row],[Q3]]-stats[[#This Row],[Q1]],"")</f>
        <v>8.1018513810704462E-5</v>
      </c>
      <c r="L661" s="3">
        <f>IFERROR(AVERAGEIFS(H642:H661, H642:H661, "&lt;" &amp; stats[[#This Row],[Q3]]+(2*stats[[#This Row],[IQR]]), H642:H661, "&gt;" &amp; stats[[#This Row],[Q1]]-(2*stats[[#This Row],[IQR]])),"")</f>
        <v>9.5717592594155574E-4</v>
      </c>
    </row>
    <row r="662" spans="1:12" x14ac:dyDescent="0.25">
      <c r="A662" s="9">
        <v>44302.842442129629</v>
      </c>
      <c r="B662" s="10">
        <v>0</v>
      </c>
      <c r="C662" s="10">
        <v>1</v>
      </c>
      <c r="D662" s="11">
        <f>SUM(B$2:B662)</f>
        <v>8</v>
      </c>
      <c r="E662" s="11">
        <f>SUM(C$2:C662)</f>
        <v>661</v>
      </c>
      <c r="F662" s="12">
        <f>IF(stats[[#This Row],[Datetime]],stats[[#This Row],[Total Clear]]/stats[[#This Row],[Total Runs]],NA())</f>
        <v>1.2102874432677761E-2</v>
      </c>
      <c r="G662" s="2">
        <f t="shared" si="30"/>
        <v>0</v>
      </c>
      <c r="H662" s="3">
        <f>IFERROR(stats[[#This Row],[Datetime]]-A661,"")</f>
        <v>9.2592592409346253E-4</v>
      </c>
      <c r="I662" s="3">
        <f t="shared" si="31"/>
        <v>9.1145833539485466E-4</v>
      </c>
      <c r="J662" s="3">
        <f t="shared" si="32"/>
        <v>9.8379629343980923E-4</v>
      </c>
      <c r="K662" s="3">
        <f>IFERROR(stats[[#This Row],[Q3]]-stats[[#This Row],[Q1]],"")</f>
        <v>7.2337958044954576E-5</v>
      </c>
      <c r="L662" s="3">
        <f>IFERROR(AVERAGEIFS(H643:H662, H643:H662, "&lt;" &amp; stats[[#This Row],[Q3]]+(2*stats[[#This Row],[IQR]]), H643:H662, "&gt;" &amp; stats[[#This Row],[Q1]]-(2*stats[[#This Row],[IQR]])),"")</f>
        <v>9.5196759248210587E-4</v>
      </c>
    </row>
    <row r="663" spans="1:12" x14ac:dyDescent="0.25">
      <c r="A663" s="9">
        <v>44302.843425925923</v>
      </c>
      <c r="B663" s="10">
        <v>0</v>
      </c>
      <c r="C663" s="10">
        <v>1</v>
      </c>
      <c r="D663" s="11">
        <f>SUM(B$2:B663)</f>
        <v>8</v>
      </c>
      <c r="E663" s="11">
        <f>SUM(C$2:C663)</f>
        <v>662</v>
      </c>
      <c r="F663" s="12">
        <f>IF(stats[[#This Row],[Datetime]],stats[[#This Row],[Total Clear]]/stats[[#This Row],[Total Runs]],NA())</f>
        <v>1.2084592145015106E-2</v>
      </c>
      <c r="G663" s="2">
        <f t="shared" si="30"/>
        <v>0</v>
      </c>
      <c r="H663" s="3">
        <f>IFERROR(stats[[#This Row],[Datetime]]-A662,"")</f>
        <v>9.8379629343980923E-4</v>
      </c>
      <c r="I663" s="3">
        <f t="shared" si="31"/>
        <v>9.1145833539485466E-4</v>
      </c>
      <c r="J663" s="3">
        <f t="shared" si="32"/>
        <v>9.8379629343980923E-4</v>
      </c>
      <c r="K663" s="3">
        <f>IFERROR(stats[[#This Row],[Q3]]-stats[[#This Row],[Q1]],"")</f>
        <v>7.2337958044954576E-5</v>
      </c>
      <c r="L663" s="3">
        <f>IFERROR(AVERAGEIFS(H644:H663, H644:H663, "&lt;" &amp; stats[[#This Row],[Q3]]+(2*stats[[#This Row],[IQR]]), H644:H663, "&gt;" &amp; stats[[#This Row],[Q1]]-(2*stats[[#This Row],[IQR]])),"")</f>
        <v>9.5196759248210587E-4</v>
      </c>
    </row>
    <row r="664" spans="1:12" x14ac:dyDescent="0.25">
      <c r="A664" s="9">
        <v>44302.844375000001</v>
      </c>
      <c r="B664" s="10">
        <v>0</v>
      </c>
      <c r="C664" s="10">
        <v>1</v>
      </c>
      <c r="D664" s="11">
        <f>SUM(B$2:B664)</f>
        <v>8</v>
      </c>
      <c r="E664" s="11">
        <f>SUM(C$2:C664)</f>
        <v>663</v>
      </c>
      <c r="F664" s="12">
        <f>IF(stats[[#This Row],[Datetime]],stats[[#This Row],[Total Clear]]/stats[[#This Row],[Total Runs]],NA())</f>
        <v>1.2066365007541479E-2</v>
      </c>
      <c r="G664" s="2">
        <f t="shared" si="30"/>
        <v>0</v>
      </c>
      <c r="H664" s="3">
        <f>IFERROR(stats[[#This Row],[Datetime]]-A663,"")</f>
        <v>9.490740776527673E-4</v>
      </c>
      <c r="I664" s="3">
        <f t="shared" si="31"/>
        <v>9.1145833539485466E-4</v>
      </c>
      <c r="J664" s="3">
        <f t="shared" si="32"/>
        <v>9.8379629343980923E-4</v>
      </c>
      <c r="K664" s="3">
        <f>IFERROR(stats[[#This Row],[Q3]]-stats[[#This Row],[Q1]],"")</f>
        <v>7.2337958044954576E-5</v>
      </c>
      <c r="L664" s="3">
        <f>IFERROR(AVERAGEIFS(H645:H664, H645:H664, "&lt;" &amp; stats[[#This Row],[Q3]]+(2*stats[[#This Row],[IQR]]), H645:H664, "&gt;" &amp; stats[[#This Row],[Q1]]-(2*stats[[#This Row],[IQR]])),"")</f>
        <v>9.5370370363525583E-4</v>
      </c>
    </row>
    <row r="665" spans="1:12" x14ac:dyDescent="0.25">
      <c r="A665" s="9">
        <v>44302.845509259256</v>
      </c>
      <c r="B665" s="10">
        <v>0</v>
      </c>
      <c r="C665" s="10">
        <v>1</v>
      </c>
      <c r="D665" s="11">
        <f>SUM(B$2:B665)</f>
        <v>8</v>
      </c>
      <c r="E665" s="11">
        <f>SUM(C$2:C665)</f>
        <v>664</v>
      </c>
      <c r="F665" s="12">
        <f>IF(stats[[#This Row],[Datetime]],stats[[#This Row],[Total Clear]]/stats[[#This Row],[Total Runs]],NA())</f>
        <v>1.2048192771084338E-2</v>
      </c>
      <c r="G665" s="2">
        <f t="shared" si="30"/>
        <v>0</v>
      </c>
      <c r="H665" s="3">
        <f>IFERROR(stats[[#This Row],[Datetime]]-A664,"")</f>
        <v>1.1342592551955022E-3</v>
      </c>
      <c r="I665" s="3">
        <f t="shared" si="31"/>
        <v>9.1435185458976775E-4</v>
      </c>
      <c r="J665" s="3">
        <f t="shared" si="32"/>
        <v>9.9247684920555912E-4</v>
      </c>
      <c r="K665" s="3">
        <f>IFERROR(stats[[#This Row],[Q3]]-stats[[#This Row],[Q1]],"")</f>
        <v>7.8124994615791366E-5</v>
      </c>
      <c r="L665" s="3">
        <f>IFERROR(AVERAGEIFS(H646:H665, H646:H665, "&lt;" &amp; stats[[#This Row],[Q3]]+(2*stats[[#This Row],[IQR]]), H646:H665, "&gt;" &amp; stats[[#This Row],[Q1]]-(2*stats[[#This Row],[IQR]])),"")</f>
        <v>9.6527777750452513E-4</v>
      </c>
    </row>
    <row r="666" spans="1:12" x14ac:dyDescent="0.25">
      <c r="A666" s="9">
        <v>44302.846539351849</v>
      </c>
      <c r="B666" s="10">
        <v>0</v>
      </c>
      <c r="C666" s="10">
        <v>1</v>
      </c>
      <c r="D666" s="11">
        <f>SUM(B$2:B666)</f>
        <v>8</v>
      </c>
      <c r="E666" s="11">
        <f>SUM(C$2:C666)</f>
        <v>665</v>
      </c>
      <c r="F666" s="12">
        <f>IF(stats[[#This Row],[Datetime]],stats[[#This Row],[Total Clear]]/stats[[#This Row],[Total Runs]],NA())</f>
        <v>1.2030075187969926E-2</v>
      </c>
      <c r="G666" s="2">
        <f t="shared" si="30"/>
        <v>0</v>
      </c>
      <c r="H666" s="3">
        <f>IFERROR(stats[[#This Row],[Datetime]]-A665,"")</f>
        <v>1.0300925932824612E-3</v>
      </c>
      <c r="I666" s="3">
        <f t="shared" si="31"/>
        <v>9.2303240671753883E-4</v>
      </c>
      <c r="J666" s="3">
        <f t="shared" si="32"/>
        <v>1.0185185183217982E-3</v>
      </c>
      <c r="K666" s="3">
        <f>IFERROR(stats[[#This Row],[Q3]]-stats[[#This Row],[Q1]],"")</f>
        <v>9.5486111604259349E-5</v>
      </c>
      <c r="L666" s="3">
        <f>IFERROR(AVERAGEIFS(H647:H666, H647:H666, "&lt;" &amp; stats[[#This Row],[Q3]]+(2*stats[[#This Row],[IQR]]), H647:H666, "&gt;" &amp; stats[[#This Row],[Q1]]-(2*stats[[#This Row],[IQR]])),"")</f>
        <v>9.7222222211712506E-4</v>
      </c>
    </row>
    <row r="667" spans="1:12" x14ac:dyDescent="0.25">
      <c r="A667" s="9">
        <v>44302.847395833334</v>
      </c>
      <c r="B667" s="10">
        <v>0</v>
      </c>
      <c r="C667" s="10">
        <v>1</v>
      </c>
      <c r="D667" s="11">
        <f>SUM(B$2:B667)</f>
        <v>8</v>
      </c>
      <c r="E667" s="11">
        <f>SUM(C$2:C667)</f>
        <v>666</v>
      </c>
      <c r="F667" s="12">
        <f>IF(stats[[#This Row],[Datetime]],stats[[#This Row],[Total Clear]]/stats[[#This Row],[Total Runs]],NA())</f>
        <v>1.2012012012012012E-2</v>
      </c>
      <c r="G667" s="2">
        <f t="shared" si="30"/>
        <v>0</v>
      </c>
      <c r="H667" s="3">
        <f>IFERROR(stats[[#This Row],[Datetime]]-A666,"")</f>
        <v>8.5648148524342105E-4</v>
      </c>
      <c r="I667" s="3">
        <f t="shared" si="31"/>
        <v>9.1435185458976775E-4</v>
      </c>
      <c r="J667" s="3">
        <f t="shared" si="32"/>
        <v>9.9247684920555912E-4</v>
      </c>
      <c r="K667" s="3">
        <f>IFERROR(stats[[#This Row],[Q3]]-stats[[#This Row],[Q1]],"")</f>
        <v>7.8124994615791366E-5</v>
      </c>
      <c r="L667" s="3">
        <f>IFERROR(AVERAGEIFS(H648:H667, H648:H667, "&lt;" &amp; stats[[#This Row],[Q3]]+(2*stats[[#This Row],[IQR]]), H648:H667, "&gt;" &amp; stats[[#This Row],[Q1]]-(2*stats[[#This Row],[IQR]])),"")</f>
        <v>9.6180555556202307E-4</v>
      </c>
    </row>
    <row r="668" spans="1:12" x14ac:dyDescent="0.25">
      <c r="A668" s="9">
        <v>44302.848391203705</v>
      </c>
      <c r="B668" s="10">
        <v>0</v>
      </c>
      <c r="C668" s="10">
        <v>1</v>
      </c>
      <c r="D668" s="11">
        <f>SUM(B$2:B668)</f>
        <v>8</v>
      </c>
      <c r="E668" s="11">
        <f>SUM(C$2:C668)</f>
        <v>667</v>
      </c>
      <c r="F668" s="12">
        <f>IF(stats[[#This Row],[Datetime]],stats[[#This Row],[Total Clear]]/stats[[#This Row],[Total Runs]],NA())</f>
        <v>1.1994002998500749E-2</v>
      </c>
      <c r="G668" s="2">
        <f t="shared" si="30"/>
        <v>0</v>
      </c>
      <c r="H668" s="3">
        <f>IFERROR(stats[[#This Row],[Datetime]]-A667,"")</f>
        <v>9.9537037021946162E-4</v>
      </c>
      <c r="I668" s="3">
        <f t="shared" si="31"/>
        <v>9.1435185458976775E-4</v>
      </c>
      <c r="J668" s="3">
        <f t="shared" si="32"/>
        <v>1.0011574067902984E-3</v>
      </c>
      <c r="K668" s="3">
        <f>IFERROR(stats[[#This Row],[Q3]]-stats[[#This Row],[Q1]],"")</f>
        <v>8.6805552200530656E-5</v>
      </c>
      <c r="L668" s="3">
        <f>IFERROR(AVERAGEIFS(H649:H668, H649:H668, "&lt;" &amp; stats[[#This Row],[Q3]]+(2*stats[[#This Row],[IQR]]), H649:H668, "&gt;" &amp; stats[[#This Row],[Q1]]-(2*stats[[#This Row],[IQR]])),"")</f>
        <v>9.6527777786832298E-4</v>
      </c>
    </row>
    <row r="669" spans="1:12" x14ac:dyDescent="0.25">
      <c r="A669" s="9">
        <v>44302.849293981482</v>
      </c>
      <c r="B669" s="10">
        <v>0</v>
      </c>
      <c r="C669" s="10">
        <v>1</v>
      </c>
      <c r="D669" s="11">
        <f>SUM(B$2:B669)</f>
        <v>8</v>
      </c>
      <c r="E669" s="11">
        <f>SUM(C$2:C669)</f>
        <v>668</v>
      </c>
      <c r="F669" s="12">
        <f>IF(stats[[#This Row],[Datetime]],stats[[#This Row],[Total Clear]]/stats[[#This Row],[Total Runs]],NA())</f>
        <v>1.1976047904191617E-2</v>
      </c>
      <c r="G669" s="2">
        <f t="shared" si="30"/>
        <v>0</v>
      </c>
      <c r="H669" s="3">
        <f>IFERROR(stats[[#This Row],[Datetime]]-A668,"")</f>
        <v>9.0277777781011537E-4</v>
      </c>
      <c r="I669" s="3">
        <f t="shared" si="31"/>
        <v>9.1145833539485466E-4</v>
      </c>
      <c r="J669" s="3">
        <f t="shared" si="32"/>
        <v>1.0011574067902984E-3</v>
      </c>
      <c r="K669" s="3">
        <f>IFERROR(stats[[#This Row],[Q3]]-stats[[#This Row],[Q1]],"")</f>
        <v>8.9699071395443752E-5</v>
      </c>
      <c r="L669" s="3">
        <f>IFERROR(AVERAGEIFS(H650:H669, H650:H669, "&lt;" &amp; stats[[#This Row],[Q3]]+(2*stats[[#This Row],[IQR]]), H650:H669, "&gt;" &amp; stats[[#This Row],[Q1]]-(2*stats[[#This Row],[IQR]])),"")</f>
        <v>9.6469907402934045E-4</v>
      </c>
    </row>
    <row r="670" spans="1:12" x14ac:dyDescent="0.25">
      <c r="A670" s="9">
        <v>44302.850254629629</v>
      </c>
      <c r="B670" s="10">
        <v>0</v>
      </c>
      <c r="C670" s="10">
        <v>1</v>
      </c>
      <c r="D670" s="11">
        <f>SUM(B$2:B670)</f>
        <v>8</v>
      </c>
      <c r="E670" s="11">
        <f>SUM(C$2:C670)</f>
        <v>669</v>
      </c>
      <c r="F670" s="12">
        <f>IF(stats[[#This Row],[Datetime]],stats[[#This Row],[Total Clear]]/stats[[#This Row],[Total Runs]],NA())</f>
        <v>1.195814648729447E-2</v>
      </c>
      <c r="G670" s="2">
        <f t="shared" si="30"/>
        <v>0</v>
      </c>
      <c r="H670" s="3">
        <f>IFERROR(stats[[#This Row],[Datetime]]-A669,"")</f>
        <v>9.6064814715646207E-4</v>
      </c>
      <c r="I670" s="3">
        <f t="shared" si="31"/>
        <v>9.1145833539485466E-4</v>
      </c>
      <c r="J670" s="3">
        <f t="shared" si="32"/>
        <v>9.8668981263472233E-4</v>
      </c>
      <c r="K670" s="3">
        <f>IFERROR(stats[[#This Row],[Q3]]-stats[[#This Row],[Q1]],"")</f>
        <v>7.5231477239867672E-5</v>
      </c>
      <c r="L670" s="3">
        <f>IFERROR(AVERAGEIFS(H651:H670, H651:H670, "&lt;" &amp; stats[[#This Row],[Q3]]+(2*stats[[#This Row],[IQR]]), H651:H670, "&gt;" &amp; stats[[#This Row],[Q1]]-(2*stats[[#This Row],[IQR]])),"")</f>
        <v>9.5775462978053838E-4</v>
      </c>
    </row>
    <row r="671" spans="1:12" x14ac:dyDescent="0.25">
      <c r="A671" s="9">
        <v>44302.851203703707</v>
      </c>
      <c r="B671" s="10">
        <v>0</v>
      </c>
      <c r="C671" s="10">
        <v>1</v>
      </c>
      <c r="D671" s="11">
        <f>SUM(B$2:B671)</f>
        <v>8</v>
      </c>
      <c r="E671" s="11">
        <f>SUM(C$2:C671)</f>
        <v>670</v>
      </c>
      <c r="F671" s="12">
        <f>IF(stats[[#This Row],[Datetime]],stats[[#This Row],[Total Clear]]/stats[[#This Row],[Total Runs]],NA())</f>
        <v>1.1940298507462687E-2</v>
      </c>
      <c r="G671" s="2">
        <f t="shared" si="30"/>
        <v>0</v>
      </c>
      <c r="H671" s="3">
        <f>IFERROR(stats[[#This Row],[Datetime]]-A670,"")</f>
        <v>9.490740776527673E-4</v>
      </c>
      <c r="I671" s="3">
        <f t="shared" si="31"/>
        <v>9.2303240671753883E-4</v>
      </c>
      <c r="J671" s="3">
        <f t="shared" si="32"/>
        <v>9.8668981263472233E-4</v>
      </c>
      <c r="K671" s="3">
        <f>IFERROR(stats[[#This Row],[Q3]]-stats[[#This Row],[Q1]],"")</f>
        <v>6.3657405917183496E-5</v>
      </c>
      <c r="L671" s="3">
        <f>IFERROR(AVERAGEIFS(H652:H671, H652:H671, "&lt;" &amp; stats[[#This Row],[Q3]]+(2*stats[[#This Row],[IQR]]), H652:H671, "&gt;" &amp; stats[[#This Row],[Q1]]-(2*stats[[#This Row],[IQR]])),"")</f>
        <v>9.5272904505499785E-4</v>
      </c>
    </row>
    <row r="672" spans="1:12" x14ac:dyDescent="0.25">
      <c r="A672" s="9">
        <v>44302.852175925924</v>
      </c>
      <c r="B672" s="10">
        <v>0</v>
      </c>
      <c r="C672" s="10">
        <v>1</v>
      </c>
      <c r="D672" s="11">
        <f>SUM(B$2:B672)</f>
        <v>8</v>
      </c>
      <c r="E672" s="11">
        <f>SUM(C$2:C672)</f>
        <v>671</v>
      </c>
      <c r="F672" s="12">
        <f>IF(stats[[#This Row],[Datetime]],stats[[#This Row],[Total Clear]]/stats[[#This Row],[Total Runs]],NA())</f>
        <v>1.1922503725782414E-2</v>
      </c>
      <c r="G672" s="2">
        <f t="shared" si="30"/>
        <v>0</v>
      </c>
      <c r="H672" s="3">
        <f>IFERROR(stats[[#This Row],[Datetime]]-A671,"")</f>
        <v>9.7222221666015685E-4</v>
      </c>
      <c r="I672" s="3">
        <f t="shared" si="31"/>
        <v>9.2303240671753883E-4</v>
      </c>
      <c r="J672" s="3">
        <f t="shared" si="32"/>
        <v>9.8668981263472233E-4</v>
      </c>
      <c r="K672" s="3">
        <f>IFERROR(stats[[#This Row],[Q3]]-stats[[#This Row],[Q1]],"")</f>
        <v>6.3657405917183496E-5</v>
      </c>
      <c r="L672" s="3">
        <f>IFERROR(AVERAGEIFS(H653:H672, H653:H672, "&lt;" &amp; stats[[#This Row],[Q3]]+(2*stats[[#This Row],[IQR]]), H653:H672, "&gt;" &amp; stats[[#This Row],[Q1]]-(2*stats[[#This Row],[IQR]])),"")</f>
        <v>9.5272904505499785E-4</v>
      </c>
    </row>
    <row r="673" spans="1:12" x14ac:dyDescent="0.25">
      <c r="A673" s="9">
        <v>44302.852997685186</v>
      </c>
      <c r="B673" s="10">
        <v>0</v>
      </c>
      <c r="C673" s="10">
        <v>1</v>
      </c>
      <c r="D673" s="11">
        <f>SUM(B$2:B673)</f>
        <v>8</v>
      </c>
      <c r="E673" s="11">
        <f>SUM(C$2:C673)</f>
        <v>672</v>
      </c>
      <c r="F673" s="12">
        <f>IF(stats[[#This Row],[Datetime]],stats[[#This Row],[Total Clear]]/stats[[#This Row],[Total Runs]],NA())</f>
        <v>1.1904761904761904E-2</v>
      </c>
      <c r="G673" s="2">
        <f t="shared" ref="G673:G736" si="33">SUM(B654:B673) / SUM(C654:C673)</f>
        <v>0</v>
      </c>
      <c r="H673" s="3">
        <f>IFERROR(stats[[#This Row],[Datetime]]-A672,"")</f>
        <v>8.217592621804215E-4</v>
      </c>
      <c r="I673" s="3">
        <f t="shared" ref="I673:I736" si="34">IFERROR(_xlfn.QUARTILE.INC(H654:H673,1),"")</f>
        <v>9.1145833539485466E-4</v>
      </c>
      <c r="J673" s="3">
        <f t="shared" ref="J673:J736" si="35">IFERROR(_xlfn.QUARTILE.INC(H654:H673,3),"")</f>
        <v>9.8668981263472233E-4</v>
      </c>
      <c r="K673" s="3">
        <f>IFERROR(stats[[#This Row],[Q3]]-stats[[#This Row],[Q1]],"")</f>
        <v>7.5231477239867672E-5</v>
      </c>
      <c r="L673" s="3">
        <f>IFERROR(AVERAGEIFS(H654:H673, H654:H673, "&lt;" &amp; stats[[#This Row],[Q3]]+(2*stats[[#This Row],[IQR]]), H654:H673, "&gt;" &amp; stats[[#This Row],[Q1]]-(2*stats[[#This Row],[IQR]])),"")</f>
        <v>9.5428240747423847E-4</v>
      </c>
    </row>
    <row r="674" spans="1:12" x14ac:dyDescent="0.25">
      <c r="A674" s="9">
        <v>44302.853946759256</v>
      </c>
      <c r="B674" s="10">
        <v>0</v>
      </c>
      <c r="C674" s="10">
        <v>1</v>
      </c>
      <c r="D674" s="11">
        <f>SUM(B$2:B674)</f>
        <v>8</v>
      </c>
      <c r="E674" s="11">
        <f>SUM(C$2:C674)</f>
        <v>673</v>
      </c>
      <c r="F674" s="12">
        <f>IF(stats[[#This Row],[Datetime]],stats[[#This Row],[Total Clear]]/stats[[#This Row],[Total Runs]],NA())</f>
        <v>1.188707280832095E-2</v>
      </c>
      <c r="G674" s="2">
        <f t="shared" si="33"/>
        <v>0</v>
      </c>
      <c r="H674" s="3">
        <f>IFERROR(stats[[#This Row],[Datetime]]-A673,"")</f>
        <v>9.4907407037680969E-4</v>
      </c>
      <c r="I674" s="3">
        <f t="shared" si="34"/>
        <v>9.2303240671753883E-4</v>
      </c>
      <c r="J674" s="3">
        <f t="shared" si="35"/>
        <v>9.8668981263472233E-4</v>
      </c>
      <c r="K674" s="3">
        <f>IFERROR(stats[[#This Row],[Q3]]-stats[[#This Row],[Q1]],"")</f>
        <v>6.3657405917183496E-5</v>
      </c>
      <c r="L674" s="3">
        <f>IFERROR(AVERAGEIFS(H655:H674, H655:H674, "&lt;" &amp; stats[[#This Row],[Q3]]+(2*stats[[#This Row],[IQR]]), H655:H674, "&gt;" &amp; stats[[#This Row],[Q1]]-(2*stats[[#This Row],[IQR]])),"")</f>
        <v>9.4846491227048994E-4</v>
      </c>
    </row>
    <row r="675" spans="1:12" x14ac:dyDescent="0.25">
      <c r="A675" s="9">
        <v>44302.854930555557</v>
      </c>
      <c r="B675" s="10">
        <v>0</v>
      </c>
      <c r="C675" s="10">
        <v>1</v>
      </c>
      <c r="D675" s="11">
        <f>SUM(B$2:B675)</f>
        <v>8</v>
      </c>
      <c r="E675" s="11">
        <f>SUM(C$2:C675)</f>
        <v>674</v>
      </c>
      <c r="F675" s="12">
        <f>IF(stats[[#This Row],[Datetime]],stats[[#This Row],[Total Clear]]/stats[[#This Row],[Total Runs]],NA())</f>
        <v>1.1869436201780416E-2</v>
      </c>
      <c r="G675" s="2">
        <f t="shared" si="33"/>
        <v>0</v>
      </c>
      <c r="H675" s="3">
        <f>IFERROR(stats[[#This Row],[Datetime]]-A674,"")</f>
        <v>9.8379630071576685E-4</v>
      </c>
      <c r="I675" s="3">
        <f t="shared" si="34"/>
        <v>9.2303240671753883E-4</v>
      </c>
      <c r="J675" s="3">
        <f t="shared" si="35"/>
        <v>9.8379629525879864E-4</v>
      </c>
      <c r="K675" s="3">
        <f>IFERROR(stats[[#This Row],[Q3]]-stats[[#This Row],[Q1]],"")</f>
        <v>6.0763888541259803E-5</v>
      </c>
      <c r="L675" s="3">
        <f>IFERROR(AVERAGEIFS(H656:H675, H656:H675, "&lt;" &amp; stats[[#This Row],[Q3]]+(2*stats[[#This Row],[IQR]]), H656:H675, "&gt;" &amp; stats[[#This Row],[Q1]]-(2*stats[[#This Row],[IQR]])),"")</f>
        <v>9.4663742722906664E-4</v>
      </c>
    </row>
    <row r="676" spans="1:12" x14ac:dyDescent="0.25">
      <c r="A676" s="9">
        <v>44302.855752314812</v>
      </c>
      <c r="B676" s="10">
        <v>0</v>
      </c>
      <c r="C676" s="10">
        <v>1</v>
      </c>
      <c r="D676" s="11">
        <f>SUM(B$2:B676)</f>
        <v>8</v>
      </c>
      <c r="E676" s="11">
        <f>SUM(C$2:C676)</f>
        <v>675</v>
      </c>
      <c r="F676" s="12">
        <f>IF(stats[[#This Row],[Datetime]],stats[[#This Row],[Total Clear]]/stats[[#This Row],[Total Runs]],NA())</f>
        <v>1.1851851851851851E-2</v>
      </c>
      <c r="G676" s="2">
        <f t="shared" si="33"/>
        <v>0</v>
      </c>
      <c r="H676" s="3">
        <f>IFERROR(stats[[#This Row],[Datetime]]-A675,"")</f>
        <v>8.2175925490446389E-4</v>
      </c>
      <c r="I676" s="3">
        <f t="shared" si="34"/>
        <v>9.2303240671753883E-4</v>
      </c>
      <c r="J676" s="3">
        <f t="shared" si="35"/>
        <v>9.8379629525879864E-4</v>
      </c>
      <c r="K676" s="3">
        <f>IFERROR(stats[[#This Row],[Q3]]-stats[[#This Row],[Q1]],"")</f>
        <v>6.0763888541259803E-5</v>
      </c>
      <c r="L676" s="3">
        <f>IFERROR(AVERAGEIFS(H657:H676, H657:H676, "&lt;" &amp; stats[[#This Row],[Q3]]+(2*stats[[#This Row],[IQR]]), H657:H676, "&gt;" &amp; stats[[#This Row],[Q1]]-(2*stats[[#This Row],[IQR]])),"")</f>
        <v>9.4359161793315584E-4</v>
      </c>
    </row>
    <row r="677" spans="1:12" x14ac:dyDescent="0.25">
      <c r="A677" s="9">
        <v>44302.856574074074</v>
      </c>
      <c r="B677" s="10">
        <v>0</v>
      </c>
      <c r="C677" s="10">
        <v>1</v>
      </c>
      <c r="D677" s="11">
        <f>SUM(B$2:B677)</f>
        <v>8</v>
      </c>
      <c r="E677" s="11">
        <f>SUM(C$2:C677)</f>
        <v>676</v>
      </c>
      <c r="F677" s="12">
        <f>IF(stats[[#This Row],[Datetime]],stats[[#This Row],[Total Clear]]/stats[[#This Row],[Total Runs]],NA())</f>
        <v>1.1834319526627219E-2</v>
      </c>
      <c r="G677" s="2">
        <f t="shared" si="33"/>
        <v>0</v>
      </c>
      <c r="H677" s="3">
        <f>IFERROR(stats[[#This Row],[Datetime]]-A676,"")</f>
        <v>8.217592621804215E-4</v>
      </c>
      <c r="I677" s="3">
        <f t="shared" si="34"/>
        <v>9.1145833539485466E-4</v>
      </c>
      <c r="J677" s="3">
        <f t="shared" si="35"/>
        <v>9.8379629525879864E-4</v>
      </c>
      <c r="K677" s="3">
        <f>IFERROR(stats[[#This Row],[Q3]]-stats[[#This Row],[Q1]],"")</f>
        <v>7.2337959863943979E-5</v>
      </c>
      <c r="L677" s="3">
        <f>IFERROR(AVERAGEIFS(H658:H677, H658:H677, "&lt;" &amp; stats[[#This Row],[Q3]]+(2*stats[[#This Row],[IQR]]), H658:H677, "&gt;" &amp; stats[[#This Row],[Q1]]-(2*stats[[#This Row],[IQR]])),"")</f>
        <v>9.3628167661862741E-4</v>
      </c>
    </row>
    <row r="678" spans="1:12" x14ac:dyDescent="0.25">
      <c r="A678" s="9">
        <v>44302.857407407406</v>
      </c>
      <c r="B678" s="10">
        <v>0</v>
      </c>
      <c r="C678" s="10">
        <v>1</v>
      </c>
      <c r="D678" s="11">
        <f>SUM(B$2:B678)</f>
        <v>8</v>
      </c>
      <c r="E678" s="11">
        <f>SUM(C$2:C678)</f>
        <v>677</v>
      </c>
      <c r="F678" s="12">
        <f>IF(stats[[#This Row],[Datetime]],stats[[#This Row],[Total Clear]]/stats[[#This Row],[Total Runs]],NA())</f>
        <v>1.1816838995568686E-2</v>
      </c>
      <c r="G678" s="2">
        <f t="shared" si="33"/>
        <v>0</v>
      </c>
      <c r="H678" s="3">
        <f>IFERROR(stats[[#This Row],[Datetime]]-A677,"")</f>
        <v>8.3333333168411627E-4</v>
      </c>
      <c r="I678" s="3">
        <f t="shared" si="34"/>
        <v>8.9120370466844179E-4</v>
      </c>
      <c r="J678" s="3">
        <f t="shared" si="35"/>
        <v>9.8379629525879864E-4</v>
      </c>
      <c r="K678" s="3">
        <f>IFERROR(stats[[#This Row],[Q3]]-stats[[#This Row],[Q1]],"")</f>
        <v>9.2592590590356849E-5</v>
      </c>
      <c r="L678" s="3">
        <f>IFERROR(AVERAGEIFS(H659:H678, H659:H678, "&lt;" &amp; stats[[#This Row],[Q3]]+(2*stats[[#This Row],[IQR]]), H659:H678, "&gt;" &amp; stats[[#This Row],[Q1]]-(2*stats[[#This Row],[IQR]])),"")</f>
        <v>9.3865740745968651E-4</v>
      </c>
    </row>
    <row r="679" spans="1:12" x14ac:dyDescent="0.25">
      <c r="A679" s="9">
        <v>44302.858287037037</v>
      </c>
      <c r="B679" s="10">
        <v>0</v>
      </c>
      <c r="C679" s="10">
        <v>1</v>
      </c>
      <c r="D679" s="11">
        <f>SUM(B$2:B679)</f>
        <v>8</v>
      </c>
      <c r="E679" s="11">
        <f>SUM(C$2:C679)</f>
        <v>678</v>
      </c>
      <c r="F679" s="12">
        <f>IF(stats[[#This Row],[Datetime]],stats[[#This Row],[Total Clear]]/stats[[#This Row],[Total Runs]],NA())</f>
        <v>1.1799410029498525E-2</v>
      </c>
      <c r="G679" s="2">
        <f t="shared" si="33"/>
        <v>0</v>
      </c>
      <c r="H679" s="3">
        <f>IFERROR(stats[[#This Row],[Datetime]]-A678,"")</f>
        <v>8.7962963152676821E-4</v>
      </c>
      <c r="I679" s="3">
        <f t="shared" si="34"/>
        <v>8.7384259495593142E-4</v>
      </c>
      <c r="J679" s="3">
        <f t="shared" si="35"/>
        <v>9.8379629525879864E-4</v>
      </c>
      <c r="K679" s="3">
        <f>IFERROR(stats[[#This Row],[Q3]]-stats[[#This Row],[Q1]],"")</f>
        <v>1.0995370030286722E-4</v>
      </c>
      <c r="L679" s="3">
        <f>IFERROR(AVERAGEIFS(H660:H679, H660:H679, "&lt;" &amp; stats[[#This Row],[Q3]]+(2*stats[[#This Row],[IQR]]), H660:H679, "&gt;" &amp; stats[[#This Row],[Q1]]-(2*stats[[#This Row],[IQR]])),"")</f>
        <v>9.3692129630653655E-4</v>
      </c>
    </row>
    <row r="680" spans="1:12" x14ac:dyDescent="0.25">
      <c r="A680" s="9">
        <v>44302.859212962961</v>
      </c>
      <c r="B680" s="10">
        <v>0</v>
      </c>
      <c r="C680" s="10">
        <v>1</v>
      </c>
      <c r="D680" s="11">
        <f>SUM(B$2:B680)</f>
        <v>8</v>
      </c>
      <c r="E680" s="11">
        <f>SUM(C$2:C680)</f>
        <v>679</v>
      </c>
      <c r="F680" s="12">
        <f>IF(stats[[#This Row],[Datetime]],stats[[#This Row],[Total Clear]]/stats[[#This Row],[Total Runs]],NA())</f>
        <v>1.1782032400589101E-2</v>
      </c>
      <c r="G680" s="2">
        <f t="shared" si="33"/>
        <v>0</v>
      </c>
      <c r="H680" s="3">
        <f>IFERROR(stats[[#This Row],[Datetime]]-A679,"")</f>
        <v>9.2592592409346253E-4</v>
      </c>
      <c r="I680" s="3">
        <f t="shared" si="34"/>
        <v>8.7384259495593142E-4</v>
      </c>
      <c r="J680" s="3">
        <f t="shared" si="35"/>
        <v>9.8379629525879864E-4</v>
      </c>
      <c r="K680" s="3">
        <f>IFERROR(stats[[#This Row],[Q3]]-stats[[#This Row],[Q1]],"")</f>
        <v>1.0995370030286722E-4</v>
      </c>
      <c r="L680" s="3">
        <f>IFERROR(AVERAGEIFS(H661:H680, H661:H680, "&lt;" &amp; stats[[#This Row],[Q3]]+(2*stats[[#This Row],[IQR]]), H661:H680, "&gt;" &amp; stats[[#This Row],[Q1]]-(2*stats[[#This Row],[IQR]])),"")</f>
        <v>9.3576388899236913E-4</v>
      </c>
    </row>
    <row r="681" spans="1:12" x14ac:dyDescent="0.25">
      <c r="A681" s="9">
        <v>44302.860081018516</v>
      </c>
      <c r="B681" s="10">
        <v>0</v>
      </c>
      <c r="C681" s="10">
        <v>1</v>
      </c>
      <c r="D681" s="11">
        <f>SUM(B$2:B681)</f>
        <v>8</v>
      </c>
      <c r="E681" s="11">
        <f>SUM(C$2:C681)</f>
        <v>680</v>
      </c>
      <c r="F681" s="12">
        <f>IF(stats[[#This Row],[Datetime]],stats[[#This Row],[Total Clear]]/stats[[#This Row],[Total Runs]],NA())</f>
        <v>1.1764705882352941E-2</v>
      </c>
      <c r="G681" s="2">
        <f t="shared" si="33"/>
        <v>0</v>
      </c>
      <c r="H681" s="3">
        <f>IFERROR(stats[[#This Row],[Datetime]]-A680,"")</f>
        <v>8.6805555474711582E-4</v>
      </c>
      <c r="I681" s="3">
        <f t="shared" si="34"/>
        <v>8.6516203737119213E-4</v>
      </c>
      <c r="J681" s="3">
        <f t="shared" si="35"/>
        <v>9.7511573585506994E-4</v>
      </c>
      <c r="K681" s="3">
        <f>IFERROR(stats[[#This Row],[Q3]]-stats[[#This Row],[Q1]],"")</f>
        <v>1.0995369848387782E-4</v>
      </c>
      <c r="L681" s="3">
        <f>IFERROR(AVERAGEIFS(H662:H681, H662:H681, "&lt;" &amp; stats[[#This Row],[Q3]]+(2*stats[[#This Row],[IQR]]), H662:H681, "&gt;" &amp; stats[[#This Row],[Q1]]-(2*stats[[#This Row],[IQR]])),"")</f>
        <v>9.2824074054078667E-4</v>
      </c>
    </row>
    <row r="682" spans="1:12" x14ac:dyDescent="0.25">
      <c r="A682" s="9">
        <v>44302.860949074071</v>
      </c>
      <c r="B682" s="10">
        <v>0</v>
      </c>
      <c r="C682" s="10">
        <v>1</v>
      </c>
      <c r="D682" s="11">
        <f>SUM(B$2:B682)</f>
        <v>8</v>
      </c>
      <c r="E682" s="11">
        <f>SUM(C$2:C682)</f>
        <v>681</v>
      </c>
      <c r="F682" s="12">
        <f>IF(stats[[#This Row],[Datetime]],stats[[#This Row],[Total Clear]]/stats[[#This Row],[Total Runs]],NA())</f>
        <v>1.1747430249632892E-2</v>
      </c>
      <c r="G682" s="2">
        <f t="shared" si="33"/>
        <v>0</v>
      </c>
      <c r="H682" s="3">
        <f>IFERROR(stats[[#This Row],[Datetime]]-A681,"")</f>
        <v>8.6805555474711582E-4</v>
      </c>
      <c r="I682" s="3">
        <f t="shared" si="34"/>
        <v>8.6516203737119213E-4</v>
      </c>
      <c r="J682" s="3">
        <f t="shared" si="35"/>
        <v>9.7511573585506994E-4</v>
      </c>
      <c r="K682" s="3">
        <f>IFERROR(stats[[#This Row],[Q3]]-stats[[#This Row],[Q1]],"")</f>
        <v>1.0995369848387782E-4</v>
      </c>
      <c r="L682" s="3">
        <f>IFERROR(AVERAGEIFS(H663:H682, H663:H682, "&lt;" &amp; stats[[#This Row],[Q3]]+(2*stats[[#This Row],[IQR]]), H663:H682, "&gt;" &amp; stats[[#This Row],[Q1]]-(2*stats[[#This Row],[IQR]])),"")</f>
        <v>9.2534722207346929E-4</v>
      </c>
    </row>
    <row r="683" spans="1:12" x14ac:dyDescent="0.25">
      <c r="A683" s="9">
        <v>44302.861944444441</v>
      </c>
      <c r="B683" s="10">
        <v>0</v>
      </c>
      <c r="C683" s="10">
        <v>1</v>
      </c>
      <c r="D683" s="11">
        <f>SUM(B$2:B683)</f>
        <v>8</v>
      </c>
      <c r="E683" s="11">
        <f>SUM(C$2:C683)</f>
        <v>682</v>
      </c>
      <c r="F683" s="12">
        <f>IF(stats[[#This Row],[Datetime]],stats[[#This Row],[Total Clear]]/stats[[#This Row],[Total Runs]],NA())</f>
        <v>1.1730205278592375E-2</v>
      </c>
      <c r="G683" s="2">
        <f t="shared" si="33"/>
        <v>0</v>
      </c>
      <c r="H683" s="3">
        <f>IFERROR(stats[[#This Row],[Datetime]]-A682,"")</f>
        <v>9.9537037021946162E-4</v>
      </c>
      <c r="I683" s="3">
        <f t="shared" si="34"/>
        <v>8.6516203737119213E-4</v>
      </c>
      <c r="J683" s="3">
        <f t="shared" si="35"/>
        <v>9.7511573767405935E-4</v>
      </c>
      <c r="K683" s="3">
        <f>IFERROR(stats[[#This Row],[Q3]]-stats[[#This Row],[Q1]],"")</f>
        <v>1.0995370030286722E-4</v>
      </c>
      <c r="L683" s="3">
        <f>IFERROR(AVERAGEIFS(H664:H683, H664:H683, "&lt;" &amp; stats[[#This Row],[Q3]]+(2*stats[[#This Row],[IQR]]), H664:H683, "&gt;" &amp; stats[[#This Row],[Q1]]-(2*stats[[#This Row],[IQR]])),"")</f>
        <v>9.2592592591245193E-4</v>
      </c>
    </row>
    <row r="684" spans="1:12" x14ac:dyDescent="0.25">
      <c r="A684" s="9">
        <v>44302.862824074073</v>
      </c>
      <c r="B684" s="10">
        <v>0</v>
      </c>
      <c r="C684" s="10">
        <v>1</v>
      </c>
      <c r="D684" s="11">
        <f>SUM(B$2:B684)</f>
        <v>8</v>
      </c>
      <c r="E684" s="11">
        <f>SUM(C$2:C684)</f>
        <v>683</v>
      </c>
      <c r="F684" s="12">
        <f>IF(stats[[#This Row],[Datetime]],stats[[#This Row],[Total Clear]]/stats[[#This Row],[Total Runs]],NA())</f>
        <v>1.171303074670571E-2</v>
      </c>
      <c r="G684" s="2">
        <f t="shared" si="33"/>
        <v>0</v>
      </c>
      <c r="H684" s="3">
        <f>IFERROR(stats[[#This Row],[Datetime]]-A683,"")</f>
        <v>8.7962963152676821E-4</v>
      </c>
      <c r="I684" s="3">
        <f t="shared" si="34"/>
        <v>8.6516203737119213E-4</v>
      </c>
      <c r="J684" s="3">
        <f t="shared" si="35"/>
        <v>9.7511573767405935E-4</v>
      </c>
      <c r="K684" s="3">
        <f>IFERROR(stats[[#This Row],[Q3]]-stats[[#This Row],[Q1]],"")</f>
        <v>1.0995370030286722E-4</v>
      </c>
      <c r="L684" s="3">
        <f>IFERROR(AVERAGEIFS(H665:H684, H665:H684, "&lt;" &amp; stats[[#This Row],[Q3]]+(2*stats[[#This Row],[IQR]]), H665:H684, "&gt;" &amp; stats[[#This Row],[Q1]]-(2*stats[[#This Row],[IQR]])),"")</f>
        <v>9.2245370360615202E-4</v>
      </c>
    </row>
    <row r="685" spans="1:12" x14ac:dyDescent="0.25">
      <c r="A685" s="9">
        <v>44302.863668981481</v>
      </c>
      <c r="B685" s="10">
        <v>0</v>
      </c>
      <c r="C685" s="10">
        <v>1</v>
      </c>
      <c r="D685" s="11">
        <f>SUM(B$2:B685)</f>
        <v>8</v>
      </c>
      <c r="E685" s="11">
        <f>SUM(C$2:C685)</f>
        <v>684</v>
      </c>
      <c r="F685" s="12">
        <f>IF(stats[[#This Row],[Datetime]],stats[[#This Row],[Total Clear]]/stats[[#This Row],[Total Runs]],NA())</f>
        <v>1.1695906432748537E-2</v>
      </c>
      <c r="G685" s="2">
        <f t="shared" si="33"/>
        <v>0</v>
      </c>
      <c r="H685" s="3">
        <f>IFERROR(stats[[#This Row],[Datetime]]-A684,"")</f>
        <v>8.4490740846376866E-4</v>
      </c>
      <c r="I685" s="3">
        <f t="shared" si="34"/>
        <v>8.5358796604850795E-4</v>
      </c>
      <c r="J685" s="3">
        <f t="shared" si="35"/>
        <v>9.6354166453238577E-4</v>
      </c>
      <c r="K685" s="3">
        <f>IFERROR(stats[[#This Row],[Q3]]-stats[[#This Row],[Q1]],"")</f>
        <v>1.0995369848387782E-4</v>
      </c>
      <c r="L685" s="3">
        <f>IFERROR(AVERAGEIFS(H666:H685, H666:H685, "&lt;" &amp; stats[[#This Row],[Q3]]+(2*stats[[#This Row],[IQR]]), H666:H685, "&gt;" &amp; stats[[#This Row],[Q1]]-(2*stats[[#This Row],[IQR]])),"")</f>
        <v>9.0798611126956534E-4</v>
      </c>
    </row>
    <row r="686" spans="1:12" x14ac:dyDescent="0.25">
      <c r="A686" s="9">
        <v>44302.864560185182</v>
      </c>
      <c r="B686" s="10">
        <v>0</v>
      </c>
      <c r="C686" s="10">
        <v>1</v>
      </c>
      <c r="D686" s="11">
        <f>SUM(B$2:B686)</f>
        <v>8</v>
      </c>
      <c r="E686" s="11">
        <f>SUM(C$2:C686)</f>
        <v>685</v>
      </c>
      <c r="F686" s="12">
        <f>IF(stats[[#This Row],[Datetime]],stats[[#This Row],[Total Clear]]/stats[[#This Row],[Total Runs]],NA())</f>
        <v>1.167883211678832E-2</v>
      </c>
      <c r="G686" s="2">
        <f t="shared" si="33"/>
        <v>0</v>
      </c>
      <c r="H686" s="3">
        <f>IFERROR(stats[[#This Row],[Datetime]]-A685,"")</f>
        <v>8.9120370103046298E-4</v>
      </c>
      <c r="I686" s="3">
        <f t="shared" si="34"/>
        <v>8.5358796604850795E-4</v>
      </c>
      <c r="J686" s="3">
        <f t="shared" si="35"/>
        <v>9.5196759502869099E-4</v>
      </c>
      <c r="K686" s="3">
        <f>IFERROR(stats[[#This Row],[Q3]]-stats[[#This Row],[Q1]],"")</f>
        <v>9.8379628980183043E-5</v>
      </c>
      <c r="L686" s="3">
        <f>IFERROR(AVERAGEIFS(H667:H686, H667:H686, "&lt;" &amp; stats[[#This Row],[Q3]]+(2*stats[[#This Row],[IQR]]), H667:H686, "&gt;" &amp; stats[[#This Row],[Q1]]-(2*stats[[#This Row],[IQR]])),"")</f>
        <v>9.0104166665696541E-4</v>
      </c>
    </row>
    <row r="687" spans="1:12" x14ac:dyDescent="0.25">
      <c r="A687" s="9">
        <v>44302.865613425929</v>
      </c>
      <c r="B687" s="10">
        <v>0</v>
      </c>
      <c r="C687" s="10">
        <v>1</v>
      </c>
      <c r="D687" s="11">
        <f>SUM(B$2:B687)</f>
        <v>8</v>
      </c>
      <c r="E687" s="11">
        <f>SUM(C$2:C687)</f>
        <v>686</v>
      </c>
      <c r="F687" s="12">
        <f>IF(stats[[#This Row],[Datetime]],stats[[#This Row],[Total Clear]]/stats[[#This Row],[Total Runs]],NA())</f>
        <v>1.1661807580174927E-2</v>
      </c>
      <c r="G687" s="2">
        <f t="shared" si="33"/>
        <v>0</v>
      </c>
      <c r="H687" s="3">
        <f>IFERROR(stats[[#This Row],[Datetime]]-A686,"")</f>
        <v>1.0532407468417659E-3</v>
      </c>
      <c r="I687" s="3">
        <f t="shared" si="34"/>
        <v>8.6226851817627903E-4</v>
      </c>
      <c r="J687" s="3">
        <f t="shared" si="35"/>
        <v>9.6354166453238577E-4</v>
      </c>
      <c r="K687" s="3">
        <f>IFERROR(stats[[#This Row],[Q3]]-stats[[#This Row],[Q1]],"")</f>
        <v>1.0127314635610674E-4</v>
      </c>
      <c r="L687" s="3">
        <f>IFERROR(AVERAGEIFS(H668:H687, H668:H687, "&lt;" &amp; stats[[#This Row],[Q3]]+(2*stats[[#This Row],[IQR]]), H668:H687, "&gt;" &amp; stats[[#This Row],[Q1]]-(2*stats[[#This Row],[IQR]])),"")</f>
        <v>9.1087962973688261E-4</v>
      </c>
    </row>
    <row r="688" spans="1:12" x14ac:dyDescent="0.25">
      <c r="A688" s="9">
        <v>44302.866516203707</v>
      </c>
      <c r="B688" s="10">
        <v>0</v>
      </c>
      <c r="C688" s="10">
        <v>1</v>
      </c>
      <c r="D688" s="11">
        <f>SUM(B$2:B688)</f>
        <v>8</v>
      </c>
      <c r="E688" s="11">
        <f>SUM(C$2:C688)</f>
        <v>687</v>
      </c>
      <c r="F688" s="12">
        <f>IF(stats[[#This Row],[Datetime]],stats[[#This Row],[Total Clear]]/stats[[#This Row],[Total Runs]],NA())</f>
        <v>1.1644832605531296E-2</v>
      </c>
      <c r="G688" s="2">
        <f t="shared" si="33"/>
        <v>0</v>
      </c>
      <c r="H688" s="3">
        <f>IFERROR(stats[[#This Row],[Datetime]]-A687,"")</f>
        <v>9.0277777781011537E-4</v>
      </c>
      <c r="I688" s="3">
        <f t="shared" si="34"/>
        <v>8.6226851817627903E-4</v>
      </c>
      <c r="J688" s="3">
        <f t="shared" si="35"/>
        <v>9.5196759502869099E-4</v>
      </c>
      <c r="K688" s="3">
        <f>IFERROR(stats[[#This Row],[Q3]]-stats[[#This Row],[Q1]],"")</f>
        <v>8.9699076852411963E-5</v>
      </c>
      <c r="L688" s="3">
        <f>IFERROR(AVERAGEIFS(H669:H688, H669:H688, "&lt;" &amp; stats[[#This Row],[Q3]]+(2*stats[[#This Row],[IQR]]), H669:H688, "&gt;" &amp; stats[[#This Row],[Q1]]-(2*stats[[#This Row],[IQR]])),"")</f>
        <v>9.0625000011641528E-4</v>
      </c>
    </row>
    <row r="689" spans="1:12" x14ac:dyDescent="0.25">
      <c r="A689" s="9">
        <v>44302.867384259262</v>
      </c>
      <c r="B689" s="10">
        <v>0</v>
      </c>
      <c r="C689" s="10">
        <v>1</v>
      </c>
      <c r="D689" s="11">
        <f>SUM(B$2:B689)</f>
        <v>8</v>
      </c>
      <c r="E689" s="11">
        <f>SUM(C$2:C689)</f>
        <v>688</v>
      </c>
      <c r="F689" s="12">
        <f>IF(stats[[#This Row],[Datetime]],stats[[#This Row],[Total Clear]]/stats[[#This Row],[Total Runs]],NA())</f>
        <v>1.1627906976744186E-2</v>
      </c>
      <c r="G689" s="2">
        <f t="shared" si="33"/>
        <v>0</v>
      </c>
      <c r="H689" s="3">
        <f>IFERROR(stats[[#This Row],[Datetime]]-A688,"")</f>
        <v>8.6805555474711582E-4</v>
      </c>
      <c r="I689" s="3">
        <f t="shared" si="34"/>
        <v>8.6226851817627903E-4</v>
      </c>
      <c r="J689" s="3">
        <f t="shared" si="35"/>
        <v>9.5196759502869099E-4</v>
      </c>
      <c r="K689" s="3">
        <f>IFERROR(stats[[#This Row],[Q3]]-stats[[#This Row],[Q1]],"")</f>
        <v>8.9699076852411963E-5</v>
      </c>
      <c r="L689" s="3">
        <f>IFERROR(AVERAGEIFS(H670:H689, H670:H689, "&lt;" &amp; stats[[#This Row],[Q3]]+(2*stats[[#This Row],[IQR]]), H670:H689, "&gt;" &amp; stats[[#This Row],[Q1]]-(2*stats[[#This Row],[IQR]])),"")</f>
        <v>9.0451388896326532E-4</v>
      </c>
    </row>
    <row r="690" spans="1:12" x14ac:dyDescent="0.25">
      <c r="A690" s="9">
        <v>44302.868310185186</v>
      </c>
      <c r="B690" s="10">
        <v>0</v>
      </c>
      <c r="C690" s="10">
        <v>1</v>
      </c>
      <c r="D690" s="11">
        <f>SUM(B$2:B690)</f>
        <v>8</v>
      </c>
      <c r="E690" s="11">
        <f>SUM(C$2:C690)</f>
        <v>689</v>
      </c>
      <c r="F690" s="12">
        <f>IF(stats[[#This Row],[Datetime]],stats[[#This Row],[Total Clear]]/stats[[#This Row],[Total Runs]],NA())</f>
        <v>1.1611030478955007E-2</v>
      </c>
      <c r="G690" s="2">
        <f t="shared" si="33"/>
        <v>0</v>
      </c>
      <c r="H690" s="3">
        <f>IFERROR(stats[[#This Row],[Datetime]]-A689,"")</f>
        <v>9.2592592409346253E-4</v>
      </c>
      <c r="I690" s="3">
        <f t="shared" si="34"/>
        <v>8.6226851817627903E-4</v>
      </c>
      <c r="J690" s="3">
        <f t="shared" si="35"/>
        <v>9.4907407219579909E-4</v>
      </c>
      <c r="K690" s="3">
        <f>IFERROR(stats[[#This Row],[Q3]]-stats[[#This Row],[Q1]],"")</f>
        <v>8.6805554019520059E-5</v>
      </c>
      <c r="L690" s="3">
        <f>IFERROR(AVERAGEIFS(H671:H690, H671:H690, "&lt;" &amp; stats[[#This Row],[Q3]]+(2*stats[[#This Row],[IQR]]), H671:H690, "&gt;" &amp; stats[[#This Row],[Q1]]-(2*stats[[#This Row],[IQR]])),"")</f>
        <v>9.0277777781011537E-4</v>
      </c>
    </row>
    <row r="691" spans="1:12" x14ac:dyDescent="0.25">
      <c r="A691" s="9">
        <v>44302.869166666664</v>
      </c>
      <c r="B691" s="10">
        <v>0</v>
      </c>
      <c r="C691" s="10">
        <v>1</v>
      </c>
      <c r="D691" s="11">
        <f>SUM(B$2:B691)</f>
        <v>8</v>
      </c>
      <c r="E691" s="11">
        <f>SUM(C$2:C691)</f>
        <v>690</v>
      </c>
      <c r="F691" s="12">
        <f>IF(stats[[#This Row],[Datetime]],stats[[#This Row],[Total Clear]]/stats[[#This Row],[Total Runs]],NA())</f>
        <v>1.1594202898550725E-2</v>
      </c>
      <c r="G691" s="2">
        <f t="shared" si="33"/>
        <v>0</v>
      </c>
      <c r="H691" s="3">
        <f>IFERROR(stats[[#This Row],[Datetime]]-A690,"")</f>
        <v>8.5648147796746343E-4</v>
      </c>
      <c r="I691" s="3">
        <f t="shared" si="34"/>
        <v>8.5358796059153974E-4</v>
      </c>
      <c r="J691" s="3">
        <f t="shared" si="35"/>
        <v>9.3171296066429932E-4</v>
      </c>
      <c r="K691" s="3">
        <f>IFERROR(stats[[#This Row],[Q3]]-stats[[#This Row],[Q1]],"")</f>
        <v>7.8125000072759576E-5</v>
      </c>
      <c r="L691" s="3">
        <f>IFERROR(AVERAGEIFS(H672:H691, H672:H691, "&lt;" &amp; stats[[#This Row],[Q3]]+(2*stats[[#This Row],[IQR]]), H672:H691, "&gt;" &amp; stats[[#This Row],[Q1]]-(2*stats[[#This Row],[IQR]])),"")</f>
        <v>8.9814814782585017E-4</v>
      </c>
    </row>
    <row r="692" spans="1:12" x14ac:dyDescent="0.25">
      <c r="A692" s="9">
        <v>44302.870138888888</v>
      </c>
      <c r="B692" s="10">
        <v>0</v>
      </c>
      <c r="C692" s="10">
        <v>1</v>
      </c>
      <c r="D692" s="11">
        <f>SUM(B$2:B692)</f>
        <v>8</v>
      </c>
      <c r="E692" s="11">
        <f>SUM(C$2:C692)</f>
        <v>691</v>
      </c>
      <c r="F692" s="12">
        <f>IF(stats[[#This Row],[Datetime]],stats[[#This Row],[Total Clear]]/stats[[#This Row],[Total Runs]],NA())</f>
        <v>1.1577424023154847E-2</v>
      </c>
      <c r="G692" s="2">
        <f t="shared" si="33"/>
        <v>0</v>
      </c>
      <c r="H692" s="3">
        <f>IFERROR(stats[[#This Row],[Datetime]]-A691,"")</f>
        <v>9.7222222393611446E-4</v>
      </c>
      <c r="I692" s="3">
        <f t="shared" si="34"/>
        <v>8.5358796059153974E-4</v>
      </c>
      <c r="J692" s="3">
        <f t="shared" si="35"/>
        <v>9.3171296066429932E-4</v>
      </c>
      <c r="K692" s="3">
        <f>IFERROR(stats[[#This Row],[Q3]]-stats[[#This Row],[Q1]],"")</f>
        <v>7.8125000072759576E-5</v>
      </c>
      <c r="L692" s="3">
        <f>IFERROR(AVERAGEIFS(H673:H692, H673:H692, "&lt;" &amp; stats[[#This Row],[Q3]]+(2*stats[[#This Row],[IQR]]), H673:H692, "&gt;" &amp; stats[[#This Row],[Q1]]-(2*stats[[#This Row],[IQR]])),"")</f>
        <v>8.9814814818964803E-4</v>
      </c>
    </row>
    <row r="693" spans="1:12" x14ac:dyDescent="0.25">
      <c r="A693" s="9">
        <v>44302.871157407404</v>
      </c>
      <c r="B693" s="10">
        <v>0</v>
      </c>
      <c r="C693" s="10">
        <v>1</v>
      </c>
      <c r="D693" s="11">
        <f>SUM(B$2:B693)</f>
        <v>8</v>
      </c>
      <c r="E693" s="11">
        <f>SUM(C$2:C693)</f>
        <v>692</v>
      </c>
      <c r="F693" s="12">
        <f>IF(stats[[#This Row],[Datetime]],stats[[#This Row],[Total Clear]]/stats[[#This Row],[Total Runs]],NA())</f>
        <v>1.1560693641618497E-2</v>
      </c>
      <c r="G693" s="2">
        <f t="shared" si="33"/>
        <v>0</v>
      </c>
      <c r="H693" s="3">
        <f>IFERROR(stats[[#This Row],[Datetime]]-A692,"")</f>
        <v>1.0185185165028088E-3</v>
      </c>
      <c r="I693" s="3">
        <f t="shared" si="34"/>
        <v>8.6516203555220272E-4</v>
      </c>
      <c r="J693" s="3">
        <f t="shared" si="35"/>
        <v>9.5486110876663588E-4</v>
      </c>
      <c r="K693" s="3">
        <f>IFERROR(stats[[#This Row],[Q3]]-stats[[#This Row],[Q1]],"")</f>
        <v>8.9699073214433156E-5</v>
      </c>
      <c r="L693" s="3">
        <f>IFERROR(AVERAGEIFS(H674:H693, H674:H693, "&lt;" &amp; stats[[#This Row],[Q3]]+(2*stats[[#This Row],[IQR]]), H674:H693, "&gt;" &amp; stats[[#This Row],[Q1]]-(2*stats[[#This Row],[IQR]])),"")</f>
        <v>9.0798611090576738E-4</v>
      </c>
    </row>
    <row r="694" spans="1:12" x14ac:dyDescent="0.25">
      <c r="A694" s="9">
        <v>44302.872002314813</v>
      </c>
      <c r="B694" s="10">
        <v>0</v>
      </c>
      <c r="C694" s="10">
        <v>1</v>
      </c>
      <c r="D694" s="11">
        <f>SUM(B$2:B694)</f>
        <v>8</v>
      </c>
      <c r="E694" s="11">
        <f>SUM(C$2:C694)</f>
        <v>693</v>
      </c>
      <c r="F694" s="12">
        <f>IF(stats[[#This Row],[Datetime]],stats[[#This Row],[Total Clear]]/stats[[#This Row],[Total Runs]],NA())</f>
        <v>1.1544011544011544E-2</v>
      </c>
      <c r="G694" s="2">
        <f t="shared" si="33"/>
        <v>0</v>
      </c>
      <c r="H694" s="3">
        <f>IFERROR(stats[[#This Row],[Datetime]]-A693,"")</f>
        <v>8.4490740846376866E-4</v>
      </c>
      <c r="I694" s="3">
        <f t="shared" si="34"/>
        <v>8.5358796059153974E-4</v>
      </c>
      <c r="J694" s="3">
        <f t="shared" si="35"/>
        <v>9.3749999905412551E-4</v>
      </c>
      <c r="K694" s="3">
        <f>IFERROR(stats[[#This Row],[Q3]]-stats[[#This Row],[Q1]],"")</f>
        <v>8.391203846258577E-5</v>
      </c>
      <c r="L694" s="3">
        <f>IFERROR(AVERAGEIFS(H675:H694, H675:H694, "&lt;" &amp; stats[[#This Row],[Q3]]+(2*stats[[#This Row],[IQR]]), H675:H694, "&gt;" &amp; stats[[#This Row],[Q1]]-(2*stats[[#This Row],[IQR]])),"")</f>
        <v>9.0277777781011537E-4</v>
      </c>
    </row>
    <row r="695" spans="1:12" x14ac:dyDescent="0.25">
      <c r="A695" s="9">
        <v>44302.872916666667</v>
      </c>
      <c r="B695" s="10">
        <v>0</v>
      </c>
      <c r="C695" s="10">
        <v>1</v>
      </c>
      <c r="D695" s="11">
        <f>SUM(B$2:B695)</f>
        <v>8</v>
      </c>
      <c r="E695" s="11">
        <f>SUM(C$2:C695)</f>
        <v>694</v>
      </c>
      <c r="F695" s="12">
        <f>IF(stats[[#This Row],[Datetime]],stats[[#This Row],[Total Clear]]/stats[[#This Row],[Total Runs]],NA())</f>
        <v>1.1527377521613832E-2</v>
      </c>
      <c r="G695" s="2">
        <f t="shared" si="33"/>
        <v>0</v>
      </c>
      <c r="H695" s="3">
        <f>IFERROR(stats[[#This Row],[Datetime]]-A694,"")</f>
        <v>9.1435185458976775E-4</v>
      </c>
      <c r="I695" s="3">
        <f t="shared" si="34"/>
        <v>8.5358796059153974E-4</v>
      </c>
      <c r="J695" s="3">
        <f t="shared" si="35"/>
        <v>9.2592592409346253E-4</v>
      </c>
      <c r="K695" s="3">
        <f>IFERROR(stats[[#This Row],[Q3]]-stats[[#This Row],[Q1]],"")</f>
        <v>7.2337963501922786E-5</v>
      </c>
      <c r="L695" s="3">
        <f>IFERROR(AVERAGEIFS(H676:H695, H676:H695, "&lt;" &amp; stats[[#This Row],[Q3]]+(2*stats[[#This Row],[IQR]]), H676:H695, "&gt;" &amp; stats[[#This Row],[Q1]]-(2*stats[[#This Row],[IQR]])),"")</f>
        <v>8.9930555550381546E-4</v>
      </c>
    </row>
    <row r="696" spans="1:12" x14ac:dyDescent="0.25">
      <c r="A696" s="9">
        <v>44302.873796296299</v>
      </c>
      <c r="B696" s="10">
        <v>0</v>
      </c>
      <c r="C696" s="10">
        <v>1</v>
      </c>
      <c r="D696" s="11">
        <f>SUM(B$2:B696)</f>
        <v>8</v>
      </c>
      <c r="E696" s="11">
        <f>SUM(C$2:C696)</f>
        <v>695</v>
      </c>
      <c r="F696" s="12">
        <f>IF(stats[[#This Row],[Datetime]],stats[[#This Row],[Total Clear]]/stats[[#This Row],[Total Runs]],NA())</f>
        <v>1.1510791366906475E-2</v>
      </c>
      <c r="G696" s="2">
        <f t="shared" si="33"/>
        <v>0</v>
      </c>
      <c r="H696" s="3">
        <f>IFERROR(stats[[#This Row],[Datetime]]-A695,"")</f>
        <v>8.7962963152676821E-4</v>
      </c>
      <c r="I696" s="3">
        <f t="shared" si="34"/>
        <v>8.6516203555220272E-4</v>
      </c>
      <c r="J696" s="3">
        <f t="shared" si="35"/>
        <v>9.2592592409346253E-4</v>
      </c>
      <c r="K696" s="3">
        <f>IFERROR(stats[[#This Row],[Q3]]-stats[[#This Row],[Q1]],"")</f>
        <v>6.0763888541259803E-5</v>
      </c>
      <c r="L696" s="3">
        <f>IFERROR(AVERAGEIFS(H677:H696, H677:H696, "&lt;" &amp; stats[[#This Row],[Q3]]+(2*stats[[#This Row],[IQR]]), H677:H696, "&gt;" &amp; stats[[#This Row],[Q1]]-(2*stats[[#This Row],[IQR]])),"")</f>
        <v>8.9424951262404451E-4</v>
      </c>
    </row>
    <row r="697" spans="1:12" x14ac:dyDescent="0.25">
      <c r="A697" s="9">
        <v>44302.874652777777</v>
      </c>
      <c r="B697" s="10">
        <v>0</v>
      </c>
      <c r="C697" s="10">
        <v>1</v>
      </c>
      <c r="D697" s="11">
        <f>SUM(B$2:B697)</f>
        <v>8</v>
      </c>
      <c r="E697" s="11">
        <f>SUM(C$2:C697)</f>
        <v>696</v>
      </c>
      <c r="F697" s="12">
        <f>IF(stats[[#This Row],[Datetime]],stats[[#This Row],[Total Clear]]/stats[[#This Row],[Total Runs]],NA())</f>
        <v>1.1494252873563218E-2</v>
      </c>
      <c r="G697" s="2">
        <f t="shared" si="33"/>
        <v>0</v>
      </c>
      <c r="H697" s="3">
        <f>IFERROR(stats[[#This Row],[Datetime]]-A696,"")</f>
        <v>8.5648147796746343E-4</v>
      </c>
      <c r="I697" s="3">
        <f t="shared" si="34"/>
        <v>8.6516203555220272E-4</v>
      </c>
      <c r="J697" s="3">
        <f t="shared" si="35"/>
        <v>9.2592592409346253E-4</v>
      </c>
      <c r="K697" s="3">
        <f>IFERROR(stats[[#This Row],[Q3]]-stats[[#This Row],[Q1]],"")</f>
        <v>6.0763888541259803E-5</v>
      </c>
      <c r="L697" s="3">
        <f>IFERROR(AVERAGEIFS(H678:H697, H678:H697, "&lt;" &amp; stats[[#This Row],[Q3]]+(2*stats[[#This Row],[IQR]]), H678:H697, "&gt;" &amp; stats[[#This Row],[Q1]]-(2*stats[[#This Row],[IQR]])),"")</f>
        <v>8.9607699766546781E-4</v>
      </c>
    </row>
    <row r="698" spans="1:12" x14ac:dyDescent="0.25">
      <c r="A698" s="9">
        <v>44302.875532407408</v>
      </c>
      <c r="B698" s="10">
        <v>0</v>
      </c>
      <c r="C698" s="10">
        <v>1</v>
      </c>
      <c r="D698" s="11">
        <f>SUM(B$2:B698)</f>
        <v>8</v>
      </c>
      <c r="E698" s="11">
        <f>SUM(C$2:C698)</f>
        <v>697</v>
      </c>
      <c r="F698" s="12">
        <f>IF(stats[[#This Row],[Datetime]],stats[[#This Row],[Total Clear]]/stats[[#This Row],[Total Runs]],NA())</f>
        <v>1.1477761836441894E-2</v>
      </c>
      <c r="G698" s="2">
        <f t="shared" si="33"/>
        <v>0</v>
      </c>
      <c r="H698" s="3">
        <f>IFERROR(stats[[#This Row],[Datetime]]-A697,"")</f>
        <v>8.7962963152676821E-4</v>
      </c>
      <c r="I698" s="3">
        <f t="shared" si="34"/>
        <v>8.6805555474711582E-4</v>
      </c>
      <c r="J698" s="3">
        <f t="shared" si="35"/>
        <v>9.2592592409346253E-4</v>
      </c>
      <c r="K698" s="3">
        <f>IFERROR(stats[[#This Row],[Q3]]-stats[[#This Row],[Q1]],"")</f>
        <v>5.7870369346346706E-5</v>
      </c>
      <c r="L698" s="3">
        <f>IFERROR(AVERAGEIFS(H679:H698, H679:H698, "&lt;" &amp; stats[[#This Row],[Q3]]+(2*stats[[#This Row],[IQR]]), H679:H698, "&gt;" &amp; stats[[#This Row],[Q1]]-(2*stats[[#This Row],[IQR]])),"")</f>
        <v>8.9851364502560734E-4</v>
      </c>
    </row>
    <row r="699" spans="1:12" x14ac:dyDescent="0.25">
      <c r="A699" s="9">
        <v>44302.876458333332</v>
      </c>
      <c r="B699" s="10">
        <v>0</v>
      </c>
      <c r="C699" s="10">
        <v>1</v>
      </c>
      <c r="D699" s="11">
        <f>SUM(B$2:B699)</f>
        <v>8</v>
      </c>
      <c r="E699" s="11">
        <f>SUM(C$2:C699)</f>
        <v>698</v>
      </c>
      <c r="F699" s="12">
        <f>IF(stats[[#This Row],[Datetime]],stats[[#This Row],[Total Clear]]/stats[[#This Row],[Total Runs]],NA())</f>
        <v>1.1461318051575931E-2</v>
      </c>
      <c r="G699" s="2">
        <f t="shared" si="33"/>
        <v>0</v>
      </c>
      <c r="H699" s="3">
        <f>IFERROR(stats[[#This Row],[Datetime]]-A698,"")</f>
        <v>9.2592592409346253E-4</v>
      </c>
      <c r="I699" s="3">
        <f t="shared" si="34"/>
        <v>8.6805555474711582E-4</v>
      </c>
      <c r="J699" s="3">
        <f t="shared" si="35"/>
        <v>9.2592592409346253E-4</v>
      </c>
      <c r="K699" s="3">
        <f>IFERROR(stats[[#This Row],[Q3]]-stats[[#This Row],[Q1]],"")</f>
        <v>5.7870369346346706E-5</v>
      </c>
      <c r="L699" s="3">
        <f>IFERROR(AVERAGEIFS(H680:H699, H680:H699, "&lt;" &amp; stats[[#This Row],[Q3]]+(2*stats[[#This Row],[IQR]]), H680:H699, "&gt;" &amp; stats[[#This Row],[Q1]]-(2*stats[[#This Row],[IQR]])),"")</f>
        <v>9.0095029200280179E-4</v>
      </c>
    </row>
    <row r="700" spans="1:12" x14ac:dyDescent="0.25">
      <c r="A700" s="9">
        <v>44302.877326388887</v>
      </c>
      <c r="B700" s="10">
        <v>0</v>
      </c>
      <c r="C700" s="10">
        <v>1</v>
      </c>
      <c r="D700" s="11">
        <f>SUM(B$2:B700)</f>
        <v>8</v>
      </c>
      <c r="E700" s="11">
        <f>SUM(C$2:C700)</f>
        <v>699</v>
      </c>
      <c r="F700" s="12">
        <f>IF(stats[[#This Row],[Datetime]],stats[[#This Row],[Total Clear]]/stats[[#This Row],[Total Runs]],NA())</f>
        <v>1.1444921316165951E-2</v>
      </c>
      <c r="G700" s="2">
        <f t="shared" si="33"/>
        <v>0</v>
      </c>
      <c r="H700" s="3">
        <f>IFERROR(stats[[#This Row],[Datetime]]-A699,"")</f>
        <v>8.6805555474711582E-4</v>
      </c>
      <c r="I700" s="3">
        <f t="shared" si="34"/>
        <v>8.6805555474711582E-4</v>
      </c>
      <c r="J700" s="3">
        <f t="shared" si="35"/>
        <v>9.2592592409346253E-4</v>
      </c>
      <c r="K700" s="3">
        <f>IFERROR(stats[[#This Row],[Q3]]-stats[[#This Row],[Q1]],"")</f>
        <v>5.7870369346346706E-5</v>
      </c>
      <c r="L700" s="3">
        <f>IFERROR(AVERAGEIFS(H681:H700, H681:H700, "&lt;" &amp; stats[[#This Row],[Q3]]+(2*stats[[#This Row],[IQR]]), H681:H700, "&gt;" &amp; stats[[#This Row],[Q1]]-(2*stats[[#This Row],[IQR]])),"")</f>
        <v>8.9790448308983619E-4</v>
      </c>
    </row>
    <row r="701" spans="1:12" x14ac:dyDescent="0.25">
      <c r="A701" s="9">
        <v>44302.878206018519</v>
      </c>
      <c r="B701" s="10">
        <v>0</v>
      </c>
      <c r="C701" s="10">
        <v>1</v>
      </c>
      <c r="D701" s="11">
        <f>SUM(B$2:B701)</f>
        <v>8</v>
      </c>
      <c r="E701" s="11">
        <f>SUM(C$2:C701)</f>
        <v>700</v>
      </c>
      <c r="F701" s="12">
        <f>IF(stats[[#This Row],[Datetime]],stats[[#This Row],[Total Clear]]/stats[[#This Row],[Total Runs]],NA())</f>
        <v>1.1428571428571429E-2</v>
      </c>
      <c r="G701" s="2">
        <f t="shared" si="33"/>
        <v>0</v>
      </c>
      <c r="H701" s="3">
        <f>IFERROR(stats[[#This Row],[Datetime]]-A700,"")</f>
        <v>8.7962963152676821E-4</v>
      </c>
      <c r="I701" s="3">
        <f t="shared" si="34"/>
        <v>8.6805555474711582E-4</v>
      </c>
      <c r="J701" s="3">
        <f t="shared" si="35"/>
        <v>9.2592592409346253E-4</v>
      </c>
      <c r="K701" s="3">
        <f>IFERROR(stats[[#This Row],[Q3]]-stats[[#This Row],[Q1]],"")</f>
        <v>5.7870369346346706E-5</v>
      </c>
      <c r="L701" s="3">
        <f>IFERROR(AVERAGEIFS(H682:H701, H682:H701, "&lt;" &amp; stats[[#This Row],[Q3]]+(2*stats[[#This Row],[IQR]]), H682:H701, "&gt;" &amp; stats[[#This Row],[Q1]]-(2*stats[[#This Row],[IQR]])),"")</f>
        <v>8.9851364502560734E-4</v>
      </c>
    </row>
    <row r="702" spans="1:12" x14ac:dyDescent="0.25">
      <c r="A702" s="9">
        <v>44302.87908564815</v>
      </c>
      <c r="B702" s="10">
        <v>0</v>
      </c>
      <c r="C702" s="10">
        <v>1</v>
      </c>
      <c r="D702" s="11">
        <f>SUM(B$2:B702)</f>
        <v>8</v>
      </c>
      <c r="E702" s="11">
        <f>SUM(C$2:C702)</f>
        <v>701</v>
      </c>
      <c r="F702" s="12">
        <f>IF(stats[[#This Row],[Datetime]],stats[[#This Row],[Total Clear]]/stats[[#This Row],[Total Runs]],NA())</f>
        <v>1.1412268188302425E-2</v>
      </c>
      <c r="G702" s="2">
        <f t="shared" si="33"/>
        <v>0</v>
      </c>
      <c r="H702" s="3">
        <f>IFERROR(stats[[#This Row],[Datetime]]-A701,"")</f>
        <v>8.7962963152676821E-4</v>
      </c>
      <c r="I702" s="3">
        <f t="shared" si="34"/>
        <v>8.6805555474711582E-4</v>
      </c>
      <c r="J702" s="3">
        <f t="shared" si="35"/>
        <v>9.2592592409346253E-4</v>
      </c>
      <c r="K702" s="3">
        <f>IFERROR(stats[[#This Row],[Q3]]-stats[[#This Row],[Q1]],"")</f>
        <v>5.7870369346346706E-5</v>
      </c>
      <c r="L702" s="3">
        <f>IFERROR(AVERAGEIFS(H683:H702, H683:H702, "&lt;" &amp; stats[[#This Row],[Q3]]+(2*stats[[#This Row],[IQR]]), H683:H702, "&gt;" &amp; stats[[#This Row],[Q1]]-(2*stats[[#This Row],[IQR]])),"")</f>
        <v>8.9912280696137861E-4</v>
      </c>
    </row>
    <row r="703" spans="1:12" x14ac:dyDescent="0.25">
      <c r="A703" s="9">
        <v>44302.879942129628</v>
      </c>
      <c r="B703" s="10">
        <v>0</v>
      </c>
      <c r="C703" s="10">
        <v>1</v>
      </c>
      <c r="D703" s="11">
        <f>SUM(B$2:B703)</f>
        <v>8</v>
      </c>
      <c r="E703" s="11">
        <f>SUM(C$2:C703)</f>
        <v>702</v>
      </c>
      <c r="F703" s="12">
        <f>IF(stats[[#This Row],[Datetime]],stats[[#This Row],[Total Clear]]/stats[[#This Row],[Total Runs]],NA())</f>
        <v>1.1396011396011397E-2</v>
      </c>
      <c r="G703" s="2">
        <f t="shared" si="33"/>
        <v>0</v>
      </c>
      <c r="H703" s="3">
        <f>IFERROR(stats[[#This Row],[Datetime]]-A702,"")</f>
        <v>8.5648147796746343E-4</v>
      </c>
      <c r="I703" s="3">
        <f t="shared" si="34"/>
        <v>8.6516203555220272E-4</v>
      </c>
      <c r="J703" s="3">
        <f t="shared" si="35"/>
        <v>9.1724537196569145E-4</v>
      </c>
      <c r="K703" s="3">
        <f>IFERROR(stats[[#This Row],[Q3]]-stats[[#This Row],[Q1]],"")</f>
        <v>5.2083336413488723E-5</v>
      </c>
      <c r="L703" s="3">
        <f>IFERROR(AVERAGEIFS(H684:H703, H684:H703, "&lt;" &amp; stats[[#This Row],[Q3]]+(2*stats[[#This Row],[IQR]]), H684:H703, "&gt;" &amp; stats[[#This Row],[Q1]]-(2*stats[[#This Row],[IQR]])),"")</f>
        <v>8.9181286526390498E-4</v>
      </c>
    </row>
    <row r="704" spans="1:12" x14ac:dyDescent="0.25">
      <c r="A704" s="9">
        <v>44302.880925925929</v>
      </c>
      <c r="B704" s="10">
        <v>0</v>
      </c>
      <c r="C704" s="10">
        <v>1</v>
      </c>
      <c r="D704" s="11">
        <f>SUM(B$2:B704)</f>
        <v>8</v>
      </c>
      <c r="E704" s="11">
        <f>SUM(C$2:C704)</f>
        <v>703</v>
      </c>
      <c r="F704" s="12">
        <f>IF(stats[[#This Row],[Datetime]],stats[[#This Row],[Total Clear]]/stats[[#This Row],[Total Runs]],NA())</f>
        <v>1.1379800853485065E-2</v>
      </c>
      <c r="G704" s="2">
        <f t="shared" si="33"/>
        <v>0</v>
      </c>
      <c r="H704" s="3">
        <f>IFERROR(stats[[#This Row],[Datetime]]-A703,"")</f>
        <v>9.8379630071576685E-4</v>
      </c>
      <c r="I704" s="3">
        <f t="shared" si="34"/>
        <v>8.6516203555220272E-4</v>
      </c>
      <c r="J704" s="3">
        <f t="shared" si="35"/>
        <v>9.2592592409346253E-4</v>
      </c>
      <c r="K704" s="3">
        <f>IFERROR(stats[[#This Row],[Q3]]-stats[[#This Row],[Q1]],"")</f>
        <v>6.0763888541259803E-5</v>
      </c>
      <c r="L704" s="3">
        <f>IFERROR(AVERAGEIFS(H685:H704, H685:H704, "&lt;" &amp; stats[[#This Row],[Q3]]+(2*stats[[#This Row],[IQR]]), H685:H704, "&gt;" &amp; stats[[#This Row],[Q1]]-(2*stats[[#This Row],[IQR]])),"")</f>
        <v>8.9729532153701023E-4</v>
      </c>
    </row>
    <row r="705" spans="1:12" x14ac:dyDescent="0.25">
      <c r="A705" s="9">
        <v>44302.881793981483</v>
      </c>
      <c r="B705" s="10">
        <v>0</v>
      </c>
      <c r="C705" s="10">
        <v>1</v>
      </c>
      <c r="D705" s="11">
        <f>SUM(B$2:B705)</f>
        <v>8</v>
      </c>
      <c r="E705" s="11">
        <f>SUM(C$2:C705)</f>
        <v>704</v>
      </c>
      <c r="F705" s="12">
        <f>IF(stats[[#This Row],[Datetime]],stats[[#This Row],[Total Clear]]/stats[[#This Row],[Total Runs]],NA())</f>
        <v>1.1363636363636364E-2</v>
      </c>
      <c r="G705" s="2">
        <f t="shared" si="33"/>
        <v>0</v>
      </c>
      <c r="H705" s="3">
        <f>IFERROR(stats[[#This Row],[Datetime]]-A704,"")</f>
        <v>8.6805555474711582E-4</v>
      </c>
      <c r="I705" s="3">
        <f t="shared" si="34"/>
        <v>8.6805555474711582E-4</v>
      </c>
      <c r="J705" s="3">
        <f t="shared" si="35"/>
        <v>9.2592592409346253E-4</v>
      </c>
      <c r="K705" s="3">
        <f>IFERROR(stats[[#This Row],[Q3]]-stats[[#This Row],[Q1]],"")</f>
        <v>5.7870369346346706E-5</v>
      </c>
      <c r="L705" s="3">
        <f>IFERROR(AVERAGEIFS(H686:H705, H686:H705, "&lt;" &amp; stats[[#This Row],[Q3]]+(2*stats[[#This Row],[IQR]]), H686:H705, "&gt;" &amp; stats[[#This Row],[Q1]]-(2*stats[[#This Row],[IQR]])),"")</f>
        <v>8.9851364502560734E-4</v>
      </c>
    </row>
    <row r="706" spans="1:12" x14ac:dyDescent="0.25">
      <c r="A706" s="9">
        <v>44302.882638888892</v>
      </c>
      <c r="B706" s="10">
        <v>0</v>
      </c>
      <c r="C706" s="10">
        <v>1</v>
      </c>
      <c r="D706" s="11">
        <f>SUM(B$2:B706)</f>
        <v>8</v>
      </c>
      <c r="E706" s="11">
        <f>SUM(C$2:C706)</f>
        <v>705</v>
      </c>
      <c r="F706" s="12">
        <f>IF(stats[[#This Row],[Datetime]],stats[[#This Row],[Total Clear]]/stats[[#This Row],[Total Runs]],NA())</f>
        <v>1.1347517730496455E-2</v>
      </c>
      <c r="G706" s="2">
        <f t="shared" si="33"/>
        <v>0</v>
      </c>
      <c r="H706" s="3">
        <f>IFERROR(stats[[#This Row],[Datetime]]-A705,"")</f>
        <v>8.4490740846376866E-4</v>
      </c>
      <c r="I706" s="3">
        <f t="shared" si="34"/>
        <v>8.6516203555220272E-4</v>
      </c>
      <c r="J706" s="3">
        <f t="shared" si="35"/>
        <v>9.2592592409346253E-4</v>
      </c>
      <c r="K706" s="3">
        <f>IFERROR(stats[[#This Row],[Q3]]-stats[[#This Row],[Q1]],"")</f>
        <v>6.0763888541259803E-5</v>
      </c>
      <c r="L706" s="3">
        <f>IFERROR(AVERAGEIFS(H687:H706, H687:H706, "&lt;" &amp; stats[[#This Row],[Q3]]+(2*stats[[#This Row],[IQR]]), H687:H706, "&gt;" &amp; stats[[#This Row],[Q1]]-(2*stats[[#This Row],[IQR]])),"")</f>
        <v>8.96076998048413E-4</v>
      </c>
    </row>
    <row r="707" spans="1:12" x14ac:dyDescent="0.25">
      <c r="A707" s="9">
        <v>44302.88354166667</v>
      </c>
      <c r="B707" s="10">
        <v>0</v>
      </c>
      <c r="C707" s="10">
        <v>1</v>
      </c>
      <c r="D707" s="11">
        <f>SUM(B$2:B707)</f>
        <v>8</v>
      </c>
      <c r="E707" s="11">
        <f>SUM(C$2:C707)</f>
        <v>706</v>
      </c>
      <c r="F707" s="12">
        <f>IF(stats[[#This Row],[Datetime]],stats[[#This Row],[Total Clear]]/stats[[#This Row],[Total Runs]],NA())</f>
        <v>1.1331444759206799E-2</v>
      </c>
      <c r="G707" s="2">
        <f t="shared" si="33"/>
        <v>0</v>
      </c>
      <c r="H707" s="3">
        <f>IFERROR(stats[[#This Row],[Datetime]]-A706,"")</f>
        <v>9.0277777781011537E-4</v>
      </c>
      <c r="I707" s="3">
        <f t="shared" si="34"/>
        <v>8.6516203555220272E-4</v>
      </c>
      <c r="J707" s="3">
        <f t="shared" si="35"/>
        <v>9.1724537196569145E-4</v>
      </c>
      <c r="K707" s="3">
        <f>IFERROR(stats[[#This Row],[Q3]]-stats[[#This Row],[Q1]],"")</f>
        <v>5.2083336413488723E-5</v>
      </c>
      <c r="L707" s="3">
        <f>IFERROR(AVERAGEIFS(H688:H707, H688:H707, "&lt;" &amp; stats[[#This Row],[Q3]]+(2*stats[[#This Row],[IQR]]), H688:H707, "&gt;" &amp; stats[[#This Row],[Q1]]-(2*stats[[#This Row],[IQR]])),"")</f>
        <v>8.9641203703649808E-4</v>
      </c>
    </row>
    <row r="708" spans="1:12" x14ac:dyDescent="0.25">
      <c r="A708" s="9">
        <v>44302.884409722225</v>
      </c>
      <c r="B708" s="10">
        <v>0</v>
      </c>
      <c r="C708" s="10">
        <v>1</v>
      </c>
      <c r="D708" s="11">
        <f>SUM(B$2:B708)</f>
        <v>8</v>
      </c>
      <c r="E708" s="11">
        <f>SUM(C$2:C708)</f>
        <v>707</v>
      </c>
      <c r="F708" s="12">
        <f>IF(stats[[#This Row],[Datetime]],stats[[#This Row],[Total Clear]]/stats[[#This Row],[Total Runs]],NA())</f>
        <v>1.1315417256011316E-2</v>
      </c>
      <c r="G708" s="2">
        <f t="shared" si="33"/>
        <v>0</v>
      </c>
      <c r="H708" s="3">
        <f>IFERROR(stats[[#This Row],[Datetime]]-A707,"")</f>
        <v>8.6805555474711582E-4</v>
      </c>
      <c r="I708" s="3">
        <f t="shared" si="34"/>
        <v>8.6516203555220272E-4</v>
      </c>
      <c r="J708" s="3">
        <f t="shared" si="35"/>
        <v>9.1724537196569145E-4</v>
      </c>
      <c r="K708" s="3">
        <f>IFERROR(stats[[#This Row],[Q3]]-stats[[#This Row],[Q1]],"")</f>
        <v>5.2083336413488723E-5</v>
      </c>
      <c r="L708" s="3">
        <f>IFERROR(AVERAGEIFS(H689:H708, H689:H708, "&lt;" &amp; stats[[#This Row],[Q3]]+(2*stats[[#This Row],[IQR]]), H689:H708, "&gt;" &amp; stats[[#This Row],[Q1]]-(2*stats[[#This Row],[IQR]])),"")</f>
        <v>8.9467592588334812E-4</v>
      </c>
    </row>
    <row r="709" spans="1:12" x14ac:dyDescent="0.25">
      <c r="A709" s="9">
        <v>44302.885289351849</v>
      </c>
      <c r="B709" s="10">
        <v>0</v>
      </c>
      <c r="C709" s="10">
        <v>1</v>
      </c>
      <c r="D709" s="11">
        <f>SUM(B$2:B709)</f>
        <v>8</v>
      </c>
      <c r="E709" s="11">
        <f>SUM(C$2:C709)</f>
        <v>708</v>
      </c>
      <c r="F709" s="12">
        <f>IF(stats[[#This Row],[Datetime]],stats[[#This Row],[Total Clear]]/stats[[#This Row],[Total Runs]],NA())</f>
        <v>1.1299435028248588E-2</v>
      </c>
      <c r="G709" s="2">
        <f t="shared" si="33"/>
        <v>0</v>
      </c>
      <c r="H709" s="3">
        <f>IFERROR(stats[[#This Row],[Datetime]]-A708,"")</f>
        <v>8.7962962425081059E-4</v>
      </c>
      <c r="I709" s="3">
        <f t="shared" si="34"/>
        <v>8.6516203555220272E-4</v>
      </c>
      <c r="J709" s="3">
        <f t="shared" si="35"/>
        <v>9.1724537196569145E-4</v>
      </c>
      <c r="K709" s="3">
        <f>IFERROR(stats[[#This Row],[Q3]]-stats[[#This Row],[Q1]],"")</f>
        <v>5.2083336413488723E-5</v>
      </c>
      <c r="L709" s="3">
        <f>IFERROR(AVERAGEIFS(H690:H709, H690:H709, "&lt;" &amp; stats[[#This Row],[Q3]]+(2*stats[[#This Row],[IQR]]), H690:H709, "&gt;" &amp; stats[[#This Row],[Q1]]-(2*stats[[#This Row],[IQR]])),"")</f>
        <v>8.952546293585328E-4</v>
      </c>
    </row>
    <row r="710" spans="1:12" x14ac:dyDescent="0.25">
      <c r="A710" s="9">
        <v>44302.88621527778</v>
      </c>
      <c r="B710" s="10">
        <v>0</v>
      </c>
      <c r="C710" s="10">
        <v>1</v>
      </c>
      <c r="D710" s="11">
        <f>SUM(B$2:B710)</f>
        <v>8</v>
      </c>
      <c r="E710" s="11">
        <f>SUM(C$2:C710)</f>
        <v>709</v>
      </c>
      <c r="F710" s="12">
        <f>IF(stats[[#This Row],[Datetime]],stats[[#This Row],[Total Clear]]/stats[[#This Row],[Total Runs]],NA())</f>
        <v>1.1283497884344146E-2</v>
      </c>
      <c r="G710" s="2">
        <f t="shared" si="33"/>
        <v>0</v>
      </c>
      <c r="H710" s="3">
        <f>IFERROR(stats[[#This Row],[Datetime]]-A709,"")</f>
        <v>9.2592593136942014E-4</v>
      </c>
      <c r="I710" s="3">
        <f t="shared" si="34"/>
        <v>8.6516203555220272E-4</v>
      </c>
      <c r="J710" s="3">
        <f t="shared" si="35"/>
        <v>9.1724537196569145E-4</v>
      </c>
      <c r="K710" s="3">
        <f>IFERROR(stats[[#This Row],[Q3]]-stats[[#This Row],[Q1]],"")</f>
        <v>5.2083336413488723E-5</v>
      </c>
      <c r="L710" s="3">
        <f>IFERROR(AVERAGEIFS(H691:H710, H691:H710, "&lt;" &amp; stats[[#This Row],[Q3]]+(2*stats[[#This Row],[IQR]]), H691:H710, "&gt;" &amp; stats[[#This Row],[Q1]]-(2*stats[[#This Row],[IQR]])),"")</f>
        <v>8.9525462972233076E-4</v>
      </c>
    </row>
    <row r="711" spans="1:12" x14ac:dyDescent="0.25">
      <c r="A711" s="9">
        <v>44302.887048611112</v>
      </c>
      <c r="B711" s="10">
        <v>0</v>
      </c>
      <c r="C711" s="10">
        <v>1</v>
      </c>
      <c r="D711" s="11">
        <f>SUM(B$2:B711)</f>
        <v>8</v>
      </c>
      <c r="E711" s="11">
        <f>SUM(C$2:C711)</f>
        <v>710</v>
      </c>
      <c r="F711" s="12">
        <f>IF(stats[[#This Row],[Datetime]],stats[[#This Row],[Total Clear]]/stats[[#This Row],[Total Runs]],NA())</f>
        <v>1.1267605633802818E-2</v>
      </c>
      <c r="G711" s="2">
        <f t="shared" si="33"/>
        <v>0</v>
      </c>
      <c r="H711" s="3">
        <f>IFERROR(stats[[#This Row],[Datetime]]-A710,"")</f>
        <v>8.3333333168411627E-4</v>
      </c>
      <c r="I711" s="3">
        <f t="shared" si="34"/>
        <v>8.6516203555220272E-4</v>
      </c>
      <c r="J711" s="3">
        <f t="shared" si="35"/>
        <v>9.1724537196569145E-4</v>
      </c>
      <c r="K711" s="3">
        <f>IFERROR(stats[[#This Row],[Q3]]-stats[[#This Row],[Q1]],"")</f>
        <v>5.2083336413488723E-5</v>
      </c>
      <c r="L711" s="3">
        <f>IFERROR(AVERAGEIFS(H692:H711, H692:H711, "&lt;" &amp; stats[[#This Row],[Q3]]+(2*stats[[#This Row],[IQR]]), H692:H711, "&gt;" &amp; stats[[#This Row],[Q1]]-(2*stats[[#This Row],[IQR]])),"")</f>
        <v>8.9409722240816334E-4</v>
      </c>
    </row>
    <row r="712" spans="1:12" x14ac:dyDescent="0.25">
      <c r="A712" s="9">
        <v>44302.88790509259</v>
      </c>
      <c r="B712" s="10">
        <v>0</v>
      </c>
      <c r="C712" s="10">
        <v>1</v>
      </c>
      <c r="D712" s="11">
        <f>SUM(B$2:B712)</f>
        <v>8</v>
      </c>
      <c r="E712" s="11">
        <f>SUM(C$2:C712)</f>
        <v>711</v>
      </c>
      <c r="F712" s="12">
        <f>IF(stats[[#This Row],[Datetime]],stats[[#This Row],[Total Clear]]/stats[[#This Row],[Total Runs]],NA())</f>
        <v>1.1251758087201125E-2</v>
      </c>
      <c r="G712" s="2">
        <f t="shared" si="33"/>
        <v>0</v>
      </c>
      <c r="H712" s="3">
        <f>IFERROR(stats[[#This Row],[Datetime]]-A711,"")</f>
        <v>8.5648147796746343E-4</v>
      </c>
      <c r="I712" s="3">
        <f t="shared" si="34"/>
        <v>8.5648147796746343E-4</v>
      </c>
      <c r="J712" s="3">
        <f t="shared" si="35"/>
        <v>9.0567129700502846E-4</v>
      </c>
      <c r="K712" s="3">
        <f>IFERROR(stats[[#This Row],[Q3]]-stats[[#This Row],[Q1]],"")</f>
        <v>4.918981903756503E-5</v>
      </c>
      <c r="L712" s="3">
        <f>IFERROR(AVERAGEIFS(H693:H712, H693:H712, "&lt;" &amp; stats[[#This Row],[Q3]]+(2*stats[[#This Row],[IQR]]), H693:H712, "&gt;" &amp; stats[[#This Row],[Q1]]-(2*stats[[#This Row],[IQR]])),"")</f>
        <v>8.8145711503641094E-4</v>
      </c>
    </row>
    <row r="713" spans="1:12" x14ac:dyDescent="0.25">
      <c r="A713" s="9">
        <v>44302.888761574075</v>
      </c>
      <c r="B713" s="10">
        <v>0</v>
      </c>
      <c r="C713" s="10">
        <v>1</v>
      </c>
      <c r="D713" s="11">
        <f>SUM(B$2:B713)</f>
        <v>8</v>
      </c>
      <c r="E713" s="11">
        <f>SUM(C$2:C713)</f>
        <v>712</v>
      </c>
      <c r="F713" s="12">
        <f>IF(stats[[#This Row],[Datetime]],stats[[#This Row],[Total Clear]]/stats[[#This Row],[Total Runs]],NA())</f>
        <v>1.1235955056179775E-2</v>
      </c>
      <c r="G713" s="2">
        <f t="shared" si="33"/>
        <v>0</v>
      </c>
      <c r="H713" s="3">
        <f>IFERROR(stats[[#This Row],[Datetime]]-A712,"")</f>
        <v>8.5648148524342105E-4</v>
      </c>
      <c r="I713" s="3">
        <f t="shared" si="34"/>
        <v>8.5648147796746343E-4</v>
      </c>
      <c r="J713" s="3">
        <f t="shared" si="35"/>
        <v>8.85416668097605E-4</v>
      </c>
      <c r="K713" s="3">
        <f>IFERROR(stats[[#This Row],[Q3]]-stats[[#This Row],[Q1]],"")</f>
        <v>2.8935190130141564E-5</v>
      </c>
      <c r="L713" s="3">
        <f>IFERROR(AVERAGEIFS(H694:H713, H694:H713, "&lt;" &amp; stats[[#This Row],[Q3]]+(2*stats[[#This Row],[IQR]]), H694:H713, "&gt;" &amp; stats[[#This Row],[Q1]]-(2*stats[[#This Row],[IQR]])),"")</f>
        <v>8.7475633527470847E-4</v>
      </c>
    </row>
    <row r="714" spans="1:12" x14ac:dyDescent="0.25">
      <c r="A714" s="9">
        <v>44302.889652777776</v>
      </c>
      <c r="B714" s="10">
        <v>0</v>
      </c>
      <c r="C714" s="10">
        <v>1</v>
      </c>
      <c r="D714" s="11">
        <f>SUM(B$2:B714)</f>
        <v>8</v>
      </c>
      <c r="E714" s="11">
        <f>SUM(C$2:C714)</f>
        <v>713</v>
      </c>
      <c r="F714" s="12">
        <f>IF(stats[[#This Row],[Datetime]],stats[[#This Row],[Total Clear]]/stats[[#This Row],[Total Runs]],NA())</f>
        <v>1.1220196353436185E-2</v>
      </c>
      <c r="G714" s="2">
        <f t="shared" si="33"/>
        <v>0</v>
      </c>
      <c r="H714" s="3">
        <f>IFERROR(stats[[#This Row],[Datetime]]-A713,"")</f>
        <v>8.9120370103046298E-4</v>
      </c>
      <c r="I714" s="3">
        <f t="shared" si="34"/>
        <v>8.5648148342443164E-4</v>
      </c>
      <c r="J714" s="3">
        <f t="shared" si="35"/>
        <v>8.9409722022537608E-4</v>
      </c>
      <c r="K714" s="3">
        <f>IFERROR(stats[[#This Row],[Q3]]-stats[[#This Row],[Q1]],"")</f>
        <v>3.7615736800944433E-5</v>
      </c>
      <c r="L714" s="3">
        <f>IFERROR(AVERAGEIFS(H695:H714, H695:H714, "&lt;" &amp; stats[[#This Row],[Q3]]+(2*stats[[#This Row],[IQR]]), H695:H714, "&gt;" &amp; stats[[#This Row],[Q1]]-(2*stats[[#This Row],[IQR]])),"")</f>
        <v>8.7719298225190292E-4</v>
      </c>
    </row>
    <row r="715" spans="1:12" x14ac:dyDescent="0.25">
      <c r="A715" s="9">
        <v>44302.890706018516</v>
      </c>
      <c r="B715" s="10">
        <v>0</v>
      </c>
      <c r="C715" s="10">
        <v>1</v>
      </c>
      <c r="D715" s="11">
        <f>SUM(B$2:B715)</f>
        <v>8</v>
      </c>
      <c r="E715" s="11">
        <f>SUM(C$2:C715)</f>
        <v>714</v>
      </c>
      <c r="F715" s="12">
        <f>IF(stats[[#This Row],[Datetime]],stats[[#This Row],[Total Clear]]/stats[[#This Row],[Total Runs]],NA())</f>
        <v>1.1204481792717087E-2</v>
      </c>
      <c r="G715" s="2">
        <f t="shared" si="33"/>
        <v>0</v>
      </c>
      <c r="H715" s="3">
        <f>IFERROR(stats[[#This Row],[Datetime]]-A714,"")</f>
        <v>1.0532407395658083E-3</v>
      </c>
      <c r="I715" s="3">
        <f t="shared" si="34"/>
        <v>8.5648148342443164E-4</v>
      </c>
      <c r="J715" s="3">
        <f t="shared" si="35"/>
        <v>8.9409722022537608E-4</v>
      </c>
      <c r="K715" s="3">
        <f>IFERROR(stats[[#This Row],[Q3]]-stats[[#This Row],[Q1]],"")</f>
        <v>3.7615736800944433E-5</v>
      </c>
      <c r="L715" s="3">
        <f>IFERROR(AVERAGEIFS(H696:H715, H696:H715, "&lt;" &amp; stats[[#This Row],[Q3]]+(2*stats[[#This Row],[IQR]]), H696:H715, "&gt;" &amp; stats[[#This Row],[Q1]]-(2*stats[[#This Row],[IQR]])),"")</f>
        <v>8.751286004553549E-4</v>
      </c>
    </row>
    <row r="716" spans="1:12" x14ac:dyDescent="0.25">
      <c r="A716" s="9">
        <v>44302.891550925924</v>
      </c>
      <c r="B716" s="10">
        <v>0</v>
      </c>
      <c r="C716" s="10">
        <v>1</v>
      </c>
      <c r="D716" s="11">
        <f>SUM(B$2:B716)</f>
        <v>8</v>
      </c>
      <c r="E716" s="11">
        <f>SUM(C$2:C716)</f>
        <v>715</v>
      </c>
      <c r="F716" s="12">
        <f>IF(stats[[#This Row],[Datetime]],stats[[#This Row],[Total Clear]]/stats[[#This Row],[Total Runs]],NA())</f>
        <v>1.1188811188811189E-2</v>
      </c>
      <c r="G716" s="2">
        <f t="shared" si="33"/>
        <v>0</v>
      </c>
      <c r="H716" s="3">
        <f>IFERROR(stats[[#This Row],[Datetime]]-A715,"")</f>
        <v>8.4490740846376866E-4</v>
      </c>
      <c r="I716" s="3">
        <f t="shared" si="34"/>
        <v>8.5648147796746343E-4</v>
      </c>
      <c r="J716" s="3">
        <f t="shared" si="35"/>
        <v>8.9409722022537608E-4</v>
      </c>
      <c r="K716" s="3">
        <f>IFERROR(stats[[#This Row],[Q3]]-stats[[#This Row],[Q1]],"")</f>
        <v>3.7615742257912643E-5</v>
      </c>
      <c r="L716" s="3">
        <f>IFERROR(AVERAGEIFS(H697:H716, H697:H716, "&lt;" &amp; stats[[#This Row],[Q3]]+(2*stats[[#This Row],[IQR]]), H697:H716, "&gt;" &amp; stats[[#This Row],[Q1]]-(2*stats[[#This Row],[IQR]])),"")</f>
        <v>8.7319958806296601E-4</v>
      </c>
    </row>
    <row r="717" spans="1:12" x14ac:dyDescent="0.25">
      <c r="A717" s="9">
        <v>44302.892476851855</v>
      </c>
      <c r="B717" s="10">
        <v>0</v>
      </c>
      <c r="C717" s="10">
        <v>1</v>
      </c>
      <c r="D717" s="11">
        <f>SUM(B$2:B717)</f>
        <v>8</v>
      </c>
      <c r="E717" s="11">
        <f>SUM(C$2:C717)</f>
        <v>716</v>
      </c>
      <c r="F717" s="12">
        <f>IF(stats[[#This Row],[Datetime]],stats[[#This Row],[Total Clear]]/stats[[#This Row],[Total Runs]],NA())</f>
        <v>1.11731843575419E-2</v>
      </c>
      <c r="G717" s="2">
        <f t="shared" si="33"/>
        <v>0</v>
      </c>
      <c r="H717" s="3">
        <f>IFERROR(stats[[#This Row],[Datetime]]-A716,"")</f>
        <v>9.2592593136942014E-4</v>
      </c>
      <c r="I717" s="3">
        <f t="shared" si="34"/>
        <v>8.5648148342443164E-4</v>
      </c>
      <c r="J717" s="3">
        <f t="shared" si="35"/>
        <v>9.0856481438095216E-4</v>
      </c>
      <c r="K717" s="3">
        <f>IFERROR(stats[[#This Row],[Q3]]-stats[[#This Row],[Q1]],"")</f>
        <v>5.2083330956520513E-5</v>
      </c>
      <c r="L717" s="3">
        <f>IFERROR(AVERAGEIFS(H698:H717, H698:H717, "&lt;" &amp; stats[[#This Row],[Q3]]+(2*stats[[#This Row],[IQR]]), H698:H717, "&gt;" &amp; stats[[#This Row],[Q1]]-(2*stats[[#This Row],[IQR]])),"")</f>
        <v>8.8267543890795325E-4</v>
      </c>
    </row>
    <row r="718" spans="1:12" x14ac:dyDescent="0.25">
      <c r="A718" s="9">
        <v>44302.89335648148</v>
      </c>
      <c r="B718" s="10">
        <v>0</v>
      </c>
      <c r="C718" s="10">
        <v>1</v>
      </c>
      <c r="D718" s="11">
        <f>SUM(B$2:B718)</f>
        <v>8</v>
      </c>
      <c r="E718" s="11">
        <f>SUM(C$2:C718)</f>
        <v>717</v>
      </c>
      <c r="F718" s="12">
        <f>IF(stats[[#This Row],[Datetime]],stats[[#This Row],[Total Clear]]/stats[[#This Row],[Total Runs]],NA())</f>
        <v>1.1157601115760111E-2</v>
      </c>
      <c r="G718" s="2">
        <f t="shared" si="33"/>
        <v>0</v>
      </c>
      <c r="H718" s="3">
        <f>IFERROR(stats[[#This Row],[Datetime]]-A717,"")</f>
        <v>8.7962962425081059E-4</v>
      </c>
      <c r="I718" s="3">
        <f t="shared" si="34"/>
        <v>8.5648148342443164E-4</v>
      </c>
      <c r="J718" s="3">
        <f t="shared" si="35"/>
        <v>9.0856481438095216E-4</v>
      </c>
      <c r="K718" s="3">
        <f>IFERROR(stats[[#This Row],[Q3]]-stats[[#This Row],[Q1]],"")</f>
        <v>5.2083330956520513E-5</v>
      </c>
      <c r="L718" s="3">
        <f>IFERROR(AVERAGEIFS(H699:H718, H699:H718, "&lt;" &amp; stats[[#This Row],[Q3]]+(2*stats[[#This Row],[IQR]]), H699:H718, "&gt;" &amp; stats[[#This Row],[Q1]]-(2*stats[[#This Row],[IQR]])),"")</f>
        <v>8.8267543852500816E-4</v>
      </c>
    </row>
    <row r="719" spans="1:12" x14ac:dyDescent="0.25">
      <c r="A719" s="9">
        <v>44302.894363425927</v>
      </c>
      <c r="B719" s="10">
        <v>0</v>
      </c>
      <c r="C719" s="10">
        <v>1</v>
      </c>
      <c r="D719" s="11">
        <f>SUM(B$2:B719)</f>
        <v>8</v>
      </c>
      <c r="E719" s="11">
        <f>SUM(C$2:C719)</f>
        <v>718</v>
      </c>
      <c r="F719" s="12">
        <f>IF(stats[[#This Row],[Datetime]],stats[[#This Row],[Total Clear]]/stats[[#This Row],[Total Runs]],NA())</f>
        <v>1.1142061281337047E-2</v>
      </c>
      <c r="G719" s="2">
        <f t="shared" si="33"/>
        <v>0</v>
      </c>
      <c r="H719" s="3">
        <f>IFERROR(stats[[#This Row],[Datetime]]-A718,"")</f>
        <v>1.006944446999114E-3</v>
      </c>
      <c r="I719" s="3">
        <f t="shared" si="34"/>
        <v>8.5648148342443164E-4</v>
      </c>
      <c r="J719" s="3">
        <f t="shared" si="35"/>
        <v>9.0856481619994156E-4</v>
      </c>
      <c r="K719" s="3">
        <f>IFERROR(stats[[#This Row],[Q3]]-stats[[#This Row],[Q1]],"")</f>
        <v>5.2083332775509916E-5</v>
      </c>
      <c r="L719" s="3">
        <f>IFERROR(AVERAGEIFS(H700:H719, H700:H719, "&lt;" &amp; stats[[#This Row],[Q3]]+(2*stats[[#This Row],[IQR]]), H700:H719, "&gt;" &amp; stats[[#This Row],[Q1]]-(2*stats[[#This Row],[IQR]])),"")</f>
        <v>8.8693957130951608E-4</v>
      </c>
    </row>
    <row r="720" spans="1:12" x14ac:dyDescent="0.25">
      <c r="A720" s="9">
        <v>44302.895277777781</v>
      </c>
      <c r="B720" s="10">
        <v>0</v>
      </c>
      <c r="C720" s="10">
        <v>1</v>
      </c>
      <c r="D720" s="11">
        <f>SUM(B$2:B720)</f>
        <v>8</v>
      </c>
      <c r="E720" s="11">
        <f>SUM(C$2:C720)</f>
        <v>719</v>
      </c>
      <c r="F720" s="12">
        <f>IF(stats[[#This Row],[Datetime]],stats[[#This Row],[Total Clear]]/stats[[#This Row],[Total Runs]],NA())</f>
        <v>1.1126564673157162E-2</v>
      </c>
      <c r="G720" s="2">
        <f t="shared" si="33"/>
        <v>0</v>
      </c>
      <c r="H720" s="3">
        <f>IFERROR(stats[[#This Row],[Datetime]]-A719,"")</f>
        <v>9.1435185458976775E-4</v>
      </c>
      <c r="I720" s="3">
        <f t="shared" si="34"/>
        <v>8.5648148342443164E-4</v>
      </c>
      <c r="J720" s="3">
        <f t="shared" si="35"/>
        <v>9.1724537378468085E-4</v>
      </c>
      <c r="K720" s="3">
        <f>IFERROR(stats[[#This Row],[Q3]]-stats[[#This Row],[Q1]],"")</f>
        <v>6.0763890360249206E-5</v>
      </c>
      <c r="L720" s="3">
        <f>IFERROR(AVERAGEIFS(H701:H720, H701:H720, "&lt;" &amp; stats[[#This Row],[Q3]]+(2*stats[[#This Row],[IQR]]), H701:H720, "&gt;" &amp; stats[[#This Row],[Q1]]-(2*stats[[#This Row],[IQR]])),"")</f>
        <v>8.8937621866965572E-4</v>
      </c>
    </row>
    <row r="721" spans="1:12" x14ac:dyDescent="0.25">
      <c r="A721" s="9">
        <v>44302.896145833336</v>
      </c>
      <c r="B721" s="10">
        <v>0</v>
      </c>
      <c r="C721" s="10">
        <v>1</v>
      </c>
      <c r="D721" s="11">
        <f>SUM(B$2:B721)</f>
        <v>8</v>
      </c>
      <c r="E721" s="11">
        <f>SUM(C$2:C721)</f>
        <v>720</v>
      </c>
      <c r="F721" s="12">
        <f>IF(stats[[#This Row],[Datetime]],stats[[#This Row],[Total Clear]]/stats[[#This Row],[Total Runs]],NA())</f>
        <v>1.1111111111111112E-2</v>
      </c>
      <c r="G721" s="2">
        <f t="shared" si="33"/>
        <v>0</v>
      </c>
      <c r="H721" s="3">
        <f>IFERROR(stats[[#This Row],[Datetime]]-A720,"")</f>
        <v>8.6805555474711582E-4</v>
      </c>
      <c r="I721" s="3">
        <f t="shared" si="34"/>
        <v>8.5648148342443164E-4</v>
      </c>
      <c r="J721" s="3">
        <f t="shared" si="35"/>
        <v>9.1724537378468085E-4</v>
      </c>
      <c r="K721" s="3">
        <f>IFERROR(stats[[#This Row],[Q3]]-stats[[#This Row],[Q1]],"")</f>
        <v>6.0763890360249206E-5</v>
      </c>
      <c r="L721" s="3">
        <f>IFERROR(AVERAGEIFS(H702:H721, H702:H721, "&lt;" &amp; stats[[#This Row],[Q3]]+(2*stats[[#This Row],[IQR]]), H702:H721, "&gt;" &amp; stats[[#This Row],[Q1]]-(2*stats[[#This Row],[IQR]])),"")</f>
        <v>8.8876705673388446E-4</v>
      </c>
    </row>
    <row r="722" spans="1:12" x14ac:dyDescent="0.25">
      <c r="A722" s="9">
        <v>44302.897083333337</v>
      </c>
      <c r="B722" s="10">
        <v>0</v>
      </c>
      <c r="C722" s="10">
        <v>1</v>
      </c>
      <c r="D722" s="11">
        <f>SUM(B$2:B722)</f>
        <v>8</v>
      </c>
      <c r="E722" s="11">
        <f>SUM(C$2:C722)</f>
        <v>721</v>
      </c>
      <c r="F722" s="12">
        <f>IF(stats[[#This Row],[Datetime]],stats[[#This Row],[Total Clear]]/stats[[#This Row],[Total Runs]],NA())</f>
        <v>1.1095700416088766E-2</v>
      </c>
      <c r="G722" s="2">
        <f t="shared" si="33"/>
        <v>0</v>
      </c>
      <c r="H722" s="3">
        <f>IFERROR(stats[[#This Row],[Datetime]]-A721,"")</f>
        <v>9.3750000087311491E-4</v>
      </c>
      <c r="I722" s="3">
        <f t="shared" si="34"/>
        <v>8.5648148342443164E-4</v>
      </c>
      <c r="J722" s="3">
        <f t="shared" si="35"/>
        <v>9.2592593136942014E-4</v>
      </c>
      <c r="K722" s="3">
        <f>IFERROR(stats[[#This Row],[Q3]]-stats[[#This Row],[Q1]],"")</f>
        <v>6.9444447944988497E-5</v>
      </c>
      <c r="L722" s="3">
        <f>IFERROR(AVERAGEIFS(H703:H722, H703:H722, "&lt;" &amp; stats[[#This Row],[Q3]]+(2*stats[[#This Row],[IQR]]), H703:H722, "&gt;" &amp; stats[[#This Row],[Q1]]-(2*stats[[#This Row],[IQR]])),"")</f>
        <v>8.9988425934279799E-4</v>
      </c>
    </row>
    <row r="723" spans="1:12" x14ac:dyDescent="0.25">
      <c r="A723" s="9">
        <v>44302.897939814815</v>
      </c>
      <c r="B723" s="10">
        <v>0</v>
      </c>
      <c r="C723" s="10">
        <v>1</v>
      </c>
      <c r="D723" s="11">
        <f>SUM(B$2:B723)</f>
        <v>8</v>
      </c>
      <c r="E723" s="11">
        <f>SUM(C$2:C723)</f>
        <v>722</v>
      </c>
      <c r="F723" s="12">
        <f>IF(stats[[#This Row],[Datetime]],stats[[#This Row],[Total Clear]]/stats[[#This Row],[Total Runs]],NA())</f>
        <v>1.1080332409972299E-2</v>
      </c>
      <c r="G723" s="2">
        <f t="shared" si="33"/>
        <v>0</v>
      </c>
      <c r="H723" s="3">
        <f>IFERROR(stats[[#This Row],[Datetime]]-A722,"")</f>
        <v>8.5648147796746343E-4</v>
      </c>
      <c r="I723" s="3">
        <f t="shared" si="34"/>
        <v>8.5648148342443164E-4</v>
      </c>
      <c r="J723" s="3">
        <f t="shared" si="35"/>
        <v>9.2592593136942014E-4</v>
      </c>
      <c r="K723" s="3">
        <f>IFERROR(stats[[#This Row],[Q3]]-stats[[#This Row],[Q1]],"")</f>
        <v>6.9444447944988497E-5</v>
      </c>
      <c r="L723" s="3">
        <f>IFERROR(AVERAGEIFS(H704:H723, H704:H723, "&lt;" &amp; stats[[#This Row],[Q3]]+(2*stats[[#This Row],[IQR]]), H704:H723, "&gt;" &amp; stats[[#This Row],[Q1]]-(2*stats[[#This Row],[IQR]])),"")</f>
        <v>8.9988425934279799E-4</v>
      </c>
    </row>
    <row r="724" spans="1:12" x14ac:dyDescent="0.25">
      <c r="A724" s="9">
        <v>44302.898854166669</v>
      </c>
      <c r="B724" s="10">
        <v>0</v>
      </c>
      <c r="C724" s="10">
        <v>1</v>
      </c>
      <c r="D724" s="11">
        <f>SUM(B$2:B724)</f>
        <v>8</v>
      </c>
      <c r="E724" s="11">
        <f>SUM(C$2:C724)</f>
        <v>723</v>
      </c>
      <c r="F724" s="12">
        <f>IF(stats[[#This Row],[Datetime]],stats[[#This Row],[Total Clear]]/stats[[#This Row],[Total Runs]],NA())</f>
        <v>1.1065006915629323E-2</v>
      </c>
      <c r="G724" s="2">
        <f t="shared" si="33"/>
        <v>0</v>
      </c>
      <c r="H724" s="3">
        <f>IFERROR(stats[[#This Row],[Datetime]]-A723,"")</f>
        <v>9.1435185458976775E-4</v>
      </c>
      <c r="I724" s="3">
        <f t="shared" si="34"/>
        <v>8.5648148342443164E-4</v>
      </c>
      <c r="J724" s="3">
        <f t="shared" si="35"/>
        <v>9.1724537378468085E-4</v>
      </c>
      <c r="K724" s="3">
        <f>IFERROR(stats[[#This Row],[Q3]]-stats[[#This Row],[Q1]],"")</f>
        <v>6.0763890360249206E-5</v>
      </c>
      <c r="L724" s="3">
        <f>IFERROR(AVERAGEIFS(H705:H724, H705:H724, "&lt;" &amp; stats[[#This Row],[Q3]]+(2*stats[[#This Row],[IQR]]), H705:H724, "&gt;" &amp; stats[[#This Row],[Q1]]-(2*stats[[#This Row],[IQR]])),"")</f>
        <v>8.881578947981133E-4</v>
      </c>
    </row>
    <row r="725" spans="1:12" x14ac:dyDescent="0.25">
      <c r="A725" s="9">
        <v>44302.899814814817</v>
      </c>
      <c r="B725" s="10">
        <v>0</v>
      </c>
      <c r="C725" s="10">
        <v>1</v>
      </c>
      <c r="D725" s="11">
        <f>SUM(B$2:B725)</f>
        <v>8</v>
      </c>
      <c r="E725" s="11">
        <f>SUM(C$2:C725)</f>
        <v>724</v>
      </c>
      <c r="F725" s="12">
        <f>IF(stats[[#This Row],[Datetime]],stats[[#This Row],[Total Clear]]/stats[[#This Row],[Total Runs]],NA())</f>
        <v>1.1049723756906077E-2</v>
      </c>
      <c r="G725" s="2">
        <f t="shared" si="33"/>
        <v>0</v>
      </c>
      <c r="H725" s="3">
        <f>IFERROR(stats[[#This Row],[Datetime]]-A724,"")</f>
        <v>9.6064814715646207E-4</v>
      </c>
      <c r="I725" s="3">
        <f t="shared" si="34"/>
        <v>8.5648148342443164E-4</v>
      </c>
      <c r="J725" s="3">
        <f t="shared" si="35"/>
        <v>9.2592593136942014E-4</v>
      </c>
      <c r="K725" s="3">
        <f>IFERROR(stats[[#This Row],[Q3]]-stats[[#This Row],[Q1]],"")</f>
        <v>6.9444447944988497E-5</v>
      </c>
      <c r="L725" s="3">
        <f>IFERROR(AVERAGEIFS(H706:H725, H706:H725, "&lt;" &amp; stats[[#This Row],[Q3]]+(2*stats[[#This Row],[IQR]]), H706:H725, "&gt;" &amp; stats[[#This Row],[Q1]]-(2*stats[[#This Row],[IQR]])),"")</f>
        <v>9.0104166665696541E-4</v>
      </c>
    </row>
    <row r="726" spans="1:12" x14ac:dyDescent="0.25">
      <c r="A726" s="9">
        <v>44302.900763888887</v>
      </c>
      <c r="B726" s="10">
        <v>0</v>
      </c>
      <c r="C726" s="10">
        <v>1</v>
      </c>
      <c r="D726" s="11">
        <f>SUM(B$2:B726)</f>
        <v>8</v>
      </c>
      <c r="E726" s="11">
        <f>SUM(C$2:C726)</f>
        <v>725</v>
      </c>
      <c r="F726" s="12">
        <f>IF(stats[[#This Row],[Datetime]],stats[[#This Row],[Total Clear]]/stats[[#This Row],[Total Runs]],NA())</f>
        <v>1.1034482758620689E-2</v>
      </c>
      <c r="G726" s="2">
        <f t="shared" si="33"/>
        <v>0</v>
      </c>
      <c r="H726" s="3">
        <f>IFERROR(stats[[#This Row],[Datetime]]-A725,"")</f>
        <v>9.4907407037680969E-4</v>
      </c>
      <c r="I726" s="3">
        <f t="shared" si="34"/>
        <v>8.6516203737119213E-4</v>
      </c>
      <c r="J726" s="3">
        <f t="shared" si="35"/>
        <v>9.2881944874534383E-4</v>
      </c>
      <c r="K726" s="3">
        <f>IFERROR(stats[[#This Row],[Q3]]-stats[[#This Row],[Q1]],"")</f>
        <v>6.3657411374151707E-5</v>
      </c>
      <c r="L726" s="3">
        <f>IFERROR(AVERAGEIFS(H707:H726, H707:H726, "&lt;" &amp; stats[[#This Row],[Q3]]+(2*stats[[#This Row],[IQR]]), H707:H726, "&gt;" &amp; stats[[#This Row],[Q1]]-(2*stats[[#This Row],[IQR]])),"")</f>
        <v>9.0624999975261742E-4</v>
      </c>
    </row>
    <row r="727" spans="1:12" x14ac:dyDescent="0.25">
      <c r="A727" s="9">
        <v>44302.901655092595</v>
      </c>
      <c r="B727" s="10">
        <v>0</v>
      </c>
      <c r="C727" s="10">
        <v>1</v>
      </c>
      <c r="D727" s="11">
        <f>SUM(B$2:B727)</f>
        <v>8</v>
      </c>
      <c r="E727" s="11">
        <f>SUM(C$2:C727)</f>
        <v>726</v>
      </c>
      <c r="F727" s="12">
        <f>IF(stats[[#This Row],[Datetime]],stats[[#This Row],[Total Clear]]/stats[[#This Row],[Total Runs]],NA())</f>
        <v>1.1019283746556474E-2</v>
      </c>
      <c r="G727" s="2">
        <f t="shared" si="33"/>
        <v>0</v>
      </c>
      <c r="H727" s="3">
        <f>IFERROR(stats[[#This Row],[Datetime]]-A726,"")</f>
        <v>8.9120370830642059E-4</v>
      </c>
      <c r="I727" s="3">
        <f t="shared" si="34"/>
        <v>8.6516203737119213E-4</v>
      </c>
      <c r="J727" s="3">
        <f t="shared" si="35"/>
        <v>9.2881944874534383E-4</v>
      </c>
      <c r="K727" s="3">
        <f>IFERROR(stats[[#This Row],[Q3]]-stats[[#This Row],[Q1]],"")</f>
        <v>6.3657411374151707E-5</v>
      </c>
      <c r="L727" s="3">
        <f>IFERROR(AVERAGEIFS(H708:H727, H708:H727, "&lt;" &amp; stats[[#This Row],[Q3]]+(2*stats[[#This Row],[IQR]]), H708:H727, "&gt;" &amp; stats[[#This Row],[Q1]]-(2*stats[[#This Row],[IQR]])),"")</f>
        <v>9.0567129627743275E-4</v>
      </c>
    </row>
    <row r="728" spans="1:12" x14ac:dyDescent="0.25">
      <c r="A728" s="9">
        <v>44302.902557870373</v>
      </c>
      <c r="B728" s="10">
        <v>0</v>
      </c>
      <c r="C728" s="10">
        <v>1</v>
      </c>
      <c r="D728" s="11">
        <f>SUM(B$2:B728)</f>
        <v>8</v>
      </c>
      <c r="E728" s="11">
        <f>SUM(C$2:C728)</f>
        <v>727</v>
      </c>
      <c r="F728" s="12">
        <f>IF(stats[[#This Row],[Datetime]],stats[[#This Row],[Total Clear]]/stats[[#This Row],[Total Runs]],NA())</f>
        <v>1.1004126547455296E-2</v>
      </c>
      <c r="G728" s="2">
        <f t="shared" si="33"/>
        <v>0</v>
      </c>
      <c r="H728" s="3">
        <f>IFERROR(stats[[#This Row],[Datetime]]-A727,"")</f>
        <v>9.0277777781011537E-4</v>
      </c>
      <c r="I728" s="3">
        <f t="shared" si="34"/>
        <v>8.6516203737119213E-4</v>
      </c>
      <c r="J728" s="3">
        <f t="shared" si="35"/>
        <v>9.2881944874534383E-4</v>
      </c>
      <c r="K728" s="3">
        <f>IFERROR(stats[[#This Row],[Q3]]-stats[[#This Row],[Q1]],"")</f>
        <v>6.3657411374151707E-5</v>
      </c>
      <c r="L728" s="3">
        <f>IFERROR(AVERAGEIFS(H709:H728, H709:H728, "&lt;" &amp; stats[[#This Row],[Q3]]+(2*stats[[#This Row],[IQR]]), H709:H728, "&gt;" &amp; stats[[#This Row],[Q1]]-(2*stats[[#This Row],[IQR]])),"")</f>
        <v>9.074074074305827E-4</v>
      </c>
    </row>
    <row r="729" spans="1:12" x14ac:dyDescent="0.25">
      <c r="A729" s="9">
        <v>44302.903460648151</v>
      </c>
      <c r="B729" s="10">
        <v>0</v>
      </c>
      <c r="C729" s="10">
        <v>1</v>
      </c>
      <c r="D729" s="11">
        <f>SUM(B$2:B729)</f>
        <v>8</v>
      </c>
      <c r="E729" s="11">
        <f>SUM(C$2:C729)</f>
        <v>728</v>
      </c>
      <c r="F729" s="12">
        <f>IF(stats[[#This Row],[Datetime]],stats[[#This Row],[Total Clear]]/stats[[#This Row],[Total Runs]],NA())</f>
        <v>1.098901098901099E-2</v>
      </c>
      <c r="G729" s="2">
        <f t="shared" si="33"/>
        <v>0</v>
      </c>
      <c r="H729" s="3">
        <f>IFERROR(stats[[#This Row],[Datetime]]-A728,"")</f>
        <v>9.0277777781011537E-4</v>
      </c>
      <c r="I729" s="3">
        <f t="shared" si="34"/>
        <v>8.6516203737119213E-4</v>
      </c>
      <c r="J729" s="3">
        <f t="shared" si="35"/>
        <v>9.2881944874534383E-4</v>
      </c>
      <c r="K729" s="3">
        <f>IFERROR(stats[[#This Row],[Q3]]-stats[[#This Row],[Q1]],"")</f>
        <v>6.3657411374151707E-5</v>
      </c>
      <c r="L729" s="3">
        <f>IFERROR(AVERAGEIFS(H710:H729, H710:H729, "&lt;" &amp; stats[[#This Row],[Q3]]+(2*stats[[#This Row],[IQR]]), H710:H729, "&gt;" &amp; stats[[#This Row],[Q1]]-(2*stats[[#This Row],[IQR]])),"")</f>
        <v>9.0856481510854788E-4</v>
      </c>
    </row>
    <row r="730" spans="1:12" x14ac:dyDescent="0.25">
      <c r="A730" s="9">
        <v>44302.904317129629</v>
      </c>
      <c r="B730" s="10">
        <v>0</v>
      </c>
      <c r="C730" s="10">
        <v>1</v>
      </c>
      <c r="D730" s="11">
        <f>SUM(B$2:B730)</f>
        <v>8</v>
      </c>
      <c r="E730" s="11">
        <f>SUM(C$2:C730)</f>
        <v>729</v>
      </c>
      <c r="F730" s="12">
        <f>IF(stats[[#This Row],[Datetime]],stats[[#This Row],[Total Clear]]/stats[[#This Row],[Total Runs]],NA())</f>
        <v>1.0973936899862825E-2</v>
      </c>
      <c r="G730" s="2">
        <f t="shared" si="33"/>
        <v>0</v>
      </c>
      <c r="H730" s="3">
        <f>IFERROR(stats[[#This Row],[Datetime]]-A729,"")</f>
        <v>8.5648147796746343E-4</v>
      </c>
      <c r="I730" s="3">
        <f t="shared" si="34"/>
        <v>8.5648148342443164E-4</v>
      </c>
      <c r="J730" s="3">
        <f t="shared" si="35"/>
        <v>9.2881944874534383E-4</v>
      </c>
      <c r="K730" s="3">
        <f>IFERROR(stats[[#This Row],[Q3]]-stats[[#This Row],[Q1]],"")</f>
        <v>7.233796532091219E-5</v>
      </c>
      <c r="L730" s="3">
        <f>IFERROR(AVERAGEIFS(H711:H730, H711:H730, "&lt;" &amp; stats[[#This Row],[Q3]]+(2*stats[[#This Row],[IQR]]), H711:H730, "&gt;" &amp; stats[[#This Row],[Q1]]-(2*stats[[#This Row],[IQR]])),"")</f>
        <v>9.050925924384501E-4</v>
      </c>
    </row>
    <row r="731" spans="1:12" x14ac:dyDescent="0.25">
      <c r="A731" s="9">
        <v>44302.90525462963</v>
      </c>
      <c r="B731" s="10">
        <v>0</v>
      </c>
      <c r="C731" s="10">
        <v>1</v>
      </c>
      <c r="D731" s="11">
        <f>SUM(B$2:B731)</f>
        <v>8</v>
      </c>
      <c r="E731" s="11">
        <f>SUM(C$2:C731)</f>
        <v>730</v>
      </c>
      <c r="F731" s="12">
        <f>IF(stats[[#This Row],[Datetime]],stats[[#This Row],[Total Clear]]/stats[[#This Row],[Total Runs]],NA())</f>
        <v>1.0958904109589041E-2</v>
      </c>
      <c r="G731" s="2">
        <f t="shared" si="33"/>
        <v>0</v>
      </c>
      <c r="H731" s="3">
        <f>IFERROR(stats[[#This Row],[Datetime]]-A730,"")</f>
        <v>9.3750000087311491E-4</v>
      </c>
      <c r="I731" s="3">
        <f t="shared" si="34"/>
        <v>8.6516203737119213E-4</v>
      </c>
      <c r="J731" s="3">
        <f t="shared" si="35"/>
        <v>9.3750000087311491E-4</v>
      </c>
      <c r="K731" s="3">
        <f>IFERROR(stats[[#This Row],[Q3]]-stats[[#This Row],[Q1]],"")</f>
        <v>7.2337963501922786E-5</v>
      </c>
      <c r="L731" s="3">
        <f>IFERROR(AVERAGEIFS(H712:H731, H712:H731, "&lt;" &amp; stats[[#This Row],[Q3]]+(2*stats[[#This Row],[IQR]]), H712:H731, "&gt;" &amp; stats[[#This Row],[Q1]]-(2*stats[[#This Row],[IQR]])),"")</f>
        <v>9.1030092589789997E-4</v>
      </c>
    </row>
    <row r="732" spans="1:12" x14ac:dyDescent="0.25">
      <c r="A732" s="9">
        <v>44302.906076388892</v>
      </c>
      <c r="B732" s="10">
        <v>0</v>
      </c>
      <c r="C732" s="10">
        <v>1</v>
      </c>
      <c r="D732" s="11">
        <f>SUM(B$2:B732)</f>
        <v>8</v>
      </c>
      <c r="E732" s="11">
        <f>SUM(C$2:C732)</f>
        <v>731</v>
      </c>
      <c r="F732" s="12">
        <f>IF(stats[[#This Row],[Datetime]],stats[[#This Row],[Total Clear]]/stats[[#This Row],[Total Runs]],NA())</f>
        <v>1.094391244870041E-2</v>
      </c>
      <c r="G732" s="2">
        <f t="shared" si="33"/>
        <v>0</v>
      </c>
      <c r="H732" s="3">
        <f>IFERROR(stats[[#This Row],[Datetime]]-A731,"")</f>
        <v>8.217592621804215E-4</v>
      </c>
      <c r="I732" s="3">
        <f t="shared" si="34"/>
        <v>8.6516203737119213E-4</v>
      </c>
      <c r="J732" s="3">
        <f t="shared" si="35"/>
        <v>9.3750000087311491E-4</v>
      </c>
      <c r="K732" s="3">
        <f>IFERROR(stats[[#This Row],[Q3]]-stats[[#This Row],[Q1]],"")</f>
        <v>7.2337963501922786E-5</v>
      </c>
      <c r="L732" s="3">
        <f>IFERROR(AVERAGEIFS(H713:H732, H713:H732, "&lt;" &amp; stats[[#This Row],[Q3]]+(2*stats[[#This Row],[IQR]]), H713:H732, "&gt;" &amp; stats[[#This Row],[Q1]]-(2*stats[[#This Row],[IQR]])),"")</f>
        <v>9.0856481510854788E-4</v>
      </c>
    </row>
    <row r="733" spans="1:12" x14ac:dyDescent="0.25">
      <c r="A733" s="9">
        <v>44302.906956018516</v>
      </c>
      <c r="B733" s="10">
        <v>0</v>
      </c>
      <c r="C733" s="10">
        <v>1</v>
      </c>
      <c r="D733" s="11">
        <f>SUM(B$2:B733)</f>
        <v>8</v>
      </c>
      <c r="E733" s="11">
        <f>SUM(C$2:C733)</f>
        <v>732</v>
      </c>
      <c r="F733" s="12">
        <f>IF(stats[[#This Row],[Datetime]],stats[[#This Row],[Total Clear]]/stats[[#This Row],[Total Runs]],NA())</f>
        <v>1.092896174863388E-2</v>
      </c>
      <c r="G733" s="2">
        <f t="shared" si="33"/>
        <v>0</v>
      </c>
      <c r="H733" s="3">
        <f>IFERROR(stats[[#This Row],[Datetime]]-A732,"")</f>
        <v>8.7962962425081059E-4</v>
      </c>
      <c r="I733" s="3">
        <f t="shared" si="34"/>
        <v>8.767361068748869E-4</v>
      </c>
      <c r="J733" s="3">
        <f t="shared" si="35"/>
        <v>9.3750000087311491E-4</v>
      </c>
      <c r="K733" s="3">
        <f>IFERROR(stats[[#This Row],[Q3]]-stats[[#This Row],[Q1]],"")</f>
        <v>6.0763893998228014E-5</v>
      </c>
      <c r="L733" s="3">
        <f>IFERROR(AVERAGEIFS(H714:H733, H714:H733, "&lt;" &amp; stats[[#This Row],[Q3]]+(2*stats[[#This Row],[IQR]]), H714:H733, "&gt;" &amp; stats[[#This Row],[Q1]]-(2*stats[[#This Row],[IQR]])),"")</f>
        <v>9.0972222205891744E-4</v>
      </c>
    </row>
    <row r="734" spans="1:12" x14ac:dyDescent="0.25">
      <c r="A734" s="9">
        <v>44302.907754629632</v>
      </c>
      <c r="B734" s="10">
        <v>0</v>
      </c>
      <c r="C734" s="10">
        <v>1</v>
      </c>
      <c r="D734" s="11">
        <f>SUM(B$2:B734)</f>
        <v>8</v>
      </c>
      <c r="E734" s="11">
        <f>SUM(C$2:C734)</f>
        <v>733</v>
      </c>
      <c r="F734" s="12">
        <f>IF(stats[[#This Row],[Datetime]],stats[[#This Row],[Total Clear]]/stats[[#This Row],[Total Runs]],NA())</f>
        <v>1.0914051841746248E-2</v>
      </c>
      <c r="G734" s="2">
        <f t="shared" si="33"/>
        <v>0</v>
      </c>
      <c r="H734" s="3">
        <f>IFERROR(stats[[#This Row],[Datetime]]-A733,"")</f>
        <v>7.9861111589707434E-4</v>
      </c>
      <c r="I734" s="3">
        <f t="shared" si="34"/>
        <v>8.6516203555220272E-4</v>
      </c>
      <c r="J734" s="3">
        <f t="shared" si="35"/>
        <v>9.3750000087311491E-4</v>
      </c>
      <c r="K734" s="3">
        <f>IFERROR(stats[[#This Row],[Q3]]-stats[[#This Row],[Q1]],"")</f>
        <v>7.233796532091219E-5</v>
      </c>
      <c r="L734" s="3">
        <f>IFERROR(AVERAGEIFS(H715:H734, H715:H734, "&lt;" &amp; stats[[#This Row],[Q3]]+(2*stats[[#This Row],[IQR]]), H715:H734, "&gt;" &amp; stats[[#This Row],[Q1]]-(2*stats[[#This Row],[IQR]])),"")</f>
        <v>9.0509259280224796E-4</v>
      </c>
    </row>
    <row r="735" spans="1:12" x14ac:dyDescent="0.25">
      <c r="A735" s="9">
        <v>44302.908634259256</v>
      </c>
      <c r="B735" s="10">
        <v>0</v>
      </c>
      <c r="C735" s="10">
        <v>1</v>
      </c>
      <c r="D735" s="11">
        <f>SUM(B$2:B735)</f>
        <v>8</v>
      </c>
      <c r="E735" s="11">
        <f>SUM(C$2:C735)</f>
        <v>734</v>
      </c>
      <c r="F735" s="12">
        <f>IF(stats[[#This Row],[Datetime]],stats[[#This Row],[Total Clear]]/stats[[#This Row],[Total Runs]],NA())</f>
        <v>1.0899182561307902E-2</v>
      </c>
      <c r="G735" s="2">
        <f t="shared" si="33"/>
        <v>0</v>
      </c>
      <c r="H735" s="3">
        <f>IFERROR(stats[[#This Row],[Datetime]]-A734,"")</f>
        <v>8.7962962425081059E-4</v>
      </c>
      <c r="I735" s="3">
        <f t="shared" si="34"/>
        <v>8.6516203555220272E-4</v>
      </c>
      <c r="J735" s="3">
        <f t="shared" si="35"/>
        <v>9.2881944874534383E-4</v>
      </c>
      <c r="K735" s="3">
        <f>IFERROR(stats[[#This Row],[Q3]]-stats[[#This Row],[Q1]],"")</f>
        <v>6.365741319314111E-5</v>
      </c>
      <c r="L735" s="3">
        <f>IFERROR(AVERAGEIFS(H716:H735, H716:H735, "&lt;" &amp; stats[[#This Row],[Q3]]+(2*stats[[#This Row],[IQR]]), H716:H735, "&gt;" &amp; stats[[#This Row],[Q1]]-(2*stats[[#This Row],[IQR]])),"")</f>
        <v>8.9641203703649808E-4</v>
      </c>
    </row>
    <row r="736" spans="1:12" x14ac:dyDescent="0.25">
      <c r="A736" s="9">
        <v>44302.909560185188</v>
      </c>
      <c r="B736" s="10">
        <v>0</v>
      </c>
      <c r="C736" s="10">
        <v>1</v>
      </c>
      <c r="D736" s="11">
        <f>SUM(B$2:B736)</f>
        <v>8</v>
      </c>
      <c r="E736" s="11">
        <f>SUM(C$2:C736)</f>
        <v>735</v>
      </c>
      <c r="F736" s="12">
        <f>IF(stats[[#This Row],[Datetime]],stats[[#This Row],[Total Clear]]/stats[[#This Row],[Total Runs]],NA())</f>
        <v>1.0884353741496598E-2</v>
      </c>
      <c r="G736" s="2">
        <f t="shared" si="33"/>
        <v>0</v>
      </c>
      <c r="H736" s="3">
        <f>IFERROR(stats[[#This Row],[Datetime]]-A735,"")</f>
        <v>9.2592593136942014E-4</v>
      </c>
      <c r="I736" s="3">
        <f t="shared" si="34"/>
        <v>8.767361068748869E-4</v>
      </c>
      <c r="J736" s="3">
        <f t="shared" si="35"/>
        <v>9.2881944874534383E-4</v>
      </c>
      <c r="K736" s="3">
        <f>IFERROR(stats[[#This Row],[Q3]]-stats[[#This Row],[Q1]],"")</f>
        <v>5.2083341870456934E-5</v>
      </c>
      <c r="L736" s="3">
        <f>IFERROR(AVERAGEIFS(H717:H736, H717:H736, "&lt;" &amp; stats[[#This Row],[Q3]]+(2*stats[[#This Row],[IQR]]), H717:H736, "&gt;" &amp; stats[[#This Row],[Q1]]-(2*stats[[#This Row],[IQR]])),"")</f>
        <v>9.0046296318178063E-4</v>
      </c>
    </row>
    <row r="737" spans="1:12" x14ac:dyDescent="0.25">
      <c r="A737" s="9">
        <v>44302.910520833335</v>
      </c>
      <c r="B737" s="10">
        <v>0</v>
      </c>
      <c r="C737" s="10">
        <v>1</v>
      </c>
      <c r="D737" s="11">
        <f>SUM(B$2:B737)</f>
        <v>8</v>
      </c>
      <c r="E737" s="11">
        <f>SUM(C$2:C737)</f>
        <v>736</v>
      </c>
      <c r="F737" s="12">
        <f>IF(stats[[#This Row],[Datetime]],stats[[#This Row],[Total Clear]]/stats[[#This Row],[Total Runs]],NA())</f>
        <v>1.0869565217391304E-2</v>
      </c>
      <c r="G737" s="2">
        <f t="shared" ref="G737:G790" si="36">SUM(B718:B737) / SUM(C718:C737)</f>
        <v>0</v>
      </c>
      <c r="H737" s="3">
        <f>IFERROR(stats[[#This Row],[Datetime]]-A736,"")</f>
        <v>9.6064814715646207E-4</v>
      </c>
      <c r="I737" s="3">
        <f t="shared" ref="I737:I790" si="37">IFERROR(_xlfn.QUARTILE.INC(H718:H737,1),"")</f>
        <v>8.767361068748869E-4</v>
      </c>
      <c r="J737" s="3">
        <f t="shared" ref="J737:J790" si="38">IFERROR(_xlfn.QUARTILE.INC(H718:H737,3),"")</f>
        <v>9.3750000087311491E-4</v>
      </c>
      <c r="K737" s="3">
        <f>IFERROR(stats[[#This Row],[Q3]]-stats[[#This Row],[Q1]],"")</f>
        <v>6.0763893998228014E-5</v>
      </c>
      <c r="L737" s="3">
        <f>IFERROR(AVERAGEIFS(H718:H737, H718:H737, "&lt;" &amp; stats[[#This Row],[Q3]]+(2*stats[[#This Row],[IQR]]), H718:H737, "&gt;" &amp; stats[[#This Row],[Q1]]-(2*stats[[#This Row],[IQR]])),"")</f>
        <v>9.0219907397113273E-4</v>
      </c>
    </row>
    <row r="738" spans="1:12" x14ac:dyDescent="0.25">
      <c r="A738" s="9">
        <v>44302.911423611113</v>
      </c>
      <c r="B738" s="10">
        <v>0</v>
      </c>
      <c r="C738" s="10">
        <v>1</v>
      </c>
      <c r="D738" s="11">
        <f>SUM(B$2:B738)</f>
        <v>8</v>
      </c>
      <c r="E738" s="11">
        <f>SUM(C$2:C738)</f>
        <v>737</v>
      </c>
      <c r="F738" s="12">
        <f>IF(stats[[#This Row],[Datetime]],stats[[#This Row],[Total Clear]]/stats[[#This Row],[Total Runs]],NA())</f>
        <v>1.0854816824966078E-2</v>
      </c>
      <c r="G738" s="2">
        <f t="shared" si="36"/>
        <v>0</v>
      </c>
      <c r="H738" s="3">
        <f>IFERROR(stats[[#This Row],[Datetime]]-A737,"")</f>
        <v>9.0277777781011537E-4</v>
      </c>
      <c r="I738" s="3">
        <f t="shared" si="37"/>
        <v>8.767361068748869E-4</v>
      </c>
      <c r="J738" s="3">
        <f t="shared" si="38"/>
        <v>9.3750000087311491E-4</v>
      </c>
      <c r="K738" s="3">
        <f>IFERROR(stats[[#This Row],[Q3]]-stats[[#This Row],[Q1]],"")</f>
        <v>6.0763893998228014E-5</v>
      </c>
      <c r="L738" s="3">
        <f>IFERROR(AVERAGEIFS(H719:H738, H719:H738, "&lt;" &amp; stats[[#This Row],[Q3]]+(2*stats[[#This Row],[IQR]]), H719:H738, "&gt;" &amp; stats[[#This Row],[Q1]]-(2*stats[[#This Row],[IQR]])),"")</f>
        <v>9.0335648164909801E-4</v>
      </c>
    </row>
    <row r="739" spans="1:12" x14ac:dyDescent="0.25">
      <c r="A739" s="9">
        <v>44302.912326388891</v>
      </c>
      <c r="B739" s="10">
        <v>0</v>
      </c>
      <c r="C739" s="10">
        <v>1</v>
      </c>
      <c r="D739" s="11">
        <f>SUM(B$2:B739)</f>
        <v>8</v>
      </c>
      <c r="E739" s="11">
        <f>SUM(C$2:C739)</f>
        <v>738</v>
      </c>
      <c r="F739" s="12">
        <f>IF(stats[[#This Row],[Datetime]],stats[[#This Row],[Total Clear]]/stats[[#This Row],[Total Runs]],NA())</f>
        <v>1.0840108401084011E-2</v>
      </c>
      <c r="G739" s="2">
        <f t="shared" si="36"/>
        <v>0</v>
      </c>
      <c r="H739" s="3">
        <f>IFERROR(stats[[#This Row],[Datetime]]-A738,"")</f>
        <v>9.0277777781011537E-4</v>
      </c>
      <c r="I739" s="3">
        <f t="shared" si="37"/>
        <v>8.767361068748869E-4</v>
      </c>
      <c r="J739" s="3">
        <f t="shared" si="38"/>
        <v>9.2881944874534383E-4</v>
      </c>
      <c r="K739" s="3">
        <f>IFERROR(stats[[#This Row],[Q3]]-stats[[#This Row],[Q1]],"")</f>
        <v>5.2083341870456934E-5</v>
      </c>
      <c r="L739" s="3">
        <f>IFERROR(AVERAGEIFS(H720:H739, H720:H739, "&lt;" &amp; stats[[#This Row],[Q3]]+(2*stats[[#This Row],[IQR]]), H720:H739, "&gt;" &amp; stats[[#This Row],[Q1]]-(2*stats[[#This Row],[IQR]])),"")</f>
        <v>8.9814814818964803E-4</v>
      </c>
    </row>
    <row r="740" spans="1:12" x14ac:dyDescent="0.25">
      <c r="A740" s="9">
        <v>44302.913182870368</v>
      </c>
      <c r="B740" s="10">
        <v>0</v>
      </c>
      <c r="C740" s="10">
        <v>1</v>
      </c>
      <c r="D740" s="11">
        <f>SUM(B$2:B740)</f>
        <v>8</v>
      </c>
      <c r="E740" s="11">
        <f>SUM(C$2:C740)</f>
        <v>739</v>
      </c>
      <c r="F740" s="12">
        <f>IF(stats[[#This Row],[Datetime]],stats[[#This Row],[Total Clear]]/stats[[#This Row],[Total Runs]],NA())</f>
        <v>1.0825439783491205E-2</v>
      </c>
      <c r="G740" s="2">
        <f t="shared" si="36"/>
        <v>0</v>
      </c>
      <c r="H740" s="3">
        <f>IFERROR(stats[[#This Row],[Datetime]]-A739,"")</f>
        <v>8.5648147796746343E-4</v>
      </c>
      <c r="I740" s="3">
        <f t="shared" si="37"/>
        <v>8.6516203555220272E-4</v>
      </c>
      <c r="J740" s="3">
        <f t="shared" si="38"/>
        <v>9.2881944874534383E-4</v>
      </c>
      <c r="K740" s="3">
        <f>IFERROR(stats[[#This Row],[Q3]]-stats[[#This Row],[Q1]],"")</f>
        <v>6.365741319314111E-5</v>
      </c>
      <c r="L740" s="3">
        <f>IFERROR(AVERAGEIFS(H721:H740, H721:H740, "&lt;" &amp; stats[[#This Row],[Q3]]+(2*stats[[#This Row],[IQR]]), H721:H740, "&gt;" &amp; stats[[#This Row],[Q1]]-(2*stats[[#This Row],[IQR]])),"")</f>
        <v>8.952546293585328E-4</v>
      </c>
    </row>
    <row r="741" spans="1:12" x14ac:dyDescent="0.25">
      <c r="A741" s="9">
        <v>44302.913981481484</v>
      </c>
      <c r="B741" s="10">
        <v>0</v>
      </c>
      <c r="C741" s="10">
        <v>1</v>
      </c>
      <c r="D741" s="11">
        <f>SUM(B$2:B741)</f>
        <v>8</v>
      </c>
      <c r="E741" s="11">
        <f>SUM(C$2:C741)</f>
        <v>740</v>
      </c>
      <c r="F741" s="12">
        <f>IF(stats[[#This Row],[Datetime]],stats[[#This Row],[Total Clear]]/stats[[#This Row],[Total Runs]],NA())</f>
        <v>1.0810810810810811E-2</v>
      </c>
      <c r="G741" s="2">
        <f t="shared" si="36"/>
        <v>0</v>
      </c>
      <c r="H741" s="3">
        <f>IFERROR(stats[[#This Row],[Datetime]]-A740,"")</f>
        <v>7.9861111589707434E-4</v>
      </c>
      <c r="I741" s="3">
        <f t="shared" si="37"/>
        <v>8.5648147796746343E-4</v>
      </c>
      <c r="J741" s="3">
        <f t="shared" si="38"/>
        <v>9.2881944874534383E-4</v>
      </c>
      <c r="K741" s="3">
        <f>IFERROR(stats[[#This Row],[Q3]]-stats[[#This Row],[Q1]],"")</f>
        <v>7.23379707778804E-5</v>
      </c>
      <c r="L741" s="3">
        <f>IFERROR(AVERAGEIFS(H722:H741, H722:H741, "&lt;" &amp; stats[[#This Row],[Q3]]+(2*stats[[#This Row],[IQR]]), H722:H741, "&gt;" &amp; stats[[#This Row],[Q1]]-(2*stats[[#This Row],[IQR]])),"")</f>
        <v>8.9178240741603074E-4</v>
      </c>
    </row>
    <row r="742" spans="1:12" x14ac:dyDescent="0.25">
      <c r="A742" s="9">
        <v>44302.914861111109</v>
      </c>
      <c r="B742" s="10">
        <v>0</v>
      </c>
      <c r="C742" s="10">
        <v>1</v>
      </c>
      <c r="D742" s="11">
        <f>SUM(B$2:B742)</f>
        <v>8</v>
      </c>
      <c r="E742" s="11">
        <f>SUM(C$2:C742)</f>
        <v>741</v>
      </c>
      <c r="F742" s="12">
        <f>IF(stats[[#This Row],[Datetime]],stats[[#This Row],[Total Clear]]/stats[[#This Row],[Total Runs]],NA())</f>
        <v>1.0796221322537112E-2</v>
      </c>
      <c r="G742" s="2">
        <f t="shared" si="36"/>
        <v>0</v>
      </c>
      <c r="H742" s="3">
        <f>IFERROR(stats[[#This Row],[Datetime]]-A741,"")</f>
        <v>8.7962962425081059E-4</v>
      </c>
      <c r="I742" s="3">
        <f t="shared" si="37"/>
        <v>8.5648147796746343E-4</v>
      </c>
      <c r="J742" s="3">
        <f t="shared" si="38"/>
        <v>9.1724537378468085E-4</v>
      </c>
      <c r="K742" s="3">
        <f>IFERROR(stats[[#This Row],[Q3]]-stats[[#This Row],[Q1]],"")</f>
        <v>6.0763895817217417E-5</v>
      </c>
      <c r="L742" s="3">
        <f>IFERROR(AVERAGEIFS(H723:H742, H723:H742, "&lt;" &amp; stats[[#This Row],[Q3]]+(2*stats[[#This Row],[IQR]]), H723:H742, "&gt;" &amp; stats[[#This Row],[Q1]]-(2*stats[[#This Row],[IQR]])),"")</f>
        <v>8.8888888858491551E-4</v>
      </c>
    </row>
    <row r="743" spans="1:12" x14ac:dyDescent="0.25">
      <c r="A743" s="9">
        <v>44302.915763888886</v>
      </c>
      <c r="B743" s="10">
        <v>0</v>
      </c>
      <c r="C743" s="10">
        <v>1</v>
      </c>
      <c r="D743" s="11">
        <f>SUM(B$2:B743)</f>
        <v>8</v>
      </c>
      <c r="E743" s="11">
        <f>SUM(C$2:C743)</f>
        <v>742</v>
      </c>
      <c r="F743" s="12">
        <f>IF(stats[[#This Row],[Datetime]],stats[[#This Row],[Total Clear]]/stats[[#This Row],[Total Runs]],NA())</f>
        <v>1.078167115902965E-2</v>
      </c>
      <c r="G743" s="2">
        <f t="shared" si="36"/>
        <v>0</v>
      </c>
      <c r="H743" s="3">
        <f>IFERROR(stats[[#This Row],[Datetime]]-A742,"")</f>
        <v>9.0277777781011537E-4</v>
      </c>
      <c r="I743" s="3">
        <f t="shared" si="37"/>
        <v>8.738425876799738E-4</v>
      </c>
      <c r="J743" s="3">
        <f t="shared" si="38"/>
        <v>9.1724537378468085E-4</v>
      </c>
      <c r="K743" s="3">
        <f>IFERROR(stats[[#This Row],[Q3]]-stats[[#This Row],[Q1]],"")</f>
        <v>4.3402786104707047E-5</v>
      </c>
      <c r="L743" s="3">
        <f>IFERROR(AVERAGEIFS(H724:H743, H724:H743, "&lt;" &amp; stats[[#This Row],[Q3]]+(2*stats[[#This Row],[IQR]]), H724:H743, "&gt;" &amp; stats[[#This Row],[Q1]]-(2*stats[[#This Row],[IQR]])),"")</f>
        <v>8.912037035770481E-4</v>
      </c>
    </row>
    <row r="744" spans="1:12" x14ac:dyDescent="0.25">
      <c r="A744" s="9">
        <v>44302.916550925926</v>
      </c>
      <c r="B744" s="10">
        <v>0</v>
      </c>
      <c r="C744" s="10">
        <v>1</v>
      </c>
      <c r="D744" s="11">
        <f>SUM(B$2:B744)</f>
        <v>8</v>
      </c>
      <c r="E744" s="11">
        <f>SUM(C$2:C744)</f>
        <v>743</v>
      </c>
      <c r="F744" s="12">
        <f>IF(stats[[#This Row],[Datetime]],stats[[#This Row],[Total Clear]]/stats[[#This Row],[Total Runs]],NA())</f>
        <v>1.0767160161507403E-2</v>
      </c>
      <c r="G744" s="2">
        <f t="shared" si="36"/>
        <v>0</v>
      </c>
      <c r="H744" s="3">
        <f>IFERROR(stats[[#This Row],[Datetime]]-A743,"")</f>
        <v>7.8703703911742195E-4</v>
      </c>
      <c r="I744" s="3">
        <f t="shared" si="37"/>
        <v>8.5648147796746343E-4</v>
      </c>
      <c r="J744" s="3">
        <f t="shared" si="38"/>
        <v>9.0856481619994156E-4</v>
      </c>
      <c r="K744" s="3">
        <f>IFERROR(stats[[#This Row],[Q3]]-stats[[#This Row],[Q1]],"")</f>
        <v>5.2083338232478127E-5</v>
      </c>
      <c r="L744" s="3">
        <f>IFERROR(AVERAGEIFS(H725:H744, H725:H744, "&lt;" &amp; stats[[#This Row],[Q3]]+(2*stats[[#This Row],[IQR]]), H725:H744, "&gt;" &amp; stats[[#This Row],[Q1]]-(2*stats[[#This Row],[IQR]])),"")</f>
        <v>8.8483796280343081E-4</v>
      </c>
    </row>
    <row r="745" spans="1:12" x14ac:dyDescent="0.25">
      <c r="A745" s="9">
        <v>44302.91741898148</v>
      </c>
      <c r="B745" s="10">
        <v>0</v>
      </c>
      <c r="C745" s="10">
        <v>1</v>
      </c>
      <c r="D745" s="11">
        <f>SUM(B$2:B745)</f>
        <v>8</v>
      </c>
      <c r="E745" s="11">
        <f>SUM(C$2:C745)</f>
        <v>744</v>
      </c>
      <c r="F745" s="12">
        <f>IF(stats[[#This Row],[Datetime]],stats[[#This Row],[Total Clear]]/stats[[#This Row],[Total Runs]],NA())</f>
        <v>1.0752688172043012E-2</v>
      </c>
      <c r="G745" s="2">
        <f t="shared" si="36"/>
        <v>0</v>
      </c>
      <c r="H745" s="3">
        <f>IFERROR(stats[[#This Row],[Datetime]]-A744,"")</f>
        <v>8.6805555474711582E-4</v>
      </c>
      <c r="I745" s="3">
        <f t="shared" si="37"/>
        <v>8.5648147796746343E-4</v>
      </c>
      <c r="J745" s="3">
        <f t="shared" si="38"/>
        <v>9.0277777781011537E-4</v>
      </c>
      <c r="K745" s="3">
        <f>IFERROR(stats[[#This Row],[Q3]]-stats[[#This Row],[Q1]],"")</f>
        <v>4.6296299842651933E-5</v>
      </c>
      <c r="L745" s="3">
        <f>IFERROR(AVERAGEIFS(H726:H745, H726:H745, "&lt;" &amp; stats[[#This Row],[Q3]]+(2*stats[[#This Row],[IQR]]), H726:H745, "&gt;" &amp; stats[[#This Row],[Q1]]-(2*stats[[#This Row],[IQR]])),"")</f>
        <v>8.8020833318296359E-4</v>
      </c>
    </row>
    <row r="746" spans="1:12" x14ac:dyDescent="0.25">
      <c r="A746" s="9">
        <v>44302.918379629627</v>
      </c>
      <c r="B746" s="10">
        <v>0</v>
      </c>
      <c r="C746" s="10">
        <v>1</v>
      </c>
      <c r="D746" s="11">
        <f>SUM(B$2:B746)</f>
        <v>8</v>
      </c>
      <c r="E746" s="11">
        <f>SUM(C$2:C746)</f>
        <v>745</v>
      </c>
      <c r="F746" s="12">
        <f>IF(stats[[#This Row],[Datetime]],stats[[#This Row],[Total Clear]]/stats[[#This Row],[Total Runs]],NA())</f>
        <v>1.0738255033557046E-2</v>
      </c>
      <c r="G746" s="2">
        <f t="shared" si="36"/>
        <v>0</v>
      </c>
      <c r="H746" s="3">
        <f>IFERROR(stats[[#This Row],[Datetime]]-A745,"")</f>
        <v>9.6064814715646207E-4</v>
      </c>
      <c r="I746" s="3">
        <f t="shared" si="37"/>
        <v>8.5648147796746343E-4</v>
      </c>
      <c r="J746" s="3">
        <f t="shared" si="38"/>
        <v>9.0277777781011537E-4</v>
      </c>
      <c r="K746" s="3">
        <f>IFERROR(stats[[#This Row],[Q3]]-stats[[#This Row],[Q1]],"")</f>
        <v>4.6296299842651933E-5</v>
      </c>
      <c r="L746" s="3">
        <f>IFERROR(AVERAGEIFS(H727:H746, H727:H746, "&lt;" &amp; stats[[#This Row],[Q3]]+(2*stats[[#This Row],[IQR]]), H727:H746, "&gt;" &amp; stats[[#This Row],[Q1]]-(2*stats[[#This Row],[IQR]])),"")</f>
        <v>8.8078703702194612E-4</v>
      </c>
    </row>
    <row r="747" spans="1:12" x14ac:dyDescent="0.25">
      <c r="A747" s="9">
        <v>44302.919293981482</v>
      </c>
      <c r="B747" s="10">
        <v>0</v>
      </c>
      <c r="C747" s="10">
        <v>1</v>
      </c>
      <c r="D747" s="11">
        <f>SUM(B$2:B747)</f>
        <v>8</v>
      </c>
      <c r="E747" s="11">
        <f>SUM(C$2:C747)</f>
        <v>746</v>
      </c>
      <c r="F747" s="12">
        <f>IF(stats[[#This Row],[Datetime]],stats[[#This Row],[Total Clear]]/stats[[#This Row],[Total Runs]],NA())</f>
        <v>1.0723860589812333E-2</v>
      </c>
      <c r="G747" s="2">
        <f t="shared" si="36"/>
        <v>0</v>
      </c>
      <c r="H747" s="3">
        <f>IFERROR(stats[[#This Row],[Datetime]]-A746,"")</f>
        <v>9.1435185458976775E-4</v>
      </c>
      <c r="I747" s="3">
        <f t="shared" si="37"/>
        <v>8.5648147796746343E-4</v>
      </c>
      <c r="J747" s="3">
        <f t="shared" si="38"/>
        <v>9.0567129700502846E-4</v>
      </c>
      <c r="K747" s="3">
        <f>IFERROR(stats[[#This Row],[Q3]]-stats[[#This Row],[Q1]],"")</f>
        <v>4.918981903756503E-5</v>
      </c>
      <c r="L747" s="3">
        <f>IFERROR(AVERAGEIFS(H728:H747, H728:H747, "&lt;" &amp; stats[[#This Row],[Q3]]+(2*stats[[#This Row],[IQR]]), H728:H747, "&gt;" &amp; stats[[#This Row],[Q1]]-(2*stats[[#This Row],[IQR]])),"")</f>
        <v>8.8194444433611354E-4</v>
      </c>
    </row>
    <row r="748" spans="1:12" x14ac:dyDescent="0.25">
      <c r="A748" s="9">
        <v>44302.920266203706</v>
      </c>
      <c r="B748" s="10">
        <v>0</v>
      </c>
      <c r="C748" s="10">
        <v>1</v>
      </c>
      <c r="D748" s="11">
        <f>SUM(B$2:B748)</f>
        <v>8</v>
      </c>
      <c r="E748" s="11">
        <f>SUM(C$2:C748)</f>
        <v>747</v>
      </c>
      <c r="F748" s="12">
        <f>IF(stats[[#This Row],[Datetime]],stats[[#This Row],[Total Clear]]/stats[[#This Row],[Total Runs]],NA())</f>
        <v>1.0709504685408299E-2</v>
      </c>
      <c r="G748" s="2">
        <f t="shared" si="36"/>
        <v>0</v>
      </c>
      <c r="H748" s="3">
        <f>IFERROR(stats[[#This Row],[Datetime]]-A747,"")</f>
        <v>9.7222222393611446E-4</v>
      </c>
      <c r="I748" s="3">
        <f t="shared" si="37"/>
        <v>8.5648147796746343E-4</v>
      </c>
      <c r="J748" s="3">
        <f t="shared" si="38"/>
        <v>9.1724537378468085E-4</v>
      </c>
      <c r="K748" s="3">
        <f>IFERROR(stats[[#This Row],[Q3]]-stats[[#This Row],[Q1]],"")</f>
        <v>6.0763895817217417E-5</v>
      </c>
      <c r="L748" s="3">
        <f>IFERROR(AVERAGEIFS(H729:H748, H729:H748, "&lt;" &amp; stats[[#This Row],[Q3]]+(2*stats[[#This Row],[IQR]]), H729:H748, "&gt;" &amp; stats[[#This Row],[Q1]]-(2*stats[[#This Row],[IQR]])),"")</f>
        <v>8.8541666664241345E-4</v>
      </c>
    </row>
    <row r="749" spans="1:12" x14ac:dyDescent="0.25">
      <c r="A749" s="9">
        <v>44302.921249999999</v>
      </c>
      <c r="B749" s="10">
        <v>0</v>
      </c>
      <c r="C749" s="10">
        <v>1</v>
      </c>
      <c r="D749" s="11">
        <f>SUM(B$2:B749)</f>
        <v>8</v>
      </c>
      <c r="E749" s="11">
        <f>SUM(C$2:C749)</f>
        <v>748</v>
      </c>
      <c r="F749" s="12">
        <f>IF(stats[[#This Row],[Datetime]],stats[[#This Row],[Total Clear]]/stats[[#This Row],[Total Runs]],NA())</f>
        <v>1.06951871657754E-2</v>
      </c>
      <c r="G749" s="2">
        <f t="shared" si="36"/>
        <v>0</v>
      </c>
      <c r="H749" s="3">
        <f>IFERROR(stats[[#This Row],[Datetime]]-A748,"")</f>
        <v>9.8379629343980923E-4</v>
      </c>
      <c r="I749" s="3">
        <f t="shared" si="37"/>
        <v>8.5648147796746343E-4</v>
      </c>
      <c r="J749" s="3">
        <f t="shared" si="38"/>
        <v>9.2881944874534383E-4</v>
      </c>
      <c r="K749" s="3">
        <f>IFERROR(stats[[#This Row],[Q3]]-stats[[#This Row],[Q1]],"")</f>
        <v>7.23379707778804E-5</v>
      </c>
      <c r="L749" s="3">
        <f>IFERROR(AVERAGEIFS(H730:H749, H730:H749, "&lt;" &amp; stats[[#This Row],[Q3]]+(2*stats[[#This Row],[IQR]]), H730:H749, "&gt;" &amp; stats[[#This Row],[Q1]]-(2*stats[[#This Row],[IQR]])),"")</f>
        <v>8.8946759242389815E-4</v>
      </c>
    </row>
    <row r="750" spans="1:12" x14ac:dyDescent="0.25">
      <c r="A750" s="9">
        <v>44302.922152777777</v>
      </c>
      <c r="B750" s="10">
        <v>0</v>
      </c>
      <c r="C750" s="10">
        <v>1</v>
      </c>
      <c r="D750" s="11">
        <f>SUM(B$2:B750)</f>
        <v>8</v>
      </c>
      <c r="E750" s="11">
        <f>SUM(C$2:C750)</f>
        <v>749</v>
      </c>
      <c r="F750" s="12">
        <f>IF(stats[[#This Row],[Datetime]],stats[[#This Row],[Total Clear]]/stats[[#This Row],[Total Runs]],NA())</f>
        <v>1.0680907877169559E-2</v>
      </c>
      <c r="G750" s="2">
        <f t="shared" si="36"/>
        <v>0</v>
      </c>
      <c r="H750" s="3">
        <f>IFERROR(stats[[#This Row],[Datetime]]-A749,"")</f>
        <v>9.0277777781011537E-4</v>
      </c>
      <c r="I750" s="3">
        <f t="shared" si="37"/>
        <v>8.6516203555220272E-4</v>
      </c>
      <c r="J750" s="3">
        <f t="shared" si="38"/>
        <v>9.2881944874534383E-4</v>
      </c>
      <c r="K750" s="3">
        <f>IFERROR(stats[[#This Row],[Q3]]-stats[[#This Row],[Q1]],"")</f>
        <v>6.365741319314111E-5</v>
      </c>
      <c r="L750" s="3">
        <f>IFERROR(AVERAGEIFS(H731:H750, H731:H750, "&lt;" &amp; stats[[#This Row],[Q3]]+(2*stats[[#This Row],[IQR]]), H731:H750, "&gt;" &amp; stats[[#This Row],[Q1]]-(2*stats[[#This Row],[IQR]])),"")</f>
        <v>8.9178240741603074E-4</v>
      </c>
    </row>
    <row r="751" spans="1:12" x14ac:dyDescent="0.25">
      <c r="A751" s="9">
        <v>44302.923032407409</v>
      </c>
      <c r="B751" s="10">
        <v>0</v>
      </c>
      <c r="C751" s="10">
        <v>1</v>
      </c>
      <c r="D751" s="11">
        <f>SUM(B$2:B751)</f>
        <v>8</v>
      </c>
      <c r="E751" s="11">
        <f>SUM(C$2:C751)</f>
        <v>750</v>
      </c>
      <c r="F751" s="12">
        <f>IF(stats[[#This Row],[Datetime]],stats[[#This Row],[Total Clear]]/stats[[#This Row],[Total Runs]],NA())</f>
        <v>1.0666666666666666E-2</v>
      </c>
      <c r="G751" s="2">
        <f t="shared" si="36"/>
        <v>0</v>
      </c>
      <c r="H751" s="3">
        <f>IFERROR(stats[[#This Row],[Datetime]]-A750,"")</f>
        <v>8.7962963152676821E-4</v>
      </c>
      <c r="I751" s="3">
        <f t="shared" si="37"/>
        <v>8.6516203555220272E-4</v>
      </c>
      <c r="J751" s="3">
        <f t="shared" si="38"/>
        <v>9.1724537378468085E-4</v>
      </c>
      <c r="K751" s="3">
        <f>IFERROR(stats[[#This Row],[Q3]]-stats[[#This Row],[Q1]],"")</f>
        <v>5.2083338232478127E-5</v>
      </c>
      <c r="L751" s="3">
        <f>IFERROR(AVERAGEIFS(H732:H751, H732:H751, "&lt;" &amp; stats[[#This Row],[Q3]]+(2*stats[[#This Row],[IQR]]), H732:H751, "&gt;" &amp; stats[[#This Row],[Q1]]-(2*stats[[#This Row],[IQR]])),"")</f>
        <v>8.8888888894871347E-4</v>
      </c>
    </row>
    <row r="752" spans="1:12" x14ac:dyDescent="0.25">
      <c r="A752" s="9">
        <v>44302.923900462964</v>
      </c>
      <c r="B752" s="10">
        <v>0</v>
      </c>
      <c r="C752" s="10">
        <v>1</v>
      </c>
      <c r="D752" s="11">
        <f>SUM(B$2:B752)</f>
        <v>8</v>
      </c>
      <c r="E752" s="11">
        <f>SUM(C$2:C752)</f>
        <v>751</v>
      </c>
      <c r="F752" s="12">
        <f>IF(stats[[#This Row],[Datetime]],stats[[#This Row],[Total Clear]]/stats[[#This Row],[Total Runs]],NA())</f>
        <v>1.0652463382157125E-2</v>
      </c>
      <c r="G752" s="2">
        <f t="shared" si="36"/>
        <v>0</v>
      </c>
      <c r="H752" s="3">
        <f>IFERROR(stats[[#This Row],[Datetime]]-A751,"")</f>
        <v>8.6805555474711582E-4</v>
      </c>
      <c r="I752" s="3">
        <f t="shared" si="37"/>
        <v>8.6805555474711582E-4</v>
      </c>
      <c r="J752" s="3">
        <f t="shared" si="38"/>
        <v>9.1724537378468085E-4</v>
      </c>
      <c r="K752" s="3">
        <f>IFERROR(stats[[#This Row],[Q3]]-stats[[#This Row],[Q1]],"")</f>
        <v>4.918981903756503E-5</v>
      </c>
      <c r="L752" s="3">
        <f>IFERROR(AVERAGEIFS(H733:H752, H733:H752, "&lt;" &amp; stats[[#This Row],[Q3]]+(2*stats[[#This Row],[IQR]]), H733:H752, "&gt;" &amp; stats[[#This Row],[Q1]]-(2*stats[[#This Row],[IQR]])),"")</f>
        <v>8.912037035770481E-4</v>
      </c>
    </row>
    <row r="753" spans="1:12" x14ac:dyDescent="0.25">
      <c r="A753" s="9">
        <v>44302.924826388888</v>
      </c>
      <c r="B753" s="10">
        <v>0</v>
      </c>
      <c r="C753" s="10">
        <v>1</v>
      </c>
      <c r="D753" s="11">
        <f>SUM(B$2:B753)</f>
        <v>8</v>
      </c>
      <c r="E753" s="11">
        <f>SUM(C$2:C753)</f>
        <v>752</v>
      </c>
      <c r="F753" s="12">
        <f>IF(stats[[#This Row],[Datetime]],stats[[#This Row],[Total Clear]]/stats[[#This Row],[Total Runs]],NA())</f>
        <v>1.0638297872340425E-2</v>
      </c>
      <c r="G753" s="2">
        <f t="shared" si="36"/>
        <v>0</v>
      </c>
      <c r="H753" s="3">
        <f>IFERROR(stats[[#This Row],[Datetime]]-A752,"")</f>
        <v>9.2592592409346253E-4</v>
      </c>
      <c r="I753" s="3">
        <f t="shared" si="37"/>
        <v>8.6805555474711582E-4</v>
      </c>
      <c r="J753" s="3">
        <f t="shared" si="38"/>
        <v>9.2592592591245193E-4</v>
      </c>
      <c r="K753" s="3">
        <f>IFERROR(stats[[#This Row],[Q3]]-stats[[#This Row],[Q1]],"")</f>
        <v>5.787037116533611E-5</v>
      </c>
      <c r="L753" s="3">
        <f>IFERROR(AVERAGEIFS(H734:H753, H734:H753, "&lt;" &amp; stats[[#This Row],[Q3]]+(2*stats[[#This Row],[IQR]]), H734:H753, "&gt;" &amp; stats[[#This Row],[Q1]]-(2*stats[[#This Row],[IQR]])),"")</f>
        <v>8.935185185691807E-4</v>
      </c>
    </row>
    <row r="754" spans="1:12" x14ac:dyDescent="0.25">
      <c r="A754" s="9">
        <v>44302.925694444442</v>
      </c>
      <c r="B754" s="10">
        <v>0</v>
      </c>
      <c r="C754" s="10">
        <v>1</v>
      </c>
      <c r="D754" s="11">
        <f>SUM(B$2:B754)</f>
        <v>8</v>
      </c>
      <c r="E754" s="11">
        <f>SUM(C$2:C754)</f>
        <v>753</v>
      </c>
      <c r="F754" s="12">
        <f>IF(stats[[#This Row],[Datetime]],stats[[#This Row],[Total Clear]]/stats[[#This Row],[Total Runs]],NA())</f>
        <v>1.0624169986719787E-2</v>
      </c>
      <c r="G754" s="2">
        <f t="shared" si="36"/>
        <v>0</v>
      </c>
      <c r="H754" s="3">
        <f>IFERROR(stats[[#This Row],[Datetime]]-A753,"")</f>
        <v>8.6805555474711582E-4</v>
      </c>
      <c r="I754" s="3">
        <f t="shared" si="37"/>
        <v>8.6805555474711582E-4</v>
      </c>
      <c r="J754" s="3">
        <f t="shared" si="38"/>
        <v>9.2592592591245193E-4</v>
      </c>
      <c r="K754" s="3">
        <f>IFERROR(stats[[#This Row],[Q3]]-stats[[#This Row],[Q1]],"")</f>
        <v>5.787037116533611E-5</v>
      </c>
      <c r="L754" s="3">
        <f>IFERROR(AVERAGEIFS(H735:H754, H735:H754, "&lt;" &amp; stats[[#This Row],[Q3]]+(2*stats[[#This Row],[IQR]]), H735:H754, "&gt;" &amp; stats[[#This Row],[Q1]]-(2*stats[[#This Row],[IQR]])),"")</f>
        <v>8.9699074051168286E-4</v>
      </c>
    </row>
    <row r="755" spans="1:12" x14ac:dyDescent="0.25">
      <c r="A755" s="9">
        <v>44302.926689814813</v>
      </c>
      <c r="B755" s="10">
        <v>0</v>
      </c>
      <c r="C755" s="10">
        <v>1</v>
      </c>
      <c r="D755" s="11">
        <f>SUM(B$2:B755)</f>
        <v>8</v>
      </c>
      <c r="E755" s="11">
        <f>SUM(C$2:C755)</f>
        <v>754</v>
      </c>
      <c r="F755" s="12">
        <f>IF(stats[[#This Row],[Datetime]],stats[[#This Row],[Total Clear]]/stats[[#This Row],[Total Runs]],NA())</f>
        <v>1.0610079575596816E-2</v>
      </c>
      <c r="G755" s="2">
        <f t="shared" si="36"/>
        <v>0</v>
      </c>
      <c r="H755" s="3">
        <f>IFERROR(stats[[#This Row],[Datetime]]-A754,"")</f>
        <v>9.9537037021946162E-4</v>
      </c>
      <c r="I755" s="3">
        <f t="shared" si="37"/>
        <v>8.6805555474711582E-4</v>
      </c>
      <c r="J755" s="3">
        <f t="shared" si="38"/>
        <v>9.3460648531618062E-4</v>
      </c>
      <c r="K755" s="3">
        <f>IFERROR(stats[[#This Row],[Q3]]-stats[[#This Row],[Q1]],"")</f>
        <v>6.6550930569064803E-5</v>
      </c>
      <c r="L755" s="3">
        <f>IFERROR(AVERAGEIFS(H736:H755, H736:H755, "&lt;" &amp; stats[[#This Row],[Q3]]+(2*stats[[#This Row],[IQR]]), H736:H755, "&gt;" &amp; stats[[#This Row],[Q1]]-(2*stats[[#This Row],[IQR]])),"")</f>
        <v>9.0277777781011537E-4</v>
      </c>
    </row>
    <row r="756" spans="1:12" x14ac:dyDescent="0.25">
      <c r="A756" s="9">
        <v>44302.92763888889</v>
      </c>
      <c r="B756" s="10">
        <v>0</v>
      </c>
      <c r="C756" s="10">
        <v>1</v>
      </c>
      <c r="D756" s="11">
        <f>SUM(B$2:B756)</f>
        <v>8</v>
      </c>
      <c r="E756" s="11">
        <f>SUM(C$2:C756)</f>
        <v>755</v>
      </c>
      <c r="F756" s="12">
        <f>IF(stats[[#This Row],[Datetime]],stats[[#This Row],[Total Clear]]/stats[[#This Row],[Total Runs]],NA())</f>
        <v>1.0596026490066225E-2</v>
      </c>
      <c r="G756" s="2">
        <f t="shared" si="36"/>
        <v>0</v>
      </c>
      <c r="H756" s="3">
        <f>IFERROR(stats[[#This Row],[Datetime]]-A755,"")</f>
        <v>9.490740776527673E-4</v>
      </c>
      <c r="I756" s="3">
        <f t="shared" si="37"/>
        <v>8.6805555474711582E-4</v>
      </c>
      <c r="J756" s="3">
        <f t="shared" si="38"/>
        <v>9.5196759502869099E-4</v>
      </c>
      <c r="K756" s="3">
        <f>IFERROR(stats[[#This Row],[Q3]]-stats[[#This Row],[Q1]],"")</f>
        <v>8.3912040281575173E-5</v>
      </c>
      <c r="L756" s="3">
        <f>IFERROR(AVERAGEIFS(H737:H756, H737:H756, "&lt;" &amp; stats[[#This Row],[Q3]]+(2*stats[[#This Row],[IQR]]), H737:H756, "&gt;" &amp; stats[[#This Row],[Q1]]-(2*stats[[#This Row],[IQR]])),"")</f>
        <v>9.0393518512428268E-4</v>
      </c>
    </row>
    <row r="757" spans="1:12" x14ac:dyDescent="0.25">
      <c r="A757" s="9">
        <v>44302.928541666668</v>
      </c>
      <c r="B757" s="10">
        <v>0</v>
      </c>
      <c r="C757" s="10">
        <v>1</v>
      </c>
      <c r="D757" s="11">
        <f>SUM(B$2:B757)</f>
        <v>8</v>
      </c>
      <c r="E757" s="11">
        <f>SUM(C$2:C757)</f>
        <v>756</v>
      </c>
      <c r="F757" s="12">
        <f>IF(stats[[#This Row],[Datetime]],stats[[#This Row],[Total Clear]]/stats[[#This Row],[Total Runs]],NA())</f>
        <v>1.0582010582010581E-2</v>
      </c>
      <c r="G757" s="2">
        <f t="shared" si="36"/>
        <v>0</v>
      </c>
      <c r="H757" s="3">
        <f>IFERROR(stats[[#This Row],[Datetime]]-A756,"")</f>
        <v>9.0277777781011537E-4</v>
      </c>
      <c r="I757" s="3">
        <f t="shared" si="37"/>
        <v>8.6805555474711582E-4</v>
      </c>
      <c r="J757" s="3">
        <f t="shared" si="38"/>
        <v>9.3171296248328872E-4</v>
      </c>
      <c r="K757" s="3">
        <f>IFERROR(stats[[#This Row],[Q3]]-stats[[#This Row],[Q1]],"")</f>
        <v>6.36574077361729E-5</v>
      </c>
      <c r="L757" s="3">
        <f>IFERROR(AVERAGEIFS(H738:H757, H738:H757, "&lt;" &amp; stats[[#This Row],[Q3]]+(2*stats[[#This Row],[IQR]]), H738:H757, "&gt;" &amp; stats[[#This Row],[Q1]]-(2*stats[[#This Row],[IQR]])),"")</f>
        <v>9.0104166665696541E-4</v>
      </c>
    </row>
    <row r="758" spans="1:12" x14ac:dyDescent="0.25">
      <c r="A758" s="9">
        <v>44302.929432870369</v>
      </c>
      <c r="B758" s="10">
        <v>0</v>
      </c>
      <c r="C758" s="10">
        <v>1</v>
      </c>
      <c r="D758" s="11">
        <f>SUM(B$2:B758)</f>
        <v>8</v>
      </c>
      <c r="E758" s="11">
        <f>SUM(C$2:C758)</f>
        <v>757</v>
      </c>
      <c r="F758" s="12">
        <f>IF(stats[[#This Row],[Datetime]],stats[[#This Row],[Total Clear]]/stats[[#This Row],[Total Runs]],NA())</f>
        <v>1.0568031704095112E-2</v>
      </c>
      <c r="G758" s="2">
        <f t="shared" si="36"/>
        <v>0</v>
      </c>
      <c r="H758" s="3">
        <f>IFERROR(stats[[#This Row],[Datetime]]-A757,"")</f>
        <v>8.9120370103046298E-4</v>
      </c>
      <c r="I758" s="3">
        <f t="shared" si="37"/>
        <v>8.6805555474711582E-4</v>
      </c>
      <c r="J758" s="3">
        <f t="shared" si="38"/>
        <v>9.3171296248328872E-4</v>
      </c>
      <c r="K758" s="3">
        <f>IFERROR(stats[[#This Row],[Q3]]-stats[[#This Row],[Q1]],"")</f>
        <v>6.36574077361729E-5</v>
      </c>
      <c r="L758" s="3">
        <f>IFERROR(AVERAGEIFS(H739:H758, H739:H758, "&lt;" &amp; stats[[#This Row],[Q3]]+(2*stats[[#This Row],[IQR]]), H739:H758, "&gt;" &amp; stats[[#This Row],[Q1]]-(2*stats[[#This Row],[IQR]])),"")</f>
        <v>9.0046296281798277E-4</v>
      </c>
    </row>
    <row r="759" spans="1:12" x14ac:dyDescent="0.25">
      <c r="A759" s="9">
        <v>44302.930381944447</v>
      </c>
      <c r="B759" s="10">
        <v>0</v>
      </c>
      <c r="C759" s="10">
        <v>1</v>
      </c>
      <c r="D759" s="11">
        <f>SUM(B$2:B759)</f>
        <v>8</v>
      </c>
      <c r="E759" s="11">
        <f>SUM(C$2:C759)</f>
        <v>758</v>
      </c>
      <c r="F759" s="12">
        <f>IF(stats[[#This Row],[Datetime]],stats[[#This Row],[Total Clear]]/stats[[#This Row],[Total Runs]],NA())</f>
        <v>1.0554089709762533E-2</v>
      </c>
      <c r="G759" s="2">
        <f t="shared" si="36"/>
        <v>0</v>
      </c>
      <c r="H759" s="3">
        <f>IFERROR(stats[[#This Row],[Datetime]]-A758,"")</f>
        <v>9.490740776527673E-4</v>
      </c>
      <c r="I759" s="3">
        <f t="shared" si="37"/>
        <v>8.6805555474711582E-4</v>
      </c>
      <c r="J759" s="3">
        <f t="shared" si="38"/>
        <v>9.490740776527673E-4</v>
      </c>
      <c r="K759" s="3">
        <f>IFERROR(stats[[#This Row],[Q3]]-stats[[#This Row],[Q1]],"")</f>
        <v>8.101852290565148E-5</v>
      </c>
      <c r="L759" s="3">
        <f>IFERROR(AVERAGEIFS(H740:H759, H740:H759, "&lt;" &amp; stats[[#This Row],[Q3]]+(2*stats[[#This Row],[IQR]]), H740:H759, "&gt;" &amp; stats[[#This Row],[Q1]]-(2*stats[[#This Row],[IQR]])),"")</f>
        <v>9.0277777781011537E-4</v>
      </c>
    </row>
    <row r="760" spans="1:12" x14ac:dyDescent="0.25">
      <c r="A760" s="9">
        <v>44302.931250000001</v>
      </c>
      <c r="B760" s="10">
        <v>0</v>
      </c>
      <c r="C760" s="10">
        <v>1</v>
      </c>
      <c r="D760" s="11">
        <f>SUM(B$2:B760)</f>
        <v>8</v>
      </c>
      <c r="E760" s="11">
        <f>SUM(C$2:C760)</f>
        <v>759</v>
      </c>
      <c r="F760" s="12">
        <f>IF(stats[[#This Row],[Datetime]],stats[[#This Row],[Total Clear]]/stats[[#This Row],[Total Runs]],NA())</f>
        <v>1.0540184453227932E-2</v>
      </c>
      <c r="G760" s="2">
        <f t="shared" si="36"/>
        <v>0</v>
      </c>
      <c r="H760" s="3">
        <f>IFERROR(stats[[#This Row],[Datetime]]-A759,"")</f>
        <v>8.6805555474711582E-4</v>
      </c>
      <c r="I760" s="3">
        <f t="shared" si="37"/>
        <v>8.6805555474711582E-4</v>
      </c>
      <c r="J760" s="3">
        <f t="shared" si="38"/>
        <v>9.490740776527673E-4</v>
      </c>
      <c r="K760" s="3">
        <f>IFERROR(stats[[#This Row],[Q3]]-stats[[#This Row],[Q1]],"")</f>
        <v>8.101852290565148E-5</v>
      </c>
      <c r="L760" s="3">
        <f>IFERROR(AVERAGEIFS(H741:H760, H741:H760, "&lt;" &amp; stats[[#This Row],[Q3]]+(2*stats[[#This Row],[IQR]]), H741:H760, "&gt;" &amp; stats[[#This Row],[Q1]]-(2*stats[[#This Row],[IQR]])),"")</f>
        <v>9.0335648164909801E-4</v>
      </c>
    </row>
    <row r="761" spans="1:12" x14ac:dyDescent="0.25">
      <c r="A761" s="9">
        <v>44302.932164351849</v>
      </c>
      <c r="B761" s="10">
        <v>0</v>
      </c>
      <c r="C761" s="10">
        <v>1</v>
      </c>
      <c r="D761" s="11">
        <f>SUM(B$2:B761)</f>
        <v>8</v>
      </c>
      <c r="E761" s="11">
        <f>SUM(C$2:C761)</f>
        <v>760</v>
      </c>
      <c r="F761" s="12">
        <f>IF(stats[[#This Row],[Datetime]],stats[[#This Row],[Total Clear]]/stats[[#This Row],[Total Runs]],NA())</f>
        <v>1.0526315789473684E-2</v>
      </c>
      <c r="G761" s="2">
        <f t="shared" si="36"/>
        <v>0</v>
      </c>
      <c r="H761" s="3">
        <f>IFERROR(stats[[#This Row],[Datetime]]-A760,"")</f>
        <v>9.1435184731381014E-4</v>
      </c>
      <c r="I761" s="3">
        <f t="shared" si="37"/>
        <v>8.767361068748869E-4</v>
      </c>
      <c r="J761" s="3">
        <f t="shared" si="38"/>
        <v>9.490740776527673E-4</v>
      </c>
      <c r="K761" s="3">
        <f>IFERROR(stats[[#This Row],[Q3]]-stats[[#This Row],[Q1]],"")</f>
        <v>7.23379707778804E-5</v>
      </c>
      <c r="L761" s="3">
        <f>IFERROR(AVERAGEIFS(H742:H761, H742:H761, "&lt;" &amp; stats[[#This Row],[Q3]]+(2*stats[[#This Row],[IQR]]), H742:H761, "&gt;" &amp; stats[[#This Row],[Q1]]-(2*stats[[#This Row],[IQR]])),"")</f>
        <v>9.091435182199348E-4</v>
      </c>
    </row>
    <row r="762" spans="1:12" x14ac:dyDescent="0.25">
      <c r="A762" s="9">
        <v>44302.933067129627</v>
      </c>
      <c r="B762" s="10">
        <v>0</v>
      </c>
      <c r="C762" s="10">
        <v>1</v>
      </c>
      <c r="D762" s="11">
        <f>SUM(B$2:B762)</f>
        <v>8</v>
      </c>
      <c r="E762" s="11">
        <f>SUM(C$2:C762)</f>
        <v>761</v>
      </c>
      <c r="F762" s="12">
        <f>IF(stats[[#This Row],[Datetime]],stats[[#This Row],[Total Clear]]/stats[[#This Row],[Total Runs]],NA())</f>
        <v>1.0512483574244415E-2</v>
      </c>
      <c r="G762" s="2">
        <f t="shared" si="36"/>
        <v>0</v>
      </c>
      <c r="H762" s="3">
        <f>IFERROR(stats[[#This Row],[Datetime]]-A761,"")</f>
        <v>9.0277777781011537E-4</v>
      </c>
      <c r="I762" s="3">
        <f t="shared" si="37"/>
        <v>8.7673611233185511E-4</v>
      </c>
      <c r="J762" s="3">
        <f t="shared" si="38"/>
        <v>9.490740776527673E-4</v>
      </c>
      <c r="K762" s="3">
        <f>IFERROR(stats[[#This Row],[Q3]]-stats[[#This Row],[Q1]],"")</f>
        <v>7.233796532091219E-5</v>
      </c>
      <c r="L762" s="3">
        <f>IFERROR(AVERAGEIFS(H743:H762, H743:H762, "&lt;" &amp; stats[[#This Row],[Q3]]+(2*stats[[#This Row],[IQR]]), H743:H762, "&gt;" &amp; stats[[#This Row],[Q1]]-(2*stats[[#This Row],[IQR]])),"")</f>
        <v>9.1030092589789997E-4</v>
      </c>
    </row>
    <row r="763" spans="1:12" x14ac:dyDescent="0.25">
      <c r="A763" s="9">
        <v>44302.933923611112</v>
      </c>
      <c r="B763" s="10">
        <v>0</v>
      </c>
      <c r="C763" s="10">
        <v>1</v>
      </c>
      <c r="D763" s="11">
        <f>SUM(B$2:B763)</f>
        <v>8</v>
      </c>
      <c r="E763" s="11">
        <f>SUM(C$2:C763)</f>
        <v>762</v>
      </c>
      <c r="F763" s="12">
        <f>IF(stats[[#This Row],[Datetime]],stats[[#This Row],[Total Clear]]/stats[[#This Row],[Total Runs]],NA())</f>
        <v>1.0498687664041995E-2</v>
      </c>
      <c r="G763" s="2">
        <f t="shared" si="36"/>
        <v>0</v>
      </c>
      <c r="H763" s="3">
        <f>IFERROR(stats[[#This Row],[Datetime]]-A762,"")</f>
        <v>8.5648148524342105E-4</v>
      </c>
      <c r="I763" s="3">
        <f t="shared" si="37"/>
        <v>8.6805555474711582E-4</v>
      </c>
      <c r="J763" s="3">
        <f t="shared" si="38"/>
        <v>9.490740776527673E-4</v>
      </c>
      <c r="K763" s="3">
        <f>IFERROR(stats[[#This Row],[Q3]]-stats[[#This Row],[Q1]],"")</f>
        <v>8.101852290565148E-5</v>
      </c>
      <c r="L763" s="3">
        <f>IFERROR(AVERAGEIFS(H744:H763, H744:H763, "&lt;" &amp; stats[[#This Row],[Q3]]+(2*stats[[#This Row],[IQR]]), H744:H763, "&gt;" &amp; stats[[#This Row],[Q1]]-(2*stats[[#This Row],[IQR]])),"")</f>
        <v>9.0798611126956534E-4</v>
      </c>
    </row>
    <row r="764" spans="1:12" x14ac:dyDescent="0.25">
      <c r="A764" s="9">
        <v>44302.934814814813</v>
      </c>
      <c r="B764" s="10">
        <v>0</v>
      </c>
      <c r="C764" s="10">
        <v>1</v>
      </c>
      <c r="D764" s="11">
        <f>SUM(B$2:B764)</f>
        <v>8</v>
      </c>
      <c r="E764" s="11">
        <f>SUM(C$2:C764)</f>
        <v>763</v>
      </c>
      <c r="F764" s="12">
        <f>IF(stats[[#This Row],[Datetime]],stats[[#This Row],[Total Clear]]/stats[[#This Row],[Total Runs]],NA())</f>
        <v>1.0484927916120577E-2</v>
      </c>
      <c r="G764" s="2">
        <f t="shared" si="36"/>
        <v>0</v>
      </c>
      <c r="H764" s="3">
        <f>IFERROR(stats[[#This Row],[Datetime]]-A763,"")</f>
        <v>8.9120370103046298E-4</v>
      </c>
      <c r="I764" s="3">
        <f t="shared" si="37"/>
        <v>8.7673611233185511E-4</v>
      </c>
      <c r="J764" s="3">
        <f t="shared" si="38"/>
        <v>9.490740776527673E-4</v>
      </c>
      <c r="K764" s="3">
        <f>IFERROR(stats[[#This Row],[Q3]]-stats[[#This Row],[Q1]],"")</f>
        <v>7.233796532091219E-5</v>
      </c>
      <c r="L764" s="3">
        <f>IFERROR(AVERAGEIFS(H745:H764, H745:H764, "&lt;" &amp; stats[[#This Row],[Q3]]+(2*stats[[#This Row],[IQR]]), H745:H764, "&gt;" &amp; stats[[#This Row],[Q1]]-(2*stats[[#This Row],[IQR]])),"")</f>
        <v>9.1319444436521735E-4</v>
      </c>
    </row>
    <row r="765" spans="1:12" x14ac:dyDescent="0.25">
      <c r="A765" s="9">
        <v>44302.935694444444</v>
      </c>
      <c r="B765" s="10">
        <v>0</v>
      </c>
      <c r="C765" s="10">
        <v>1</v>
      </c>
      <c r="D765" s="11">
        <f>SUM(B$2:B765)</f>
        <v>8</v>
      </c>
      <c r="E765" s="11">
        <f>SUM(C$2:C765)</f>
        <v>764</v>
      </c>
      <c r="F765" s="12">
        <f>IF(stats[[#This Row],[Datetime]],stats[[#This Row],[Total Clear]]/stats[[#This Row],[Total Runs]],NA())</f>
        <v>1.0471204188481676E-2</v>
      </c>
      <c r="G765" s="2">
        <f t="shared" si="36"/>
        <v>0</v>
      </c>
      <c r="H765" s="3">
        <f>IFERROR(stats[[#This Row],[Datetime]]-A764,"")</f>
        <v>8.7962963152676821E-4</v>
      </c>
      <c r="I765" s="3">
        <f t="shared" si="37"/>
        <v>8.7962963152676821E-4</v>
      </c>
      <c r="J765" s="3">
        <f t="shared" si="38"/>
        <v>9.490740776527673E-4</v>
      </c>
      <c r="K765" s="3">
        <f>IFERROR(stats[[#This Row],[Q3]]-stats[[#This Row],[Q1]],"")</f>
        <v>6.9444446125999093E-5</v>
      </c>
      <c r="L765" s="3">
        <f>IFERROR(AVERAGEIFS(H746:H765, H746:H765, "&lt;" &amp; stats[[#This Row],[Q3]]+(2*stats[[#This Row],[IQR]]), H746:H765, "&gt;" &amp; stats[[#This Row],[Q1]]-(2*stats[[#This Row],[IQR]])),"")</f>
        <v>9.1377314820419999E-4</v>
      </c>
    </row>
    <row r="766" spans="1:12" x14ac:dyDescent="0.25">
      <c r="A766" s="9">
        <v>44302.936562499999</v>
      </c>
      <c r="B766" s="10">
        <v>0</v>
      </c>
      <c r="C766" s="10">
        <v>1</v>
      </c>
      <c r="D766" s="11">
        <f>SUM(B$2:B766)</f>
        <v>8</v>
      </c>
      <c r="E766" s="11">
        <f>SUM(C$2:C766)</f>
        <v>765</v>
      </c>
      <c r="F766" s="12">
        <f>IF(stats[[#This Row],[Datetime]],stats[[#This Row],[Total Clear]]/stats[[#This Row],[Total Runs]],NA())</f>
        <v>1.045751633986928E-2</v>
      </c>
      <c r="G766" s="2">
        <f t="shared" si="36"/>
        <v>0</v>
      </c>
      <c r="H766" s="3">
        <f>IFERROR(stats[[#This Row],[Datetime]]-A765,"")</f>
        <v>8.6805555474711582E-4</v>
      </c>
      <c r="I766" s="3">
        <f t="shared" si="37"/>
        <v>8.7673611233185511E-4</v>
      </c>
      <c r="J766" s="3">
        <f t="shared" si="38"/>
        <v>9.3171296248328872E-4</v>
      </c>
      <c r="K766" s="3">
        <f>IFERROR(stats[[#This Row],[Q3]]-stats[[#This Row],[Q1]],"")</f>
        <v>5.4976850151433609E-5</v>
      </c>
      <c r="L766" s="3">
        <f>IFERROR(AVERAGEIFS(H747:H766, H747:H766, "&lt;" &amp; stats[[#This Row],[Q3]]+(2*stats[[#This Row],[IQR]]), H747:H766, "&gt;" &amp; stats[[#This Row],[Q1]]-(2*stats[[#This Row],[IQR]])),"")</f>
        <v>9.0914351858373266E-4</v>
      </c>
    </row>
    <row r="767" spans="1:12" x14ac:dyDescent="0.25">
      <c r="A767" s="9">
        <v>44302.942708333336</v>
      </c>
      <c r="B767" s="10">
        <v>0</v>
      </c>
      <c r="C767" s="10">
        <v>1</v>
      </c>
      <c r="D767" s="11">
        <f>SUM(B$2:B767)</f>
        <v>8</v>
      </c>
      <c r="E767" s="11">
        <f>SUM(C$2:C767)</f>
        <v>766</v>
      </c>
      <c r="F767" s="12">
        <f>IF(stats[[#This Row],[Datetime]],stats[[#This Row],[Total Clear]]/stats[[#This Row],[Total Runs]],NA())</f>
        <v>1.0443864229765013E-2</v>
      </c>
      <c r="G767" s="2">
        <f t="shared" si="36"/>
        <v>0</v>
      </c>
      <c r="H767" s="3">
        <f>IFERROR(stats[[#This Row],[Datetime]]-A766,"")</f>
        <v>6.1458333366317675E-3</v>
      </c>
      <c r="I767" s="3">
        <f t="shared" si="37"/>
        <v>8.7673611233185511E-4</v>
      </c>
      <c r="J767" s="3">
        <f t="shared" si="38"/>
        <v>9.490740776527673E-4</v>
      </c>
      <c r="K767" s="3">
        <f>IFERROR(stats[[#This Row],[Q3]]-stats[[#This Row],[Q1]],"")</f>
        <v>7.233796532091219E-5</v>
      </c>
      <c r="L767" s="3">
        <f>IFERROR(AVERAGEIFS(H748:H767, H748:H767, "&lt;" &amp; stats[[#This Row],[Q3]]+(2*stats[[#This Row],[IQR]]), H748:H767, "&gt;" &amp; stats[[#This Row],[Q1]]-(2*stats[[#This Row],[IQR]])),"")</f>
        <v>9.0886939563604658E-4</v>
      </c>
    </row>
    <row r="768" spans="1:12" x14ac:dyDescent="0.25">
      <c r="A768" s="9">
        <v>44302.943449074075</v>
      </c>
      <c r="B768" s="10">
        <v>0</v>
      </c>
      <c r="C768" s="10">
        <v>1</v>
      </c>
      <c r="D768" s="11">
        <f>SUM(B$2:B768)</f>
        <v>8</v>
      </c>
      <c r="E768" s="11">
        <f>SUM(C$2:C768)</f>
        <v>767</v>
      </c>
      <c r="F768" s="12">
        <f>IF(stats[[#This Row],[Datetime]],stats[[#This Row],[Total Clear]]/stats[[#This Row],[Total Runs]],NA())</f>
        <v>1.0430247718383311E-2</v>
      </c>
      <c r="G768" s="2">
        <f t="shared" si="36"/>
        <v>0</v>
      </c>
      <c r="H768" s="3">
        <f>IFERROR(stats[[#This Row],[Datetime]]-A767,"")</f>
        <v>7.4074073927477002E-4</v>
      </c>
      <c r="I768" s="3">
        <f t="shared" si="37"/>
        <v>8.6805555474711582E-4</v>
      </c>
      <c r="J768" s="3">
        <f t="shared" si="38"/>
        <v>9.3171296248328872E-4</v>
      </c>
      <c r="K768" s="3">
        <f>IFERROR(stats[[#This Row],[Q3]]-stats[[#This Row],[Q1]],"")</f>
        <v>6.36574077361729E-5</v>
      </c>
      <c r="L768" s="3">
        <f>IFERROR(AVERAGEIFS(H749:H768, H749:H768, "&lt;" &amp; stats[[#This Row],[Q3]]+(2*stats[[#This Row],[IQR]]), H749:H768, "&gt;" &amp; stats[[#This Row],[Q1]]-(2*stats[[#This Row],[IQR]])),"")</f>
        <v>9.0534979406382062E-4</v>
      </c>
    </row>
    <row r="769" spans="1:12" x14ac:dyDescent="0.25">
      <c r="A769" s="9">
        <v>44302.944398148145</v>
      </c>
      <c r="B769" s="10">
        <v>0</v>
      </c>
      <c r="C769" s="10">
        <v>1</v>
      </c>
      <c r="D769" s="11">
        <f>SUM(B$2:B769)</f>
        <v>8</v>
      </c>
      <c r="E769" s="11">
        <f>SUM(C$2:C769)</f>
        <v>768</v>
      </c>
      <c r="F769" s="12">
        <f>IF(stats[[#This Row],[Datetime]],stats[[#This Row],[Total Clear]]/stats[[#This Row],[Total Runs]],NA())</f>
        <v>1.0416666666666666E-2</v>
      </c>
      <c r="G769" s="2">
        <f t="shared" si="36"/>
        <v>0</v>
      </c>
      <c r="H769" s="3">
        <f>IFERROR(stats[[#This Row],[Datetime]]-A768,"")</f>
        <v>9.4907407037680969E-4</v>
      </c>
      <c r="I769" s="3">
        <f t="shared" si="37"/>
        <v>8.6805555474711582E-4</v>
      </c>
      <c r="J769" s="3">
        <f t="shared" si="38"/>
        <v>9.3171296066429932E-4</v>
      </c>
      <c r="K769" s="3">
        <f>IFERROR(stats[[#This Row],[Q3]]-stats[[#This Row],[Q1]],"")</f>
        <v>6.3657405917183496E-5</v>
      </c>
      <c r="L769" s="3">
        <f>IFERROR(AVERAGEIFS(H750:H769, H750:H769, "&lt;" &amp; stats[[#This Row],[Q3]]+(2*stats[[#This Row],[IQR]]), H750:H769, "&gt;" &amp; stats[[#This Row],[Q1]]-(2*stats[[#This Row],[IQR]])),"")</f>
        <v>9.0342078167143173E-4</v>
      </c>
    </row>
    <row r="770" spans="1:12" x14ac:dyDescent="0.25">
      <c r="A770" s="9">
        <v>44302.9453125</v>
      </c>
      <c r="B770" s="10">
        <v>0</v>
      </c>
      <c r="C770" s="10">
        <v>1</v>
      </c>
      <c r="D770" s="11">
        <f>SUM(B$2:B770)</f>
        <v>8</v>
      </c>
      <c r="E770" s="11">
        <f>SUM(C$2:C770)</f>
        <v>769</v>
      </c>
      <c r="F770" s="12">
        <f>IF(stats[[#This Row],[Datetime]],stats[[#This Row],[Total Clear]]/stats[[#This Row],[Total Runs]],NA())</f>
        <v>1.0403120936280884E-2</v>
      </c>
      <c r="G770" s="2">
        <f t="shared" si="36"/>
        <v>0</v>
      </c>
      <c r="H770" s="3">
        <f>IFERROR(stats[[#This Row],[Datetime]]-A769,"")</f>
        <v>9.1435185458976775E-4</v>
      </c>
      <c r="I770" s="3">
        <f t="shared" si="37"/>
        <v>8.6805555474711582E-4</v>
      </c>
      <c r="J770" s="3">
        <f t="shared" si="38"/>
        <v>9.3171296066429932E-4</v>
      </c>
      <c r="K770" s="3">
        <f>IFERROR(stats[[#This Row],[Q3]]-stats[[#This Row],[Q1]],"")</f>
        <v>6.3657405917183496E-5</v>
      </c>
      <c r="L770" s="3">
        <f>IFERROR(AVERAGEIFS(H751:H770, H751:H770, "&lt;" &amp; stats[[#This Row],[Q3]]+(2*stats[[#This Row],[IQR]]), H751:H770, "&gt;" &amp; stats[[#This Row],[Q1]]-(2*stats[[#This Row],[IQR]])),"")</f>
        <v>9.0406378593696794E-4</v>
      </c>
    </row>
    <row r="771" spans="1:12" x14ac:dyDescent="0.25">
      <c r="A771" s="9">
        <v>44302.946192129632</v>
      </c>
      <c r="B771" s="10">
        <v>0</v>
      </c>
      <c r="C771" s="10">
        <v>1</v>
      </c>
      <c r="D771" s="11">
        <f>SUM(B$2:B771)</f>
        <v>8</v>
      </c>
      <c r="E771" s="11">
        <f>SUM(C$2:C771)</f>
        <v>770</v>
      </c>
      <c r="F771" s="12">
        <f>IF(stats[[#This Row],[Datetime]],stats[[#This Row],[Total Clear]]/stats[[#This Row],[Total Runs]],NA())</f>
        <v>1.038961038961039E-2</v>
      </c>
      <c r="G771" s="2">
        <f t="shared" si="36"/>
        <v>0</v>
      </c>
      <c r="H771" s="3">
        <f>IFERROR(stats[[#This Row],[Datetime]]-A770,"")</f>
        <v>8.7962963152676821E-4</v>
      </c>
      <c r="I771" s="3">
        <f t="shared" si="37"/>
        <v>8.6805555474711582E-4</v>
      </c>
      <c r="J771" s="3">
        <f t="shared" si="38"/>
        <v>9.3171296066429932E-4</v>
      </c>
      <c r="K771" s="3">
        <f>IFERROR(stats[[#This Row],[Q3]]-stats[[#This Row],[Q1]],"")</f>
        <v>6.3657405917183496E-5</v>
      </c>
      <c r="L771" s="3">
        <f>IFERROR(AVERAGEIFS(H752:H771, H752:H771, "&lt;" &amp; stats[[#This Row],[Q3]]+(2*stats[[#This Row],[IQR]]), H752:H771, "&gt;" &amp; stats[[#This Row],[Q1]]-(2*stats[[#This Row],[IQR]])),"")</f>
        <v>9.0406378593696794E-4</v>
      </c>
    </row>
    <row r="772" spans="1:12" x14ac:dyDescent="0.25">
      <c r="A772" s="9">
        <v>44302.947071759256</v>
      </c>
      <c r="B772" s="10">
        <v>0</v>
      </c>
      <c r="C772" s="10">
        <v>1</v>
      </c>
      <c r="D772" s="11">
        <f>SUM(B$2:B772)</f>
        <v>8</v>
      </c>
      <c r="E772" s="11">
        <f>SUM(C$2:C772)</f>
        <v>771</v>
      </c>
      <c r="F772" s="12">
        <f>IF(stats[[#This Row],[Datetime]],stats[[#This Row],[Total Clear]]/stats[[#This Row],[Total Runs]],NA())</f>
        <v>1.0376134889753566E-2</v>
      </c>
      <c r="G772" s="2">
        <f t="shared" si="36"/>
        <v>0</v>
      </c>
      <c r="H772" s="3">
        <f>IFERROR(stats[[#This Row],[Datetime]]-A771,"")</f>
        <v>8.7962962425081059E-4</v>
      </c>
      <c r="I772" s="3">
        <f t="shared" si="37"/>
        <v>8.767361068748869E-4</v>
      </c>
      <c r="J772" s="3">
        <f t="shared" si="38"/>
        <v>9.3171296066429932E-4</v>
      </c>
      <c r="K772" s="3">
        <f>IFERROR(stats[[#This Row],[Q3]]-stats[[#This Row],[Q1]],"")</f>
        <v>5.4976853789412417E-5</v>
      </c>
      <c r="L772" s="3">
        <f>IFERROR(AVERAGEIFS(H753:H772, H753:H772, "&lt;" &amp; stats[[#This Row],[Q3]]+(2*stats[[#This Row],[IQR]]), H753:H772, "&gt;" &amp; stats[[#This Row],[Q1]]-(2*stats[[#This Row],[IQR]])),"")</f>
        <v>9.0470678979828441E-4</v>
      </c>
    </row>
    <row r="773" spans="1:12" x14ac:dyDescent="0.25">
      <c r="A773" s="9">
        <v>44302.947893518518</v>
      </c>
      <c r="B773" s="10">
        <v>0</v>
      </c>
      <c r="C773" s="10">
        <v>1</v>
      </c>
      <c r="D773" s="11">
        <f>SUM(B$2:B773)</f>
        <v>8</v>
      </c>
      <c r="E773" s="11">
        <f>SUM(C$2:C773)</f>
        <v>772</v>
      </c>
      <c r="F773" s="12">
        <f>IF(stats[[#This Row],[Datetime]],stats[[#This Row],[Total Clear]]/stats[[#This Row],[Total Runs]],NA())</f>
        <v>1.0362694300518135E-2</v>
      </c>
      <c r="G773" s="2">
        <f t="shared" si="36"/>
        <v>0</v>
      </c>
      <c r="H773" s="3">
        <f>IFERROR(stats[[#This Row],[Datetime]]-A772,"")</f>
        <v>8.217592621804215E-4</v>
      </c>
      <c r="I773" s="3">
        <f t="shared" si="37"/>
        <v>8.6805555474711582E-4</v>
      </c>
      <c r="J773" s="3">
        <f t="shared" si="38"/>
        <v>9.2303240853652824E-4</v>
      </c>
      <c r="K773" s="3">
        <f>IFERROR(stats[[#This Row],[Q3]]-stats[[#This Row],[Q1]],"")</f>
        <v>5.4976853789412417E-5</v>
      </c>
      <c r="L773" s="3">
        <f>IFERROR(AVERAGEIFS(H754:H773, H754:H773, "&lt;" &amp; stats[[#This Row],[Q3]]+(2*stats[[#This Row],[IQR]]), H754:H773, "&gt;" &amp; stats[[#This Row],[Q1]]-(2*stats[[#This Row],[IQR]])),"")</f>
        <v>8.9891975302533759E-4</v>
      </c>
    </row>
    <row r="774" spans="1:12" x14ac:dyDescent="0.25">
      <c r="A774" s="9">
        <v>44302.94871527778</v>
      </c>
      <c r="B774" s="10">
        <v>0</v>
      </c>
      <c r="C774" s="10">
        <v>1</v>
      </c>
      <c r="D774" s="11">
        <f>SUM(B$2:B774)</f>
        <v>8</v>
      </c>
      <c r="E774" s="11">
        <f>SUM(C$2:C774)</f>
        <v>773</v>
      </c>
      <c r="F774" s="12">
        <f>IF(stats[[#This Row],[Datetime]],stats[[#This Row],[Total Clear]]/stats[[#This Row],[Total Runs]],NA())</f>
        <v>1.034928848641656E-2</v>
      </c>
      <c r="G774" s="2">
        <f t="shared" si="36"/>
        <v>0</v>
      </c>
      <c r="H774" s="3">
        <f>IFERROR(stats[[#This Row],[Datetime]]-A773,"")</f>
        <v>8.217592621804215E-4</v>
      </c>
      <c r="I774" s="3">
        <f t="shared" si="37"/>
        <v>8.6805555474711582E-4</v>
      </c>
      <c r="J774" s="3">
        <f t="shared" si="38"/>
        <v>9.2303240853652824E-4</v>
      </c>
      <c r="K774" s="3">
        <f>IFERROR(stats[[#This Row],[Q3]]-stats[[#This Row],[Q1]],"")</f>
        <v>5.4976853789412417E-5</v>
      </c>
      <c r="L774" s="3">
        <f>IFERROR(AVERAGEIFS(H755:H774, H755:H774, "&lt;" &amp; stats[[#This Row],[Q3]]+(2*stats[[#This Row],[IQR]]), H755:H774, "&gt;" &amp; stats[[#This Row],[Q1]]-(2*stats[[#This Row],[IQR]])),"")</f>
        <v>8.9634773677163245E-4</v>
      </c>
    </row>
    <row r="775" spans="1:12" x14ac:dyDescent="0.25">
      <c r="A775" s="9">
        <v>44302.949606481481</v>
      </c>
      <c r="B775" s="10">
        <v>0</v>
      </c>
      <c r="C775" s="10">
        <v>1</v>
      </c>
      <c r="D775" s="11">
        <f>SUM(B$2:B775)</f>
        <v>8</v>
      </c>
      <c r="E775" s="11">
        <f>SUM(C$2:C775)</f>
        <v>774</v>
      </c>
      <c r="F775" s="12">
        <f>IF(stats[[#This Row],[Datetime]],stats[[#This Row],[Total Clear]]/stats[[#This Row],[Total Runs]],NA())</f>
        <v>1.0335917312661499E-2</v>
      </c>
      <c r="G775" s="2">
        <f t="shared" si="36"/>
        <v>0</v>
      </c>
      <c r="H775" s="3">
        <f>IFERROR(stats[[#This Row],[Datetime]]-A774,"")</f>
        <v>8.9120370103046298E-4</v>
      </c>
      <c r="I775" s="3">
        <f t="shared" si="37"/>
        <v>8.6805555474711582E-4</v>
      </c>
      <c r="J775" s="3">
        <f t="shared" si="38"/>
        <v>9.1435184913279954E-4</v>
      </c>
      <c r="K775" s="3">
        <f>IFERROR(stats[[#This Row],[Q3]]-stats[[#This Row],[Q1]],"")</f>
        <v>4.6296294385683723E-5</v>
      </c>
      <c r="L775" s="3">
        <f>IFERROR(AVERAGEIFS(H756:H775, H756:H775, "&lt;" &amp; stats[[#This Row],[Q3]]+(2*stats[[#This Row],[IQR]]), H756:H775, "&gt;" &amp; stats[[#This Row],[Q1]]-(2*stats[[#This Row],[IQR]])),"")</f>
        <v>8.9056069959446578E-4</v>
      </c>
    </row>
    <row r="776" spans="1:12" x14ac:dyDescent="0.25">
      <c r="A776" s="9">
        <v>44302.950428240743</v>
      </c>
      <c r="B776" s="10">
        <v>0</v>
      </c>
      <c r="C776" s="10">
        <v>1</v>
      </c>
      <c r="D776" s="11">
        <f>SUM(B$2:B776)</f>
        <v>8</v>
      </c>
      <c r="E776" s="11">
        <f>SUM(C$2:C776)</f>
        <v>775</v>
      </c>
      <c r="F776" s="12">
        <f>IF(stats[[#This Row],[Datetime]],stats[[#This Row],[Total Clear]]/stats[[#This Row],[Total Runs]],NA())</f>
        <v>1.032258064516129E-2</v>
      </c>
      <c r="G776" s="2">
        <f t="shared" si="36"/>
        <v>0</v>
      </c>
      <c r="H776" s="3">
        <f>IFERROR(stats[[#This Row],[Datetime]]-A775,"")</f>
        <v>8.217592621804215E-4</v>
      </c>
      <c r="I776" s="3">
        <f t="shared" si="37"/>
        <v>8.6516203737119213E-4</v>
      </c>
      <c r="J776" s="3">
        <f t="shared" si="38"/>
        <v>9.0567129518603906E-4</v>
      </c>
      <c r="K776" s="3">
        <f>IFERROR(stats[[#This Row],[Q3]]-stats[[#This Row],[Q1]],"")</f>
        <v>4.0509257814846933E-5</v>
      </c>
      <c r="L776" s="3">
        <f>IFERROR(AVERAGEIFS(H757:H776, H757:H776, "&lt;" &amp; stats[[#This Row],[Q3]]+(2*stats[[#This Row],[IQR]]), H757:H776, "&gt;" &amp; stats[[#This Row],[Q1]]-(2*stats[[#This Row],[IQR]])),"")</f>
        <v>8.8348765429044655E-4</v>
      </c>
    </row>
    <row r="777" spans="1:12" x14ac:dyDescent="0.25">
      <c r="A777" s="9">
        <v>44302.951261574075</v>
      </c>
      <c r="B777" s="10">
        <v>0</v>
      </c>
      <c r="C777" s="10">
        <v>1</v>
      </c>
      <c r="D777" s="11">
        <f>SUM(B$2:B777)</f>
        <v>8</v>
      </c>
      <c r="E777" s="11">
        <f>SUM(C$2:C777)</f>
        <v>776</v>
      </c>
      <c r="F777" s="12">
        <f>IF(stats[[#This Row],[Datetime]],stats[[#This Row],[Total Clear]]/stats[[#This Row],[Total Runs]],NA())</f>
        <v>1.0309278350515464E-2</v>
      </c>
      <c r="G777" s="2">
        <f t="shared" si="36"/>
        <v>0</v>
      </c>
      <c r="H777" s="3">
        <f>IFERROR(stats[[#This Row],[Datetime]]-A776,"")</f>
        <v>8.3333333168411627E-4</v>
      </c>
      <c r="I777" s="3">
        <f t="shared" si="37"/>
        <v>8.5069444685359485E-4</v>
      </c>
      <c r="J777" s="3">
        <f t="shared" si="38"/>
        <v>9.0567129518603906E-4</v>
      </c>
      <c r="K777" s="3">
        <f>IFERROR(stats[[#This Row],[Q3]]-stats[[#This Row],[Q1]],"")</f>
        <v>5.4976848332444206E-5</v>
      </c>
      <c r="L777" s="3">
        <f>IFERROR(AVERAGEIFS(H758:H777, H758:H777, "&lt;" &amp; stats[[#This Row],[Q3]]+(2*stats[[#This Row],[IQR]]), H758:H777, "&gt;" &amp; stats[[#This Row],[Q1]]-(2*stats[[#This Row],[IQR]])),"")</f>
        <v>8.7962962950566888E-4</v>
      </c>
    </row>
    <row r="778" spans="1:12" x14ac:dyDescent="0.25">
      <c r="A778" s="9">
        <v>44302.952118055553</v>
      </c>
      <c r="B778" s="10">
        <v>0</v>
      </c>
      <c r="C778" s="10">
        <v>1</v>
      </c>
      <c r="D778" s="11">
        <f>SUM(B$2:B778)</f>
        <v>8</v>
      </c>
      <c r="E778" s="11">
        <f>SUM(C$2:C778)</f>
        <v>777</v>
      </c>
      <c r="F778" s="12">
        <f>IF(stats[[#This Row],[Datetime]],stats[[#This Row],[Total Clear]]/stats[[#This Row],[Total Runs]],NA())</f>
        <v>1.0296010296010296E-2</v>
      </c>
      <c r="G778" s="2">
        <f t="shared" si="36"/>
        <v>0</v>
      </c>
      <c r="H778" s="3">
        <f>IFERROR(stats[[#This Row],[Datetime]]-A777,"")</f>
        <v>8.5648147796746343E-4</v>
      </c>
      <c r="I778" s="3">
        <f t="shared" si="37"/>
        <v>8.5069444139662664E-4</v>
      </c>
      <c r="J778" s="3">
        <f t="shared" si="38"/>
        <v>9.0567129518603906E-4</v>
      </c>
      <c r="K778" s="3">
        <f>IFERROR(stats[[#This Row],[Q3]]-stats[[#This Row],[Q1]],"")</f>
        <v>5.4976853789412417E-5</v>
      </c>
      <c r="L778" s="3">
        <f>IFERROR(AVERAGEIFS(H759:H778, H759:H778, "&lt;" &amp; stats[[#This Row],[Q3]]+(2*stats[[#This Row],[IQR]]), H759:H778, "&gt;" &amp; stats[[#This Row],[Q1]]-(2*stats[[#This Row],[IQR]])),"")</f>
        <v>8.7049220249020055E-4</v>
      </c>
    </row>
    <row r="779" spans="1:12" x14ac:dyDescent="0.25">
      <c r="A779" s="9">
        <v>44302.9531712963</v>
      </c>
      <c r="B779" s="10">
        <v>0</v>
      </c>
      <c r="C779" s="10">
        <v>1</v>
      </c>
      <c r="D779" s="11">
        <f>SUM(B$2:B779)</f>
        <v>8</v>
      </c>
      <c r="E779" s="11">
        <f>SUM(C$2:C779)</f>
        <v>778</v>
      </c>
      <c r="F779" s="12">
        <f>IF(stats[[#This Row],[Datetime]],stats[[#This Row],[Total Clear]]/stats[[#This Row],[Total Runs]],NA())</f>
        <v>1.0282776349614395E-2</v>
      </c>
      <c r="G779" s="2">
        <f t="shared" si="36"/>
        <v>0</v>
      </c>
      <c r="H779" s="3">
        <f>IFERROR(stats[[#This Row],[Datetime]]-A778,"")</f>
        <v>1.0532407468417659E-3</v>
      </c>
      <c r="I779" s="3">
        <f t="shared" si="37"/>
        <v>8.5069444139662664E-4</v>
      </c>
      <c r="J779" s="3">
        <f t="shared" si="38"/>
        <v>9.0567129518603906E-4</v>
      </c>
      <c r="K779" s="3">
        <f>IFERROR(stats[[#This Row],[Q3]]-stats[[#This Row],[Q1]],"")</f>
        <v>5.4976853789412417E-5</v>
      </c>
      <c r="L779" s="3">
        <f>IFERROR(AVERAGEIFS(H760:H779, H760:H779, "&lt;" &amp; stats[[#This Row],[Q3]]+(2*stats[[#This Row],[IQR]]), H760:H779, "&gt;" &amp; stats[[#This Row],[Q1]]-(2*stats[[#This Row],[IQR]])),"")</f>
        <v>8.6612654275894678E-4</v>
      </c>
    </row>
    <row r="780" spans="1:12" x14ac:dyDescent="0.25">
      <c r="A780" s="9">
        <v>44302.954201388886</v>
      </c>
      <c r="B780" s="10">
        <v>0</v>
      </c>
      <c r="C780" s="10">
        <v>1</v>
      </c>
      <c r="D780" s="11">
        <f>SUM(B$2:B780)</f>
        <v>8</v>
      </c>
      <c r="E780" s="11">
        <f>SUM(C$2:C780)</f>
        <v>779</v>
      </c>
      <c r="F780" s="12">
        <f>IF(stats[[#This Row],[Datetime]],stats[[#This Row],[Total Clear]]/stats[[#This Row],[Total Runs]],NA())</f>
        <v>1.0269576379974325E-2</v>
      </c>
      <c r="G780" s="2">
        <f t="shared" si="36"/>
        <v>0</v>
      </c>
      <c r="H780" s="3">
        <f>IFERROR(stats[[#This Row],[Datetime]]-A779,"")</f>
        <v>1.0300925860065036E-3</v>
      </c>
      <c r="I780" s="3">
        <f t="shared" si="37"/>
        <v>8.5069444139662664E-4</v>
      </c>
      <c r="J780" s="3">
        <f t="shared" si="38"/>
        <v>9.1435184913279954E-4</v>
      </c>
      <c r="K780" s="3">
        <f>IFERROR(stats[[#This Row],[Q3]]-stats[[#This Row],[Q1]],"")</f>
        <v>6.36574077361729E-5</v>
      </c>
      <c r="L780" s="3">
        <f>IFERROR(AVERAGEIFS(H761:H780, H761:H780, "&lt;" &amp; stats[[#This Row],[Q3]]+(2*stats[[#This Row],[IQR]]), H761:H780, "&gt;" &amp; stats[[#This Row],[Q1]]-(2*stats[[#This Row],[IQR]])),"")</f>
        <v>8.7512860005113506E-4</v>
      </c>
    </row>
    <row r="781" spans="1:12" x14ac:dyDescent="0.25">
      <c r="A781" s="9">
        <v>44302.955011574071</v>
      </c>
      <c r="B781" s="10">
        <v>0</v>
      </c>
      <c r="C781" s="10">
        <v>1</v>
      </c>
      <c r="D781" s="11">
        <f>SUM(B$2:B781)</f>
        <v>8</v>
      </c>
      <c r="E781" s="11">
        <f>SUM(C$2:C781)</f>
        <v>780</v>
      </c>
      <c r="F781" s="12">
        <f>IF(stats[[#This Row],[Datetime]],stats[[#This Row],[Total Clear]]/stats[[#This Row],[Total Runs]],NA())</f>
        <v>1.0256410256410256E-2</v>
      </c>
      <c r="G781" s="2">
        <f t="shared" si="36"/>
        <v>0</v>
      </c>
      <c r="H781" s="3">
        <f>IFERROR(stats[[#This Row],[Datetime]]-A780,"")</f>
        <v>8.1018518540076911E-4</v>
      </c>
      <c r="I781" s="3">
        <f t="shared" si="37"/>
        <v>8.3043981430819258E-4</v>
      </c>
      <c r="J781" s="3">
        <f t="shared" si="38"/>
        <v>9.0567129700502846E-4</v>
      </c>
      <c r="K781" s="3">
        <f>IFERROR(stats[[#This Row],[Q3]]-stats[[#This Row],[Q1]],"")</f>
        <v>7.5231482696835883E-5</v>
      </c>
      <c r="L781" s="3">
        <f>IFERROR(AVERAGEIFS(H762:H781, H762:H781, "&lt;" &amp; stats[[#This Row],[Q3]]+(2*stats[[#This Row],[IQR]]), H762:H781, "&gt;" &amp; stats[[#This Row],[Q1]]-(2*stats[[#This Row],[IQR]])),"")</f>
        <v>8.790204676762713E-4</v>
      </c>
    </row>
    <row r="782" spans="1:12" x14ac:dyDescent="0.25">
      <c r="A782" s="9">
        <v>44302.95584490741</v>
      </c>
      <c r="B782" s="10">
        <v>0</v>
      </c>
      <c r="C782" s="10">
        <v>1</v>
      </c>
      <c r="D782" s="11">
        <f>SUM(B$2:B782)</f>
        <v>8</v>
      </c>
      <c r="E782" s="11">
        <f>SUM(C$2:C782)</f>
        <v>781</v>
      </c>
      <c r="F782" s="12">
        <f>IF(stats[[#This Row],[Datetime]],stats[[#This Row],[Total Clear]]/stats[[#This Row],[Total Runs]],NA())</f>
        <v>1.0243277848911651E-2</v>
      </c>
      <c r="G782" s="2">
        <f t="shared" si="36"/>
        <v>0</v>
      </c>
      <c r="H782" s="3">
        <f>IFERROR(stats[[#This Row],[Datetime]]-A781,"")</f>
        <v>8.3333333896007389E-4</v>
      </c>
      <c r="I782" s="3">
        <f t="shared" si="37"/>
        <v>8.3043981430819258E-4</v>
      </c>
      <c r="J782" s="3">
        <f t="shared" si="38"/>
        <v>8.9699073942028917E-4</v>
      </c>
      <c r="K782" s="3">
        <f>IFERROR(stats[[#This Row],[Q3]]-stats[[#This Row],[Q1]],"")</f>
        <v>6.6550925112096593E-5</v>
      </c>
      <c r="L782" s="3">
        <f>IFERROR(AVERAGEIFS(H763:H782, H763:H782, "&lt;" &amp; stats[[#This Row],[Q3]]+(2*stats[[#This Row],[IQR]]), H763:H782, "&gt;" &amp; stats[[#This Row],[Q1]]-(2*stats[[#This Row],[IQR]])),"")</f>
        <v>8.6548353889763041E-4</v>
      </c>
    </row>
    <row r="783" spans="1:12" x14ac:dyDescent="0.25">
      <c r="A783" s="9">
        <v>44302.956689814811</v>
      </c>
      <c r="B783" s="10">
        <v>0</v>
      </c>
      <c r="C783" s="10">
        <v>1</v>
      </c>
      <c r="D783" s="11">
        <f>SUM(B$2:B783)</f>
        <v>8</v>
      </c>
      <c r="E783" s="11">
        <f>SUM(C$2:C783)</f>
        <v>782</v>
      </c>
      <c r="F783" s="12">
        <f>IF(stats[[#This Row],[Datetime]],stats[[#This Row],[Total Clear]]/stats[[#This Row],[Total Runs]],NA())</f>
        <v>1.0230179028132993E-2</v>
      </c>
      <c r="G783" s="2">
        <f t="shared" si="36"/>
        <v>0</v>
      </c>
      <c r="H783" s="3">
        <f>IFERROR(stats[[#This Row],[Datetime]]-A782,"")</f>
        <v>8.4490740118781105E-4</v>
      </c>
      <c r="I783" s="3">
        <f t="shared" si="37"/>
        <v>8.3043981430819258E-4</v>
      </c>
      <c r="J783" s="3">
        <f t="shared" si="38"/>
        <v>8.9699073942028917E-4</v>
      </c>
      <c r="K783" s="3">
        <f>IFERROR(stats[[#This Row],[Q3]]-stats[[#This Row],[Q1]],"")</f>
        <v>6.6550925112096593E-5</v>
      </c>
      <c r="L783" s="3">
        <f>IFERROR(AVERAGEIFS(H764:H783, H764:H783, "&lt;" &amp; stats[[#This Row],[Q3]]+(2*stats[[#This Row],[IQR]]), H764:H783, "&gt;" &amp; stats[[#This Row],[Q1]]-(2*stats[[#This Row],[IQR]])),"")</f>
        <v>8.6484053422787436E-4</v>
      </c>
    </row>
    <row r="784" spans="1:12" x14ac:dyDescent="0.25">
      <c r="A784" s="9">
        <v>44302.957557870373</v>
      </c>
      <c r="B784" s="10">
        <v>0</v>
      </c>
      <c r="C784" s="10">
        <v>1</v>
      </c>
      <c r="D784" s="11">
        <f>SUM(B$2:B784)</f>
        <v>8</v>
      </c>
      <c r="E784" s="11">
        <f>SUM(C$2:C784)</f>
        <v>783</v>
      </c>
      <c r="F784" s="12">
        <f>IF(stats[[#This Row],[Datetime]],stats[[#This Row],[Total Clear]]/stats[[#This Row],[Total Runs]],NA())</f>
        <v>1.0217113665389528E-2</v>
      </c>
      <c r="G784" s="2">
        <f t="shared" si="36"/>
        <v>0</v>
      </c>
      <c r="H784" s="3">
        <f>IFERROR(stats[[#This Row],[Datetime]]-A783,"")</f>
        <v>8.6805556202307343E-4</v>
      </c>
      <c r="I784" s="3">
        <f t="shared" si="37"/>
        <v>8.3043981430819258E-4</v>
      </c>
      <c r="J784" s="3">
        <f t="shared" si="38"/>
        <v>8.9699073942028917E-4</v>
      </c>
      <c r="K784" s="3">
        <f>IFERROR(stats[[#This Row],[Q3]]-stats[[#This Row],[Q1]],"")</f>
        <v>6.6550925112096593E-5</v>
      </c>
      <c r="L784" s="3">
        <f>IFERROR(AVERAGEIFS(H765:H784, H765:H784, "&lt;" &amp; stats[[#This Row],[Q3]]+(2*stats[[#This Row],[IQR]]), H765:H784, "&gt;" &amp; stats[[#This Row],[Q1]]-(2*stats[[#This Row],[IQR]])),"")</f>
        <v>8.6355452650524163E-4</v>
      </c>
    </row>
    <row r="785" spans="1:12" x14ac:dyDescent="0.25">
      <c r="A785" s="9">
        <v>44302.958356481482</v>
      </c>
      <c r="B785" s="10">
        <v>0</v>
      </c>
      <c r="C785" s="10">
        <v>1</v>
      </c>
      <c r="D785" s="11">
        <f>SUM(B$2:B785)</f>
        <v>8</v>
      </c>
      <c r="E785" s="11">
        <f>SUM(C$2:C785)</f>
        <v>784</v>
      </c>
      <c r="F785" s="12">
        <f>IF(stats[[#This Row],[Datetime]],stats[[#This Row],[Total Clear]]/stats[[#This Row],[Total Runs]],NA())</f>
        <v>1.020408163265306E-2</v>
      </c>
      <c r="G785" s="2">
        <f t="shared" si="36"/>
        <v>0</v>
      </c>
      <c r="H785" s="3">
        <f>IFERROR(stats[[#This Row],[Datetime]]-A784,"")</f>
        <v>7.9861110862111673E-4</v>
      </c>
      <c r="I785" s="3">
        <f t="shared" si="37"/>
        <v>8.217592621804215E-4</v>
      </c>
      <c r="J785" s="3">
        <f t="shared" si="38"/>
        <v>8.9699073942028917E-4</v>
      </c>
      <c r="K785" s="3">
        <f>IFERROR(stats[[#This Row],[Q3]]-stats[[#This Row],[Q1]],"")</f>
        <v>7.5231477239867672E-5</v>
      </c>
      <c r="L785" s="3">
        <f>IFERROR(AVERAGEIFS(H766:H785, H766:H785, "&lt;" &amp; stats[[#This Row],[Q3]]+(2*stats[[#This Row],[IQR]]), H766:H785, "&gt;" &amp; stats[[#This Row],[Q1]]-(2*stats[[#This Row],[IQR]])),"")</f>
        <v>8.5905349745492765E-4</v>
      </c>
    </row>
    <row r="786" spans="1:12" x14ac:dyDescent="0.25">
      <c r="A786" s="9">
        <v>44302.95921296296</v>
      </c>
      <c r="B786" s="10">
        <v>0</v>
      </c>
      <c r="C786" s="10">
        <v>1</v>
      </c>
      <c r="D786" s="11">
        <f>SUM(B$2:B786)</f>
        <v>8</v>
      </c>
      <c r="E786" s="11">
        <f>SUM(C$2:C786)</f>
        <v>785</v>
      </c>
      <c r="F786" s="12">
        <f>IF(stats[[#This Row],[Datetime]],stats[[#This Row],[Total Clear]]/stats[[#This Row],[Total Runs]],NA())</f>
        <v>1.019108280254777E-2</v>
      </c>
      <c r="G786" s="2">
        <f t="shared" si="36"/>
        <v>0</v>
      </c>
      <c r="H786" s="3">
        <f>IFERROR(stats[[#This Row],[Datetime]]-A785,"")</f>
        <v>8.5648147796746343E-4</v>
      </c>
      <c r="I786" s="3">
        <f t="shared" si="37"/>
        <v>8.217592621804215E-4</v>
      </c>
      <c r="J786" s="3">
        <f t="shared" si="38"/>
        <v>8.9699073942028917E-4</v>
      </c>
      <c r="K786" s="3">
        <f>IFERROR(stats[[#This Row],[Q3]]-stats[[#This Row],[Q1]],"")</f>
        <v>7.5231477239867672E-5</v>
      </c>
      <c r="L786" s="3">
        <f>IFERROR(AVERAGEIFS(H767:H786, H767:H786, "&lt;" &amp; stats[[#This Row],[Q3]]+(2*stats[[#This Row],[IQR]]), H767:H786, "&gt;" &amp; stats[[#This Row],[Q1]]-(2*stats[[#This Row],[IQR]])),"")</f>
        <v>8.5841049318939133E-4</v>
      </c>
    </row>
    <row r="787" spans="1:12" x14ac:dyDescent="0.25">
      <c r="A787" s="9">
        <v>44302.960092592592</v>
      </c>
      <c r="B787" s="10">
        <v>0</v>
      </c>
      <c r="C787" s="10">
        <v>1</v>
      </c>
      <c r="D787" s="11">
        <f>SUM(B$2:B787)</f>
        <v>8</v>
      </c>
      <c r="E787" s="11">
        <f>SUM(C$2:C787)</f>
        <v>786</v>
      </c>
      <c r="F787" s="12">
        <f>IF(stats[[#This Row],[Datetime]],stats[[#This Row],[Total Clear]]/stats[[#This Row],[Total Runs]],NA())</f>
        <v>1.0178117048346057E-2</v>
      </c>
      <c r="G787" s="2">
        <f t="shared" si="36"/>
        <v>0</v>
      </c>
      <c r="H787" s="3">
        <f>IFERROR(stats[[#This Row],[Datetime]]-A786,"")</f>
        <v>8.7962963152676821E-4</v>
      </c>
      <c r="I787" s="3">
        <f t="shared" si="37"/>
        <v>8.217592621804215E-4</v>
      </c>
      <c r="J787" s="3">
        <f t="shared" si="38"/>
        <v>8.825231489026919E-4</v>
      </c>
      <c r="K787" s="3">
        <f>IFERROR(stats[[#This Row],[Q3]]-stats[[#This Row],[Q1]],"")</f>
        <v>6.0763886722270399E-5</v>
      </c>
      <c r="L787" s="3">
        <f>IFERROR(AVERAGEIFS(H768:H787, H768:H787, "&lt;" &amp; stats[[#This Row],[Q3]]+(2*stats[[#This Row],[IQR]]), H768:H787, "&gt;" &amp; stats[[#This Row],[Q1]]-(2*stats[[#This Row],[IQR]])),"")</f>
        <v>8.5005144016273937E-4</v>
      </c>
    </row>
    <row r="788" spans="1:12" x14ac:dyDescent="0.25">
      <c r="A788" s="9">
        <v>44302.960914351854</v>
      </c>
      <c r="B788" s="10">
        <v>0</v>
      </c>
      <c r="C788" s="10">
        <v>1</v>
      </c>
      <c r="D788" s="11">
        <f>SUM(B$2:B788)</f>
        <v>8</v>
      </c>
      <c r="E788" s="11">
        <f>SUM(C$2:C788)</f>
        <v>787</v>
      </c>
      <c r="F788" s="12">
        <f>IF(stats[[#This Row],[Datetime]],stats[[#This Row],[Total Clear]]/stats[[#This Row],[Total Runs]],NA())</f>
        <v>1.0165184243964422E-2</v>
      </c>
      <c r="G788" s="2">
        <f t="shared" si="36"/>
        <v>0</v>
      </c>
      <c r="H788" s="3">
        <f>IFERROR(stats[[#This Row],[Datetime]]-A787,"")</f>
        <v>8.217592621804215E-4</v>
      </c>
      <c r="I788" s="3">
        <f t="shared" si="37"/>
        <v>8.217592621804215E-4</v>
      </c>
      <c r="J788" s="3">
        <f t="shared" si="38"/>
        <v>8.825231489026919E-4</v>
      </c>
      <c r="K788" s="3">
        <f>IFERROR(stats[[#This Row],[Q3]]-stats[[#This Row],[Q1]],"")</f>
        <v>6.0763886722270399E-5</v>
      </c>
      <c r="L788" s="3">
        <f>IFERROR(AVERAGEIFS(H769:H788, H769:H788, "&lt;" &amp; stats[[#This Row],[Q3]]+(2*stats[[#This Row],[IQR]]), H769:H788, "&gt;" &amp; stats[[#This Row],[Q1]]-(2*stats[[#This Row],[IQR]])),"")</f>
        <v>8.5455246921305335E-4</v>
      </c>
    </row>
    <row r="789" spans="1:12" x14ac:dyDescent="0.25">
      <c r="A789" s="9">
        <v>44302.961724537039</v>
      </c>
      <c r="B789" s="10">
        <v>0</v>
      </c>
      <c r="C789" s="10">
        <v>1</v>
      </c>
      <c r="D789" s="11">
        <f>SUM(B$2:B789)</f>
        <v>8</v>
      </c>
      <c r="E789" s="11">
        <f>SUM(C$2:C789)</f>
        <v>788</v>
      </c>
      <c r="F789" s="12">
        <f>IF(stats[[#This Row],[Datetime]],stats[[#This Row],[Total Clear]]/stats[[#This Row],[Total Runs]],NA())</f>
        <v>1.015228426395939E-2</v>
      </c>
      <c r="G789" s="2">
        <f t="shared" si="36"/>
        <v>0</v>
      </c>
      <c r="H789" s="3">
        <f>IFERROR(stats[[#This Row],[Datetime]]-A788,"")</f>
        <v>8.1018518540076911E-4</v>
      </c>
      <c r="I789" s="3">
        <f t="shared" si="37"/>
        <v>8.217592621804215E-4</v>
      </c>
      <c r="J789" s="3">
        <f t="shared" si="38"/>
        <v>8.7962963152676821E-4</v>
      </c>
      <c r="K789" s="3">
        <f>IFERROR(stats[[#This Row],[Q3]]-stats[[#This Row],[Q1]],"")</f>
        <v>5.7870369346346706E-5</v>
      </c>
      <c r="L789" s="3">
        <f>IFERROR(AVERAGEIFS(H770:H789, H770:H789, "&lt;" &amp; stats[[#This Row],[Q3]]+(2*stats[[#This Row],[IQR]]), H770:H789, "&gt;" &amp; stats[[#This Row],[Q1]]-(2*stats[[#This Row],[IQR]])),"")</f>
        <v>8.4683642004771775E-4</v>
      </c>
    </row>
    <row r="790" spans="1:12" x14ac:dyDescent="0.25">
      <c r="A790" s="9">
        <v>44302.962604166663</v>
      </c>
      <c r="B790" s="10">
        <v>0</v>
      </c>
      <c r="C790" s="10">
        <v>1</v>
      </c>
      <c r="D790" s="11">
        <f>SUM(B$2:B790)</f>
        <v>8</v>
      </c>
      <c r="E790" s="11">
        <f>SUM(C$2:C790)</f>
        <v>789</v>
      </c>
      <c r="F790" s="12">
        <f>IF(stats[[#This Row],[Datetime]],stats[[#This Row],[Total Clear]]/stats[[#This Row],[Total Runs]],NA())</f>
        <v>1.0139416983523447E-2</v>
      </c>
      <c r="G790" s="2">
        <f t="shared" si="36"/>
        <v>0</v>
      </c>
      <c r="H790" s="3">
        <f>IFERROR(stats[[#This Row],[Datetime]]-A789,"")</f>
        <v>8.7962962425081059E-4</v>
      </c>
      <c r="I790" s="3">
        <f t="shared" si="37"/>
        <v>8.217592621804215E-4</v>
      </c>
      <c r="J790" s="3">
        <f t="shared" si="38"/>
        <v>8.796296260698E-4</v>
      </c>
      <c r="K790" s="3">
        <f>IFERROR(stats[[#This Row],[Q3]]-stats[[#This Row],[Q1]],"")</f>
        <v>5.7870363889378496E-5</v>
      </c>
      <c r="L790" s="3">
        <f>IFERROR(AVERAGEIFS(H771:H790, H771:H790, "&lt;" &amp; stats[[#This Row],[Q3]]+(2*stats[[#This Row],[IQR]]), H771:H790, "&gt;" &amp; stats[[#This Row],[Q1]]-(2*stats[[#This Row],[IQR]])),"")</f>
        <v>8.4490740725110902E-4</v>
      </c>
    </row>
    <row r="791" spans="1:12" x14ac:dyDescent="0.25">
      <c r="A791" s="9">
        <v>44302.963495370372</v>
      </c>
      <c r="B791" s="10">
        <v>1</v>
      </c>
      <c r="C791" s="10">
        <v>1</v>
      </c>
      <c r="D791" s="11">
        <f>SUM(B$2:B791)</f>
        <v>9</v>
      </c>
      <c r="E791" s="11">
        <f>SUM(C$2:C791)</f>
        <v>790</v>
      </c>
      <c r="F791" s="12">
        <f>IF(stats[[#This Row],[Datetime]],stats[[#This Row],[Total Clear]]/stats[[#This Row],[Total Runs]],NA())</f>
        <v>1.1392405063291139E-2</v>
      </c>
      <c r="G791" s="2">
        <f t="shared" ref="G791:G854" si="39">SUM(B772:B791) / SUM(C772:C791)</f>
        <v>0.05</v>
      </c>
      <c r="H791" s="3">
        <f>IFERROR(stats[[#This Row],[Datetime]]-A790,"")</f>
        <v>8.9120370830642059E-4</v>
      </c>
      <c r="I791" s="3">
        <f t="shared" ref="I791:I854" si="40">IFERROR(_xlfn.QUARTILE.INC(H772:H791,1),"")</f>
        <v>8.217592621804215E-4</v>
      </c>
      <c r="J791" s="3">
        <f t="shared" ref="J791:J854" si="41">IFERROR(_xlfn.QUARTILE.INC(H772:H791,3),"")</f>
        <v>8.796296260698E-4</v>
      </c>
      <c r="K791" s="3">
        <f>IFERROR(stats[[#This Row],[Q3]]-stats[[#This Row],[Q1]],"")</f>
        <v>5.7870363889378496E-5</v>
      </c>
      <c r="L791" s="3">
        <f>IFERROR(AVERAGEIFS(H772:H791, H772:H791, "&lt;" &amp; stats[[#This Row],[Q3]]+(2*stats[[#This Row],[IQR]]), H772:H791, "&gt;" &amp; stats[[#This Row],[Q1]]-(2*stats[[#This Row],[IQR]])),"")</f>
        <v>8.4555041151664534E-4</v>
      </c>
    </row>
    <row r="792" spans="1:12" x14ac:dyDescent="0.25">
      <c r="A792" s="9">
        <v>44303.001828703702</v>
      </c>
      <c r="B792" s="10">
        <v>0</v>
      </c>
      <c r="C792" s="10">
        <v>1</v>
      </c>
      <c r="D792" s="11">
        <f>SUM(B$2:B792)</f>
        <v>9</v>
      </c>
      <c r="E792" s="11">
        <f>SUM(C$2:C792)</f>
        <v>791</v>
      </c>
      <c r="F792" s="12">
        <f>IF(stats[[#This Row],[Datetime]],stats[[#This Row],[Total Clear]]/stats[[#This Row],[Total Runs]],NA())</f>
        <v>1.1378002528445006E-2</v>
      </c>
      <c r="G792" s="2">
        <f t="shared" si="39"/>
        <v>0.05</v>
      </c>
      <c r="H792" s="3">
        <f>IFERROR(stats[[#This Row],[Datetime]]-A791,"")</f>
        <v>3.8333333330228925E-2</v>
      </c>
      <c r="I792" s="3">
        <f t="shared" si="40"/>
        <v>8.217592621804215E-4</v>
      </c>
      <c r="J792" s="3">
        <f t="shared" si="41"/>
        <v>8.825231489026919E-4</v>
      </c>
      <c r="K792" s="3">
        <f>IFERROR(stats[[#This Row],[Q3]]-stats[[#This Row],[Q1]],"")</f>
        <v>6.0763886722270399E-5</v>
      </c>
      <c r="L792" s="3">
        <f>IFERROR(AVERAGEIFS(H773:H792, H773:H792, "&lt;" &amp; stats[[#This Row],[Q3]]+(2*stats[[#This Row],[IQR]]), H773:H792, "&gt;" &amp; stats[[#This Row],[Q1]]-(2*stats[[#This Row],[IQR]])),"")</f>
        <v>8.435457519440473E-4</v>
      </c>
    </row>
    <row r="793" spans="1:12" x14ac:dyDescent="0.25">
      <c r="A793" s="9">
        <v>44303.002615740741</v>
      </c>
      <c r="B793" s="10">
        <v>0</v>
      </c>
      <c r="C793" s="10">
        <v>1</v>
      </c>
      <c r="D793" s="11">
        <f>SUM(B$2:B793)</f>
        <v>9</v>
      </c>
      <c r="E793" s="11">
        <f>SUM(C$2:C793)</f>
        <v>792</v>
      </c>
      <c r="F793" s="12">
        <f>IF(stats[[#This Row],[Datetime]],stats[[#This Row],[Total Clear]]/stats[[#This Row],[Total Runs]],NA())</f>
        <v>1.1363636363636364E-2</v>
      </c>
      <c r="G793" s="2">
        <f t="shared" si="39"/>
        <v>0.05</v>
      </c>
      <c r="H793" s="3">
        <f>IFERROR(stats[[#This Row],[Datetime]]-A792,"")</f>
        <v>7.8703703911742195E-4</v>
      </c>
      <c r="I793" s="3">
        <f t="shared" si="40"/>
        <v>8.217592621804215E-4</v>
      </c>
      <c r="J793" s="3">
        <f t="shared" si="41"/>
        <v>8.825231489026919E-4</v>
      </c>
      <c r="K793" s="3">
        <f>IFERROR(stats[[#This Row],[Q3]]-stats[[#This Row],[Q1]],"")</f>
        <v>6.0763886722270399E-5</v>
      </c>
      <c r="L793" s="3">
        <f>IFERROR(AVERAGEIFS(H774:H793, H774:H793, "&lt;" &amp; stats[[#This Row],[Q3]]+(2*stats[[#This Row],[IQR]]), H774:H793, "&gt;" &amp; stats[[#This Row],[Q1]]-(2*stats[[#This Row],[IQR]])),"")</f>
        <v>8.4150326823445912E-4</v>
      </c>
    </row>
    <row r="794" spans="1:12" x14ac:dyDescent="0.25">
      <c r="A794" s="9">
        <v>44303.003530092596</v>
      </c>
      <c r="B794" s="10">
        <v>0</v>
      </c>
      <c r="C794" s="10">
        <v>1</v>
      </c>
      <c r="D794" s="11">
        <f>SUM(B$2:B794)</f>
        <v>9</v>
      </c>
      <c r="E794" s="11">
        <f>SUM(C$2:C794)</f>
        <v>793</v>
      </c>
      <c r="F794" s="12">
        <f>IF(stats[[#This Row],[Datetime]],stats[[#This Row],[Total Clear]]/stats[[#This Row],[Total Runs]],NA())</f>
        <v>1.1349306431273645E-2</v>
      </c>
      <c r="G794" s="2">
        <f t="shared" si="39"/>
        <v>0.05</v>
      </c>
      <c r="H794" s="3">
        <f>IFERROR(stats[[#This Row],[Datetime]]-A793,"")</f>
        <v>9.1435185458976775E-4</v>
      </c>
      <c r="I794" s="3">
        <f t="shared" si="40"/>
        <v>8.217592621804215E-4</v>
      </c>
      <c r="J794" s="3">
        <f t="shared" si="41"/>
        <v>8.9120370284945238E-4</v>
      </c>
      <c r="K794" s="3">
        <f>IFERROR(stats[[#This Row],[Q3]]-stats[[#This Row],[Q1]],"")</f>
        <v>6.9444440669030882E-5</v>
      </c>
      <c r="L794" s="3">
        <f>IFERROR(AVERAGEIFS(H775:H794, H775:H794, "&lt;" &amp; stats[[#This Row],[Q3]]+(2*stats[[#This Row],[IQR]]), H775:H794, "&gt;" &amp; stats[[#This Row],[Q1]]-(2*stats[[#This Row],[IQR]])),"")</f>
        <v>8.4694989131736188E-4</v>
      </c>
    </row>
    <row r="795" spans="1:12" x14ac:dyDescent="0.25">
      <c r="A795" s="9">
        <v>44303.004421296297</v>
      </c>
      <c r="B795" s="10">
        <v>0</v>
      </c>
      <c r="C795" s="10">
        <v>1</v>
      </c>
      <c r="D795" s="11">
        <f>SUM(B$2:B795)</f>
        <v>9</v>
      </c>
      <c r="E795" s="11">
        <f>SUM(C$2:C795)</f>
        <v>794</v>
      </c>
      <c r="F795" s="12">
        <f>IF(stats[[#This Row],[Datetime]],stats[[#This Row],[Total Clear]]/stats[[#This Row],[Total Runs]],NA())</f>
        <v>1.1335012594458438E-2</v>
      </c>
      <c r="G795" s="2">
        <f t="shared" si="39"/>
        <v>0.05</v>
      </c>
      <c r="H795" s="3">
        <f>IFERROR(stats[[#This Row],[Datetime]]-A794,"")</f>
        <v>8.9120370103046298E-4</v>
      </c>
      <c r="I795" s="3">
        <f t="shared" si="40"/>
        <v>8.217592621804215E-4</v>
      </c>
      <c r="J795" s="3">
        <f t="shared" si="41"/>
        <v>8.9120370284945238E-4</v>
      </c>
      <c r="K795" s="3">
        <f>IFERROR(stats[[#This Row],[Q3]]-stats[[#This Row],[Q1]],"")</f>
        <v>6.9444440669030882E-5</v>
      </c>
      <c r="L795" s="3">
        <f>IFERROR(AVERAGEIFS(H776:H795, H776:H795, "&lt;" &amp; stats[[#This Row],[Q3]]+(2*stats[[#This Row],[IQR]]), H776:H795, "&gt;" &amp; stats[[#This Row],[Q1]]-(2*stats[[#This Row],[IQR]])),"")</f>
        <v>8.4694989131736188E-4</v>
      </c>
    </row>
    <row r="796" spans="1:12" x14ac:dyDescent="0.25">
      <c r="A796" s="9">
        <v>44303.005196759259</v>
      </c>
      <c r="B796" s="10">
        <v>0</v>
      </c>
      <c r="C796" s="10">
        <v>1</v>
      </c>
      <c r="D796" s="11">
        <f>SUM(B$2:B796)</f>
        <v>9</v>
      </c>
      <c r="E796" s="11">
        <f>SUM(C$2:C796)</f>
        <v>795</v>
      </c>
      <c r="F796" s="12">
        <f>IF(stats[[#This Row],[Datetime]],stats[[#This Row],[Total Clear]]/stats[[#This Row],[Total Runs]],NA())</f>
        <v>1.1320754716981131E-2</v>
      </c>
      <c r="G796" s="2">
        <f t="shared" si="39"/>
        <v>0.05</v>
      </c>
      <c r="H796" s="3">
        <f>IFERROR(stats[[#This Row],[Datetime]]-A795,"")</f>
        <v>7.7546296233776957E-4</v>
      </c>
      <c r="I796" s="3">
        <f t="shared" si="40"/>
        <v>8.188657429855084E-4</v>
      </c>
      <c r="J796" s="3">
        <f t="shared" si="41"/>
        <v>8.9120370284945238E-4</v>
      </c>
      <c r="K796" s="3">
        <f>IFERROR(stats[[#This Row],[Q3]]-stats[[#This Row],[Q1]],"")</f>
        <v>7.2337959863943979E-5</v>
      </c>
      <c r="L796" s="3">
        <f>IFERROR(AVERAGEIFS(H777:H796, H777:H796, "&lt;" &amp; stats[[#This Row],[Q3]]+(2*stats[[#This Row],[IQR]]), H777:H796, "&gt;" &amp; stats[[#This Row],[Q1]]-(2*stats[[#This Row],[IQR]])),"")</f>
        <v>8.5455246880883351E-4</v>
      </c>
    </row>
    <row r="797" spans="1:12" x14ac:dyDescent="0.25">
      <c r="A797" s="9">
        <v>44303.006076388891</v>
      </c>
      <c r="B797" s="10">
        <v>0</v>
      </c>
      <c r="C797" s="10">
        <v>1</v>
      </c>
      <c r="D797" s="11">
        <f>SUM(B$2:B797)</f>
        <v>9</v>
      </c>
      <c r="E797" s="11">
        <f>SUM(C$2:C797)</f>
        <v>796</v>
      </c>
      <c r="F797" s="12">
        <f>IF(stats[[#This Row],[Datetime]],stats[[#This Row],[Total Clear]]/stats[[#This Row],[Total Runs]],NA())</f>
        <v>1.1306532663316583E-2</v>
      </c>
      <c r="G797" s="2">
        <f t="shared" si="39"/>
        <v>0.05</v>
      </c>
      <c r="H797" s="3">
        <f>IFERROR(stats[[#This Row],[Datetime]]-A796,"")</f>
        <v>8.7962963152676821E-4</v>
      </c>
      <c r="I797" s="3">
        <f t="shared" si="40"/>
        <v>8.188657429855084E-4</v>
      </c>
      <c r="J797" s="3">
        <f t="shared" si="41"/>
        <v>8.9120370284945238E-4</v>
      </c>
      <c r="K797" s="3">
        <f>IFERROR(stats[[#This Row],[Q3]]-stats[[#This Row],[Q1]],"")</f>
        <v>7.2337959863943979E-5</v>
      </c>
      <c r="L797" s="3">
        <f>IFERROR(AVERAGEIFS(H778:H797, H778:H797, "&lt;" &amp; stats[[#This Row],[Q3]]+(2*stats[[#This Row],[IQR]]), H778:H797, "&gt;" &amp; stats[[#This Row],[Q1]]-(2*stats[[#This Row],[IQR]])),"")</f>
        <v>8.5712448546675861E-4</v>
      </c>
    </row>
    <row r="798" spans="1:12" x14ac:dyDescent="0.25">
      <c r="A798" s="9">
        <v>44303.006828703707</v>
      </c>
      <c r="B798" s="10">
        <v>0</v>
      </c>
      <c r="C798" s="10">
        <v>1</v>
      </c>
      <c r="D798" s="11">
        <f>SUM(B$2:B798)</f>
        <v>9</v>
      </c>
      <c r="E798" s="11">
        <f>SUM(C$2:C798)</f>
        <v>797</v>
      </c>
      <c r="F798" s="12">
        <f>IF(stats[[#This Row],[Datetime]],stats[[#This Row],[Total Clear]]/stats[[#This Row],[Total Runs]],NA())</f>
        <v>1.1292346298619825E-2</v>
      </c>
      <c r="G798" s="2">
        <f t="shared" si="39"/>
        <v>0.05</v>
      </c>
      <c r="H798" s="3">
        <f>IFERROR(stats[[#This Row],[Datetime]]-A797,"")</f>
        <v>7.5231481605442241E-4</v>
      </c>
      <c r="I798" s="3">
        <f t="shared" si="40"/>
        <v>8.1018518540076911E-4</v>
      </c>
      <c r="J798" s="3">
        <f t="shared" si="41"/>
        <v>8.9120370284945238E-4</v>
      </c>
      <c r="K798" s="3">
        <f>IFERROR(stats[[#This Row],[Q3]]-stats[[#This Row],[Q1]],"")</f>
        <v>8.1018517448683269E-5</v>
      </c>
      <c r="L798" s="3">
        <f>IFERROR(AVERAGEIFS(H779:H798, H779:H798, "&lt;" &amp; stats[[#This Row],[Q3]]+(2*stats[[#This Row],[IQR]]), H779:H798, "&gt;" &amp; stats[[#This Row],[Q1]]-(2*stats[[#This Row],[IQR]])),"")</f>
        <v>8.5133744869381189E-4</v>
      </c>
    </row>
    <row r="799" spans="1:12" x14ac:dyDescent="0.25">
      <c r="A799" s="9">
        <v>44303.007685185185</v>
      </c>
      <c r="B799" s="10">
        <v>1</v>
      </c>
      <c r="C799" s="10">
        <v>1</v>
      </c>
      <c r="D799" s="11">
        <f>SUM(B$2:B799)</f>
        <v>10</v>
      </c>
      <c r="E799" s="11">
        <f>SUM(C$2:C799)</f>
        <v>798</v>
      </c>
      <c r="F799" s="12">
        <f>IF(stats[[#This Row],[Datetime]],stats[[#This Row],[Total Clear]]/stats[[#This Row],[Total Runs]],NA())</f>
        <v>1.2531328320802004E-2</v>
      </c>
      <c r="G799" s="2">
        <f t="shared" si="39"/>
        <v>0.1</v>
      </c>
      <c r="H799" s="3">
        <f>IFERROR(stats[[#This Row],[Datetime]]-A798,"")</f>
        <v>8.5648147796746343E-4</v>
      </c>
      <c r="I799" s="3">
        <f t="shared" si="40"/>
        <v>8.1018518540076911E-4</v>
      </c>
      <c r="J799" s="3">
        <f t="shared" si="41"/>
        <v>8.825231489026919E-4</v>
      </c>
      <c r="K799" s="3">
        <f>IFERROR(stats[[#This Row],[Q3]]-stats[[#This Row],[Q1]],"")</f>
        <v>7.2337963501922786E-5</v>
      </c>
      <c r="L799" s="3">
        <f>IFERROR(AVERAGEIFS(H780:H799, H780:H799, "&lt;" &amp; stats[[#This Row],[Q3]]+(2*stats[[#This Row],[IQR]]), H780:H799, "&gt;" &amp; stats[[#This Row],[Q1]]-(2*stats[[#This Row],[IQR]])),"")</f>
        <v>8.4169238713608741E-4</v>
      </c>
    </row>
    <row r="800" spans="1:12" x14ac:dyDescent="0.25">
      <c r="A800" s="9">
        <v>44303.009675925925</v>
      </c>
      <c r="B800" s="10">
        <v>0</v>
      </c>
      <c r="C800" s="10">
        <v>1</v>
      </c>
      <c r="D800" s="11">
        <f>SUM(B$2:B800)</f>
        <v>10</v>
      </c>
      <c r="E800" s="11">
        <f>SUM(C$2:C800)</f>
        <v>799</v>
      </c>
      <c r="F800" s="12">
        <f>IF(stats[[#This Row],[Datetime]],stats[[#This Row],[Total Clear]]/stats[[#This Row],[Total Runs]],NA())</f>
        <v>1.2515644555694618E-2</v>
      </c>
      <c r="G800" s="2">
        <f t="shared" si="39"/>
        <v>0.1</v>
      </c>
      <c r="H800" s="3">
        <f>IFERROR(stats[[#This Row],[Datetime]]-A799,"")</f>
        <v>1.9907407404389232E-3</v>
      </c>
      <c r="I800" s="3">
        <f t="shared" si="40"/>
        <v>8.1018518540076911E-4</v>
      </c>
      <c r="J800" s="3">
        <f t="shared" si="41"/>
        <v>8.825231489026919E-4</v>
      </c>
      <c r="K800" s="3">
        <f>IFERROR(stats[[#This Row],[Q3]]-stats[[#This Row],[Q1]],"")</f>
        <v>7.2337963501922786E-5</v>
      </c>
      <c r="L800" s="3">
        <f>IFERROR(AVERAGEIFS(H781:H800, H781:H800, "&lt;" &amp; stats[[#This Row],[Q3]]+(2*stats[[#This Row],[IQR]]), H781:H800, "&gt;" &amp; stats[[#This Row],[Q1]]-(2*stats[[#This Row],[IQR]])),"")</f>
        <v>8.4169238713608741E-4</v>
      </c>
    </row>
    <row r="801" spans="1:12" x14ac:dyDescent="0.25">
      <c r="A801" s="9">
        <v>44303.010462962964</v>
      </c>
      <c r="B801" s="10">
        <v>0</v>
      </c>
      <c r="C801" s="10">
        <v>1</v>
      </c>
      <c r="D801" s="11">
        <f>SUM(B$2:B801)</f>
        <v>10</v>
      </c>
      <c r="E801" s="11">
        <f>SUM(C$2:C801)</f>
        <v>800</v>
      </c>
      <c r="F801" s="12">
        <f>IF(stats[[#This Row],[Datetime]],stats[[#This Row],[Total Clear]]/stats[[#This Row],[Total Runs]],NA())</f>
        <v>1.2500000000000001E-2</v>
      </c>
      <c r="G801" s="2">
        <f t="shared" si="39"/>
        <v>0.1</v>
      </c>
      <c r="H801" s="3">
        <f>IFERROR(stats[[#This Row],[Datetime]]-A800,"")</f>
        <v>7.8703703911742195E-4</v>
      </c>
      <c r="I801" s="3">
        <f t="shared" si="40"/>
        <v>8.0729166620585602E-4</v>
      </c>
      <c r="J801" s="3">
        <f t="shared" si="41"/>
        <v>8.825231489026919E-4</v>
      </c>
      <c r="K801" s="3">
        <f>IFERROR(stats[[#This Row],[Q3]]-stats[[#This Row],[Q1]],"")</f>
        <v>7.5231482696835883E-5</v>
      </c>
      <c r="L801" s="3">
        <f>IFERROR(AVERAGEIFS(H782:H801, H782:H801, "&lt;" &amp; stats[[#This Row],[Q3]]+(2*stats[[#This Row],[IQR]]), H782:H801, "&gt;" &amp; stats[[#This Row],[Q1]]-(2*stats[[#This Row],[IQR]])),"")</f>
        <v>8.4040637900923483E-4</v>
      </c>
    </row>
    <row r="802" spans="1:12" x14ac:dyDescent="0.25">
      <c r="A802" s="9">
        <v>44303.011296296296</v>
      </c>
      <c r="B802" s="10">
        <v>0</v>
      </c>
      <c r="C802" s="10">
        <v>1</v>
      </c>
      <c r="D802" s="11">
        <f>SUM(B$2:B802)</f>
        <v>10</v>
      </c>
      <c r="E802" s="11">
        <f>SUM(C$2:C802)</f>
        <v>801</v>
      </c>
      <c r="F802" s="12">
        <f>IF(stats[[#This Row],[Datetime]],stats[[#This Row],[Total Clear]]/stats[[#This Row],[Total Runs]],NA())</f>
        <v>1.2484394506866416E-2</v>
      </c>
      <c r="G802" s="2">
        <f t="shared" si="39"/>
        <v>0.1</v>
      </c>
      <c r="H802" s="3">
        <f>IFERROR(stats[[#This Row],[Datetime]]-A801,"")</f>
        <v>8.3333333168411627E-4</v>
      </c>
      <c r="I802" s="3">
        <f t="shared" si="40"/>
        <v>8.0729166620585602E-4</v>
      </c>
      <c r="J802" s="3">
        <f t="shared" si="41"/>
        <v>8.825231489026919E-4</v>
      </c>
      <c r="K802" s="3">
        <f>IFERROR(stats[[#This Row],[Q3]]-stats[[#This Row],[Q1]],"")</f>
        <v>7.5231482696835883E-5</v>
      </c>
      <c r="L802" s="3">
        <f>IFERROR(AVERAGEIFS(H783:H802, H783:H802, "&lt;" &amp; stats[[#This Row],[Q3]]+(2*stats[[#This Row],[IQR]]), H783:H802, "&gt;" &amp; stats[[#This Row],[Q1]]-(2*stats[[#This Row],[IQR]])),"")</f>
        <v>8.4040637860501499E-4</v>
      </c>
    </row>
    <row r="803" spans="1:12" x14ac:dyDescent="0.25">
      <c r="A803" s="9">
        <v>44303.012037037035</v>
      </c>
      <c r="B803" s="10">
        <v>0</v>
      </c>
      <c r="C803" s="10">
        <v>1</v>
      </c>
      <c r="D803" s="11">
        <f>SUM(B$2:B803)</f>
        <v>10</v>
      </c>
      <c r="E803" s="11">
        <f>SUM(C$2:C803)</f>
        <v>802</v>
      </c>
      <c r="F803" s="12">
        <f>IF(stats[[#This Row],[Datetime]],stats[[#This Row],[Total Clear]]/stats[[#This Row],[Total Runs]],NA())</f>
        <v>1.2468827930174564E-2</v>
      </c>
      <c r="G803" s="2">
        <f t="shared" si="39"/>
        <v>0.1</v>
      </c>
      <c r="H803" s="3">
        <f>IFERROR(stats[[#This Row],[Datetime]]-A802,"")</f>
        <v>7.4074073927477002E-4</v>
      </c>
      <c r="I803" s="3">
        <f t="shared" si="40"/>
        <v>7.9571759124519303E-4</v>
      </c>
      <c r="J803" s="3">
        <f t="shared" si="41"/>
        <v>8.825231489026919E-4</v>
      </c>
      <c r="K803" s="3">
        <f>IFERROR(stats[[#This Row],[Q3]]-stats[[#This Row],[Q1]],"")</f>
        <v>8.6805557657498866E-5</v>
      </c>
      <c r="L803" s="3">
        <f>IFERROR(AVERAGEIFS(H784:H803, H784:H803, "&lt;" &amp; stats[[#This Row],[Q3]]+(2*stats[[#This Row],[IQR]]), H784:H803, "&gt;" &amp; stats[[#This Row],[Q1]]-(2*stats[[#This Row],[IQR]])),"")</f>
        <v>8.3461934183206828E-4</v>
      </c>
    </row>
    <row r="804" spans="1:12" x14ac:dyDescent="0.25">
      <c r="A804" s="9">
        <v>44303.012800925928</v>
      </c>
      <c r="B804" s="10">
        <v>0</v>
      </c>
      <c r="C804" s="10">
        <v>1</v>
      </c>
      <c r="D804" s="11">
        <f>SUM(B$2:B804)</f>
        <v>10</v>
      </c>
      <c r="E804" s="11">
        <f>SUM(C$2:C804)</f>
        <v>803</v>
      </c>
      <c r="F804" s="12">
        <f>IF(stats[[#This Row],[Datetime]],stats[[#This Row],[Total Clear]]/stats[[#This Row],[Total Runs]],NA())</f>
        <v>1.2453300124533001E-2</v>
      </c>
      <c r="G804" s="2">
        <f t="shared" si="39"/>
        <v>0.1</v>
      </c>
      <c r="H804" s="3">
        <f>IFERROR(stats[[#This Row],[Datetime]]-A803,"")</f>
        <v>7.638888928340748E-4</v>
      </c>
      <c r="I804" s="3">
        <f t="shared" si="40"/>
        <v>7.8703703911742195E-4</v>
      </c>
      <c r="J804" s="3">
        <f t="shared" si="41"/>
        <v>8.825231489026919E-4</v>
      </c>
      <c r="K804" s="3">
        <f>IFERROR(stats[[#This Row],[Q3]]-stats[[#This Row],[Q1]],"")</f>
        <v>9.5486109785269946E-5</v>
      </c>
      <c r="L804" s="3">
        <f>IFERROR(AVERAGEIFS(H785:H804, H785:H804, "&lt;" &amp; stats[[#This Row],[Q3]]+(2*stats[[#This Row],[IQR]]), H785:H804, "&gt;" &amp; stats[[#This Row],[Q1]]-(2*stats[[#This Row],[IQR]])),"")</f>
        <v>8.2883230465490162E-4</v>
      </c>
    </row>
    <row r="805" spans="1:12" x14ac:dyDescent="0.25">
      <c r="A805" s="9">
        <v>44303.013645833336</v>
      </c>
      <c r="B805" s="10">
        <v>0</v>
      </c>
      <c r="C805" s="10">
        <v>1</v>
      </c>
      <c r="D805" s="11">
        <f>SUM(B$2:B805)</f>
        <v>10</v>
      </c>
      <c r="E805" s="11">
        <f>SUM(C$2:C805)</f>
        <v>804</v>
      </c>
      <c r="F805" s="12">
        <f>IF(stats[[#This Row],[Datetime]],stats[[#This Row],[Total Clear]]/stats[[#This Row],[Total Runs]],NA())</f>
        <v>1.2437810945273632E-2</v>
      </c>
      <c r="G805" s="2">
        <f t="shared" si="39"/>
        <v>0.1</v>
      </c>
      <c r="H805" s="3">
        <f>IFERROR(stats[[#This Row],[Datetime]]-A804,"")</f>
        <v>8.4490740846376866E-4</v>
      </c>
      <c r="I805" s="3">
        <f t="shared" si="40"/>
        <v>7.8703703911742195E-4</v>
      </c>
      <c r="J805" s="3">
        <f t="shared" si="41"/>
        <v>8.825231489026919E-4</v>
      </c>
      <c r="K805" s="3">
        <f>IFERROR(stats[[#This Row],[Q3]]-stats[[#This Row],[Q1]],"")</f>
        <v>9.5486109785269946E-5</v>
      </c>
      <c r="L805" s="3">
        <f>IFERROR(AVERAGEIFS(H786:H805, H786:H805, "&lt;" &amp; stats[[#This Row],[Q3]]+(2*stats[[#This Row],[IQR]]), H786:H805, "&gt;" &amp; stats[[#This Row],[Q1]]-(2*stats[[#This Row],[IQR]])),"")</f>
        <v>8.3140432131282671E-4</v>
      </c>
    </row>
    <row r="806" spans="1:12" x14ac:dyDescent="0.25">
      <c r="A806" s="9">
        <v>44303.014421296299</v>
      </c>
      <c r="B806" s="10">
        <v>0</v>
      </c>
      <c r="C806" s="10">
        <v>1</v>
      </c>
      <c r="D806" s="11">
        <f>SUM(B$2:B806)</f>
        <v>10</v>
      </c>
      <c r="E806" s="11">
        <f>SUM(C$2:C806)</f>
        <v>805</v>
      </c>
      <c r="F806" s="12">
        <f>IF(stats[[#This Row],[Datetime]],stats[[#This Row],[Total Clear]]/stats[[#This Row],[Total Runs]],NA())</f>
        <v>1.2422360248447204E-2</v>
      </c>
      <c r="G806" s="2">
        <f t="shared" si="39"/>
        <v>0.1</v>
      </c>
      <c r="H806" s="3">
        <f>IFERROR(stats[[#This Row],[Datetime]]-A805,"")</f>
        <v>7.7546296233776957E-4</v>
      </c>
      <c r="I806" s="3">
        <f t="shared" si="40"/>
        <v>7.8414351992250886E-4</v>
      </c>
      <c r="J806" s="3">
        <f t="shared" si="41"/>
        <v>8.825231489026919E-4</v>
      </c>
      <c r="K806" s="3">
        <f>IFERROR(stats[[#This Row],[Q3]]-stats[[#This Row],[Q1]],"")</f>
        <v>9.8379628980183043E-5</v>
      </c>
      <c r="L806" s="3">
        <f>IFERROR(AVERAGEIFS(H787:H806, H787:H806, "&lt;" &amp; stats[[#This Row],[Q3]]+(2*stats[[#This Row],[IQR]]), H787:H806, "&gt;" &amp; stats[[#This Row],[Q1]]-(2*stats[[#This Row],[IQR]])),"")</f>
        <v>8.2690329266673268E-4</v>
      </c>
    </row>
    <row r="807" spans="1:12" x14ac:dyDescent="0.25">
      <c r="A807" s="9">
        <v>44303.015243055554</v>
      </c>
      <c r="B807" s="10">
        <v>0</v>
      </c>
      <c r="C807" s="10">
        <v>1</v>
      </c>
      <c r="D807" s="11">
        <f>SUM(B$2:B807)</f>
        <v>10</v>
      </c>
      <c r="E807" s="11">
        <f>SUM(C$2:C807)</f>
        <v>806</v>
      </c>
      <c r="F807" s="12">
        <f>IF(stats[[#This Row],[Datetime]],stats[[#This Row],[Total Clear]]/stats[[#This Row],[Total Runs]],NA())</f>
        <v>1.2406947890818859E-2</v>
      </c>
      <c r="G807" s="2">
        <f t="shared" si="39"/>
        <v>0.1</v>
      </c>
      <c r="H807" s="3">
        <f>IFERROR(stats[[#This Row],[Datetime]]-A806,"")</f>
        <v>8.2175925490446389E-4</v>
      </c>
      <c r="I807" s="3">
        <f t="shared" si="40"/>
        <v>7.8414351992250886E-4</v>
      </c>
      <c r="J807" s="3">
        <f t="shared" si="41"/>
        <v>8.825231489026919E-4</v>
      </c>
      <c r="K807" s="3">
        <f>IFERROR(stats[[#This Row],[Q3]]-stats[[#This Row],[Q1]],"")</f>
        <v>9.8379628980183043E-5</v>
      </c>
      <c r="L807" s="3">
        <f>IFERROR(AVERAGEIFS(H788:H807, H788:H807, "&lt;" &amp; stats[[#This Row],[Q3]]+(2*stats[[#This Row],[IQR]]), H788:H807, "&gt;" &amp; stats[[#This Row],[Q1]]-(2*stats[[#This Row],[IQR]])),"")</f>
        <v>8.2368827174327127E-4</v>
      </c>
    </row>
    <row r="808" spans="1:12" x14ac:dyDescent="0.25">
      <c r="A808" s="9">
        <v>44303.016145833331</v>
      </c>
      <c r="B808" s="10">
        <v>0</v>
      </c>
      <c r="C808" s="10">
        <v>1</v>
      </c>
      <c r="D808" s="11">
        <f>SUM(B$2:B808)</f>
        <v>10</v>
      </c>
      <c r="E808" s="11">
        <f>SUM(C$2:C808)</f>
        <v>807</v>
      </c>
      <c r="F808" s="12">
        <f>IF(stats[[#This Row],[Datetime]],stats[[#This Row],[Total Clear]]/stats[[#This Row],[Total Runs]],NA())</f>
        <v>1.2391573729863693E-2</v>
      </c>
      <c r="G808" s="2">
        <f t="shared" si="39"/>
        <v>0.1</v>
      </c>
      <c r="H808" s="3">
        <f>IFERROR(stats[[#This Row],[Datetime]]-A807,"")</f>
        <v>9.0277777781011537E-4</v>
      </c>
      <c r="I808" s="3">
        <f t="shared" si="40"/>
        <v>7.8414351992250886E-4</v>
      </c>
      <c r="J808" s="3">
        <f t="shared" si="41"/>
        <v>8.9120370284945238E-4</v>
      </c>
      <c r="K808" s="3">
        <f>IFERROR(stats[[#This Row],[Q3]]-stats[[#This Row],[Q1]],"")</f>
        <v>1.0706018292694353E-4</v>
      </c>
      <c r="L808" s="3">
        <f>IFERROR(AVERAGEIFS(H789:H808, H789:H808, "&lt;" &amp; stats[[#This Row],[Q3]]+(2*stats[[#This Row],[IQR]]), H789:H808, "&gt;" &amp; stats[[#This Row],[Q1]]-(2*stats[[#This Row],[IQR]])),"")</f>
        <v>8.2818930038936541E-4</v>
      </c>
    </row>
    <row r="809" spans="1:12" x14ac:dyDescent="0.25">
      <c r="A809" s="9">
        <v>44303.016956018517</v>
      </c>
      <c r="B809" s="10">
        <v>1</v>
      </c>
      <c r="C809" s="10">
        <v>1</v>
      </c>
      <c r="D809" s="11">
        <f>SUM(B$2:B809)</f>
        <v>11</v>
      </c>
      <c r="E809" s="11">
        <f>SUM(C$2:C809)</f>
        <v>808</v>
      </c>
      <c r="F809" s="12">
        <f>IF(stats[[#This Row],[Datetime]],stats[[#This Row],[Total Clear]]/stats[[#This Row],[Total Runs]],NA())</f>
        <v>1.3613861386138614E-2</v>
      </c>
      <c r="G809" s="2">
        <f t="shared" si="39"/>
        <v>0.15</v>
      </c>
      <c r="H809" s="3">
        <f>IFERROR(stats[[#This Row],[Datetime]]-A808,"")</f>
        <v>8.1018518540076911E-4</v>
      </c>
      <c r="I809" s="3">
        <f t="shared" si="40"/>
        <v>7.8414351992250886E-4</v>
      </c>
      <c r="J809" s="3">
        <f t="shared" si="41"/>
        <v>8.9120370284945238E-4</v>
      </c>
      <c r="K809" s="3">
        <f>IFERROR(stats[[#This Row],[Q3]]-stats[[#This Row],[Q1]],"")</f>
        <v>1.0706018292694353E-4</v>
      </c>
      <c r="L809" s="3">
        <f>IFERROR(AVERAGEIFS(H790:H809, H790:H809, "&lt;" &amp; stats[[#This Row],[Q3]]+(2*stats[[#This Row],[IQR]]), H790:H809, "&gt;" &amp; stats[[#This Row],[Q1]]-(2*stats[[#This Row],[IQR]])),"")</f>
        <v>8.2818930038936541E-4</v>
      </c>
    </row>
    <row r="810" spans="1:12" x14ac:dyDescent="0.25">
      <c r="A810" s="9">
        <v>44303.018796296295</v>
      </c>
      <c r="B810" s="10">
        <v>0</v>
      </c>
      <c r="C810" s="10">
        <v>1</v>
      </c>
      <c r="D810" s="11">
        <f>SUM(B$2:B810)</f>
        <v>11</v>
      </c>
      <c r="E810" s="11">
        <f>SUM(C$2:C810)</f>
        <v>809</v>
      </c>
      <c r="F810" s="12">
        <f>IF(stats[[#This Row],[Datetime]],stats[[#This Row],[Total Clear]]/stats[[#This Row],[Total Runs]],NA())</f>
        <v>1.3597033374536464E-2</v>
      </c>
      <c r="G810" s="2">
        <f t="shared" si="39"/>
        <v>0.15</v>
      </c>
      <c r="H810" s="3">
        <f>IFERROR(stats[[#This Row],[Datetime]]-A809,"")</f>
        <v>1.8402777786832303E-3</v>
      </c>
      <c r="I810" s="3">
        <f t="shared" si="40"/>
        <v>7.8414351992250886E-4</v>
      </c>
      <c r="J810" s="3">
        <f t="shared" si="41"/>
        <v>8.9409722568234429E-4</v>
      </c>
      <c r="K810" s="3">
        <f>IFERROR(stats[[#This Row],[Q3]]-stats[[#This Row],[Q1]],"")</f>
        <v>1.0995370575983543E-4</v>
      </c>
      <c r="L810" s="3">
        <f>IFERROR(AVERAGEIFS(H791:H810, H791:H810, "&lt;" &amp; stats[[#This Row],[Q3]]+(2*stats[[#This Row],[IQR]]), H791:H810, "&gt;" &amp; stats[[#This Row],[Q1]]-(2*stats[[#This Row],[IQR]])),"")</f>
        <v>8.2516339898575097E-4</v>
      </c>
    </row>
    <row r="811" spans="1:12" x14ac:dyDescent="0.25">
      <c r="A811" s="9">
        <v>44303.019583333335</v>
      </c>
      <c r="B811" s="10">
        <v>0</v>
      </c>
      <c r="C811" s="10">
        <v>1</v>
      </c>
      <c r="D811" s="11">
        <f>SUM(B$2:B811)</f>
        <v>11</v>
      </c>
      <c r="E811" s="11">
        <f>SUM(C$2:C811)</f>
        <v>810</v>
      </c>
      <c r="F811" s="12">
        <f>IF(stats[[#This Row],[Datetime]],stats[[#This Row],[Total Clear]]/stats[[#This Row],[Total Runs]],NA())</f>
        <v>1.3580246913580247E-2</v>
      </c>
      <c r="G811" s="2">
        <f t="shared" si="39"/>
        <v>0.1</v>
      </c>
      <c r="H811" s="3">
        <f>IFERROR(stats[[#This Row],[Datetime]]-A810,"")</f>
        <v>7.8703703911742195E-4</v>
      </c>
      <c r="I811" s="3">
        <f t="shared" si="40"/>
        <v>7.8414351992250886E-4</v>
      </c>
      <c r="J811" s="3">
        <f t="shared" si="41"/>
        <v>8.9409722022537608E-4</v>
      </c>
      <c r="K811" s="3">
        <f>IFERROR(stats[[#This Row],[Q3]]-stats[[#This Row],[Q1]],"")</f>
        <v>1.0995370030286722E-4</v>
      </c>
      <c r="L811" s="3">
        <f>IFERROR(AVERAGEIFS(H792:H811, H792:H811, "&lt;" &amp; stats[[#This Row],[Q3]]+(2*stats[[#This Row],[IQR]]), H792:H811, "&gt;" &amp; stats[[#This Row],[Q1]]-(2*stats[[#This Row],[IQR]])),"")</f>
        <v>8.1903594785698633E-4</v>
      </c>
    </row>
    <row r="812" spans="1:12" x14ac:dyDescent="0.25">
      <c r="A812" s="9">
        <v>44303.020462962966</v>
      </c>
      <c r="B812" s="10">
        <v>0</v>
      </c>
      <c r="C812" s="10">
        <v>1</v>
      </c>
      <c r="D812" s="11">
        <f>SUM(B$2:B812)</f>
        <v>11</v>
      </c>
      <c r="E812" s="11">
        <f>SUM(C$2:C812)</f>
        <v>811</v>
      </c>
      <c r="F812" s="12">
        <f>IF(stats[[#This Row],[Datetime]],stats[[#This Row],[Total Clear]]/stats[[#This Row],[Total Runs]],NA())</f>
        <v>1.3563501849568433E-2</v>
      </c>
      <c r="G812" s="2">
        <f t="shared" si="39"/>
        <v>0.1</v>
      </c>
      <c r="H812" s="3">
        <f>IFERROR(stats[[#This Row],[Datetime]]-A811,"")</f>
        <v>8.7962963152676821E-4</v>
      </c>
      <c r="I812" s="3">
        <f t="shared" si="40"/>
        <v>7.8414351992250886E-4</v>
      </c>
      <c r="J812" s="3">
        <f t="shared" si="41"/>
        <v>8.825231489026919E-4</v>
      </c>
      <c r="K812" s="3">
        <f>IFERROR(stats[[#This Row],[Q3]]-stats[[#This Row],[Q1]],"")</f>
        <v>9.8379628980183043E-5</v>
      </c>
      <c r="L812" s="3">
        <f>IFERROR(AVERAGEIFS(H793:H812, H793:H812, "&lt;" &amp; stats[[#This Row],[Q3]]+(2*stats[[#This Row],[IQR]]), H793:H812, "&gt;" &amp; stats[[#This Row],[Q1]]-(2*stats[[#This Row],[IQR]])),"")</f>
        <v>8.224022636164187E-4</v>
      </c>
    </row>
    <row r="813" spans="1:12" x14ac:dyDescent="0.25">
      <c r="A813" s="9">
        <v>44303.021273148152</v>
      </c>
      <c r="B813" s="10">
        <v>0</v>
      </c>
      <c r="C813" s="10">
        <v>1</v>
      </c>
      <c r="D813" s="11">
        <f>SUM(B$2:B813)</f>
        <v>11</v>
      </c>
      <c r="E813" s="11">
        <f>SUM(C$2:C813)</f>
        <v>812</v>
      </c>
      <c r="F813" s="12">
        <f>IF(stats[[#This Row],[Datetime]],stats[[#This Row],[Total Clear]]/stats[[#This Row],[Total Runs]],NA())</f>
        <v>1.3546798029556651E-2</v>
      </c>
      <c r="G813" s="2">
        <f t="shared" si="39"/>
        <v>0.1</v>
      </c>
      <c r="H813" s="3">
        <f>IFERROR(stats[[#This Row],[Datetime]]-A812,"")</f>
        <v>8.1018518540076911E-4</v>
      </c>
      <c r="I813" s="3">
        <f t="shared" si="40"/>
        <v>7.8414351992250886E-4</v>
      </c>
      <c r="J813" s="3">
        <f t="shared" si="41"/>
        <v>8.825231489026919E-4</v>
      </c>
      <c r="K813" s="3">
        <f>IFERROR(stats[[#This Row],[Q3]]-stats[[#This Row],[Q1]],"")</f>
        <v>9.8379628980183043E-5</v>
      </c>
      <c r="L813" s="3">
        <f>IFERROR(AVERAGEIFS(H794:H813, H794:H813, "&lt;" &amp; stats[[#This Row],[Q3]]+(2*stats[[#This Row],[IQR]]), H794:H813, "&gt;" &amp; stats[[#This Row],[Q1]]-(2*stats[[#This Row],[IQR]])),"")</f>
        <v>8.2368827174327127E-4</v>
      </c>
    </row>
    <row r="814" spans="1:12" x14ac:dyDescent="0.25">
      <c r="A814" s="9">
        <v>44303.022175925929</v>
      </c>
      <c r="B814" s="10">
        <v>0</v>
      </c>
      <c r="C814" s="10">
        <v>1</v>
      </c>
      <c r="D814" s="11">
        <f>SUM(B$2:B814)</f>
        <v>11</v>
      </c>
      <c r="E814" s="11">
        <f>SUM(C$2:C814)</f>
        <v>813</v>
      </c>
      <c r="F814" s="12">
        <f>IF(stats[[#This Row],[Datetime]],stats[[#This Row],[Total Clear]]/stats[[#This Row],[Total Runs]],NA())</f>
        <v>1.3530135301353014E-2</v>
      </c>
      <c r="G814" s="2">
        <f t="shared" si="39"/>
        <v>0.1</v>
      </c>
      <c r="H814" s="3">
        <f>IFERROR(stats[[#This Row],[Datetime]]-A813,"")</f>
        <v>9.0277777781011537E-4</v>
      </c>
      <c r="I814" s="3">
        <f t="shared" si="40"/>
        <v>7.8414351992250886E-4</v>
      </c>
      <c r="J814" s="3">
        <f t="shared" si="41"/>
        <v>8.825231489026919E-4</v>
      </c>
      <c r="K814" s="3">
        <f>IFERROR(stats[[#This Row],[Q3]]-stats[[#This Row],[Q1]],"")</f>
        <v>9.8379628980183043E-5</v>
      </c>
      <c r="L814" s="3">
        <f>IFERROR(AVERAGEIFS(H795:H814, H795:H814, "&lt;" &amp; stats[[#This Row],[Q3]]+(2*stats[[#This Row],[IQR]]), H795:H814, "&gt;" &amp; stats[[#This Row],[Q1]]-(2*stats[[#This Row],[IQR]])),"")</f>
        <v>8.2304526747773506E-4</v>
      </c>
    </row>
    <row r="815" spans="1:12" x14ac:dyDescent="0.25">
      <c r="A815" s="9">
        <v>44303.023101851853</v>
      </c>
      <c r="B815" s="10">
        <v>0</v>
      </c>
      <c r="C815" s="10">
        <v>1</v>
      </c>
      <c r="D815" s="11">
        <f>SUM(B$2:B815)</f>
        <v>11</v>
      </c>
      <c r="E815" s="11">
        <f>SUM(C$2:C815)</f>
        <v>814</v>
      </c>
      <c r="F815" s="12">
        <f>IF(stats[[#This Row],[Datetime]],stats[[#This Row],[Total Clear]]/stats[[#This Row],[Total Runs]],NA())</f>
        <v>1.3513513513513514E-2</v>
      </c>
      <c r="G815" s="2">
        <f t="shared" si="39"/>
        <v>0.1</v>
      </c>
      <c r="H815" s="3">
        <f>IFERROR(stats[[#This Row],[Datetime]]-A814,"")</f>
        <v>9.2592592409346253E-4</v>
      </c>
      <c r="I815" s="3">
        <f t="shared" si="40"/>
        <v>7.8414351992250886E-4</v>
      </c>
      <c r="J815" s="3">
        <f t="shared" si="41"/>
        <v>8.85416668097605E-4</v>
      </c>
      <c r="K815" s="3">
        <f>IFERROR(stats[[#This Row],[Q3]]-stats[[#This Row],[Q1]],"")</f>
        <v>1.0127314817509614E-4</v>
      </c>
      <c r="L815" s="3">
        <f>IFERROR(AVERAGEIFS(H796:H815, H796:H815, "&lt;" &amp; stats[[#This Row],[Q3]]+(2*stats[[#This Row],[IQR]]), H796:H815, "&gt;" &amp; stats[[#This Row],[Q1]]-(2*stats[[#This Row],[IQR]])),"")</f>
        <v>8.2497427987012395E-4</v>
      </c>
    </row>
    <row r="816" spans="1:12" x14ac:dyDescent="0.25">
      <c r="A816" s="9">
        <v>44303.024050925924</v>
      </c>
      <c r="B816" s="10">
        <v>0</v>
      </c>
      <c r="C816" s="10">
        <v>1</v>
      </c>
      <c r="D816" s="11">
        <f>SUM(B$2:B816)</f>
        <v>11</v>
      </c>
      <c r="E816" s="11">
        <f>SUM(C$2:C816)</f>
        <v>815</v>
      </c>
      <c r="F816" s="12">
        <f>IF(stats[[#This Row],[Datetime]],stats[[#This Row],[Total Clear]]/stats[[#This Row],[Total Runs]],NA())</f>
        <v>1.3496932515337423E-2</v>
      </c>
      <c r="G816" s="2">
        <f t="shared" si="39"/>
        <v>0.1</v>
      </c>
      <c r="H816" s="3">
        <f>IFERROR(stats[[#This Row],[Datetime]]-A815,"")</f>
        <v>9.4907407037680969E-4</v>
      </c>
      <c r="I816" s="3">
        <f t="shared" si="40"/>
        <v>7.8703703911742195E-4</v>
      </c>
      <c r="J816" s="3">
        <f t="shared" si="41"/>
        <v>9.0277777781011537E-4</v>
      </c>
      <c r="K816" s="3">
        <f>IFERROR(stats[[#This Row],[Q3]]-stats[[#This Row],[Q1]],"")</f>
        <v>1.1574073869269341E-4</v>
      </c>
      <c r="L816" s="3">
        <f>IFERROR(AVERAGEIFS(H797:H816, H797:H816, "&lt;" &amp; stats[[#This Row],[Q3]]+(2*stats[[#This Row],[IQR]]), H797:H816, "&gt;" &amp; stats[[#This Row],[Q1]]-(2*stats[[#This Row],[IQR]])),"")</f>
        <v>8.3461934142784833E-4</v>
      </c>
    </row>
    <row r="817" spans="1:12" x14ac:dyDescent="0.25">
      <c r="A817" s="9">
        <v>44303.024861111109</v>
      </c>
      <c r="B817" s="10">
        <v>0</v>
      </c>
      <c r="C817" s="10">
        <v>1</v>
      </c>
      <c r="D817" s="11">
        <f>SUM(B$2:B817)</f>
        <v>11</v>
      </c>
      <c r="E817" s="11">
        <f>SUM(C$2:C817)</f>
        <v>816</v>
      </c>
      <c r="F817" s="12">
        <f>IF(stats[[#This Row],[Datetime]],stats[[#This Row],[Total Clear]]/stats[[#This Row],[Total Runs]],NA())</f>
        <v>1.3480392156862746E-2</v>
      </c>
      <c r="G817" s="2">
        <f t="shared" si="39"/>
        <v>0.1</v>
      </c>
      <c r="H817" s="3">
        <f>IFERROR(stats[[#This Row],[Datetime]]-A816,"")</f>
        <v>8.1018518540076911E-4</v>
      </c>
      <c r="I817" s="3">
        <f t="shared" si="40"/>
        <v>7.8703703911742195E-4</v>
      </c>
      <c r="J817" s="3">
        <f t="shared" si="41"/>
        <v>9.0277777781011537E-4</v>
      </c>
      <c r="K817" s="3">
        <f>IFERROR(stats[[#This Row],[Q3]]-stats[[#This Row],[Q1]],"")</f>
        <v>1.1574073869269341E-4</v>
      </c>
      <c r="L817" s="3">
        <f>IFERROR(AVERAGEIFS(H798:H817, H798:H817, "&lt;" &amp; stats[[#This Row],[Q3]]+(2*stats[[#This Row],[IQR]]), H798:H817, "&gt;" &amp; stats[[#This Row],[Q1]]-(2*stats[[#This Row],[IQR]])),"")</f>
        <v>8.3076131664307066E-4</v>
      </c>
    </row>
    <row r="818" spans="1:12" x14ac:dyDescent="0.25">
      <c r="A818" s="9">
        <v>44303.025671296295</v>
      </c>
      <c r="B818" s="10">
        <v>0</v>
      </c>
      <c r="C818" s="10">
        <v>1</v>
      </c>
      <c r="D818" s="11">
        <f>SUM(B$2:B818)</f>
        <v>11</v>
      </c>
      <c r="E818" s="11">
        <f>SUM(C$2:C818)</f>
        <v>817</v>
      </c>
      <c r="F818" s="12">
        <f>IF(stats[[#This Row],[Datetime]],stats[[#This Row],[Total Clear]]/stats[[#This Row],[Total Runs]],NA())</f>
        <v>1.346389228886169E-2</v>
      </c>
      <c r="G818" s="2">
        <f t="shared" si="39"/>
        <v>0.1</v>
      </c>
      <c r="H818" s="3">
        <f>IFERROR(stats[[#This Row],[Datetime]]-A817,"")</f>
        <v>8.1018518540076911E-4</v>
      </c>
      <c r="I818" s="3">
        <f t="shared" si="40"/>
        <v>8.0439814882993232E-4</v>
      </c>
      <c r="J818" s="3">
        <f t="shared" si="41"/>
        <v>9.0277777781011537E-4</v>
      </c>
      <c r="K818" s="3">
        <f>IFERROR(stats[[#This Row],[Q3]]-stats[[#This Row],[Q1]],"")</f>
        <v>9.8379628980183043E-5</v>
      </c>
      <c r="L818" s="3">
        <f>IFERROR(AVERAGEIFS(H799:H818, H799:H818, "&lt;" &amp; stats[[#This Row],[Q3]]+(2*stats[[#This Row],[IQR]]), H799:H818, "&gt;" &amp; stats[[#This Row],[Q1]]-(2*stats[[#This Row],[IQR]])),"")</f>
        <v>8.3397633716231212E-4</v>
      </c>
    </row>
    <row r="819" spans="1:12" x14ac:dyDescent="0.25">
      <c r="A819" s="9">
        <v>44303.026574074072</v>
      </c>
      <c r="B819" s="10">
        <v>0</v>
      </c>
      <c r="C819" s="10">
        <v>1</v>
      </c>
      <c r="D819" s="11">
        <f>SUM(B$2:B819)</f>
        <v>11</v>
      </c>
      <c r="E819" s="11">
        <f>SUM(C$2:C819)</f>
        <v>818</v>
      </c>
      <c r="F819" s="12">
        <f>IF(stats[[#This Row],[Datetime]],stats[[#This Row],[Total Clear]]/stats[[#This Row],[Total Runs]],NA())</f>
        <v>1.3447432762836185E-2</v>
      </c>
      <c r="G819" s="2">
        <f t="shared" si="39"/>
        <v>0.05</v>
      </c>
      <c r="H819" s="3">
        <f>IFERROR(stats[[#This Row],[Datetime]]-A818,"")</f>
        <v>9.0277777781011537E-4</v>
      </c>
      <c r="I819" s="3">
        <f t="shared" si="40"/>
        <v>8.0439814882993232E-4</v>
      </c>
      <c r="J819" s="3">
        <f t="shared" si="41"/>
        <v>9.0277777781011537E-4</v>
      </c>
      <c r="K819" s="3">
        <f>IFERROR(stats[[#This Row],[Q3]]-stats[[#This Row],[Q1]],"")</f>
        <v>9.8379628980183043E-5</v>
      </c>
      <c r="L819" s="3">
        <f>IFERROR(AVERAGEIFS(H800:H819, H800:H819, "&lt;" &amp; stats[[#This Row],[Q3]]+(2*stats[[#This Row],[IQR]]), H800:H819, "&gt;" &amp; stats[[#This Row],[Q1]]-(2*stats[[#This Row],[IQR]])),"")</f>
        <v>8.3654835382023722E-4</v>
      </c>
    </row>
    <row r="820" spans="1:12" x14ac:dyDescent="0.25">
      <c r="A820" s="9">
        <v>44303.027488425927</v>
      </c>
      <c r="B820" s="10">
        <v>0</v>
      </c>
      <c r="C820" s="10">
        <v>1</v>
      </c>
      <c r="D820" s="11">
        <f>SUM(B$2:B820)</f>
        <v>11</v>
      </c>
      <c r="E820" s="11">
        <f>SUM(C$2:C820)</f>
        <v>819</v>
      </c>
      <c r="F820" s="12">
        <f>IF(stats[[#This Row],[Datetime]],stats[[#This Row],[Total Clear]]/stats[[#This Row],[Total Runs]],NA())</f>
        <v>1.3431013431013432E-2</v>
      </c>
      <c r="G820" s="2">
        <f t="shared" si="39"/>
        <v>0.05</v>
      </c>
      <c r="H820" s="3">
        <f>IFERROR(stats[[#This Row],[Datetime]]-A819,"")</f>
        <v>9.1435185458976775E-4</v>
      </c>
      <c r="I820" s="3">
        <f t="shared" si="40"/>
        <v>8.0439814882993232E-4</v>
      </c>
      <c r="J820" s="3">
        <f t="shared" si="41"/>
        <v>9.0277777781011537E-4</v>
      </c>
      <c r="K820" s="3">
        <f>IFERROR(stats[[#This Row],[Q3]]-stats[[#This Row],[Q1]],"")</f>
        <v>9.8379628980183043E-5</v>
      </c>
      <c r="L820" s="3">
        <f>IFERROR(AVERAGEIFS(H801:H820, H801:H820, "&lt;" &amp; stats[[#This Row],[Q3]]+(2*stats[[#This Row],[IQR]]), H801:H820, "&gt;" &amp; stats[[#This Row],[Q1]]-(2*stats[[#This Row],[IQR]])),"")</f>
        <v>8.4064327491337046E-4</v>
      </c>
    </row>
    <row r="821" spans="1:12" x14ac:dyDescent="0.25">
      <c r="A821" s="9">
        <v>44303.028414351851</v>
      </c>
      <c r="B821" s="10">
        <v>0</v>
      </c>
      <c r="C821" s="10">
        <v>1</v>
      </c>
      <c r="D821" s="11">
        <f>SUM(B$2:B821)</f>
        <v>11</v>
      </c>
      <c r="E821" s="11">
        <f>SUM(C$2:C821)</f>
        <v>820</v>
      </c>
      <c r="F821" s="12">
        <f>IF(stats[[#This Row],[Datetime]],stats[[#This Row],[Total Clear]]/stats[[#This Row],[Total Runs]],NA())</f>
        <v>1.3414634146341463E-2</v>
      </c>
      <c r="G821" s="2">
        <f t="shared" si="39"/>
        <v>0.05</v>
      </c>
      <c r="H821" s="3">
        <f>IFERROR(stats[[#This Row],[Datetime]]-A820,"")</f>
        <v>9.2592592409346253E-4</v>
      </c>
      <c r="I821" s="3">
        <f t="shared" si="40"/>
        <v>8.1018518540076911E-4</v>
      </c>
      <c r="J821" s="3">
        <f t="shared" si="41"/>
        <v>9.0567129700502846E-4</v>
      </c>
      <c r="K821" s="3">
        <f>IFERROR(stats[[#This Row],[Q3]]-stats[[#This Row],[Q1]],"")</f>
        <v>9.5486111604259349E-5</v>
      </c>
      <c r="L821" s="3">
        <f>IFERROR(AVERAGEIFS(H802:H821, H802:H821, "&lt;" &amp; stats[[#This Row],[Q3]]+(2*stats[[#This Row],[IQR]]), H802:H821, "&gt;" &amp; stats[[#This Row],[Q1]]-(2*stats[[#This Row],[IQR]])),"")</f>
        <v>8.479532162278989E-4</v>
      </c>
    </row>
    <row r="822" spans="1:12" x14ac:dyDescent="0.25">
      <c r="A822" s="9">
        <v>44303.029351851852</v>
      </c>
      <c r="B822" s="10">
        <v>0</v>
      </c>
      <c r="C822" s="10">
        <v>1</v>
      </c>
      <c r="D822" s="11">
        <f>SUM(B$2:B822)</f>
        <v>11</v>
      </c>
      <c r="E822" s="11">
        <f>SUM(C$2:C822)</f>
        <v>821</v>
      </c>
      <c r="F822" s="12">
        <f>IF(stats[[#This Row],[Datetime]],stats[[#This Row],[Total Clear]]/stats[[#This Row],[Total Runs]],NA())</f>
        <v>1.3398294762484775E-2</v>
      </c>
      <c r="G822" s="2">
        <f t="shared" si="39"/>
        <v>0.05</v>
      </c>
      <c r="H822" s="3">
        <f>IFERROR(stats[[#This Row],[Datetime]]-A821,"")</f>
        <v>9.3750000087311491E-4</v>
      </c>
      <c r="I822" s="3">
        <f t="shared" si="40"/>
        <v>8.1018518540076911E-4</v>
      </c>
      <c r="J822" s="3">
        <f t="shared" si="41"/>
        <v>9.1724537196569145E-4</v>
      </c>
      <c r="K822" s="3">
        <f>IFERROR(stats[[#This Row],[Q3]]-stats[[#This Row],[Q1]],"")</f>
        <v>1.0706018656492233E-4</v>
      </c>
      <c r="L822" s="3">
        <f>IFERROR(AVERAGEIFS(H803:H822, H803:H822, "&lt;" &amp; stats[[#This Row],[Q3]]+(2*stats[[#This Row],[IQR]]), H803:H822, "&gt;" &amp; stats[[#This Row],[Q1]]-(2*stats[[#This Row],[IQR]])),"")</f>
        <v>8.5343567250100404E-4</v>
      </c>
    </row>
    <row r="823" spans="1:12" x14ac:dyDescent="0.25">
      <c r="A823" s="9">
        <v>44303.030243055553</v>
      </c>
      <c r="B823" s="10">
        <v>0</v>
      </c>
      <c r="C823" s="10">
        <v>1</v>
      </c>
      <c r="D823" s="11">
        <f>SUM(B$2:B823)</f>
        <v>11</v>
      </c>
      <c r="E823" s="11">
        <f>SUM(C$2:C823)</f>
        <v>822</v>
      </c>
      <c r="F823" s="12">
        <f>IF(stats[[#This Row],[Datetime]],stats[[#This Row],[Total Clear]]/stats[[#This Row],[Total Runs]],NA())</f>
        <v>1.3381995133819951E-2</v>
      </c>
      <c r="G823" s="2">
        <f t="shared" si="39"/>
        <v>0.05</v>
      </c>
      <c r="H823" s="3">
        <f>IFERROR(stats[[#This Row],[Datetime]]-A822,"")</f>
        <v>8.9120370103046298E-4</v>
      </c>
      <c r="I823" s="3">
        <f t="shared" si="40"/>
        <v>8.1018518540076911E-4</v>
      </c>
      <c r="J823" s="3">
        <f t="shared" si="41"/>
        <v>9.1724537196569145E-4</v>
      </c>
      <c r="K823" s="3">
        <f>IFERROR(stats[[#This Row],[Q3]]-stats[[#This Row],[Q1]],"")</f>
        <v>1.0706018656492233E-4</v>
      </c>
      <c r="L823" s="3">
        <f>IFERROR(AVERAGEIFS(H804:H823, H804:H823, "&lt;" &amp; stats[[#This Row],[Q3]]+(2*stats[[#This Row],[IQR]]), H804:H823, "&gt;" &amp; stats[[#This Row],[Q1]]-(2*stats[[#This Row],[IQR]])),"")</f>
        <v>8.6135477575130374E-4</v>
      </c>
    </row>
    <row r="824" spans="1:12" x14ac:dyDescent="0.25">
      <c r="A824" s="9">
        <v>44303.031076388892</v>
      </c>
      <c r="B824" s="10">
        <v>0</v>
      </c>
      <c r="C824" s="10">
        <v>1</v>
      </c>
      <c r="D824" s="11">
        <f>SUM(B$2:B824)</f>
        <v>11</v>
      </c>
      <c r="E824" s="11">
        <f>SUM(C$2:C824)</f>
        <v>823</v>
      </c>
      <c r="F824" s="12">
        <f>IF(stats[[#This Row],[Datetime]],stats[[#This Row],[Total Clear]]/stats[[#This Row],[Total Runs]],NA())</f>
        <v>1.3365735115431349E-2</v>
      </c>
      <c r="G824" s="2">
        <f t="shared" si="39"/>
        <v>0.05</v>
      </c>
      <c r="H824" s="3">
        <f>IFERROR(stats[[#This Row],[Datetime]]-A823,"")</f>
        <v>8.3333333896007389E-4</v>
      </c>
      <c r="I824" s="3">
        <f t="shared" si="40"/>
        <v>8.1018518540076911E-4</v>
      </c>
      <c r="J824" s="3">
        <f t="shared" si="41"/>
        <v>9.1724537196569145E-4</v>
      </c>
      <c r="K824" s="3">
        <f>IFERROR(stats[[#This Row],[Q3]]-stats[[#This Row],[Q1]],"")</f>
        <v>1.0706018656492233E-4</v>
      </c>
      <c r="L824" s="3">
        <f>IFERROR(AVERAGEIFS(H805:H824, H805:H824, "&lt;" &amp; stats[[#This Row],[Q3]]+(2*stats[[#This Row],[IQR]]), H805:H824, "&gt;" &amp; stats[[#This Row],[Q1]]-(2*stats[[#This Row],[IQR]])),"")</f>
        <v>8.650097466000405E-4</v>
      </c>
    </row>
    <row r="825" spans="1:12" x14ac:dyDescent="0.25">
      <c r="A825" s="9">
        <v>44303.031921296293</v>
      </c>
      <c r="B825" s="10">
        <v>0</v>
      </c>
      <c r="C825" s="10">
        <v>1</v>
      </c>
      <c r="D825" s="11">
        <f>SUM(B$2:B825)</f>
        <v>11</v>
      </c>
      <c r="E825" s="11">
        <f>SUM(C$2:C825)</f>
        <v>824</v>
      </c>
      <c r="F825" s="12">
        <f>IF(stats[[#This Row],[Datetime]],stats[[#This Row],[Total Clear]]/stats[[#This Row],[Total Runs]],NA())</f>
        <v>1.3349514563106795E-2</v>
      </c>
      <c r="G825" s="2">
        <f t="shared" si="39"/>
        <v>0.05</v>
      </c>
      <c r="H825" s="3">
        <f>IFERROR(stats[[#This Row],[Datetime]]-A824,"")</f>
        <v>8.4490740118781105E-4</v>
      </c>
      <c r="I825" s="3">
        <f t="shared" si="40"/>
        <v>8.1018518540076911E-4</v>
      </c>
      <c r="J825" s="3">
        <f t="shared" si="41"/>
        <v>9.1724537196569145E-4</v>
      </c>
      <c r="K825" s="3">
        <f>IFERROR(stats[[#This Row],[Q3]]-stats[[#This Row],[Q1]],"")</f>
        <v>1.0706018656492233E-4</v>
      </c>
      <c r="L825" s="3">
        <f>IFERROR(AVERAGEIFS(H806:H825, H806:H825, "&lt;" &amp; stats[[#This Row],[Q3]]+(2*stats[[#This Row],[IQR]]), H806:H825, "&gt;" &amp; stats[[#This Row],[Q1]]-(2*stats[[#This Row],[IQR]])),"")</f>
        <v>8.650097462170953E-4</v>
      </c>
    </row>
    <row r="826" spans="1:12" x14ac:dyDescent="0.25">
      <c r="A826" s="9">
        <v>44303.032905092594</v>
      </c>
      <c r="B826" s="10">
        <v>0</v>
      </c>
      <c r="C826" s="10">
        <v>1</v>
      </c>
      <c r="D826" s="11">
        <f>SUM(B$2:B826)</f>
        <v>11</v>
      </c>
      <c r="E826" s="11">
        <f>SUM(C$2:C826)</f>
        <v>825</v>
      </c>
      <c r="F826" s="12">
        <f>IF(stats[[#This Row],[Datetime]],stats[[#This Row],[Total Clear]]/stats[[#This Row],[Total Runs]],NA())</f>
        <v>1.3333333333333334E-2</v>
      </c>
      <c r="G826" s="2">
        <f t="shared" si="39"/>
        <v>0.05</v>
      </c>
      <c r="H826" s="3">
        <f>IFERROR(stats[[#This Row],[Datetime]]-A825,"")</f>
        <v>9.8379630071576685E-4</v>
      </c>
      <c r="I826" s="3">
        <f t="shared" si="40"/>
        <v>8.1886573752854019E-4</v>
      </c>
      <c r="J826" s="3">
        <f t="shared" si="41"/>
        <v>9.2592592409346253E-4</v>
      </c>
      <c r="K826" s="3">
        <f>IFERROR(stats[[#This Row],[Q3]]-stats[[#This Row],[Q1]],"")</f>
        <v>1.0706018656492233E-4</v>
      </c>
      <c r="L826" s="3">
        <f>IFERROR(AVERAGEIFS(H807:H826, H807:H826, "&lt;" &amp; stats[[#This Row],[Q3]]+(2*stats[[#This Row],[IQR]]), H807:H826, "&gt;" &amp; stats[[#This Row],[Q1]]-(2*stats[[#This Row],[IQR]])),"")</f>
        <v>8.7597465876330569E-4</v>
      </c>
    </row>
    <row r="827" spans="1:12" x14ac:dyDescent="0.25">
      <c r="A827" s="9">
        <v>44303.033761574072</v>
      </c>
      <c r="B827" s="10">
        <v>0</v>
      </c>
      <c r="C827" s="10">
        <v>1</v>
      </c>
      <c r="D827" s="11">
        <f>SUM(B$2:B827)</f>
        <v>11</v>
      </c>
      <c r="E827" s="11">
        <f>SUM(C$2:C827)</f>
        <v>826</v>
      </c>
      <c r="F827" s="12">
        <f>IF(stats[[#This Row],[Datetime]],stats[[#This Row],[Total Clear]]/stats[[#This Row],[Total Runs]],NA())</f>
        <v>1.3317191283292978E-2</v>
      </c>
      <c r="G827" s="2">
        <f t="shared" si="39"/>
        <v>0.05</v>
      </c>
      <c r="H827" s="3">
        <f>IFERROR(stats[[#This Row],[Datetime]]-A826,"")</f>
        <v>8.5648147796746343E-4</v>
      </c>
      <c r="I827" s="3">
        <f t="shared" si="40"/>
        <v>8.2754630057024769E-4</v>
      </c>
      <c r="J827" s="3">
        <f t="shared" si="41"/>
        <v>9.2592592409346253E-4</v>
      </c>
      <c r="K827" s="3">
        <f>IFERROR(stats[[#This Row],[Q3]]-stats[[#This Row],[Q1]],"")</f>
        <v>9.8379623523214832E-5</v>
      </c>
      <c r="L827" s="3">
        <f>IFERROR(AVERAGEIFS(H808:H827, H808:H827, "&lt;" &amp; stats[[#This Row],[Q3]]+(2*stats[[#This Row],[IQR]]), H808:H827, "&gt;" &amp; stats[[#This Row],[Q1]]-(2*stats[[#This Row],[IQR]])),"")</f>
        <v>8.7780214418767407E-4</v>
      </c>
    </row>
    <row r="828" spans="1:12" x14ac:dyDescent="0.25">
      <c r="A828" s="9">
        <v>44303.034629629627</v>
      </c>
      <c r="B828" s="10">
        <v>1</v>
      </c>
      <c r="C828" s="10">
        <v>1</v>
      </c>
      <c r="D828" s="11">
        <f>SUM(B$2:B828)</f>
        <v>12</v>
      </c>
      <c r="E828" s="11">
        <f>SUM(C$2:C828)</f>
        <v>827</v>
      </c>
      <c r="F828" s="12">
        <f>IF(stats[[#This Row],[Datetime]],stats[[#This Row],[Total Clear]]/stats[[#This Row],[Total Runs]],NA())</f>
        <v>1.4510278113663845E-2</v>
      </c>
      <c r="G828" s="2">
        <f t="shared" si="39"/>
        <v>0.1</v>
      </c>
      <c r="H828" s="3">
        <f>IFERROR(stats[[#This Row],[Datetime]]-A827,"")</f>
        <v>8.6805555474711582E-4</v>
      </c>
      <c r="I828" s="3">
        <f t="shared" si="40"/>
        <v>8.2754630057024769E-4</v>
      </c>
      <c r="J828" s="3">
        <f t="shared" si="41"/>
        <v>9.2592592409346253E-4</v>
      </c>
      <c r="K828" s="3">
        <f>IFERROR(stats[[#This Row],[Q3]]-stats[[#This Row],[Q1]],"")</f>
        <v>9.8379623523214832E-5</v>
      </c>
      <c r="L828" s="3">
        <f>IFERROR(AVERAGEIFS(H809:H828, H809:H828, "&lt;" &amp; stats[[#This Row],[Q3]]+(2*stats[[#This Row],[IQR]]), H809:H828, "&gt;" &amp; stats[[#This Row],[Q1]]-(2*stats[[#This Row],[IQR]])),"")</f>
        <v>8.7597465876330569E-4</v>
      </c>
    </row>
    <row r="829" spans="1:12" x14ac:dyDescent="0.25">
      <c r="A829" s="9">
        <v>44303.035810185182</v>
      </c>
      <c r="B829" s="10">
        <v>0</v>
      </c>
      <c r="C829" s="10">
        <v>1</v>
      </c>
      <c r="D829" s="11">
        <f>SUM(B$2:B829)</f>
        <v>12</v>
      </c>
      <c r="E829" s="11">
        <f>SUM(C$2:C829)</f>
        <v>828</v>
      </c>
      <c r="F829" s="12">
        <f>IF(stats[[#This Row],[Datetime]],stats[[#This Row],[Total Clear]]/stats[[#This Row],[Total Runs]],NA())</f>
        <v>1.4492753623188406E-2</v>
      </c>
      <c r="G829" s="2">
        <f t="shared" si="39"/>
        <v>0.05</v>
      </c>
      <c r="H829" s="3">
        <f>IFERROR(stats[[#This Row],[Datetime]]-A828,"")</f>
        <v>1.1805555550381541E-3</v>
      </c>
      <c r="I829" s="3">
        <f t="shared" si="40"/>
        <v>8.4201388563087676E-4</v>
      </c>
      <c r="J829" s="3">
        <f t="shared" si="41"/>
        <v>9.2881944328837562E-4</v>
      </c>
      <c r="K829" s="3">
        <f>IFERROR(stats[[#This Row],[Q3]]-stats[[#This Row],[Q1]],"")</f>
        <v>8.6805557657498866E-5</v>
      </c>
      <c r="L829" s="3">
        <f>IFERROR(AVERAGEIFS(H810:H829, H810:H829, "&lt;" &amp; stats[[#This Row],[Q3]]+(2*stats[[#This Row],[IQR]]), H810:H829, "&gt;" &amp; stats[[#This Row],[Q1]]-(2*stats[[#This Row],[IQR]])),"")</f>
        <v>8.7962962950566888E-4</v>
      </c>
    </row>
    <row r="830" spans="1:12" x14ac:dyDescent="0.25">
      <c r="A830" s="9">
        <v>44303.036666666667</v>
      </c>
      <c r="B830" s="10">
        <v>0</v>
      </c>
      <c r="C830" s="10">
        <v>1</v>
      </c>
      <c r="D830" s="11">
        <f>SUM(B$2:B830)</f>
        <v>12</v>
      </c>
      <c r="E830" s="11">
        <f>SUM(C$2:C830)</f>
        <v>829</v>
      </c>
      <c r="F830" s="12">
        <f>IF(stats[[#This Row],[Datetime]],stats[[#This Row],[Total Clear]]/stats[[#This Row],[Total Runs]],NA())</f>
        <v>1.4475271411338963E-2</v>
      </c>
      <c r="G830" s="2">
        <f t="shared" si="39"/>
        <v>0.05</v>
      </c>
      <c r="H830" s="3">
        <f>IFERROR(stats[[#This Row],[Datetime]]-A829,"")</f>
        <v>8.5648148524342105E-4</v>
      </c>
      <c r="I830" s="3">
        <f t="shared" si="40"/>
        <v>8.4201388563087676E-4</v>
      </c>
      <c r="J830" s="3">
        <f t="shared" si="41"/>
        <v>9.2592592409346253E-4</v>
      </c>
      <c r="K830" s="3">
        <f>IFERROR(stats[[#This Row],[Q3]]-stats[[#This Row],[Q1]],"")</f>
        <v>8.391203846258577E-5</v>
      </c>
      <c r="L830" s="3">
        <f>IFERROR(AVERAGEIFS(H811:H830, H811:H830, "&lt;" &amp; stats[[#This Row],[Q3]]+(2*stats[[#This Row],[IQR]]), H811:H830, "&gt;" &amp; stats[[#This Row],[Q1]]-(2*stats[[#This Row],[IQR]])),"")</f>
        <v>8.7841130612344533E-4</v>
      </c>
    </row>
    <row r="831" spans="1:12" x14ac:dyDescent="0.25">
      <c r="A831" s="9">
        <v>44303.037569444445</v>
      </c>
      <c r="B831" s="10">
        <v>0</v>
      </c>
      <c r="C831" s="10">
        <v>1</v>
      </c>
      <c r="D831" s="11">
        <f>SUM(B$2:B831)</f>
        <v>12</v>
      </c>
      <c r="E831" s="11">
        <f>SUM(C$2:C831)</f>
        <v>830</v>
      </c>
      <c r="F831" s="12">
        <f>IF(stats[[#This Row],[Datetime]],stats[[#This Row],[Total Clear]]/stats[[#This Row],[Total Runs]],NA())</f>
        <v>1.4457831325301205E-2</v>
      </c>
      <c r="G831" s="2">
        <f t="shared" si="39"/>
        <v>0.05</v>
      </c>
      <c r="H831" s="3">
        <f>IFERROR(stats[[#This Row],[Datetime]]-A830,"")</f>
        <v>9.0277777781011537E-4</v>
      </c>
      <c r="I831" s="3">
        <f t="shared" si="40"/>
        <v>8.5358795877255034E-4</v>
      </c>
      <c r="J831" s="3">
        <f t="shared" si="41"/>
        <v>9.2592592409346253E-4</v>
      </c>
      <c r="K831" s="3">
        <f>IFERROR(stats[[#This Row],[Q3]]-stats[[#This Row],[Q1]],"")</f>
        <v>7.233796532091219E-5</v>
      </c>
      <c r="L831" s="3">
        <f>IFERROR(AVERAGEIFS(H812:H831, H812:H831, "&lt;" &amp; stats[[#This Row],[Q3]]+(2*stats[[#This Row],[IQR]]), H812:H831, "&gt;" &amp; stats[[#This Row],[Q1]]-(2*stats[[#This Row],[IQR]])),"")</f>
        <v>8.8450292394937654E-4</v>
      </c>
    </row>
    <row r="832" spans="1:12" x14ac:dyDescent="0.25">
      <c r="A832" s="9">
        <v>44303.038449074076</v>
      </c>
      <c r="B832" s="10">
        <v>0</v>
      </c>
      <c r="C832" s="10">
        <v>1</v>
      </c>
      <c r="D832" s="11">
        <f>SUM(B$2:B832)</f>
        <v>12</v>
      </c>
      <c r="E832" s="11">
        <f>SUM(C$2:C832)</f>
        <v>831</v>
      </c>
      <c r="F832" s="12">
        <f>IF(stats[[#This Row],[Datetime]],stats[[#This Row],[Total Clear]]/stats[[#This Row],[Total Runs]],NA())</f>
        <v>1.444043321299639E-2</v>
      </c>
      <c r="G832" s="2">
        <f t="shared" si="39"/>
        <v>0.05</v>
      </c>
      <c r="H832" s="3">
        <f>IFERROR(stats[[#This Row],[Datetime]]-A831,"")</f>
        <v>8.7962963152676821E-4</v>
      </c>
      <c r="I832" s="3">
        <f t="shared" si="40"/>
        <v>8.5358795877255034E-4</v>
      </c>
      <c r="J832" s="3">
        <f t="shared" si="41"/>
        <v>9.2592592409346253E-4</v>
      </c>
      <c r="K832" s="3">
        <f>IFERROR(stats[[#This Row],[Q3]]-stats[[#This Row],[Q1]],"")</f>
        <v>7.233796532091219E-5</v>
      </c>
      <c r="L832" s="3">
        <f>IFERROR(AVERAGEIFS(H813:H832, H813:H832, "&lt;" &amp; stats[[#This Row],[Q3]]+(2*stats[[#This Row],[IQR]]), H813:H832, "&gt;" &amp; stats[[#This Row],[Q1]]-(2*stats[[#This Row],[IQR]])),"")</f>
        <v>8.8450292394937654E-4</v>
      </c>
    </row>
    <row r="833" spans="1:12" x14ac:dyDescent="0.25">
      <c r="A833" s="9">
        <v>44303.039282407408</v>
      </c>
      <c r="B833" s="10">
        <v>0</v>
      </c>
      <c r="C833" s="10">
        <v>1</v>
      </c>
      <c r="D833" s="11">
        <f>SUM(B$2:B833)</f>
        <v>12</v>
      </c>
      <c r="E833" s="11">
        <f>SUM(C$2:C833)</f>
        <v>832</v>
      </c>
      <c r="F833" s="12">
        <f>IF(stats[[#This Row],[Datetime]],stats[[#This Row],[Total Clear]]/stats[[#This Row],[Total Runs]],NA())</f>
        <v>1.4423076923076924E-2</v>
      </c>
      <c r="G833" s="2">
        <f t="shared" si="39"/>
        <v>0.05</v>
      </c>
      <c r="H833" s="3">
        <f>IFERROR(stats[[#This Row],[Datetime]]-A832,"")</f>
        <v>8.3333333168411627E-4</v>
      </c>
      <c r="I833" s="3">
        <f t="shared" si="40"/>
        <v>8.5358795877255034E-4</v>
      </c>
      <c r="J833" s="3">
        <f t="shared" si="41"/>
        <v>9.2592592409346253E-4</v>
      </c>
      <c r="K833" s="3">
        <f>IFERROR(stats[[#This Row],[Q3]]-stats[[#This Row],[Q1]],"")</f>
        <v>7.233796532091219E-5</v>
      </c>
      <c r="L833" s="3">
        <f>IFERROR(AVERAGEIFS(H814:H833, H814:H833, "&lt;" &amp; stats[[#This Row],[Q3]]+(2*stats[[#This Row],[IQR]]), H814:H833, "&gt;" &amp; stats[[#This Row],[Q1]]-(2*stats[[#This Row],[IQR]])),"")</f>
        <v>8.8572124743797377E-4</v>
      </c>
    </row>
    <row r="834" spans="1:12" x14ac:dyDescent="0.25">
      <c r="A834" s="9">
        <v>44303.040092592593</v>
      </c>
      <c r="B834" s="10">
        <v>0</v>
      </c>
      <c r="C834" s="10">
        <v>1</v>
      </c>
      <c r="D834" s="11">
        <f>SUM(B$2:B834)</f>
        <v>12</v>
      </c>
      <c r="E834" s="11">
        <f>SUM(C$2:C834)</f>
        <v>833</v>
      </c>
      <c r="F834" s="12">
        <f>IF(stats[[#This Row],[Datetime]],stats[[#This Row],[Total Clear]]/stats[[#This Row],[Total Runs]],NA())</f>
        <v>1.4405762304921969E-2</v>
      </c>
      <c r="G834" s="2">
        <f t="shared" si="39"/>
        <v>0.05</v>
      </c>
      <c r="H834" s="3">
        <f>IFERROR(stats[[#This Row],[Datetime]]-A833,"")</f>
        <v>8.1018518540076911E-4</v>
      </c>
      <c r="I834" s="3">
        <f t="shared" si="40"/>
        <v>8.4201388563087676E-4</v>
      </c>
      <c r="J834" s="3">
        <f t="shared" si="41"/>
        <v>9.2592592409346253E-4</v>
      </c>
      <c r="K834" s="3">
        <f>IFERROR(stats[[#This Row],[Q3]]-stats[[#This Row],[Q1]],"")</f>
        <v>8.391203846258577E-5</v>
      </c>
      <c r="L834" s="3">
        <f>IFERROR(AVERAGEIFS(H815:H834, H815:H834, "&lt;" &amp; stats[[#This Row],[Q3]]+(2*stats[[#This Row],[IQR]]), H815:H834, "&gt;" &amp; stats[[#This Row],[Q1]]-(2*stats[[#This Row],[IQR]])),"")</f>
        <v>8.8084795310063978E-4</v>
      </c>
    </row>
    <row r="835" spans="1:12" x14ac:dyDescent="0.25">
      <c r="A835" s="9">
        <v>44303.040949074071</v>
      </c>
      <c r="B835" s="10">
        <v>0</v>
      </c>
      <c r="C835" s="10">
        <v>1</v>
      </c>
      <c r="D835" s="11">
        <f>SUM(B$2:B835)</f>
        <v>12</v>
      </c>
      <c r="E835" s="11">
        <f>SUM(C$2:C835)</f>
        <v>834</v>
      </c>
      <c r="F835" s="12">
        <f>IF(stats[[#This Row],[Datetime]],stats[[#This Row],[Total Clear]]/stats[[#This Row],[Total Runs]],NA())</f>
        <v>1.4388489208633094E-2</v>
      </c>
      <c r="G835" s="2">
        <f t="shared" si="39"/>
        <v>0.05</v>
      </c>
      <c r="H835" s="3">
        <f>IFERROR(stats[[#This Row],[Datetime]]-A834,"")</f>
        <v>8.5648147796746343E-4</v>
      </c>
      <c r="I835" s="3">
        <f t="shared" si="40"/>
        <v>8.4201388563087676E-4</v>
      </c>
      <c r="J835" s="3">
        <f t="shared" si="41"/>
        <v>9.1724537196569145E-4</v>
      </c>
      <c r="K835" s="3">
        <f>IFERROR(stats[[#This Row],[Q3]]-stats[[#This Row],[Q1]],"")</f>
        <v>7.523148633481469E-5</v>
      </c>
      <c r="L835" s="3">
        <f>IFERROR(AVERAGEIFS(H816:H835, H816:H835, "&lt;" &amp; stats[[#This Row],[Q3]]+(2*stats[[#This Row],[IQR]]), H816:H835, "&gt;" &amp; stats[[#This Row],[Q1]]-(2*stats[[#This Row],[IQR]])),"")</f>
        <v>8.7719298225190292E-4</v>
      </c>
    </row>
    <row r="836" spans="1:12" x14ac:dyDescent="0.25">
      <c r="A836" s="9">
        <v>44303.041805555556</v>
      </c>
      <c r="B836" s="10">
        <v>0</v>
      </c>
      <c r="C836" s="10">
        <v>1</v>
      </c>
      <c r="D836" s="11">
        <f>SUM(B$2:B836)</f>
        <v>12</v>
      </c>
      <c r="E836" s="11">
        <f>SUM(C$2:C836)</f>
        <v>835</v>
      </c>
      <c r="F836" s="12">
        <f>IF(stats[[#This Row],[Datetime]],stats[[#This Row],[Total Clear]]/stats[[#This Row],[Total Runs]],NA())</f>
        <v>1.437125748502994E-2</v>
      </c>
      <c r="G836" s="2">
        <f t="shared" si="39"/>
        <v>0.05</v>
      </c>
      <c r="H836" s="3">
        <f>IFERROR(stats[[#This Row],[Datetime]]-A835,"")</f>
        <v>8.5648148524342105E-4</v>
      </c>
      <c r="I836" s="3">
        <f t="shared" si="40"/>
        <v>8.4201388563087676E-4</v>
      </c>
      <c r="J836" s="3">
        <f t="shared" si="41"/>
        <v>9.0567129700502846E-4</v>
      </c>
      <c r="K836" s="3">
        <f>IFERROR(stats[[#This Row],[Q3]]-stats[[#This Row],[Q1]],"")</f>
        <v>6.3657411374151707E-5</v>
      </c>
      <c r="L836" s="3">
        <f>IFERROR(AVERAGEIFS(H817:H836, H817:H836, "&lt;" &amp; stats[[#This Row],[Q3]]+(2*stats[[#This Row],[IQR]]), H817:H836, "&gt;" &amp; stats[[#This Row],[Q1]]-(2*stats[[#This Row],[IQR]])),"")</f>
        <v>8.7231968829751402E-4</v>
      </c>
    </row>
    <row r="837" spans="1:12" x14ac:dyDescent="0.25">
      <c r="A837" s="9">
        <v>44303.042731481481</v>
      </c>
      <c r="B837" s="10">
        <v>0</v>
      </c>
      <c r="C837" s="10">
        <v>1</v>
      </c>
      <c r="D837" s="11">
        <f>SUM(B$2:B837)</f>
        <v>12</v>
      </c>
      <c r="E837" s="11">
        <f>SUM(C$2:C837)</f>
        <v>836</v>
      </c>
      <c r="F837" s="12">
        <f>IF(stats[[#This Row],[Datetime]],stats[[#This Row],[Total Clear]]/stats[[#This Row],[Total Runs]],NA())</f>
        <v>1.4354066985645933E-2</v>
      </c>
      <c r="G837" s="2">
        <f t="shared" si="39"/>
        <v>0.05</v>
      </c>
      <c r="H837" s="3">
        <f>IFERROR(stats[[#This Row],[Datetime]]-A836,"")</f>
        <v>9.2592592409346253E-4</v>
      </c>
      <c r="I837" s="3">
        <f t="shared" si="40"/>
        <v>8.5358795877255034E-4</v>
      </c>
      <c r="J837" s="3">
        <f t="shared" si="41"/>
        <v>9.1724537196569145E-4</v>
      </c>
      <c r="K837" s="3">
        <f>IFERROR(stats[[#This Row],[Q3]]-stats[[#This Row],[Q1]],"")</f>
        <v>6.365741319314111E-5</v>
      </c>
      <c r="L837" s="3">
        <f>IFERROR(AVERAGEIFS(H818:H837, H818:H837, "&lt;" &amp; stats[[#This Row],[Q3]]+(2*stats[[#This Row],[IQR]]), H818:H837, "&gt;" &amp; stats[[#This Row],[Q1]]-(2*stats[[#This Row],[IQR]])),"")</f>
        <v>8.7841130612344533E-4</v>
      </c>
    </row>
    <row r="838" spans="1:12" x14ac:dyDescent="0.25">
      <c r="A838" s="9">
        <v>44303.043611111112</v>
      </c>
      <c r="B838" s="10">
        <v>0</v>
      </c>
      <c r="C838" s="10">
        <v>1</v>
      </c>
      <c r="D838" s="11">
        <f>SUM(B$2:B838)</f>
        <v>12</v>
      </c>
      <c r="E838" s="11">
        <f>SUM(C$2:C838)</f>
        <v>837</v>
      </c>
      <c r="F838" s="12">
        <f>IF(stats[[#This Row],[Datetime]],stats[[#This Row],[Total Clear]]/stats[[#This Row],[Total Runs]],NA())</f>
        <v>1.4336917562724014E-2</v>
      </c>
      <c r="G838" s="2">
        <f t="shared" si="39"/>
        <v>0.05</v>
      </c>
      <c r="H838" s="3">
        <f>IFERROR(stats[[#This Row],[Datetime]]-A837,"")</f>
        <v>8.7962963152676821E-4</v>
      </c>
      <c r="I838" s="3">
        <f t="shared" si="40"/>
        <v>8.5648147796746343E-4</v>
      </c>
      <c r="J838" s="3">
        <f t="shared" si="41"/>
        <v>9.1724537196569145E-4</v>
      </c>
      <c r="K838" s="3">
        <f>IFERROR(stats[[#This Row],[Q3]]-stats[[#This Row],[Q1]],"")</f>
        <v>6.0763893998228014E-5</v>
      </c>
      <c r="L838" s="3">
        <f>IFERROR(AVERAGEIFS(H819:H838, H819:H838, "&lt;" &amp; stats[[#This Row],[Q3]]+(2*stats[[#This Row],[IQR]]), H819:H838, "&gt;" &amp; stats[[#This Row],[Q1]]-(2*stats[[#This Row],[IQR]])),"")</f>
        <v>8.820662769721821E-4</v>
      </c>
    </row>
    <row r="839" spans="1:12" x14ac:dyDescent="0.25">
      <c r="A839" s="9">
        <v>44303.044444444444</v>
      </c>
      <c r="B839" s="10">
        <v>0</v>
      </c>
      <c r="C839" s="10">
        <v>1</v>
      </c>
      <c r="D839" s="11">
        <f>SUM(B$2:B839)</f>
        <v>12</v>
      </c>
      <c r="E839" s="11">
        <f>SUM(C$2:C839)</f>
        <v>838</v>
      </c>
      <c r="F839" s="12">
        <f>IF(stats[[#This Row],[Datetime]],stats[[#This Row],[Total Clear]]/stats[[#This Row],[Total Runs]],NA())</f>
        <v>1.4319809069212411E-2</v>
      </c>
      <c r="G839" s="2">
        <f t="shared" si="39"/>
        <v>0.05</v>
      </c>
      <c r="H839" s="3">
        <f>IFERROR(stats[[#This Row],[Datetime]]-A838,"")</f>
        <v>8.3333333168411627E-4</v>
      </c>
      <c r="I839" s="3">
        <f t="shared" si="40"/>
        <v>8.5358795877255034E-4</v>
      </c>
      <c r="J839" s="3">
        <f t="shared" si="41"/>
        <v>9.1724537196569145E-4</v>
      </c>
      <c r="K839" s="3">
        <f>IFERROR(stats[[#This Row],[Q3]]-stats[[#This Row],[Q1]],"")</f>
        <v>6.365741319314111E-5</v>
      </c>
      <c r="L839" s="3">
        <f>IFERROR(AVERAGEIFS(H820:H839, H820:H839, "&lt;" &amp; stats[[#This Row],[Q3]]+(2*stats[[#This Row],[IQR]]), H820:H839, "&gt;" &amp; stats[[#This Row],[Q1]]-(2*stats[[#This Row],[IQR]])),"")</f>
        <v>8.7841130612344533E-4</v>
      </c>
    </row>
    <row r="840" spans="1:12" x14ac:dyDescent="0.25">
      <c r="A840" s="9">
        <v>44303.045312499999</v>
      </c>
      <c r="B840" s="10">
        <v>0</v>
      </c>
      <c r="C840" s="10">
        <v>1</v>
      </c>
      <c r="D840" s="11">
        <f>SUM(B$2:B840)</f>
        <v>12</v>
      </c>
      <c r="E840" s="11">
        <f>SUM(C$2:C840)</f>
        <v>839</v>
      </c>
      <c r="F840" s="12">
        <f>IF(stats[[#This Row],[Datetime]],stats[[#This Row],[Total Clear]]/stats[[#This Row],[Total Runs]],NA())</f>
        <v>1.4302741358760428E-2</v>
      </c>
      <c r="G840" s="2">
        <f t="shared" si="39"/>
        <v>0.05</v>
      </c>
      <c r="H840" s="3">
        <f>IFERROR(stats[[#This Row],[Datetime]]-A839,"")</f>
        <v>8.6805555474711582E-4</v>
      </c>
      <c r="I840" s="3">
        <f t="shared" si="40"/>
        <v>8.5358795877255034E-4</v>
      </c>
      <c r="J840" s="3">
        <f t="shared" si="41"/>
        <v>9.0856481438095216E-4</v>
      </c>
      <c r="K840" s="3">
        <f>IFERROR(stats[[#This Row],[Q3]]-stats[[#This Row],[Q1]],"")</f>
        <v>5.497685560840182E-5</v>
      </c>
      <c r="L840" s="3">
        <f>IFERROR(AVERAGEIFS(H821:H840, H821:H840, "&lt;" &amp; stats[[#This Row],[Q3]]+(2*stats[[#This Row],[IQR]]), H821:H840, "&gt;" &amp; stats[[#This Row],[Q1]]-(2*stats[[#This Row],[IQR]])),"")</f>
        <v>8.7597465876330569E-4</v>
      </c>
    </row>
    <row r="841" spans="1:12" x14ac:dyDescent="0.25">
      <c r="A841" s="9">
        <v>44303.046203703707</v>
      </c>
      <c r="B841" s="10">
        <v>0</v>
      </c>
      <c r="C841" s="10">
        <v>1</v>
      </c>
      <c r="D841" s="11">
        <f>SUM(B$2:B841)</f>
        <v>12</v>
      </c>
      <c r="E841" s="11">
        <f>SUM(C$2:C841)</f>
        <v>840</v>
      </c>
      <c r="F841" s="12">
        <f>IF(stats[[#This Row],[Datetime]],stats[[#This Row],[Total Clear]]/stats[[#This Row],[Total Runs]],NA())</f>
        <v>1.4285714285714285E-2</v>
      </c>
      <c r="G841" s="2">
        <f t="shared" si="39"/>
        <v>0.05</v>
      </c>
      <c r="H841" s="3">
        <f>IFERROR(stats[[#This Row],[Datetime]]-A840,"")</f>
        <v>8.9120370830642059E-4</v>
      </c>
      <c r="I841" s="3">
        <f t="shared" si="40"/>
        <v>8.5358795877255034E-4</v>
      </c>
      <c r="J841" s="3">
        <f t="shared" si="41"/>
        <v>8.9409722568234429E-4</v>
      </c>
      <c r="K841" s="3">
        <f>IFERROR(stats[[#This Row],[Q3]]-stats[[#This Row],[Q1]],"")</f>
        <v>4.0509266909793951E-5</v>
      </c>
      <c r="L841" s="3">
        <f>IFERROR(AVERAGEIFS(H822:H841, H822:H841, "&lt;" &amp; stats[[#This Row],[Q3]]+(2*stats[[#This Row],[IQR]]), H822:H841, "&gt;" &amp; stats[[#This Row],[Q1]]-(2*stats[[#This Row],[IQR]])),"")</f>
        <v>8.6805555555555551E-4</v>
      </c>
    </row>
    <row r="842" spans="1:12" x14ac:dyDescent="0.25">
      <c r="A842" s="9">
        <v>44303.047094907408</v>
      </c>
      <c r="B842" s="10">
        <v>0</v>
      </c>
      <c r="C842" s="10">
        <v>1</v>
      </c>
      <c r="D842" s="11">
        <f>SUM(B$2:B842)</f>
        <v>12</v>
      </c>
      <c r="E842" s="11">
        <f>SUM(C$2:C842)</f>
        <v>841</v>
      </c>
      <c r="F842" s="12">
        <f>IF(stats[[#This Row],[Datetime]],stats[[#This Row],[Total Clear]]/stats[[#This Row],[Total Runs]],NA())</f>
        <v>1.4268727705112961E-2</v>
      </c>
      <c r="G842" s="2">
        <f t="shared" si="39"/>
        <v>0.05</v>
      </c>
      <c r="H842" s="3">
        <f>IFERROR(stats[[#This Row],[Datetime]]-A841,"")</f>
        <v>8.9120370103046298E-4</v>
      </c>
      <c r="I842" s="3">
        <f t="shared" si="40"/>
        <v>8.5358795877255034E-4</v>
      </c>
      <c r="J842" s="3">
        <f t="shared" si="41"/>
        <v>8.9120370284945238E-4</v>
      </c>
      <c r="K842" s="3">
        <f>IFERROR(stats[[#This Row],[Q3]]-stats[[#This Row],[Q1]],"")</f>
        <v>3.7615744076902047E-5</v>
      </c>
      <c r="L842" s="3">
        <f>IFERROR(AVERAGEIFS(H823:H842, H823:H842, "&lt;" &amp; stats[[#This Row],[Q3]]+(2*stats[[#This Row],[IQR]]), H823:H842, "&gt;" &amp; stats[[#This Row],[Q1]]-(2*stats[[#This Row],[IQR]])),"")</f>
        <v>8.6548353889763041E-4</v>
      </c>
    </row>
    <row r="843" spans="1:12" x14ac:dyDescent="0.25">
      <c r="A843" s="9">
        <v>44303.047974537039</v>
      </c>
      <c r="B843" s="10">
        <v>0</v>
      </c>
      <c r="C843" s="10">
        <v>1</v>
      </c>
      <c r="D843" s="11">
        <f>SUM(B$2:B843)</f>
        <v>12</v>
      </c>
      <c r="E843" s="11">
        <f>SUM(C$2:C843)</f>
        <v>842</v>
      </c>
      <c r="F843" s="12">
        <f>IF(stats[[#This Row],[Datetime]],stats[[#This Row],[Total Clear]]/stats[[#This Row],[Total Runs]],NA())</f>
        <v>1.4251781472684086E-2</v>
      </c>
      <c r="G843" s="2">
        <f t="shared" si="39"/>
        <v>0.05</v>
      </c>
      <c r="H843" s="3">
        <f>IFERROR(stats[[#This Row],[Datetime]]-A842,"")</f>
        <v>8.7962963152676821E-4</v>
      </c>
      <c r="I843" s="3">
        <f t="shared" si="40"/>
        <v>8.5358795877255034E-4</v>
      </c>
      <c r="J843" s="3">
        <f t="shared" si="41"/>
        <v>8.9120370284945238E-4</v>
      </c>
      <c r="K843" s="3">
        <f>IFERROR(stats[[#This Row],[Q3]]-stats[[#This Row],[Q1]],"")</f>
        <v>3.7615744076902047E-5</v>
      </c>
      <c r="L843" s="3">
        <f>IFERROR(AVERAGEIFS(H824:H843, H824:H843, "&lt;" &amp; stats[[#This Row],[Q3]]+(2*stats[[#This Row],[IQR]]), H824:H843, "&gt;" &amp; stats[[#This Row],[Q1]]-(2*stats[[#This Row],[IQR]])),"")</f>
        <v>8.6484053503631405E-4</v>
      </c>
    </row>
    <row r="844" spans="1:12" x14ac:dyDescent="0.25">
      <c r="A844" s="9">
        <v>44303.048888888887</v>
      </c>
      <c r="B844" s="10">
        <v>0</v>
      </c>
      <c r="C844" s="10">
        <v>1</v>
      </c>
      <c r="D844" s="11">
        <f>SUM(B$2:B844)</f>
        <v>12</v>
      </c>
      <c r="E844" s="11">
        <f>SUM(C$2:C844)</f>
        <v>843</v>
      </c>
      <c r="F844" s="12">
        <f>IF(stats[[#This Row],[Datetime]],stats[[#This Row],[Total Clear]]/stats[[#This Row],[Total Runs]],NA())</f>
        <v>1.4234875444839857E-2</v>
      </c>
      <c r="G844" s="2">
        <f t="shared" si="39"/>
        <v>0.05</v>
      </c>
      <c r="H844" s="3">
        <f>IFERROR(stats[[#This Row],[Datetime]]-A843,"")</f>
        <v>9.1435184731381014E-4</v>
      </c>
      <c r="I844" s="3">
        <f t="shared" si="40"/>
        <v>8.5648147796746343E-4</v>
      </c>
      <c r="J844" s="3">
        <f t="shared" si="41"/>
        <v>8.9409722568234429E-4</v>
      </c>
      <c r="K844" s="3">
        <f>IFERROR(stats[[#This Row],[Q3]]-stats[[#This Row],[Q1]],"")</f>
        <v>3.7615747714880854E-5</v>
      </c>
      <c r="L844" s="3">
        <f>IFERROR(AVERAGEIFS(H825:H844, H825:H844, "&lt;" &amp; stats[[#This Row],[Q3]]+(2*stats[[#This Row],[IQR]]), H825:H844, "&gt;" &amp; stats[[#This Row],[Q1]]-(2*stats[[#This Row],[IQR]])),"")</f>
        <v>8.6934156327818834E-4</v>
      </c>
    </row>
    <row r="845" spans="1:12" x14ac:dyDescent="0.25">
      <c r="A845" s="9">
        <v>44303.049768518518</v>
      </c>
      <c r="B845" s="10">
        <v>0</v>
      </c>
      <c r="C845" s="10">
        <v>1</v>
      </c>
      <c r="D845" s="11">
        <f>SUM(B$2:B845)</f>
        <v>12</v>
      </c>
      <c r="E845" s="11">
        <f>SUM(C$2:C845)</f>
        <v>844</v>
      </c>
      <c r="F845" s="12">
        <f>IF(stats[[#This Row],[Datetime]],stats[[#This Row],[Total Clear]]/stats[[#This Row],[Total Runs]],NA())</f>
        <v>1.4218009478672985E-2</v>
      </c>
      <c r="G845" s="2">
        <f t="shared" si="39"/>
        <v>0.05</v>
      </c>
      <c r="H845" s="3">
        <f>IFERROR(stats[[#This Row],[Datetime]]-A844,"")</f>
        <v>8.7962963152676821E-4</v>
      </c>
      <c r="I845" s="3">
        <f t="shared" si="40"/>
        <v>8.5648148342443164E-4</v>
      </c>
      <c r="J845" s="3">
        <f t="shared" si="41"/>
        <v>8.9409722568234429E-4</v>
      </c>
      <c r="K845" s="3">
        <f>IFERROR(stats[[#This Row],[Q3]]-stats[[#This Row],[Q1]],"")</f>
        <v>3.7615742257912643E-5</v>
      </c>
      <c r="L845" s="3">
        <f>IFERROR(AVERAGEIFS(H826:H845, H826:H845, "&lt;" &amp; stats[[#This Row],[Q3]]+(2*stats[[#This Row],[IQR]]), H826:H845, "&gt;" &amp; stats[[#This Row],[Q1]]-(2*stats[[#This Row],[IQR]])),"")</f>
        <v>8.7127057607479708E-4</v>
      </c>
    </row>
    <row r="846" spans="1:12" x14ac:dyDescent="0.25">
      <c r="A846" s="9">
        <v>44303.050578703704</v>
      </c>
      <c r="B846" s="10">
        <v>0</v>
      </c>
      <c r="C846" s="10">
        <v>1</v>
      </c>
      <c r="D846" s="11">
        <f>SUM(B$2:B846)</f>
        <v>12</v>
      </c>
      <c r="E846" s="11">
        <f>SUM(C$2:C846)</f>
        <v>845</v>
      </c>
      <c r="F846" s="12">
        <f>IF(stats[[#This Row],[Datetime]],stats[[#This Row],[Total Clear]]/stats[[#This Row],[Total Runs]],NA())</f>
        <v>1.4201183431952662E-2</v>
      </c>
      <c r="G846" s="2">
        <f t="shared" si="39"/>
        <v>0.05</v>
      </c>
      <c r="H846" s="3">
        <f>IFERROR(stats[[#This Row],[Datetime]]-A845,"")</f>
        <v>8.1018518540076911E-4</v>
      </c>
      <c r="I846" s="3">
        <f t="shared" si="40"/>
        <v>8.5648147796746343E-4</v>
      </c>
      <c r="J846" s="3">
        <f t="shared" si="41"/>
        <v>8.9120370284945238E-4</v>
      </c>
      <c r="K846" s="3">
        <f>IFERROR(stats[[#This Row],[Q3]]-stats[[#This Row],[Q1]],"")</f>
        <v>3.472222488198895E-5</v>
      </c>
      <c r="L846" s="3">
        <f>IFERROR(AVERAGEIFS(H827:H846, H827:H846, "&lt;" &amp; stats[[#This Row],[Q3]]+(2*stats[[#This Row],[IQR]]), H827:H846, "&gt;" &amp; stats[[#This Row],[Q1]]-(2*stats[[#This Row],[IQR]])),"")</f>
        <v>8.680555555130061E-4</v>
      </c>
    </row>
    <row r="847" spans="1:12" x14ac:dyDescent="0.25">
      <c r="A847" s="9">
        <v>44303.051446759258</v>
      </c>
      <c r="B847" s="10">
        <v>0</v>
      </c>
      <c r="C847" s="10">
        <v>1</v>
      </c>
      <c r="D847" s="11">
        <f>SUM(B$2:B847)</f>
        <v>12</v>
      </c>
      <c r="E847" s="11">
        <f>SUM(C$2:C847)</f>
        <v>846</v>
      </c>
      <c r="F847" s="12">
        <f>IF(stats[[#This Row],[Datetime]],stats[[#This Row],[Total Clear]]/stats[[#This Row],[Total Runs]],NA())</f>
        <v>1.4184397163120567E-2</v>
      </c>
      <c r="G847" s="2">
        <f t="shared" si="39"/>
        <v>0.05</v>
      </c>
      <c r="H847" s="3">
        <f>IFERROR(stats[[#This Row],[Datetime]]-A846,"")</f>
        <v>8.6805555474711582E-4</v>
      </c>
      <c r="I847" s="3">
        <f t="shared" si="40"/>
        <v>8.5648148342443164E-4</v>
      </c>
      <c r="J847" s="3">
        <f t="shared" si="41"/>
        <v>8.9120370284945238E-4</v>
      </c>
      <c r="K847" s="3">
        <f>IFERROR(stats[[#This Row],[Q3]]-stats[[#This Row],[Q1]],"")</f>
        <v>3.4722219425020739E-5</v>
      </c>
      <c r="L847" s="3">
        <f>IFERROR(AVERAGEIFS(H828:H847, H828:H847, "&lt;" &amp; stats[[#This Row],[Q3]]+(2*stats[[#This Row],[IQR]]), H828:H847, "&gt;" &amp; stats[[#This Row],[Q1]]-(2*stats[[#This Row],[IQR]])),"")</f>
        <v>8.6866471744877726E-4</v>
      </c>
    </row>
    <row r="848" spans="1:12" x14ac:dyDescent="0.25">
      <c r="A848" s="9">
        <v>44303.052488425928</v>
      </c>
      <c r="B848" s="10">
        <v>0</v>
      </c>
      <c r="C848" s="10">
        <v>1</v>
      </c>
      <c r="D848" s="11">
        <f>SUM(B$2:B848)</f>
        <v>12</v>
      </c>
      <c r="E848" s="11">
        <f>SUM(C$2:C848)</f>
        <v>847</v>
      </c>
      <c r="F848" s="12">
        <f>IF(stats[[#This Row],[Datetime]],stats[[#This Row],[Total Clear]]/stats[[#This Row],[Total Runs]],NA())</f>
        <v>1.4167650531286895E-2</v>
      </c>
      <c r="G848" s="2">
        <f t="shared" si="39"/>
        <v>0</v>
      </c>
      <c r="H848" s="3">
        <f>IFERROR(stats[[#This Row],[Datetime]]-A847,"")</f>
        <v>1.0416666700621136E-3</v>
      </c>
      <c r="I848" s="3">
        <f t="shared" si="40"/>
        <v>8.5648148342443164E-4</v>
      </c>
      <c r="J848" s="3">
        <f t="shared" si="41"/>
        <v>8.9409722568234429E-4</v>
      </c>
      <c r="K848" s="3">
        <f>IFERROR(stats[[#This Row],[Q3]]-stats[[#This Row],[Q1]],"")</f>
        <v>3.7615742257912643E-5</v>
      </c>
      <c r="L848" s="3">
        <f>IFERROR(AVERAGEIFS(H829:H848, H829:H848, "&lt;" &amp; stats[[#This Row],[Q3]]+(2*stats[[#This Row],[IQR]]), H829:H848, "&gt;" &amp; stats[[#This Row],[Q1]]-(2*stats[[#This Row],[IQR]])),"")</f>
        <v>8.6869855982109182E-4</v>
      </c>
    </row>
    <row r="849" spans="1:12" x14ac:dyDescent="0.25">
      <c r="A849" s="9">
        <v>44303.053425925929</v>
      </c>
      <c r="B849" s="10">
        <v>0</v>
      </c>
      <c r="C849" s="10">
        <v>1</v>
      </c>
      <c r="D849" s="11">
        <f>SUM(B$2:B849)</f>
        <v>12</v>
      </c>
      <c r="E849" s="11">
        <f>SUM(C$2:C849)</f>
        <v>848</v>
      </c>
      <c r="F849" s="12">
        <f>IF(stats[[#This Row],[Datetime]],stats[[#This Row],[Total Clear]]/stats[[#This Row],[Total Runs]],NA())</f>
        <v>1.4150943396226415E-2</v>
      </c>
      <c r="G849" s="2">
        <f t="shared" si="39"/>
        <v>0</v>
      </c>
      <c r="H849" s="3">
        <f>IFERROR(stats[[#This Row],[Datetime]]-A848,"")</f>
        <v>9.3750000087311491E-4</v>
      </c>
      <c r="I849" s="3">
        <f t="shared" si="40"/>
        <v>8.5648148342443164E-4</v>
      </c>
      <c r="J849" s="3">
        <f t="shared" si="41"/>
        <v>8.9409722568234429E-4</v>
      </c>
      <c r="K849" s="3">
        <f>IFERROR(stats[[#This Row],[Q3]]-stats[[#This Row],[Q1]],"")</f>
        <v>3.7615742257912643E-5</v>
      </c>
      <c r="L849" s="3">
        <f>IFERROR(AVERAGEIFS(H830:H849, H830:H849, "&lt;" &amp; stats[[#This Row],[Q3]]+(2*stats[[#This Row],[IQR]]), H830:H849, "&gt;" &amp; stats[[#This Row],[Q1]]-(2*stats[[#This Row],[IQR]])),"")</f>
        <v>8.7231968829751402E-4</v>
      </c>
    </row>
    <row r="850" spans="1:12" x14ac:dyDescent="0.25">
      <c r="A850" s="9">
        <v>44303.054247685184</v>
      </c>
      <c r="B850" s="10">
        <v>0</v>
      </c>
      <c r="C850" s="10">
        <v>1</v>
      </c>
      <c r="D850" s="11">
        <f>SUM(B$2:B850)</f>
        <v>12</v>
      </c>
      <c r="E850" s="11">
        <f>SUM(C$2:C850)</f>
        <v>849</v>
      </c>
      <c r="F850" s="12">
        <f>IF(stats[[#This Row],[Datetime]],stats[[#This Row],[Total Clear]]/stats[[#This Row],[Total Runs]],NA())</f>
        <v>1.4134275618374558E-2</v>
      </c>
      <c r="G850" s="2">
        <f t="shared" si="39"/>
        <v>0</v>
      </c>
      <c r="H850" s="3">
        <f>IFERROR(stats[[#This Row],[Datetime]]-A849,"")</f>
        <v>8.2175925490446389E-4</v>
      </c>
      <c r="I850" s="3">
        <f t="shared" si="40"/>
        <v>8.5069444139662664E-4</v>
      </c>
      <c r="J850" s="3">
        <f t="shared" si="41"/>
        <v>8.9409722568234429E-4</v>
      </c>
      <c r="K850" s="3">
        <f>IFERROR(stats[[#This Row],[Q3]]-stats[[#This Row],[Q1]],"")</f>
        <v>4.3402784285717644E-5</v>
      </c>
      <c r="L850" s="3">
        <f>IFERROR(AVERAGEIFS(H831:H850, H831:H850, "&lt;" &amp; stats[[#This Row],[Q3]]+(2*stats[[#This Row],[IQR]]), H831:H850, "&gt;" &amp; stats[[#This Row],[Q1]]-(2*stats[[#This Row],[IQR]])),"")</f>
        <v>8.7049220249020055E-4</v>
      </c>
    </row>
    <row r="851" spans="1:12" x14ac:dyDescent="0.25">
      <c r="A851" s="9">
        <v>44303.055173611108</v>
      </c>
      <c r="B851" s="10">
        <v>0</v>
      </c>
      <c r="C851" s="10">
        <v>1</v>
      </c>
      <c r="D851" s="11">
        <f>SUM(B$2:B851)</f>
        <v>12</v>
      </c>
      <c r="E851" s="11">
        <f>SUM(C$2:C851)</f>
        <v>850</v>
      </c>
      <c r="F851" s="12">
        <f>IF(stats[[#This Row],[Datetime]],stats[[#This Row],[Total Clear]]/stats[[#This Row],[Total Runs]],NA())</f>
        <v>1.411764705882353E-2</v>
      </c>
      <c r="G851" s="2">
        <f t="shared" si="39"/>
        <v>0</v>
      </c>
      <c r="H851" s="3">
        <f>IFERROR(stats[[#This Row],[Datetime]]-A850,"")</f>
        <v>9.2592592409346253E-4</v>
      </c>
      <c r="I851" s="3">
        <f t="shared" si="40"/>
        <v>8.5069444139662664E-4</v>
      </c>
      <c r="J851" s="3">
        <f t="shared" si="41"/>
        <v>8.9699074305826798E-4</v>
      </c>
      <c r="K851" s="3">
        <f>IFERROR(stats[[#This Row],[Q3]]-stats[[#This Row],[Q1]],"")</f>
        <v>4.6296301661641337E-5</v>
      </c>
      <c r="L851" s="3">
        <f>IFERROR(AVERAGEIFS(H832:H851, H832:H851, "&lt;" &amp; stats[[#This Row],[Q3]]+(2*stats[[#This Row],[IQR]]), H832:H851, "&gt;" &amp; stats[[#This Row],[Q1]]-(2*stats[[#This Row],[IQR]])),"")</f>
        <v>8.7171052597879778E-4</v>
      </c>
    </row>
    <row r="852" spans="1:12" x14ac:dyDescent="0.25">
      <c r="A852" s="9">
        <v>44303.05605324074</v>
      </c>
      <c r="B852" s="10">
        <v>0</v>
      </c>
      <c r="C852" s="10">
        <v>1</v>
      </c>
      <c r="D852" s="11">
        <f>SUM(B$2:B852)</f>
        <v>12</v>
      </c>
      <c r="E852" s="11">
        <f>SUM(C$2:C852)</f>
        <v>851</v>
      </c>
      <c r="F852" s="12">
        <f>IF(stats[[#This Row],[Datetime]],stats[[#This Row],[Total Clear]]/stats[[#This Row],[Total Runs]],NA())</f>
        <v>1.4101057579318449E-2</v>
      </c>
      <c r="G852" s="2">
        <f t="shared" si="39"/>
        <v>0</v>
      </c>
      <c r="H852" s="3">
        <f>IFERROR(stats[[#This Row],[Datetime]]-A851,"")</f>
        <v>8.7962963152676821E-4</v>
      </c>
      <c r="I852" s="3">
        <f t="shared" si="40"/>
        <v>8.5069444139662664E-4</v>
      </c>
      <c r="J852" s="3">
        <f t="shared" si="41"/>
        <v>8.9699074305826798E-4</v>
      </c>
      <c r="K852" s="3">
        <f>IFERROR(stats[[#This Row],[Q3]]-stats[[#This Row],[Q1]],"")</f>
        <v>4.6296301661641337E-5</v>
      </c>
      <c r="L852" s="3">
        <f>IFERROR(AVERAGEIFS(H833:H852, H833:H852, "&lt;" &amp; stats[[#This Row],[Q3]]+(2*stats[[#This Row],[IQR]]), H833:H852, "&gt;" &amp; stats[[#This Row],[Q1]]-(2*stats[[#This Row],[IQR]])),"")</f>
        <v>8.7171052597879778E-4</v>
      </c>
    </row>
    <row r="853" spans="1:12" x14ac:dyDescent="0.25">
      <c r="A853" s="9">
        <v>44303.056932870371</v>
      </c>
      <c r="B853" s="10">
        <v>0</v>
      </c>
      <c r="C853" s="10">
        <v>1</v>
      </c>
      <c r="D853" s="11">
        <f>SUM(B$2:B853)</f>
        <v>12</v>
      </c>
      <c r="E853" s="11">
        <f>SUM(C$2:C853)</f>
        <v>852</v>
      </c>
      <c r="F853" s="12">
        <f>IF(stats[[#This Row],[Datetime]],stats[[#This Row],[Total Clear]]/stats[[#This Row],[Total Runs]],NA())</f>
        <v>1.4084507042253521E-2</v>
      </c>
      <c r="G853" s="2">
        <f t="shared" si="39"/>
        <v>0</v>
      </c>
      <c r="H853" s="3">
        <f>IFERROR(stats[[#This Row],[Datetime]]-A852,"")</f>
        <v>8.7962963152676821E-4</v>
      </c>
      <c r="I853" s="3">
        <f t="shared" si="40"/>
        <v>8.5648148342443164E-4</v>
      </c>
      <c r="J853" s="3">
        <f t="shared" si="41"/>
        <v>8.9699074305826798E-4</v>
      </c>
      <c r="K853" s="3">
        <f>IFERROR(stats[[#This Row],[Q3]]-stats[[#This Row],[Q1]],"")</f>
        <v>4.0509259633836336E-5</v>
      </c>
      <c r="L853" s="3">
        <f>IFERROR(AVERAGEIFS(H834:H853, H834:H853, "&lt;" &amp; stats[[#This Row],[Q3]]+(2*stats[[#This Row],[IQR]]), H834:H853, "&gt;" &amp; stats[[#This Row],[Q1]]-(2*stats[[#This Row],[IQR]])),"")</f>
        <v>8.7414717333893731E-4</v>
      </c>
    </row>
    <row r="854" spans="1:12" x14ac:dyDescent="0.25">
      <c r="A854" s="9">
        <v>44303.057812500003</v>
      </c>
      <c r="B854" s="10">
        <v>0</v>
      </c>
      <c r="C854" s="10">
        <v>1</v>
      </c>
      <c r="D854" s="11">
        <f>SUM(B$2:B854)</f>
        <v>12</v>
      </c>
      <c r="E854" s="11">
        <f>SUM(C$2:C854)</f>
        <v>853</v>
      </c>
      <c r="F854" s="12">
        <f>IF(stats[[#This Row],[Datetime]],stats[[#This Row],[Total Clear]]/stats[[#This Row],[Total Runs]],NA())</f>
        <v>1.4067995310668231E-2</v>
      </c>
      <c r="G854" s="2">
        <f t="shared" si="39"/>
        <v>0</v>
      </c>
      <c r="H854" s="3">
        <f>IFERROR(stats[[#This Row],[Datetime]]-A853,"")</f>
        <v>8.7962963152676821E-4</v>
      </c>
      <c r="I854" s="3">
        <f t="shared" si="40"/>
        <v>8.6516203737119213E-4</v>
      </c>
      <c r="J854" s="3">
        <f t="shared" si="41"/>
        <v>8.9699074305826798E-4</v>
      </c>
      <c r="K854" s="3">
        <f>IFERROR(stats[[#This Row],[Q3]]-stats[[#This Row],[Q1]],"")</f>
        <v>3.1828705687075853E-5</v>
      </c>
      <c r="L854" s="3">
        <f>IFERROR(AVERAGEIFS(H835:H854, H835:H854, "&lt;" &amp; stats[[#This Row],[Q3]]+(2*stats[[#This Row],[IQR]]), H835:H854, "&gt;" &amp; stats[[#This Row],[Q1]]-(2*stats[[#This Row],[IQR]])),"")</f>
        <v>8.7780214418767407E-4</v>
      </c>
    </row>
    <row r="855" spans="1:12" x14ac:dyDescent="0.25">
      <c r="A855" s="9">
        <v>44303.058692129627</v>
      </c>
      <c r="B855" s="10">
        <v>0</v>
      </c>
      <c r="C855" s="10">
        <v>1</v>
      </c>
      <c r="D855" s="11">
        <f>SUM(B$2:B855)</f>
        <v>12</v>
      </c>
      <c r="E855" s="11">
        <f>SUM(C$2:C855)</f>
        <v>854</v>
      </c>
      <c r="F855" s="12">
        <f>IF(stats[[#This Row],[Datetime]],stats[[#This Row],[Total Clear]]/stats[[#This Row],[Total Runs]],NA())</f>
        <v>1.405152224824356E-2</v>
      </c>
      <c r="G855" s="2">
        <f t="shared" ref="G855:G918" si="42">SUM(B836:B855) / SUM(C836:C855)</f>
        <v>0</v>
      </c>
      <c r="H855" s="3">
        <f>IFERROR(stats[[#This Row],[Datetime]]-A854,"")</f>
        <v>8.7962962425081059E-4</v>
      </c>
      <c r="I855" s="3">
        <f t="shared" ref="I855:I918" si="43">IFERROR(_xlfn.QUARTILE.INC(H836:H855,1),"")</f>
        <v>8.6805555474711582E-4</v>
      </c>
      <c r="J855" s="3">
        <f t="shared" ref="J855:J918" si="44">IFERROR(_xlfn.QUARTILE.INC(H836:H855,3),"")</f>
        <v>8.9699074305826798E-4</v>
      </c>
      <c r="K855" s="3">
        <f>IFERROR(stats[[#This Row],[Q3]]-stats[[#This Row],[Q1]],"")</f>
        <v>2.893518831115216E-5</v>
      </c>
      <c r="L855" s="3">
        <f>IFERROR(AVERAGEIFS(H836:H855, H836:H855, "&lt;" &amp; stats[[#This Row],[Q3]]+(2*stats[[#This Row],[IQR]]), H836:H855, "&gt;" &amp; stats[[#This Row],[Q1]]-(2*stats[[#This Row],[IQR]])),"")</f>
        <v>8.790204676762713E-4</v>
      </c>
    </row>
    <row r="856" spans="1:12" x14ac:dyDescent="0.25">
      <c r="A856" s="9">
        <v>44303.059606481482</v>
      </c>
      <c r="B856" s="10">
        <v>0</v>
      </c>
      <c r="C856" s="10">
        <v>1</v>
      </c>
      <c r="D856" s="11">
        <f>SUM(B$2:B856)</f>
        <v>12</v>
      </c>
      <c r="E856" s="11">
        <f>SUM(C$2:C856)</f>
        <v>855</v>
      </c>
      <c r="F856" s="12">
        <f>IF(stats[[#This Row],[Datetime]],stats[[#This Row],[Total Clear]]/stats[[#This Row],[Total Runs]],NA())</f>
        <v>1.4035087719298246E-2</v>
      </c>
      <c r="G856" s="2">
        <f t="shared" si="42"/>
        <v>0</v>
      </c>
      <c r="H856" s="3">
        <f>IFERROR(stats[[#This Row],[Datetime]]-A855,"")</f>
        <v>9.1435185458976775E-4</v>
      </c>
      <c r="I856" s="3">
        <f t="shared" si="43"/>
        <v>8.767361068748869E-4</v>
      </c>
      <c r="J856" s="3">
        <f t="shared" si="44"/>
        <v>9.1435184913279954E-4</v>
      </c>
      <c r="K856" s="3">
        <f>IFERROR(stats[[#This Row],[Q3]]-stats[[#This Row],[Q1]],"")</f>
        <v>3.7615742257912643E-5</v>
      </c>
      <c r="L856" s="3">
        <f>IFERROR(AVERAGEIFS(H837:H856, H837:H856, "&lt;" &amp; stats[[#This Row],[Q3]]+(2*stats[[#This Row],[IQR]]), H837:H856, "&gt;" &amp; stats[[#This Row],[Q1]]-(2*stats[[#This Row],[IQR]])),"")</f>
        <v>8.8206627658923701E-4</v>
      </c>
    </row>
    <row r="857" spans="1:12" x14ac:dyDescent="0.25">
      <c r="A857" s="9">
        <v>44303.06050925926</v>
      </c>
      <c r="B857" s="10">
        <v>0</v>
      </c>
      <c r="C857" s="10">
        <v>1</v>
      </c>
      <c r="D857" s="11">
        <f>SUM(B$2:B857)</f>
        <v>12</v>
      </c>
      <c r="E857" s="11">
        <f>SUM(C$2:C857)</f>
        <v>856</v>
      </c>
      <c r="F857" s="12">
        <f>IF(stats[[#This Row],[Datetime]],stats[[#This Row],[Total Clear]]/stats[[#This Row],[Total Runs]],NA())</f>
        <v>1.4018691588785047E-2</v>
      </c>
      <c r="G857" s="2">
        <f t="shared" si="42"/>
        <v>0</v>
      </c>
      <c r="H857" s="3">
        <f>IFERROR(stats[[#This Row],[Datetime]]-A856,"")</f>
        <v>9.0277777781011537E-4</v>
      </c>
      <c r="I857" s="3">
        <f t="shared" si="43"/>
        <v>8.767361068748869E-4</v>
      </c>
      <c r="J857" s="3">
        <f t="shared" si="44"/>
        <v>9.0567129518603906E-4</v>
      </c>
      <c r="K857" s="3">
        <f>IFERROR(stats[[#This Row],[Q3]]-stats[[#This Row],[Q1]],"")</f>
        <v>2.893518831115216E-5</v>
      </c>
      <c r="L857" s="3">
        <f>IFERROR(AVERAGEIFS(H838:H857, H838:H857, "&lt;" &amp; stats[[#This Row],[Q3]]+(2*stats[[#This Row],[IQR]]), H838:H857, "&gt;" &amp; stats[[#This Row],[Q1]]-(2*stats[[#This Row],[IQR]])),"")</f>
        <v>8.8477366241729923E-4</v>
      </c>
    </row>
    <row r="858" spans="1:12" x14ac:dyDescent="0.25">
      <c r="A858" s="9">
        <v>44303.061412037037</v>
      </c>
      <c r="B858" s="10">
        <v>0</v>
      </c>
      <c r="C858" s="10">
        <v>1</v>
      </c>
      <c r="D858" s="11">
        <f>SUM(B$2:B858)</f>
        <v>12</v>
      </c>
      <c r="E858" s="11">
        <f>SUM(C$2:C858)</f>
        <v>857</v>
      </c>
      <c r="F858" s="12">
        <f>IF(stats[[#This Row],[Datetime]],stats[[#This Row],[Total Clear]]/stats[[#This Row],[Total Runs]],NA())</f>
        <v>1.4002333722287048E-2</v>
      </c>
      <c r="G858" s="2">
        <f t="shared" si="42"/>
        <v>0</v>
      </c>
      <c r="H858" s="3">
        <f>IFERROR(stats[[#This Row],[Datetime]]-A857,"")</f>
        <v>9.0277777781011537E-4</v>
      </c>
      <c r="I858" s="3">
        <f t="shared" si="43"/>
        <v>8.767361068748869E-4</v>
      </c>
      <c r="J858" s="3">
        <f t="shared" si="44"/>
        <v>9.0567129518603906E-4</v>
      </c>
      <c r="K858" s="3">
        <f>IFERROR(stats[[#This Row],[Q3]]-stats[[#This Row],[Q1]],"")</f>
        <v>2.893518831115216E-5</v>
      </c>
      <c r="L858" s="3">
        <f>IFERROR(AVERAGEIFS(H839:H858, H839:H858, "&lt;" &amp; stats[[#This Row],[Q3]]+(2*stats[[#This Row],[IQR]]), H839:H858, "&gt;" &amp; stats[[#This Row],[Q1]]-(2*stats[[#This Row],[IQR]])),"")</f>
        <v>8.860596705441518E-4</v>
      </c>
    </row>
    <row r="859" spans="1:12" x14ac:dyDescent="0.25">
      <c r="A859" s="9">
        <v>44303.062442129631</v>
      </c>
      <c r="B859" s="10">
        <v>0</v>
      </c>
      <c r="C859" s="10">
        <v>1</v>
      </c>
      <c r="D859" s="11">
        <f>SUM(B$2:B859)</f>
        <v>12</v>
      </c>
      <c r="E859" s="11">
        <f>SUM(C$2:C859)</f>
        <v>858</v>
      </c>
      <c r="F859" s="12">
        <f>IF(stats[[#This Row],[Datetime]],stats[[#This Row],[Total Clear]]/stats[[#This Row],[Total Runs]],NA())</f>
        <v>1.3986013986013986E-2</v>
      </c>
      <c r="G859" s="2">
        <f t="shared" si="42"/>
        <v>0</v>
      </c>
      <c r="H859" s="3">
        <f>IFERROR(stats[[#This Row],[Datetime]]-A858,"")</f>
        <v>1.0300925932824612E-3</v>
      </c>
      <c r="I859" s="3">
        <f t="shared" si="43"/>
        <v>8.796296297077788E-4</v>
      </c>
      <c r="J859" s="3">
        <f t="shared" si="44"/>
        <v>9.1435184913279954E-4</v>
      </c>
      <c r="K859" s="3">
        <f>IFERROR(stats[[#This Row],[Q3]]-stats[[#This Row],[Q1]],"")</f>
        <v>3.4722219425020739E-5</v>
      </c>
      <c r="L859" s="3">
        <f>IFERROR(AVERAGEIFS(H840:H859, H840:H859, "&lt;" &amp; stats[[#This Row],[Q3]]+(2*stats[[#This Row],[IQR]]), H840:H859, "&gt;" &amp; stats[[#This Row],[Q1]]-(2*stats[[#This Row],[IQR]])),"")</f>
        <v>8.891612198888598E-4</v>
      </c>
    </row>
    <row r="860" spans="1:12" x14ac:dyDescent="0.25">
      <c r="A860" s="9">
        <v>44303.063368055555</v>
      </c>
      <c r="B860" s="10">
        <v>0</v>
      </c>
      <c r="C860" s="10">
        <v>1</v>
      </c>
      <c r="D860" s="11">
        <f>SUM(B$2:B860)</f>
        <v>12</v>
      </c>
      <c r="E860" s="11">
        <f>SUM(C$2:C860)</f>
        <v>859</v>
      </c>
      <c r="F860" s="12">
        <f>IF(stats[[#This Row],[Datetime]],stats[[#This Row],[Total Clear]]/stats[[#This Row],[Total Runs]],NA())</f>
        <v>1.3969732246798603E-2</v>
      </c>
      <c r="G860" s="2">
        <f t="shared" si="42"/>
        <v>0</v>
      </c>
      <c r="H860" s="3">
        <f>IFERROR(stats[[#This Row],[Datetime]]-A859,"")</f>
        <v>9.2592592409346253E-4</v>
      </c>
      <c r="I860" s="3">
        <f t="shared" si="43"/>
        <v>8.7962963152676821E-4</v>
      </c>
      <c r="J860" s="3">
        <f t="shared" si="44"/>
        <v>9.1724537196569145E-4</v>
      </c>
      <c r="K860" s="3">
        <f>IFERROR(stats[[#This Row],[Q3]]-stats[[#This Row],[Q1]],"")</f>
        <v>3.761574043892324E-5</v>
      </c>
      <c r="L860" s="3">
        <f>IFERROR(AVERAGEIFS(H841:H860, H841:H860, "&lt;" &amp; stats[[#This Row],[Q3]]+(2*stats[[#This Row],[IQR]]), H841:H860, "&gt;" &amp; stats[[#This Row],[Q1]]-(2*stats[[#This Row],[IQR]])),"")</f>
        <v>8.8798868293654069E-4</v>
      </c>
    </row>
    <row r="861" spans="1:12" x14ac:dyDescent="0.25">
      <c r="A861" s="9">
        <v>44303.064270833333</v>
      </c>
      <c r="B861" s="10">
        <v>0</v>
      </c>
      <c r="C861" s="10">
        <v>1</v>
      </c>
      <c r="D861" s="11">
        <f>SUM(B$2:B861)</f>
        <v>12</v>
      </c>
      <c r="E861" s="11">
        <f>SUM(C$2:C861)</f>
        <v>860</v>
      </c>
      <c r="F861" s="12">
        <f>IF(stats[[#This Row],[Datetime]],stats[[#This Row],[Total Clear]]/stats[[#This Row],[Total Runs]],NA())</f>
        <v>1.3953488372093023E-2</v>
      </c>
      <c r="G861" s="2">
        <f t="shared" si="42"/>
        <v>0</v>
      </c>
      <c r="H861" s="3">
        <f>IFERROR(stats[[#This Row],[Datetime]]-A860,"")</f>
        <v>9.0277777781011537E-4</v>
      </c>
      <c r="I861" s="3">
        <f t="shared" si="43"/>
        <v>8.7962963152676821E-4</v>
      </c>
      <c r="J861" s="3">
        <f t="shared" si="44"/>
        <v>9.1724537196569145E-4</v>
      </c>
      <c r="K861" s="3">
        <f>IFERROR(stats[[#This Row],[Q3]]-stats[[#This Row],[Q1]],"")</f>
        <v>3.761574043892324E-5</v>
      </c>
      <c r="L861" s="3">
        <f>IFERROR(AVERAGEIFS(H842:H861, H842:H861, "&lt;" &amp; stats[[#This Row],[Q3]]+(2*stats[[#This Row],[IQR]]), H842:H861, "&gt;" &amp; stats[[#This Row],[Q1]]-(2*stats[[#This Row],[IQR]])),"")</f>
        <v>8.8863168679785705E-4</v>
      </c>
    </row>
    <row r="862" spans="1:12" x14ac:dyDescent="0.25">
      <c r="A862" s="9">
        <v>44303.065266203703</v>
      </c>
      <c r="B862" s="10">
        <v>0</v>
      </c>
      <c r="C862" s="10">
        <v>1</v>
      </c>
      <c r="D862" s="11">
        <f>SUM(B$2:B862)</f>
        <v>12</v>
      </c>
      <c r="E862" s="11">
        <f>SUM(C$2:C862)</f>
        <v>861</v>
      </c>
      <c r="F862" s="12">
        <f>IF(stats[[#This Row],[Datetime]],stats[[#This Row],[Total Clear]]/stats[[#This Row],[Total Runs]],NA())</f>
        <v>1.3937282229965157E-2</v>
      </c>
      <c r="G862" s="2">
        <f t="shared" si="42"/>
        <v>0</v>
      </c>
      <c r="H862" s="3">
        <f>IFERROR(stats[[#This Row],[Datetime]]-A861,"")</f>
        <v>9.9537037021946162E-4</v>
      </c>
      <c r="I862" s="3">
        <f t="shared" si="43"/>
        <v>8.7962963152676821E-4</v>
      </c>
      <c r="J862" s="3">
        <f t="shared" si="44"/>
        <v>9.2592592409346253E-4</v>
      </c>
      <c r="K862" s="3">
        <f>IFERROR(stats[[#This Row],[Q3]]-stats[[#This Row],[Q1]],"")</f>
        <v>4.6296292566694319E-5</v>
      </c>
      <c r="L862" s="3">
        <f>IFERROR(AVERAGEIFS(H843:H862, H843:H862, "&lt;" &amp; stats[[#This Row],[Q3]]+(2*stats[[#This Row],[IQR]]), H843:H862, "&gt;" &amp; stats[[#This Row],[Q1]]-(2*stats[[#This Row],[IQR]])),"")</f>
        <v>8.9441872397502372E-4</v>
      </c>
    </row>
    <row r="863" spans="1:12" x14ac:dyDescent="0.25">
      <c r="A863" s="9">
        <v>44303.066087962965</v>
      </c>
      <c r="B863" s="10">
        <v>0</v>
      </c>
      <c r="C863" s="10">
        <v>1</v>
      </c>
      <c r="D863" s="11">
        <f>SUM(B$2:B863)</f>
        <v>12</v>
      </c>
      <c r="E863" s="11">
        <f>SUM(C$2:C863)</f>
        <v>862</v>
      </c>
      <c r="F863" s="12">
        <f>IF(stats[[#This Row],[Datetime]],stats[[#This Row],[Total Clear]]/stats[[#This Row],[Total Runs]],NA())</f>
        <v>1.3921113689095127E-2</v>
      </c>
      <c r="G863" s="2">
        <f t="shared" si="42"/>
        <v>0</v>
      </c>
      <c r="H863" s="3">
        <f>IFERROR(stats[[#This Row],[Datetime]]-A862,"")</f>
        <v>8.217592621804215E-4</v>
      </c>
      <c r="I863" s="3">
        <f t="shared" si="43"/>
        <v>8.796296297077788E-4</v>
      </c>
      <c r="J863" s="3">
        <f t="shared" si="44"/>
        <v>9.2592592409346253E-4</v>
      </c>
      <c r="K863" s="3">
        <f>IFERROR(stats[[#This Row],[Q3]]-stats[[#This Row],[Q1]],"")</f>
        <v>4.6296294385683723E-5</v>
      </c>
      <c r="L863" s="3">
        <f>IFERROR(AVERAGEIFS(H844:H863, H844:H863, "&lt;" &amp; stats[[#This Row],[Q3]]+(2*stats[[#This Row],[IQR]]), H844:H863, "&gt;" &amp; stats[[#This Row],[Q1]]-(2*stats[[#This Row],[IQR]])),"")</f>
        <v>8.9120370345578215E-4</v>
      </c>
    </row>
    <row r="864" spans="1:12" x14ac:dyDescent="0.25">
      <c r="A864" s="9">
        <v>44303.066921296297</v>
      </c>
      <c r="B864" s="10">
        <v>0</v>
      </c>
      <c r="C864" s="10">
        <v>1</v>
      </c>
      <c r="D864" s="11">
        <f>SUM(B$2:B864)</f>
        <v>12</v>
      </c>
      <c r="E864" s="11">
        <f>SUM(C$2:C864)</f>
        <v>863</v>
      </c>
      <c r="F864" s="12">
        <f>IF(stats[[#This Row],[Datetime]],stats[[#This Row],[Total Clear]]/stats[[#This Row],[Total Runs]],NA())</f>
        <v>1.3904982618771726E-2</v>
      </c>
      <c r="G864" s="2">
        <f t="shared" si="42"/>
        <v>0</v>
      </c>
      <c r="H864" s="3">
        <f>IFERROR(stats[[#This Row],[Datetime]]-A863,"")</f>
        <v>8.3333333168411627E-4</v>
      </c>
      <c r="I864" s="3">
        <f t="shared" si="43"/>
        <v>8.767361068748869E-4</v>
      </c>
      <c r="J864" s="3">
        <f t="shared" si="44"/>
        <v>9.2592592409346253E-4</v>
      </c>
      <c r="K864" s="3">
        <f>IFERROR(stats[[#This Row],[Q3]]-stats[[#This Row],[Q1]],"")</f>
        <v>4.9189817218575627E-5</v>
      </c>
      <c r="L864" s="3">
        <f>IFERROR(AVERAGEIFS(H845:H864, H845:H864, "&lt;" &amp; stats[[#This Row],[Q3]]+(2*stats[[#This Row],[IQR]]), H845:H864, "&gt;" &amp; stats[[#This Row],[Q1]]-(2*stats[[#This Row],[IQR]])),"")</f>
        <v>8.8670267480968812E-4</v>
      </c>
    </row>
    <row r="865" spans="1:12" x14ac:dyDescent="0.25">
      <c r="A865" s="9">
        <v>44303.067777777775</v>
      </c>
      <c r="B865" s="10">
        <v>0</v>
      </c>
      <c r="C865" s="10">
        <v>1</v>
      </c>
      <c r="D865" s="11">
        <f>SUM(B$2:B865)</f>
        <v>12</v>
      </c>
      <c r="E865" s="11">
        <f>SUM(C$2:C865)</f>
        <v>864</v>
      </c>
      <c r="F865" s="12">
        <f>IF(stats[[#This Row],[Datetime]],stats[[#This Row],[Total Clear]]/stats[[#This Row],[Total Runs]],NA())</f>
        <v>1.3888888888888888E-2</v>
      </c>
      <c r="G865" s="2">
        <f t="shared" si="42"/>
        <v>0</v>
      </c>
      <c r="H865" s="3">
        <f>IFERROR(stats[[#This Row],[Datetime]]-A864,"")</f>
        <v>8.5648147796746343E-4</v>
      </c>
      <c r="I865" s="3">
        <f t="shared" si="43"/>
        <v>8.6516203555220272E-4</v>
      </c>
      <c r="J865" s="3">
        <f t="shared" si="44"/>
        <v>9.2592592409346253E-4</v>
      </c>
      <c r="K865" s="3">
        <f>IFERROR(stats[[#This Row],[Q3]]-stats[[#This Row],[Q1]],"")</f>
        <v>6.0763888541259803E-5</v>
      </c>
      <c r="L865" s="3">
        <f>IFERROR(AVERAGEIFS(H846:H865, H846:H865, "&lt;" &amp; stats[[#This Row],[Q3]]+(2*stats[[#This Row],[IQR]]), H846:H865, "&gt;" &amp; stats[[#This Row],[Q1]]-(2*stats[[#This Row],[IQR]])),"")</f>
        <v>9.0046296281798277E-4</v>
      </c>
    </row>
    <row r="866" spans="1:12" x14ac:dyDescent="0.25">
      <c r="A866" s="9">
        <v>44303.068680555552</v>
      </c>
      <c r="B866" s="10">
        <v>0</v>
      </c>
      <c r="C866" s="10">
        <v>1</v>
      </c>
      <c r="D866" s="11">
        <f>SUM(B$2:B866)</f>
        <v>12</v>
      </c>
      <c r="E866" s="11">
        <f>SUM(C$2:C866)</f>
        <v>865</v>
      </c>
      <c r="F866" s="12">
        <f>IF(stats[[#This Row],[Datetime]],stats[[#This Row],[Total Clear]]/stats[[#This Row],[Total Runs]],NA())</f>
        <v>1.3872832369942197E-2</v>
      </c>
      <c r="G866" s="2">
        <f t="shared" si="42"/>
        <v>0</v>
      </c>
      <c r="H866" s="3">
        <f>IFERROR(stats[[#This Row],[Datetime]]-A865,"")</f>
        <v>9.0277777781011537E-4</v>
      </c>
      <c r="I866" s="3">
        <f t="shared" si="43"/>
        <v>8.767361068748869E-4</v>
      </c>
      <c r="J866" s="3">
        <f t="shared" si="44"/>
        <v>9.2592592409346253E-4</v>
      </c>
      <c r="K866" s="3">
        <f>IFERROR(stats[[#This Row],[Q3]]-stats[[#This Row],[Q1]],"")</f>
        <v>4.9189817218575627E-5</v>
      </c>
      <c r="L866" s="3">
        <f>IFERROR(AVERAGEIFS(H847:H866, H847:H866, "&lt;" &amp; stats[[#This Row],[Q3]]+(2*stats[[#This Row],[IQR]]), H847:H866, "&gt;" &amp; stats[[#This Row],[Q1]]-(2*stats[[#This Row],[IQR]])),"")</f>
        <v>8.9056069919024594E-4</v>
      </c>
    </row>
    <row r="867" spans="1:12" x14ac:dyDescent="0.25">
      <c r="A867" s="9">
        <v>44303.069594907407</v>
      </c>
      <c r="B867" s="10">
        <v>0</v>
      </c>
      <c r="C867" s="10">
        <v>1</v>
      </c>
      <c r="D867" s="11">
        <f>SUM(B$2:B867)</f>
        <v>12</v>
      </c>
      <c r="E867" s="11">
        <f>SUM(C$2:C867)</f>
        <v>866</v>
      </c>
      <c r="F867" s="12">
        <f>IF(stats[[#This Row],[Datetime]],stats[[#This Row],[Total Clear]]/stats[[#This Row],[Total Runs]],NA())</f>
        <v>1.3856812933025405E-2</v>
      </c>
      <c r="G867" s="2">
        <f t="shared" si="42"/>
        <v>0</v>
      </c>
      <c r="H867" s="3">
        <f>IFERROR(stats[[#This Row],[Datetime]]-A866,"")</f>
        <v>9.1435185458976775E-4</v>
      </c>
      <c r="I867" s="3">
        <f t="shared" si="43"/>
        <v>8.796296297077788E-4</v>
      </c>
      <c r="J867" s="3">
        <f t="shared" si="44"/>
        <v>9.2592592409346253E-4</v>
      </c>
      <c r="K867" s="3">
        <f>IFERROR(stats[[#This Row],[Q3]]-stats[[#This Row],[Q1]],"")</f>
        <v>4.6296294385683723E-5</v>
      </c>
      <c r="L867" s="3">
        <f>IFERROR(AVERAGEIFS(H848:H867, H848:H867, "&lt;" &amp; stats[[#This Row],[Q3]]+(2*stats[[#This Row],[IQR]]), H848:H867, "&gt;" &amp; stats[[#This Row],[Q1]]-(2*stats[[#This Row],[IQR]])),"")</f>
        <v>8.9313271584817104E-4</v>
      </c>
    </row>
    <row r="868" spans="1:12" x14ac:dyDescent="0.25">
      <c r="A868" s="9">
        <v>44303.070474537039</v>
      </c>
      <c r="B868" s="10">
        <v>0</v>
      </c>
      <c r="C868" s="10">
        <v>1</v>
      </c>
      <c r="D868" s="11">
        <f>SUM(B$2:B868)</f>
        <v>12</v>
      </c>
      <c r="E868" s="11">
        <f>SUM(C$2:C868)</f>
        <v>867</v>
      </c>
      <c r="F868" s="12">
        <f>IF(stats[[#This Row],[Datetime]],stats[[#This Row],[Total Clear]]/stats[[#This Row],[Total Runs]],NA())</f>
        <v>1.384083044982699E-2</v>
      </c>
      <c r="G868" s="2">
        <f t="shared" si="42"/>
        <v>0</v>
      </c>
      <c r="H868" s="3">
        <f>IFERROR(stats[[#This Row],[Datetime]]-A867,"")</f>
        <v>8.7962963152676821E-4</v>
      </c>
      <c r="I868" s="3">
        <f t="shared" si="43"/>
        <v>8.796296297077788E-4</v>
      </c>
      <c r="J868" s="3">
        <f t="shared" si="44"/>
        <v>9.1724537196569145E-4</v>
      </c>
      <c r="K868" s="3">
        <f>IFERROR(stats[[#This Row],[Q3]]-stats[[#This Row],[Q1]],"")</f>
        <v>3.7615742257912643E-5</v>
      </c>
      <c r="L868" s="3">
        <f>IFERROR(AVERAGEIFS(H849:H868, H849:H868, "&lt;" &amp; stats[[#This Row],[Q3]]+(2*stats[[#This Row],[IQR]]), H849:H868, "&gt;" &amp; stats[[#This Row],[Q1]]-(2*stats[[#This Row],[IQR]])),"")</f>
        <v>8.8670267480968812E-4</v>
      </c>
    </row>
    <row r="869" spans="1:12" x14ac:dyDescent="0.25">
      <c r="A869" s="9">
        <v>44303.07130787037</v>
      </c>
      <c r="B869" s="10">
        <v>0</v>
      </c>
      <c r="C869" s="10">
        <v>1</v>
      </c>
      <c r="D869" s="11">
        <f>SUM(B$2:B869)</f>
        <v>12</v>
      </c>
      <c r="E869" s="11">
        <f>SUM(C$2:C869)</f>
        <v>868</v>
      </c>
      <c r="F869" s="12">
        <f>IF(stats[[#This Row],[Datetime]],stats[[#This Row],[Total Clear]]/stats[[#This Row],[Total Runs]],NA())</f>
        <v>1.3824884792626729E-2</v>
      </c>
      <c r="G869" s="2">
        <f t="shared" si="42"/>
        <v>0</v>
      </c>
      <c r="H869" s="3">
        <f>IFERROR(stats[[#This Row],[Datetime]]-A868,"")</f>
        <v>8.3333333168411627E-4</v>
      </c>
      <c r="I869" s="3">
        <f t="shared" si="43"/>
        <v>8.738425876799738E-4</v>
      </c>
      <c r="J869" s="3">
        <f t="shared" si="44"/>
        <v>9.1435185458976775E-4</v>
      </c>
      <c r="K869" s="3">
        <f>IFERROR(stats[[#This Row],[Q3]]-stats[[#This Row],[Q1]],"")</f>
        <v>4.0509266909793951E-5</v>
      </c>
      <c r="L869" s="3">
        <f>IFERROR(AVERAGEIFS(H850:H869, H850:H869, "&lt;" &amp; stats[[#This Row],[Q3]]+(2*stats[[#This Row],[IQR]]), H850:H869, "&gt;" &amp; stats[[#This Row],[Q1]]-(2*stats[[#This Row],[IQR]])),"")</f>
        <v>8.8693957092657099E-4</v>
      </c>
    </row>
    <row r="870" spans="1:12" x14ac:dyDescent="0.25">
      <c r="A870" s="9">
        <v>44303.072337962964</v>
      </c>
      <c r="B870" s="10">
        <v>0</v>
      </c>
      <c r="C870" s="10">
        <v>1</v>
      </c>
      <c r="D870" s="11">
        <f>SUM(B$2:B870)</f>
        <v>12</v>
      </c>
      <c r="E870" s="11">
        <f>SUM(C$2:C870)</f>
        <v>869</v>
      </c>
      <c r="F870" s="12">
        <f>IF(stats[[#This Row],[Datetime]],stats[[#This Row],[Total Clear]]/stats[[#This Row],[Total Runs]],NA())</f>
        <v>1.3808975834292289E-2</v>
      </c>
      <c r="G870" s="2">
        <f t="shared" si="42"/>
        <v>0</v>
      </c>
      <c r="H870" s="3">
        <f>IFERROR(stats[[#This Row],[Datetime]]-A869,"")</f>
        <v>1.0300925932824612E-3</v>
      </c>
      <c r="I870" s="3">
        <f t="shared" si="43"/>
        <v>8.796296297077788E-4</v>
      </c>
      <c r="J870" s="3">
        <f t="shared" si="44"/>
        <v>9.1724537196569145E-4</v>
      </c>
      <c r="K870" s="3">
        <f>IFERROR(stats[[#This Row],[Q3]]-stats[[#This Row],[Q1]],"")</f>
        <v>3.7615742257912643E-5</v>
      </c>
      <c r="L870" s="3">
        <f>IFERROR(AVERAGEIFS(H851:H870, H851:H870, "&lt;" &amp; stats[[#This Row],[Q3]]+(2*stats[[#This Row],[IQR]]), H851:H870, "&gt;" &amp; stats[[#This Row],[Q1]]-(2*stats[[#This Row],[IQR]])),"")</f>
        <v>8.8439542485181904E-4</v>
      </c>
    </row>
    <row r="871" spans="1:12" x14ac:dyDescent="0.25">
      <c r="A871" s="9">
        <v>44303.073263888888</v>
      </c>
      <c r="B871" s="10">
        <v>0</v>
      </c>
      <c r="C871" s="10">
        <v>1</v>
      </c>
      <c r="D871" s="11">
        <f>SUM(B$2:B871)</f>
        <v>12</v>
      </c>
      <c r="E871" s="11">
        <f>SUM(C$2:C871)</f>
        <v>870</v>
      </c>
      <c r="F871" s="12">
        <f>IF(stats[[#This Row],[Datetime]],stats[[#This Row],[Total Clear]]/stats[[#This Row],[Total Runs]],NA())</f>
        <v>1.3793103448275862E-2</v>
      </c>
      <c r="G871" s="2">
        <f t="shared" si="42"/>
        <v>0</v>
      </c>
      <c r="H871" s="3">
        <f>IFERROR(stats[[#This Row],[Datetime]]-A870,"")</f>
        <v>9.2592592409346253E-4</v>
      </c>
      <c r="I871" s="3">
        <f t="shared" si="43"/>
        <v>8.796296297077788E-4</v>
      </c>
      <c r="J871" s="3">
        <f t="shared" si="44"/>
        <v>9.1724537196569145E-4</v>
      </c>
      <c r="K871" s="3">
        <f>IFERROR(stats[[#This Row],[Q3]]-stats[[#This Row],[Q1]],"")</f>
        <v>3.7615742257912643E-5</v>
      </c>
      <c r="L871" s="3">
        <f>IFERROR(AVERAGEIFS(H852:H871, H852:H871, "&lt;" &amp; stats[[#This Row],[Q3]]+(2*stats[[#This Row],[IQR]]), H852:H871, "&gt;" &amp; stats[[#This Row],[Q1]]-(2*stats[[#This Row],[IQR]])),"")</f>
        <v>8.8439542485181904E-4</v>
      </c>
    </row>
    <row r="872" spans="1:12" x14ac:dyDescent="0.25">
      <c r="A872" s="9">
        <v>44303.074155092596</v>
      </c>
      <c r="B872" s="10">
        <v>0</v>
      </c>
      <c r="C872" s="10">
        <v>1</v>
      </c>
      <c r="D872" s="11">
        <f>SUM(B$2:B872)</f>
        <v>12</v>
      </c>
      <c r="E872" s="11">
        <f>SUM(C$2:C872)</f>
        <v>871</v>
      </c>
      <c r="F872" s="12">
        <f>IF(stats[[#This Row],[Datetime]],stats[[#This Row],[Total Clear]]/stats[[#This Row],[Total Runs]],NA())</f>
        <v>1.3777267508610792E-2</v>
      </c>
      <c r="G872" s="2">
        <f t="shared" si="42"/>
        <v>0</v>
      </c>
      <c r="H872" s="3">
        <f>IFERROR(stats[[#This Row],[Datetime]]-A871,"")</f>
        <v>8.9120370830642059E-4</v>
      </c>
      <c r="I872" s="3">
        <f t="shared" si="43"/>
        <v>8.796296297077788E-4</v>
      </c>
      <c r="J872" s="3">
        <f t="shared" si="44"/>
        <v>9.1724537196569145E-4</v>
      </c>
      <c r="K872" s="3">
        <f>IFERROR(stats[[#This Row],[Q3]]-stats[[#This Row],[Q1]],"")</f>
        <v>3.7615742257912643E-5</v>
      </c>
      <c r="L872" s="3">
        <f>IFERROR(AVERAGEIFS(H853:H872, H853:H872, "&lt;" &amp; stats[[#This Row],[Q3]]+(2*stats[[#This Row],[IQR]]), H853:H872, "&gt;" &amp; stats[[#This Row],[Q1]]-(2*stats[[#This Row],[IQR]])),"")</f>
        <v>8.8507625289768093E-4</v>
      </c>
    </row>
    <row r="873" spans="1:12" x14ac:dyDescent="0.25">
      <c r="A873" s="9">
        <v>44303.075092592589</v>
      </c>
      <c r="B873" s="10">
        <v>0</v>
      </c>
      <c r="C873" s="10">
        <v>1</v>
      </c>
      <c r="D873" s="11">
        <f>SUM(B$2:B873)</f>
        <v>12</v>
      </c>
      <c r="E873" s="11">
        <f>SUM(C$2:C873)</f>
        <v>872</v>
      </c>
      <c r="F873" s="12">
        <f>IF(stats[[#This Row],[Datetime]],stats[[#This Row],[Total Clear]]/stats[[#This Row],[Total Runs]],NA())</f>
        <v>1.3761467889908258E-2</v>
      </c>
      <c r="G873" s="2">
        <f t="shared" si="42"/>
        <v>0</v>
      </c>
      <c r="H873" s="3">
        <f>IFERROR(stats[[#This Row],[Datetime]]-A872,"")</f>
        <v>9.374999935971573E-4</v>
      </c>
      <c r="I873" s="3">
        <f t="shared" si="43"/>
        <v>8.796296297077788E-4</v>
      </c>
      <c r="J873" s="3">
        <f t="shared" si="44"/>
        <v>9.2592592409346253E-4</v>
      </c>
      <c r="K873" s="3">
        <f>IFERROR(stats[[#This Row],[Q3]]-stats[[#This Row],[Q1]],"")</f>
        <v>4.6296294385683723E-5</v>
      </c>
      <c r="L873" s="3">
        <f>IFERROR(AVERAGEIFS(H854:H873, H854:H873, "&lt;" &amp; stats[[#This Row],[Q3]]+(2*stats[[#This Row],[IQR]]), H854:H873, "&gt;" &amp; stats[[#This Row],[Q1]]-(2*stats[[#This Row],[IQR]])),"")</f>
        <v>8.9441872397502372E-4</v>
      </c>
    </row>
    <row r="874" spans="1:12" x14ac:dyDescent="0.25">
      <c r="A874" s="9">
        <v>44303.076041666667</v>
      </c>
      <c r="B874" s="10">
        <v>0</v>
      </c>
      <c r="C874" s="10">
        <v>1</v>
      </c>
      <c r="D874" s="11">
        <f>SUM(B$2:B874)</f>
        <v>12</v>
      </c>
      <c r="E874" s="11">
        <f>SUM(C$2:C874)</f>
        <v>873</v>
      </c>
      <c r="F874" s="12">
        <f>IF(stats[[#This Row],[Datetime]],stats[[#This Row],[Total Clear]]/stats[[#This Row],[Total Runs]],NA())</f>
        <v>1.3745704467353952E-2</v>
      </c>
      <c r="G874" s="2">
        <f t="shared" si="42"/>
        <v>0</v>
      </c>
      <c r="H874" s="3">
        <f>IFERROR(stats[[#This Row],[Datetime]]-A873,"")</f>
        <v>9.490740776527673E-4</v>
      </c>
      <c r="I874" s="3">
        <f t="shared" si="43"/>
        <v>8.796296297077788E-4</v>
      </c>
      <c r="J874" s="3">
        <f t="shared" si="44"/>
        <v>9.2881944146938622E-4</v>
      </c>
      <c r="K874" s="3">
        <f>IFERROR(stats[[#This Row],[Q3]]-stats[[#This Row],[Q1]],"")</f>
        <v>4.9189811761607416E-5</v>
      </c>
      <c r="L874" s="3">
        <f>IFERROR(AVERAGEIFS(H855:H874, H855:H874, "&lt;" &amp; stats[[#This Row],[Q3]]+(2*stats[[#This Row],[IQR]]), H855:H874, "&gt;" &amp; stats[[#This Row],[Q1]]-(2*stats[[#This Row],[IQR]])),"")</f>
        <v>8.9827674875980138E-4</v>
      </c>
    </row>
    <row r="875" spans="1:12" x14ac:dyDescent="0.25">
      <c r="A875" s="9">
        <v>44303.076851851853</v>
      </c>
      <c r="B875" s="10">
        <v>0</v>
      </c>
      <c r="C875" s="10">
        <v>1</v>
      </c>
      <c r="D875" s="11">
        <f>SUM(B$2:B875)</f>
        <v>12</v>
      </c>
      <c r="E875" s="11">
        <f>SUM(C$2:C875)</f>
        <v>874</v>
      </c>
      <c r="F875" s="12">
        <f>IF(stats[[#This Row],[Datetime]],stats[[#This Row],[Total Clear]]/stats[[#This Row],[Total Runs]],NA())</f>
        <v>1.3729977116704805E-2</v>
      </c>
      <c r="G875" s="2">
        <f t="shared" si="42"/>
        <v>0</v>
      </c>
      <c r="H875" s="3">
        <f>IFERROR(stats[[#This Row],[Datetime]]-A874,"")</f>
        <v>8.1018518540076911E-4</v>
      </c>
      <c r="I875" s="3">
        <f t="shared" si="43"/>
        <v>8.7384259313694201E-4</v>
      </c>
      <c r="J875" s="3">
        <f t="shared" si="44"/>
        <v>9.2881944146938622E-4</v>
      </c>
      <c r="K875" s="3">
        <f>IFERROR(stats[[#This Row],[Q3]]-stats[[#This Row],[Q1]],"")</f>
        <v>5.4976848332444206E-5</v>
      </c>
      <c r="L875" s="3">
        <f>IFERROR(AVERAGEIFS(H856:H875, H856:H875, "&lt;" &amp; stats[[#This Row],[Q3]]+(2*stats[[#This Row],[IQR]]), H856:H875, "&gt;" &amp; stats[[#This Row],[Q1]]-(2*stats[[#This Row],[IQR]])),"")</f>
        <v>9.0798611126956534E-4</v>
      </c>
    </row>
    <row r="876" spans="1:12" x14ac:dyDescent="0.25">
      <c r="A876" s="9">
        <v>44303.077835648146</v>
      </c>
      <c r="B876" s="10">
        <v>0</v>
      </c>
      <c r="C876" s="10">
        <v>1</v>
      </c>
      <c r="D876" s="11">
        <f>SUM(B$2:B876)</f>
        <v>12</v>
      </c>
      <c r="E876" s="11">
        <f>SUM(C$2:C876)</f>
        <v>875</v>
      </c>
      <c r="F876" s="12">
        <f>IF(stats[[#This Row],[Datetime]],stats[[#This Row],[Total Clear]]/stats[[#This Row],[Total Runs]],NA())</f>
        <v>1.3714285714285714E-2</v>
      </c>
      <c r="G876" s="2">
        <f t="shared" si="42"/>
        <v>0</v>
      </c>
      <c r="H876" s="3">
        <f>IFERROR(stats[[#This Row],[Datetime]]-A875,"")</f>
        <v>9.8379629343980923E-4</v>
      </c>
      <c r="I876" s="3">
        <f t="shared" si="43"/>
        <v>8.7384259313694201E-4</v>
      </c>
      <c r="J876" s="3">
        <f t="shared" si="44"/>
        <v>9.403935146110598E-4</v>
      </c>
      <c r="K876" s="3">
        <f>IFERROR(stats[[#This Row],[Q3]]-stats[[#This Row],[Q1]],"")</f>
        <v>6.6550921474117786E-5</v>
      </c>
      <c r="L876" s="3">
        <f>IFERROR(AVERAGEIFS(H857:H876, H857:H876, "&lt;" &amp; stats[[#This Row],[Q3]]+(2*stats[[#This Row],[IQR]]), H857:H876, "&gt;" &amp; stats[[#This Row],[Q1]]-(2*stats[[#This Row],[IQR]])),"")</f>
        <v>9.1145833321206739E-4</v>
      </c>
    </row>
    <row r="877" spans="1:12" x14ac:dyDescent="0.25">
      <c r="A877" s="9">
        <v>44303.078726851854</v>
      </c>
      <c r="B877" s="10">
        <v>0</v>
      </c>
      <c r="C877" s="10">
        <v>1</v>
      </c>
      <c r="D877" s="11">
        <f>SUM(B$2:B877)</f>
        <v>12</v>
      </c>
      <c r="E877" s="11">
        <f>SUM(C$2:C877)</f>
        <v>876</v>
      </c>
      <c r="F877" s="12">
        <f>IF(stats[[#This Row],[Datetime]],stats[[#This Row],[Total Clear]]/stats[[#This Row],[Total Runs]],NA())</f>
        <v>1.3698630136986301E-2</v>
      </c>
      <c r="G877" s="2">
        <f t="shared" si="42"/>
        <v>0</v>
      </c>
      <c r="H877" s="3">
        <f>IFERROR(stats[[#This Row],[Datetime]]-A876,"")</f>
        <v>8.9120370830642059E-4</v>
      </c>
      <c r="I877" s="3">
        <f t="shared" si="43"/>
        <v>8.7384259313694201E-4</v>
      </c>
      <c r="J877" s="3">
        <f t="shared" si="44"/>
        <v>9.403935146110598E-4</v>
      </c>
      <c r="K877" s="3">
        <f>IFERROR(stats[[#This Row],[Q3]]-stats[[#This Row],[Q1]],"")</f>
        <v>6.6550921474117786E-5</v>
      </c>
      <c r="L877" s="3">
        <f>IFERROR(AVERAGEIFS(H858:H877, H858:H877, "&lt;" &amp; stats[[#This Row],[Q3]]+(2*stats[[#This Row],[IQR]]), H858:H877, "&gt;" &amp; stats[[#This Row],[Q1]]-(2*stats[[#This Row],[IQR]])),"")</f>
        <v>9.1087962973688261E-4</v>
      </c>
    </row>
    <row r="878" spans="1:12" x14ac:dyDescent="0.25">
      <c r="A878" s="9">
        <v>44303.079641203702</v>
      </c>
      <c r="B878" s="10">
        <v>0</v>
      </c>
      <c r="C878" s="10">
        <v>1</v>
      </c>
      <c r="D878" s="11">
        <f>SUM(B$2:B878)</f>
        <v>12</v>
      </c>
      <c r="E878" s="11">
        <f>SUM(C$2:C878)</f>
        <v>877</v>
      </c>
      <c r="F878" s="12">
        <f>IF(stats[[#This Row],[Datetime]],stats[[#This Row],[Total Clear]]/stats[[#This Row],[Total Runs]],NA())</f>
        <v>1.3683010262257697E-2</v>
      </c>
      <c r="G878" s="2">
        <f t="shared" si="42"/>
        <v>0</v>
      </c>
      <c r="H878" s="3">
        <f>IFERROR(stats[[#This Row],[Datetime]]-A877,"")</f>
        <v>9.1435184731381014E-4</v>
      </c>
      <c r="I878" s="3">
        <f t="shared" si="43"/>
        <v>8.7384259313694201E-4</v>
      </c>
      <c r="J878" s="3">
        <f t="shared" si="44"/>
        <v>9.403935146110598E-4</v>
      </c>
      <c r="K878" s="3">
        <f>IFERROR(stats[[#This Row],[Q3]]-stats[[#This Row],[Q1]],"")</f>
        <v>6.6550921474117786E-5</v>
      </c>
      <c r="L878" s="3">
        <f>IFERROR(AVERAGEIFS(H859:H878, H859:H878, "&lt;" &amp; stats[[#This Row],[Q3]]+(2*stats[[#This Row],[IQR]]), H859:H878, "&gt;" &amp; stats[[#This Row],[Q1]]-(2*stats[[#This Row],[IQR]])),"")</f>
        <v>9.1145833321206739E-4</v>
      </c>
    </row>
    <row r="879" spans="1:12" x14ac:dyDescent="0.25">
      <c r="A879" s="9">
        <v>44303.080520833333</v>
      </c>
      <c r="B879" s="10">
        <v>0</v>
      </c>
      <c r="C879" s="10">
        <v>1</v>
      </c>
      <c r="D879" s="11">
        <f>SUM(B$2:B879)</f>
        <v>12</v>
      </c>
      <c r="E879" s="11">
        <f>SUM(C$2:C879)</f>
        <v>878</v>
      </c>
      <c r="F879" s="12">
        <f>IF(stats[[#This Row],[Datetime]],stats[[#This Row],[Total Clear]]/stats[[#This Row],[Total Runs]],NA())</f>
        <v>1.366742596810934E-2</v>
      </c>
      <c r="G879" s="2">
        <f t="shared" si="42"/>
        <v>0</v>
      </c>
      <c r="H879" s="3">
        <f>IFERROR(stats[[#This Row],[Datetime]]-A878,"")</f>
        <v>8.7962963152676821E-4</v>
      </c>
      <c r="I879" s="3">
        <f t="shared" si="43"/>
        <v>8.7384259313694201E-4</v>
      </c>
      <c r="J879" s="3">
        <f t="shared" si="44"/>
        <v>9.2881944146938622E-4</v>
      </c>
      <c r="K879" s="3">
        <f>IFERROR(stats[[#This Row],[Q3]]-stats[[#This Row],[Q1]],"")</f>
        <v>5.4976848332444206E-5</v>
      </c>
      <c r="L879" s="3">
        <f>IFERROR(AVERAGEIFS(H860:H879, H860:H879, "&lt;" &amp; stats[[#This Row],[Q3]]+(2*stats[[#This Row],[IQR]]), H860:H879, "&gt;" &amp; stats[[#This Row],[Q1]]-(2*stats[[#This Row],[IQR]])),"")</f>
        <v>9.0393518512428268E-4</v>
      </c>
    </row>
    <row r="880" spans="1:12" x14ac:dyDescent="0.25">
      <c r="A880" s="9">
        <v>44303.08153935185</v>
      </c>
      <c r="B880" s="10">
        <v>0</v>
      </c>
      <c r="C880" s="10">
        <v>1</v>
      </c>
      <c r="D880" s="11">
        <f>SUM(B$2:B880)</f>
        <v>12</v>
      </c>
      <c r="E880" s="11">
        <f>SUM(C$2:C880)</f>
        <v>879</v>
      </c>
      <c r="F880" s="12">
        <f>IF(stats[[#This Row],[Datetime]],stats[[#This Row],[Total Clear]]/stats[[#This Row],[Total Runs]],NA())</f>
        <v>1.3651877133105802E-2</v>
      </c>
      <c r="G880" s="2">
        <f t="shared" si="42"/>
        <v>0</v>
      </c>
      <c r="H880" s="3">
        <f>IFERROR(stats[[#This Row],[Datetime]]-A879,"")</f>
        <v>1.0185185165028088E-3</v>
      </c>
      <c r="I880" s="3">
        <f t="shared" si="43"/>
        <v>8.7384259313694201E-4</v>
      </c>
      <c r="J880" s="3">
        <f t="shared" si="44"/>
        <v>9.403935146110598E-4</v>
      </c>
      <c r="K880" s="3">
        <f>IFERROR(stats[[#This Row],[Q3]]-stats[[#This Row],[Q1]],"")</f>
        <v>6.6550921474117786E-5</v>
      </c>
      <c r="L880" s="3">
        <f>IFERROR(AVERAGEIFS(H861:H880, H861:H880, "&lt;" &amp; stats[[#This Row],[Q3]]+(2*stats[[#This Row],[IQR]]), H861:H880, "&gt;" &amp; stats[[#This Row],[Q1]]-(2*stats[[#This Row],[IQR]])),"")</f>
        <v>9.0856481474475002E-4</v>
      </c>
    </row>
    <row r="881" spans="1:12" x14ac:dyDescent="0.25">
      <c r="A881" s="9">
        <v>44303.082569444443</v>
      </c>
      <c r="B881" s="10">
        <v>0</v>
      </c>
      <c r="C881" s="10">
        <v>1</v>
      </c>
      <c r="D881" s="11">
        <f>SUM(B$2:B881)</f>
        <v>12</v>
      </c>
      <c r="E881" s="11">
        <f>SUM(C$2:C881)</f>
        <v>880</v>
      </c>
      <c r="F881" s="12">
        <f>IF(stats[[#This Row],[Datetime]],stats[[#This Row],[Total Clear]]/stats[[#This Row],[Total Runs]],NA())</f>
        <v>1.3636363636363636E-2</v>
      </c>
      <c r="G881" s="2">
        <f t="shared" si="42"/>
        <v>0</v>
      </c>
      <c r="H881" s="3">
        <f>IFERROR(stats[[#This Row],[Datetime]]-A880,"")</f>
        <v>1.0300925932824612E-3</v>
      </c>
      <c r="I881" s="3">
        <f t="shared" si="43"/>
        <v>8.7384259313694201E-4</v>
      </c>
      <c r="J881" s="3">
        <f t="shared" si="44"/>
        <v>9.5775463159952778E-4</v>
      </c>
      <c r="K881" s="3">
        <f>IFERROR(stats[[#This Row],[Q3]]-stats[[#This Row],[Q1]],"")</f>
        <v>8.391203846258577E-5</v>
      </c>
      <c r="L881" s="3">
        <f>IFERROR(AVERAGEIFS(H862:H881, H862:H881, "&lt;" &amp; stats[[#This Row],[Q3]]+(2*stats[[#This Row],[IQR]]), H862:H881, "&gt;" &amp; stats[[#This Row],[Q1]]-(2*stats[[#This Row],[IQR]])),"")</f>
        <v>9.1493055551836731E-4</v>
      </c>
    </row>
    <row r="882" spans="1:12" x14ac:dyDescent="0.25">
      <c r="A882" s="9">
        <v>44303.08353009259</v>
      </c>
      <c r="B882" s="10">
        <v>0</v>
      </c>
      <c r="C882" s="10">
        <v>1</v>
      </c>
      <c r="D882" s="11">
        <f>SUM(B$2:B882)</f>
        <v>12</v>
      </c>
      <c r="E882" s="11">
        <f>SUM(C$2:C882)</f>
        <v>881</v>
      </c>
      <c r="F882" s="12">
        <f>IF(stats[[#This Row],[Datetime]],stats[[#This Row],[Total Clear]]/stats[[#This Row],[Total Runs]],NA())</f>
        <v>1.362088535754824E-2</v>
      </c>
      <c r="G882" s="2">
        <f t="shared" si="42"/>
        <v>0</v>
      </c>
      <c r="H882" s="3">
        <f>IFERROR(stats[[#This Row],[Datetime]]-A881,"")</f>
        <v>9.6064814715646207E-4</v>
      </c>
      <c r="I882" s="3">
        <f t="shared" si="43"/>
        <v>8.7384259313694201E-4</v>
      </c>
      <c r="J882" s="3">
        <f t="shared" si="44"/>
        <v>9.5196759502869099E-4</v>
      </c>
      <c r="K882" s="3">
        <f>IFERROR(stats[[#This Row],[Q3]]-stats[[#This Row],[Q1]],"")</f>
        <v>7.812500189174898E-5</v>
      </c>
      <c r="L882" s="3">
        <f>IFERROR(AVERAGEIFS(H863:H882, H863:H882, "&lt;" &amp; stats[[#This Row],[Q3]]+(2*stats[[#This Row],[IQR]]), H863:H882, "&gt;" &amp; stats[[#This Row],[Q1]]-(2*stats[[#This Row],[IQR]])),"")</f>
        <v>9.1319444436521735E-4</v>
      </c>
    </row>
    <row r="883" spans="1:12" x14ac:dyDescent="0.25">
      <c r="A883" s="9">
        <v>44303.084398148145</v>
      </c>
      <c r="B883" s="10">
        <v>0</v>
      </c>
      <c r="C883" s="10">
        <v>1</v>
      </c>
      <c r="D883" s="11">
        <f>SUM(B$2:B883)</f>
        <v>12</v>
      </c>
      <c r="E883" s="11">
        <f>SUM(C$2:C883)</f>
        <v>882</v>
      </c>
      <c r="F883" s="12">
        <f>IF(stats[[#This Row],[Datetime]],stats[[#This Row],[Total Clear]]/stats[[#This Row],[Total Runs]],NA())</f>
        <v>1.3605442176870748E-2</v>
      </c>
      <c r="G883" s="2">
        <f t="shared" si="42"/>
        <v>0</v>
      </c>
      <c r="H883" s="3">
        <f>IFERROR(stats[[#This Row],[Datetime]]-A882,"")</f>
        <v>8.6805555474711582E-4</v>
      </c>
      <c r="I883" s="3">
        <f t="shared" si="43"/>
        <v>8.7673611233185511E-4</v>
      </c>
      <c r="J883" s="3">
        <f t="shared" si="44"/>
        <v>9.5196759502869099E-4</v>
      </c>
      <c r="K883" s="3">
        <f>IFERROR(stats[[#This Row],[Q3]]-stats[[#This Row],[Q1]],"")</f>
        <v>7.5231482696835883E-5</v>
      </c>
      <c r="L883" s="3">
        <f>IFERROR(AVERAGEIFS(H864:H883, H864:H883, "&lt;" &amp; stats[[#This Row],[Q3]]+(2*stats[[#This Row],[IQR]]), H864:H883, "&gt;" &amp; stats[[#This Row],[Q1]]-(2*stats[[#This Row],[IQR]])),"")</f>
        <v>9.1550925899355209E-4</v>
      </c>
    </row>
    <row r="884" spans="1:12" x14ac:dyDescent="0.25">
      <c r="A884" s="9">
        <v>44303.085266203707</v>
      </c>
      <c r="B884" s="10">
        <v>0</v>
      </c>
      <c r="C884" s="10">
        <v>1</v>
      </c>
      <c r="D884" s="11">
        <f>SUM(B$2:B884)</f>
        <v>12</v>
      </c>
      <c r="E884" s="11">
        <f>SUM(C$2:C884)</f>
        <v>883</v>
      </c>
      <c r="F884" s="12">
        <f>IF(stats[[#This Row],[Datetime]],stats[[#This Row],[Total Clear]]/stats[[#This Row],[Total Runs]],NA())</f>
        <v>1.3590033975084938E-2</v>
      </c>
      <c r="G884" s="2">
        <f t="shared" si="42"/>
        <v>0</v>
      </c>
      <c r="H884" s="3">
        <f>IFERROR(stats[[#This Row],[Datetime]]-A883,"")</f>
        <v>8.6805556202307343E-4</v>
      </c>
      <c r="I884" s="3">
        <f t="shared" si="43"/>
        <v>8.7673611415084451E-4</v>
      </c>
      <c r="J884" s="3">
        <f t="shared" si="44"/>
        <v>9.5196759502869099E-4</v>
      </c>
      <c r="K884" s="3">
        <f>IFERROR(stats[[#This Row],[Q3]]-stats[[#This Row],[Q1]],"")</f>
        <v>7.5231480877846479E-5</v>
      </c>
      <c r="L884" s="3">
        <f>IFERROR(AVERAGEIFS(H865:H884, H865:H884, "&lt;" &amp; stats[[#This Row],[Q3]]+(2*stats[[#This Row],[IQR]]), H865:H884, "&gt;" &amp; stats[[#This Row],[Q1]]-(2*stats[[#This Row],[IQR]])),"")</f>
        <v>9.172453705104999E-4</v>
      </c>
    </row>
    <row r="885" spans="1:12" x14ac:dyDescent="0.25">
      <c r="A885" s="9">
        <v>44303.086134259262</v>
      </c>
      <c r="B885" s="10">
        <v>0</v>
      </c>
      <c r="C885" s="10">
        <v>1</v>
      </c>
      <c r="D885" s="11">
        <f>SUM(B$2:B885)</f>
        <v>12</v>
      </c>
      <c r="E885" s="11">
        <f>SUM(C$2:C885)</f>
        <v>884</v>
      </c>
      <c r="F885" s="12">
        <f>IF(stats[[#This Row],[Datetime]],stats[[#This Row],[Total Clear]]/stats[[#This Row],[Total Runs]],NA())</f>
        <v>1.3574660633484163E-2</v>
      </c>
      <c r="G885" s="2">
        <f t="shared" si="42"/>
        <v>0</v>
      </c>
      <c r="H885" s="3">
        <f>IFERROR(stats[[#This Row],[Datetime]]-A884,"")</f>
        <v>8.6805555474711582E-4</v>
      </c>
      <c r="I885" s="3">
        <f t="shared" si="43"/>
        <v>8.7673611415084451E-4</v>
      </c>
      <c r="J885" s="3">
        <f t="shared" si="44"/>
        <v>9.5196759502869099E-4</v>
      </c>
      <c r="K885" s="3">
        <f>IFERROR(stats[[#This Row],[Q3]]-stats[[#This Row],[Q1]],"")</f>
        <v>7.5231480877846479E-5</v>
      </c>
      <c r="L885" s="3">
        <f>IFERROR(AVERAGEIFS(H866:H885, H866:H885, "&lt;" &amp; stats[[#This Row],[Q3]]+(2*stats[[#This Row],[IQR]]), H866:H885, "&gt;" &amp; stats[[#This Row],[Q1]]-(2*stats[[#This Row],[IQR]])),"")</f>
        <v>9.1782407434948254E-4</v>
      </c>
    </row>
    <row r="886" spans="1:12" x14ac:dyDescent="0.25">
      <c r="A886" s="9">
        <v>44303.087025462963</v>
      </c>
      <c r="B886" s="10">
        <v>0</v>
      </c>
      <c r="C886" s="10">
        <v>1</v>
      </c>
      <c r="D886" s="11">
        <f>SUM(B$2:B886)</f>
        <v>12</v>
      </c>
      <c r="E886" s="11">
        <f>SUM(C$2:C886)</f>
        <v>885</v>
      </c>
      <c r="F886" s="12">
        <f>IF(stats[[#This Row],[Datetime]],stats[[#This Row],[Total Clear]]/stats[[#This Row],[Total Runs]],NA())</f>
        <v>1.3559322033898305E-2</v>
      </c>
      <c r="G886" s="2">
        <f t="shared" si="42"/>
        <v>0</v>
      </c>
      <c r="H886" s="3">
        <f>IFERROR(stats[[#This Row],[Datetime]]-A885,"")</f>
        <v>8.9120370103046298E-4</v>
      </c>
      <c r="I886" s="3">
        <f t="shared" si="43"/>
        <v>8.7673611415084451E-4</v>
      </c>
      <c r="J886" s="3">
        <f t="shared" si="44"/>
        <v>9.5196759502869099E-4</v>
      </c>
      <c r="K886" s="3">
        <f>IFERROR(stats[[#This Row],[Q3]]-stats[[#This Row],[Q1]],"")</f>
        <v>7.5231480877846479E-5</v>
      </c>
      <c r="L886" s="3">
        <f>IFERROR(AVERAGEIFS(H867:H886, H867:H886, "&lt;" &amp; stats[[#This Row],[Q3]]+(2*stats[[#This Row],[IQR]]), H867:H886, "&gt;" &amp; stats[[#This Row],[Q1]]-(2*stats[[#This Row],[IQR]])),"")</f>
        <v>9.172453705104999E-4</v>
      </c>
    </row>
    <row r="887" spans="1:12" x14ac:dyDescent="0.25">
      <c r="A887" s="9">
        <v>44303.087858796294</v>
      </c>
      <c r="B887" s="10">
        <v>0</v>
      </c>
      <c r="C887" s="10">
        <v>1</v>
      </c>
      <c r="D887" s="11">
        <f>SUM(B$2:B887)</f>
        <v>12</v>
      </c>
      <c r="E887" s="11">
        <f>SUM(C$2:C887)</f>
        <v>886</v>
      </c>
      <c r="F887" s="12">
        <f>IF(stats[[#This Row],[Datetime]],stats[[#This Row],[Total Clear]]/stats[[#This Row],[Total Runs]],NA())</f>
        <v>1.3544018058690745E-2</v>
      </c>
      <c r="G887" s="2">
        <f t="shared" si="42"/>
        <v>0</v>
      </c>
      <c r="H887" s="3">
        <f>IFERROR(stats[[#This Row],[Datetime]]-A886,"")</f>
        <v>8.3333333168411627E-4</v>
      </c>
      <c r="I887" s="3">
        <f t="shared" si="43"/>
        <v>8.6805556020408403E-4</v>
      </c>
      <c r="J887" s="3">
        <f t="shared" si="44"/>
        <v>9.5196759502869099E-4</v>
      </c>
      <c r="K887" s="3">
        <f>IFERROR(stats[[#This Row],[Q3]]-stats[[#This Row],[Q1]],"")</f>
        <v>8.3912034824606963E-5</v>
      </c>
      <c r="L887" s="3">
        <f>IFERROR(AVERAGEIFS(H868:H887, H868:H887, "&lt;" &amp; stats[[#This Row],[Q3]]+(2*stats[[#This Row],[IQR]]), H868:H887, "&gt;" &amp; stats[[#This Row],[Q1]]-(2*stats[[#This Row],[IQR]])),"")</f>
        <v>9.1319444436521735E-4</v>
      </c>
    </row>
    <row r="888" spans="1:12" x14ac:dyDescent="0.25">
      <c r="A888" s="9">
        <v>44303.088807870372</v>
      </c>
      <c r="B888" s="10">
        <v>0</v>
      </c>
      <c r="C888" s="10">
        <v>1</v>
      </c>
      <c r="D888" s="11">
        <f>SUM(B$2:B888)</f>
        <v>12</v>
      </c>
      <c r="E888" s="11">
        <f>SUM(C$2:C888)</f>
        <v>887</v>
      </c>
      <c r="F888" s="12">
        <f>IF(stats[[#This Row],[Datetime]],stats[[#This Row],[Total Clear]]/stats[[#This Row],[Total Runs]],NA())</f>
        <v>1.3528748590755355E-2</v>
      </c>
      <c r="G888" s="2">
        <f t="shared" si="42"/>
        <v>0</v>
      </c>
      <c r="H888" s="3">
        <f>IFERROR(stats[[#This Row],[Datetime]]-A887,"")</f>
        <v>9.490740776527673E-4</v>
      </c>
      <c r="I888" s="3">
        <f t="shared" si="43"/>
        <v>8.6805556020408403E-4</v>
      </c>
      <c r="J888" s="3">
        <f t="shared" si="44"/>
        <v>9.5196759502869099E-4</v>
      </c>
      <c r="K888" s="3">
        <f>IFERROR(stats[[#This Row],[Q3]]-stats[[#This Row],[Q1]],"")</f>
        <v>8.3912034824606963E-5</v>
      </c>
      <c r="L888" s="3">
        <f>IFERROR(AVERAGEIFS(H869:H888, H869:H888, "&lt;" &amp; stats[[#This Row],[Q3]]+(2*stats[[#This Row],[IQR]]), H869:H888, "&gt;" &amp; stats[[#This Row],[Q1]]-(2*stats[[#This Row],[IQR]])),"")</f>
        <v>9.1666666667151726E-4</v>
      </c>
    </row>
    <row r="889" spans="1:12" x14ac:dyDescent="0.25">
      <c r="A889" s="9">
        <v>44303.089641203704</v>
      </c>
      <c r="B889" s="10">
        <v>0</v>
      </c>
      <c r="C889" s="10">
        <v>1</v>
      </c>
      <c r="D889" s="11">
        <f>SUM(B$2:B889)</f>
        <v>12</v>
      </c>
      <c r="E889" s="11">
        <f>SUM(C$2:C889)</f>
        <v>888</v>
      </c>
      <c r="F889" s="12">
        <f>IF(stats[[#This Row],[Datetime]],stats[[#This Row],[Total Clear]]/stats[[#This Row],[Total Runs]],NA())</f>
        <v>1.3513513513513514E-2</v>
      </c>
      <c r="G889" s="2">
        <f t="shared" si="42"/>
        <v>0</v>
      </c>
      <c r="H889" s="3">
        <f>IFERROR(stats[[#This Row],[Datetime]]-A888,"")</f>
        <v>8.3333333168411627E-4</v>
      </c>
      <c r="I889" s="3">
        <f t="shared" si="43"/>
        <v>8.6805556020408403E-4</v>
      </c>
      <c r="J889" s="3">
        <f t="shared" si="44"/>
        <v>9.5196759502869099E-4</v>
      </c>
      <c r="K889" s="3">
        <f>IFERROR(stats[[#This Row],[Q3]]-stats[[#This Row],[Q1]],"")</f>
        <v>8.3912034824606963E-5</v>
      </c>
      <c r="L889" s="3">
        <f>IFERROR(AVERAGEIFS(H870:H889, H870:H889, "&lt;" &amp; stats[[#This Row],[Q3]]+(2*stats[[#This Row],[IQR]]), H870:H889, "&gt;" &amp; stats[[#This Row],[Q1]]-(2*stats[[#This Row],[IQR]])),"")</f>
        <v>9.1666666667151726E-4</v>
      </c>
    </row>
    <row r="890" spans="1:12" x14ac:dyDescent="0.25">
      <c r="A890" s="9">
        <v>44303.090543981481</v>
      </c>
      <c r="B890" s="10">
        <v>0</v>
      </c>
      <c r="C890" s="10">
        <v>1</v>
      </c>
      <c r="D890" s="11">
        <f>SUM(B$2:B890)</f>
        <v>12</v>
      </c>
      <c r="E890" s="11">
        <f>SUM(C$2:C890)</f>
        <v>889</v>
      </c>
      <c r="F890" s="12">
        <f>IF(stats[[#This Row],[Datetime]],stats[[#This Row],[Total Clear]]/stats[[#This Row],[Total Runs]],NA())</f>
        <v>1.3498312710911136E-2</v>
      </c>
      <c r="G890" s="2">
        <f t="shared" si="42"/>
        <v>0</v>
      </c>
      <c r="H890" s="3">
        <f>IFERROR(stats[[#This Row],[Datetime]]-A889,"")</f>
        <v>9.0277777781011537E-4</v>
      </c>
      <c r="I890" s="3">
        <f t="shared" si="43"/>
        <v>8.6805556020408403E-4</v>
      </c>
      <c r="J890" s="3">
        <f t="shared" si="44"/>
        <v>9.490740776527673E-4</v>
      </c>
      <c r="K890" s="3">
        <f>IFERROR(stats[[#This Row],[Q3]]-stats[[#This Row],[Q1]],"")</f>
        <v>8.1018517448683269E-5</v>
      </c>
      <c r="L890" s="3">
        <f>IFERROR(AVERAGEIFS(H871:H890, H871:H890, "&lt;" &amp; stats[[#This Row],[Q3]]+(2*stats[[#This Row],[IQR]]), H871:H890, "&gt;" &amp; stats[[#This Row],[Q1]]-(2*stats[[#This Row],[IQR]])),"")</f>
        <v>9.1030092589789997E-4</v>
      </c>
    </row>
    <row r="891" spans="1:12" x14ac:dyDescent="0.25">
      <c r="A891" s="9">
        <v>44303.091412037036</v>
      </c>
      <c r="B891" s="10">
        <v>0</v>
      </c>
      <c r="C891" s="10">
        <v>1</v>
      </c>
      <c r="D891" s="11">
        <f>SUM(B$2:B891)</f>
        <v>12</v>
      </c>
      <c r="E891" s="11">
        <f>SUM(C$2:C891)</f>
        <v>890</v>
      </c>
      <c r="F891" s="12">
        <f>IF(stats[[#This Row],[Datetime]],stats[[#This Row],[Total Clear]]/stats[[#This Row],[Total Runs]],NA())</f>
        <v>1.3483146067415731E-2</v>
      </c>
      <c r="G891" s="2">
        <f t="shared" si="42"/>
        <v>0</v>
      </c>
      <c r="H891" s="3">
        <f>IFERROR(stats[[#This Row],[Datetime]]-A890,"")</f>
        <v>8.6805555474711582E-4</v>
      </c>
      <c r="I891" s="3">
        <f t="shared" si="43"/>
        <v>8.6805555474711582E-4</v>
      </c>
      <c r="J891" s="3">
        <f t="shared" si="44"/>
        <v>9.490740776527673E-4</v>
      </c>
      <c r="K891" s="3">
        <f>IFERROR(stats[[#This Row],[Q3]]-stats[[#This Row],[Q1]],"")</f>
        <v>8.101852290565148E-5</v>
      </c>
      <c r="L891" s="3">
        <f>IFERROR(AVERAGEIFS(H872:H891, H872:H891, "&lt;" &amp; stats[[#This Row],[Q3]]+(2*stats[[#This Row],[IQR]]), H872:H891, "&gt;" &amp; stats[[#This Row],[Q1]]-(2*stats[[#This Row],[IQR]])),"")</f>
        <v>9.074074074305827E-4</v>
      </c>
    </row>
    <row r="892" spans="1:12" x14ac:dyDescent="0.25">
      <c r="A892" s="9">
        <v>44303.092523148145</v>
      </c>
      <c r="B892" s="10">
        <v>0</v>
      </c>
      <c r="C892" s="10">
        <v>1</v>
      </c>
      <c r="D892" s="11">
        <f>SUM(B$2:B892)</f>
        <v>12</v>
      </c>
      <c r="E892" s="11">
        <f>SUM(C$2:C892)</f>
        <v>891</v>
      </c>
      <c r="F892" s="12">
        <f>IF(stats[[#This Row],[Datetime]],stats[[#This Row],[Total Clear]]/stats[[#This Row],[Total Runs]],NA())</f>
        <v>1.3468013468013467E-2</v>
      </c>
      <c r="G892" s="2">
        <f t="shared" si="42"/>
        <v>0</v>
      </c>
      <c r="H892" s="3">
        <f>IFERROR(stats[[#This Row],[Datetime]]-A891,"")</f>
        <v>1.111111108912155E-3</v>
      </c>
      <c r="I892" s="3">
        <f t="shared" si="43"/>
        <v>8.6805555474711582E-4</v>
      </c>
      <c r="J892" s="3">
        <f t="shared" si="44"/>
        <v>9.5196759502869099E-4</v>
      </c>
      <c r="K892" s="3">
        <f>IFERROR(stats[[#This Row],[Q3]]-stats[[#This Row],[Q1]],"")</f>
        <v>8.3912040281575173E-5</v>
      </c>
      <c r="L892" s="3">
        <f>IFERROR(AVERAGEIFS(H873:H892, H873:H892, "&lt;" &amp; stats[[#This Row],[Q3]]+(2*stats[[#This Row],[IQR]]), H873:H892, "&gt;" &amp; stats[[#This Row],[Q1]]-(2*stats[[#This Row],[IQR]])),"")</f>
        <v>9.1840277746086936E-4</v>
      </c>
    </row>
    <row r="893" spans="1:12" x14ac:dyDescent="0.25">
      <c r="A893" s="9">
        <v>44303.093449074076</v>
      </c>
      <c r="B893" s="10">
        <v>0</v>
      </c>
      <c r="C893" s="10">
        <v>1</v>
      </c>
      <c r="D893" s="11">
        <f>SUM(B$2:B893)</f>
        <v>12</v>
      </c>
      <c r="E893" s="11">
        <f>SUM(C$2:C893)</f>
        <v>892</v>
      </c>
      <c r="F893" s="12">
        <f>IF(stats[[#This Row],[Datetime]],stats[[#This Row],[Total Clear]]/stats[[#This Row],[Total Runs]],NA())</f>
        <v>1.3452914798206279E-2</v>
      </c>
      <c r="G893" s="2">
        <f t="shared" si="42"/>
        <v>0</v>
      </c>
      <c r="H893" s="3">
        <f>IFERROR(stats[[#This Row],[Datetime]]-A892,"")</f>
        <v>9.2592593136942014E-4</v>
      </c>
      <c r="I893" s="3">
        <f t="shared" si="43"/>
        <v>8.6805555474711582E-4</v>
      </c>
      <c r="J893" s="3">
        <f t="shared" si="44"/>
        <v>9.5196759502869099E-4</v>
      </c>
      <c r="K893" s="3">
        <f>IFERROR(stats[[#This Row],[Q3]]-stats[[#This Row],[Q1]],"")</f>
        <v>8.3912040281575173E-5</v>
      </c>
      <c r="L893" s="3">
        <f>IFERROR(AVERAGEIFS(H874:H893, H874:H893, "&lt;" &amp; stats[[#This Row],[Q3]]+(2*stats[[#This Row],[IQR]]), H874:H893, "&gt;" &amp; stats[[#This Row],[Q1]]-(2*stats[[#This Row],[IQR]])),"")</f>
        <v>9.1782407434948254E-4</v>
      </c>
    </row>
    <row r="894" spans="1:12" x14ac:dyDescent="0.25">
      <c r="A894" s="9">
        <v>44303.094270833331</v>
      </c>
      <c r="B894" s="10">
        <v>0</v>
      </c>
      <c r="C894" s="10">
        <v>1</v>
      </c>
      <c r="D894" s="11">
        <f>SUM(B$2:B894)</f>
        <v>12</v>
      </c>
      <c r="E894" s="11">
        <f>SUM(C$2:C894)</f>
        <v>893</v>
      </c>
      <c r="F894" s="12">
        <f>IF(stats[[#This Row],[Datetime]],stats[[#This Row],[Total Clear]]/stats[[#This Row],[Total Runs]],NA())</f>
        <v>1.3437849944008958E-2</v>
      </c>
      <c r="G894" s="2">
        <f t="shared" si="42"/>
        <v>0</v>
      </c>
      <c r="H894" s="3">
        <f>IFERROR(stats[[#This Row],[Datetime]]-A893,"")</f>
        <v>8.2175925490446389E-4</v>
      </c>
      <c r="I894" s="3">
        <f t="shared" si="43"/>
        <v>8.6805555474711582E-4</v>
      </c>
      <c r="J894" s="3">
        <f t="shared" si="44"/>
        <v>9.5196759502869099E-4</v>
      </c>
      <c r="K894" s="3">
        <f>IFERROR(stats[[#This Row],[Q3]]-stats[[#This Row],[Q1]],"")</f>
        <v>8.3912040281575173E-5</v>
      </c>
      <c r="L894" s="3">
        <f>IFERROR(AVERAGEIFS(H875:H894, H875:H894, "&lt;" &amp; stats[[#This Row],[Q3]]+(2*stats[[#This Row],[IQR]]), H875:H894, "&gt;" &amp; stats[[#This Row],[Q1]]-(2*stats[[#This Row],[IQR]])),"")</f>
        <v>9.1145833321206739E-4</v>
      </c>
    </row>
    <row r="895" spans="1:12" x14ac:dyDescent="0.25">
      <c r="A895" s="9">
        <v>44303.095196759263</v>
      </c>
      <c r="B895" s="10">
        <v>0</v>
      </c>
      <c r="C895" s="10">
        <v>1</v>
      </c>
      <c r="D895" s="11">
        <f>SUM(B$2:B895)</f>
        <v>12</v>
      </c>
      <c r="E895" s="11">
        <f>SUM(C$2:C895)</f>
        <v>894</v>
      </c>
      <c r="F895" s="12">
        <f>IF(stats[[#This Row],[Datetime]],stats[[#This Row],[Total Clear]]/stats[[#This Row],[Total Runs]],NA())</f>
        <v>1.3422818791946308E-2</v>
      </c>
      <c r="G895" s="2">
        <f t="shared" si="42"/>
        <v>0</v>
      </c>
      <c r="H895" s="3">
        <f>IFERROR(stats[[#This Row],[Datetime]]-A894,"")</f>
        <v>9.2592593136942014E-4</v>
      </c>
      <c r="I895" s="3">
        <f t="shared" si="43"/>
        <v>8.6805555474711582E-4</v>
      </c>
      <c r="J895" s="3">
        <f t="shared" si="44"/>
        <v>9.5196759502869099E-4</v>
      </c>
      <c r="K895" s="3">
        <f>IFERROR(stats[[#This Row],[Q3]]-stats[[#This Row],[Q1]],"")</f>
        <v>8.3912040281575173E-5</v>
      </c>
      <c r="L895" s="3">
        <f>IFERROR(AVERAGEIFS(H876:H895, H876:H895, "&lt;" &amp; stats[[#This Row],[Q3]]+(2*stats[[#This Row],[IQR]]), H876:H895, "&gt;" &amp; stats[[#This Row],[Q1]]-(2*stats[[#This Row],[IQR]])),"")</f>
        <v>9.172453705104999E-4</v>
      </c>
    </row>
    <row r="896" spans="1:12" x14ac:dyDescent="0.25">
      <c r="A896" s="9">
        <v>44303.096145833333</v>
      </c>
      <c r="B896" s="10">
        <v>0</v>
      </c>
      <c r="C896" s="10">
        <v>1</v>
      </c>
      <c r="D896" s="11">
        <f>SUM(B$2:B896)</f>
        <v>12</v>
      </c>
      <c r="E896" s="11">
        <f>SUM(C$2:C896)</f>
        <v>895</v>
      </c>
      <c r="F896" s="12">
        <f>IF(stats[[#This Row],[Datetime]],stats[[#This Row],[Total Clear]]/stats[[#This Row],[Total Runs]],NA())</f>
        <v>1.3407821229050279E-2</v>
      </c>
      <c r="G896" s="2">
        <f t="shared" si="42"/>
        <v>0</v>
      </c>
      <c r="H896" s="3">
        <f>IFERROR(stats[[#This Row],[Datetime]]-A895,"")</f>
        <v>9.4907407037680969E-4</v>
      </c>
      <c r="I896" s="3">
        <f t="shared" si="43"/>
        <v>8.6805555474711582E-4</v>
      </c>
      <c r="J896" s="3">
        <f t="shared" si="44"/>
        <v>9.4907407219579909E-4</v>
      </c>
      <c r="K896" s="3">
        <f>IFERROR(stats[[#This Row],[Q3]]-stats[[#This Row],[Q1]],"")</f>
        <v>8.1018517448683269E-5</v>
      </c>
      <c r="L896" s="3">
        <f>IFERROR(AVERAGEIFS(H877:H896, H877:H896, "&lt;" &amp; stats[[#This Row],[Q3]]+(2*stats[[#This Row],[IQR]]), H877:H896, "&gt;" &amp; stats[[#This Row],[Q1]]-(2*stats[[#This Row],[IQR]])),"")</f>
        <v>9.052144251702549E-4</v>
      </c>
    </row>
    <row r="897" spans="1:12" x14ac:dyDescent="0.25">
      <c r="A897" s="9">
        <v>44303.097083333334</v>
      </c>
      <c r="B897" s="10">
        <v>0</v>
      </c>
      <c r="C897" s="10">
        <v>1</v>
      </c>
      <c r="D897" s="11">
        <f>SUM(B$2:B897)</f>
        <v>12</v>
      </c>
      <c r="E897" s="11">
        <f>SUM(C$2:C897)</f>
        <v>896</v>
      </c>
      <c r="F897" s="12">
        <f>IF(stats[[#This Row],[Datetime]],stats[[#This Row],[Total Clear]]/stats[[#This Row],[Total Runs]],NA())</f>
        <v>1.3392857142857142E-2</v>
      </c>
      <c r="G897" s="2">
        <f t="shared" si="42"/>
        <v>0</v>
      </c>
      <c r="H897" s="3">
        <f>IFERROR(stats[[#This Row],[Datetime]]-A896,"")</f>
        <v>9.3750000087311491E-4</v>
      </c>
      <c r="I897" s="3">
        <f t="shared" si="43"/>
        <v>8.6805555474711582E-4</v>
      </c>
      <c r="J897" s="3">
        <f t="shared" si="44"/>
        <v>9.4907407219579909E-4</v>
      </c>
      <c r="K897" s="3">
        <f>IFERROR(stats[[#This Row],[Q3]]-stats[[#This Row],[Q1]],"")</f>
        <v>8.1018517448683269E-5</v>
      </c>
      <c r="L897" s="3">
        <f>IFERROR(AVERAGEIFS(H878:H897, H878:H897, "&lt;" &amp; stats[[#This Row],[Q3]]+(2*stats[[#This Row],[IQR]]), H878:H897, "&gt;" &amp; stats[[#This Row],[Q1]]-(2*stats[[#This Row],[IQR]])),"")</f>
        <v>9.0765107214744935E-4</v>
      </c>
    </row>
    <row r="898" spans="1:12" x14ac:dyDescent="0.25">
      <c r="A898" s="9">
        <v>44303.097870370373</v>
      </c>
      <c r="B898" s="10">
        <v>0</v>
      </c>
      <c r="C898" s="10">
        <v>1</v>
      </c>
      <c r="D898" s="11">
        <f>SUM(B$2:B898)</f>
        <v>12</v>
      </c>
      <c r="E898" s="11">
        <f>SUM(C$2:C898)</f>
        <v>897</v>
      </c>
      <c r="F898" s="12">
        <f>IF(stats[[#This Row],[Datetime]],stats[[#This Row],[Total Clear]]/stats[[#This Row],[Total Runs]],NA())</f>
        <v>1.3377926421404682E-2</v>
      </c>
      <c r="G898" s="2">
        <f t="shared" si="42"/>
        <v>0</v>
      </c>
      <c r="H898" s="3">
        <f>IFERROR(stats[[#This Row],[Datetime]]-A897,"")</f>
        <v>7.8703703911742195E-4</v>
      </c>
      <c r="I898" s="3">
        <f t="shared" si="43"/>
        <v>8.6805555474711582E-4</v>
      </c>
      <c r="J898" s="3">
        <f t="shared" si="44"/>
        <v>9.4907407219579909E-4</v>
      </c>
      <c r="K898" s="3">
        <f>IFERROR(stats[[#This Row],[Q3]]-stats[[#This Row],[Q1]],"")</f>
        <v>8.1018517448683269E-5</v>
      </c>
      <c r="L898" s="3">
        <f>IFERROR(AVERAGEIFS(H879:H898, H879:H898, "&lt;" &amp; stats[[#This Row],[Q3]]+(2*stats[[#This Row],[IQR]]), H879:H898, "&gt;" &amp; stats[[#This Row],[Q1]]-(2*stats[[#This Row],[IQR]])),"")</f>
        <v>9.0095029276869207E-4</v>
      </c>
    </row>
    <row r="899" spans="1:12" x14ac:dyDescent="0.25">
      <c r="A899" s="9">
        <v>44303.098749999997</v>
      </c>
      <c r="B899" s="10">
        <v>0</v>
      </c>
      <c r="C899" s="10">
        <v>1</v>
      </c>
      <c r="D899" s="11">
        <f>SUM(B$2:B899)</f>
        <v>12</v>
      </c>
      <c r="E899" s="11">
        <f>SUM(C$2:C899)</f>
        <v>898</v>
      </c>
      <c r="F899" s="12">
        <f>IF(stats[[#This Row],[Datetime]],stats[[#This Row],[Total Clear]]/stats[[#This Row],[Total Runs]],NA())</f>
        <v>1.3363028953229399E-2</v>
      </c>
      <c r="G899" s="2">
        <f t="shared" si="42"/>
        <v>0</v>
      </c>
      <c r="H899" s="3">
        <f>IFERROR(stats[[#This Row],[Datetime]]-A898,"")</f>
        <v>8.7962962425081059E-4</v>
      </c>
      <c r="I899" s="3">
        <f t="shared" si="43"/>
        <v>8.6805555474711582E-4</v>
      </c>
      <c r="J899" s="3">
        <f t="shared" si="44"/>
        <v>9.4907407219579909E-4</v>
      </c>
      <c r="K899" s="3">
        <f>IFERROR(stats[[#This Row],[Q3]]-stats[[#This Row],[Q1]],"")</f>
        <v>8.1018517448683269E-5</v>
      </c>
      <c r="L899" s="3">
        <f>IFERROR(AVERAGEIFS(H880:H899, H880:H899, "&lt;" &amp; stats[[#This Row],[Q3]]+(2*stats[[#This Row],[IQR]]), H880:H899, "&gt;" &amp; stats[[#This Row],[Q1]]-(2*stats[[#This Row],[IQR]])),"")</f>
        <v>9.0095029238574699E-4</v>
      </c>
    </row>
    <row r="900" spans="1:12" x14ac:dyDescent="0.25">
      <c r="A900" s="9">
        <v>44303.099629629629</v>
      </c>
      <c r="B900" s="10">
        <v>0</v>
      </c>
      <c r="C900" s="10">
        <v>1</v>
      </c>
      <c r="D900" s="11">
        <f>SUM(B$2:B900)</f>
        <v>12</v>
      </c>
      <c r="E900" s="11">
        <f>SUM(C$2:C900)</f>
        <v>899</v>
      </c>
      <c r="F900" s="12">
        <f>IF(stats[[#This Row],[Datetime]],stats[[#This Row],[Total Clear]]/stats[[#This Row],[Total Runs]],NA())</f>
        <v>1.3348164627363738E-2</v>
      </c>
      <c r="G900" s="2">
        <f t="shared" si="42"/>
        <v>0</v>
      </c>
      <c r="H900" s="3">
        <f>IFERROR(stats[[#This Row],[Datetime]]-A899,"")</f>
        <v>8.7962963152676821E-4</v>
      </c>
      <c r="I900" s="3">
        <f t="shared" si="43"/>
        <v>8.6805555474711582E-4</v>
      </c>
      <c r="J900" s="3">
        <f t="shared" si="44"/>
        <v>9.4039351824903861E-4</v>
      </c>
      <c r="K900" s="3">
        <f>IFERROR(stats[[#This Row],[Q3]]-stats[[#This Row],[Q1]],"")</f>
        <v>7.2337963501922786E-5</v>
      </c>
      <c r="L900" s="3">
        <f>IFERROR(AVERAGEIFS(H881:H900, H881:H900, "&lt;" &amp; stats[[#This Row],[Q3]]+(2*stats[[#This Row],[IQR]]), H881:H900, "&gt;" &amp; stats[[#This Row],[Q1]]-(2*stats[[#This Row],[IQR]])),"")</f>
        <v>8.9364035107121855E-4</v>
      </c>
    </row>
    <row r="901" spans="1:12" x14ac:dyDescent="0.25">
      <c r="A901" s="9">
        <v>44303.100497685184</v>
      </c>
      <c r="B901" s="10">
        <v>0</v>
      </c>
      <c r="C901" s="10">
        <v>1</v>
      </c>
      <c r="D901" s="11">
        <f>SUM(B$2:B901)</f>
        <v>12</v>
      </c>
      <c r="E901" s="11">
        <f>SUM(C$2:C901)</f>
        <v>900</v>
      </c>
      <c r="F901" s="12">
        <f>IF(stats[[#This Row],[Datetime]],stats[[#This Row],[Total Clear]]/stats[[#This Row],[Total Runs]],NA())</f>
        <v>1.3333333333333334E-2</v>
      </c>
      <c r="G901" s="2">
        <f t="shared" si="42"/>
        <v>0</v>
      </c>
      <c r="H901" s="3">
        <f>IFERROR(stats[[#This Row],[Datetime]]-A900,"")</f>
        <v>8.6805555474711582E-4</v>
      </c>
      <c r="I901" s="3">
        <f t="shared" si="43"/>
        <v>8.6805555474711582E-4</v>
      </c>
      <c r="J901" s="3">
        <f t="shared" si="44"/>
        <v>9.2881944874534383E-4</v>
      </c>
      <c r="K901" s="3">
        <f>IFERROR(stats[[#This Row],[Q3]]-stats[[#This Row],[Q1]],"")</f>
        <v>6.0763893998228014E-5</v>
      </c>
      <c r="L901" s="3">
        <f>IFERROR(AVERAGEIFS(H882:H901, H882:H901, "&lt;" &amp; stats[[#This Row],[Q3]]+(2*stats[[#This Row],[IQR]]), H882:H901, "&gt;" &amp; stats[[#This Row],[Q1]]-(2*stats[[#This Row],[IQR]])),"")</f>
        <v>8.851120858851477E-4</v>
      </c>
    </row>
    <row r="902" spans="1:12" x14ac:dyDescent="0.25">
      <c r="A902" s="9">
        <v>44303.101377314815</v>
      </c>
      <c r="B902" s="10">
        <v>0</v>
      </c>
      <c r="C902" s="10">
        <v>1</v>
      </c>
      <c r="D902" s="11">
        <f>SUM(B$2:B902)</f>
        <v>12</v>
      </c>
      <c r="E902" s="11">
        <f>SUM(C$2:C902)</f>
        <v>901</v>
      </c>
      <c r="F902" s="12">
        <f>IF(stats[[#This Row],[Datetime]],stats[[#This Row],[Total Clear]]/stats[[#This Row],[Total Runs]],NA())</f>
        <v>1.3318534961154272E-2</v>
      </c>
      <c r="G902" s="2">
        <f t="shared" si="42"/>
        <v>0</v>
      </c>
      <c r="H902" s="3">
        <f>IFERROR(stats[[#This Row],[Datetime]]-A901,"")</f>
        <v>8.7962963152676821E-4</v>
      </c>
      <c r="I902" s="3">
        <f t="shared" si="43"/>
        <v>8.6805555474711582E-4</v>
      </c>
      <c r="J902" s="3">
        <f t="shared" si="44"/>
        <v>9.2592593136942014E-4</v>
      </c>
      <c r="K902" s="3">
        <f>IFERROR(stats[[#This Row],[Q3]]-stats[[#This Row],[Q1]],"")</f>
        <v>5.787037662230432E-5</v>
      </c>
      <c r="L902" s="3">
        <f>IFERROR(AVERAGEIFS(H883:H902, H883:H902, "&lt;" &amp; stats[[#This Row],[Q3]]+(2*stats[[#This Row],[IQR]]), H883:H902, "&gt;" &amp; stats[[#This Row],[Q1]]-(2*stats[[#This Row],[IQR]])),"")</f>
        <v>8.8084795348358487E-4</v>
      </c>
    </row>
    <row r="903" spans="1:12" x14ac:dyDescent="0.25">
      <c r="A903" s="9">
        <v>44303.102256944447</v>
      </c>
      <c r="B903" s="10">
        <v>0</v>
      </c>
      <c r="C903" s="10">
        <v>1</v>
      </c>
      <c r="D903" s="11">
        <f>SUM(B$2:B903)</f>
        <v>12</v>
      </c>
      <c r="E903" s="11">
        <f>SUM(C$2:C903)</f>
        <v>902</v>
      </c>
      <c r="F903" s="12">
        <f>IF(stats[[#This Row],[Datetime]],stats[[#This Row],[Total Clear]]/stats[[#This Row],[Total Runs]],NA())</f>
        <v>1.3303769401330377E-2</v>
      </c>
      <c r="G903" s="2">
        <f t="shared" si="42"/>
        <v>0</v>
      </c>
      <c r="H903" s="3">
        <f>IFERROR(stats[[#This Row],[Datetime]]-A902,"")</f>
        <v>8.7962963152676821E-4</v>
      </c>
      <c r="I903" s="3">
        <f t="shared" si="43"/>
        <v>8.6805555474711582E-4</v>
      </c>
      <c r="J903" s="3">
        <f t="shared" si="44"/>
        <v>9.2592593136942014E-4</v>
      </c>
      <c r="K903" s="3">
        <f>IFERROR(stats[[#This Row],[Q3]]-stats[[#This Row],[Q1]],"")</f>
        <v>5.787037662230432E-5</v>
      </c>
      <c r="L903" s="3">
        <f>IFERROR(AVERAGEIFS(H884:H903, H884:H903, "&lt;" &amp; stats[[#This Row],[Q3]]+(2*stats[[#This Row],[IQR]]), H884:H903, "&gt;" &amp; stats[[#This Row],[Q1]]-(2*stats[[#This Row],[IQR]])),"")</f>
        <v>8.8145711541935603E-4</v>
      </c>
    </row>
    <row r="904" spans="1:12" x14ac:dyDescent="0.25">
      <c r="A904" s="9">
        <v>44303.103101851855</v>
      </c>
      <c r="B904" s="10">
        <v>0</v>
      </c>
      <c r="C904" s="10">
        <v>1</v>
      </c>
      <c r="D904" s="11">
        <f>SUM(B$2:B904)</f>
        <v>12</v>
      </c>
      <c r="E904" s="11">
        <f>SUM(C$2:C904)</f>
        <v>903</v>
      </c>
      <c r="F904" s="12">
        <f>IF(stats[[#This Row],[Datetime]],stats[[#This Row],[Total Clear]]/stats[[#This Row],[Total Runs]],NA())</f>
        <v>1.3289036544850499E-2</v>
      </c>
      <c r="G904" s="2">
        <f t="shared" si="42"/>
        <v>0</v>
      </c>
      <c r="H904" s="3">
        <f>IFERROR(stats[[#This Row],[Datetime]]-A903,"")</f>
        <v>8.4490740846376866E-4</v>
      </c>
      <c r="I904" s="3">
        <f t="shared" si="43"/>
        <v>8.6226851817627903E-4</v>
      </c>
      <c r="J904" s="3">
        <f t="shared" si="44"/>
        <v>9.2592593136942014E-4</v>
      </c>
      <c r="K904" s="3">
        <f>IFERROR(stats[[#This Row],[Q3]]-stats[[#This Row],[Q1]],"")</f>
        <v>6.365741319314111E-5</v>
      </c>
      <c r="L904" s="3">
        <f>IFERROR(AVERAGEIFS(H885:H904, H885:H904, "&lt;" &amp; stats[[#This Row],[Q3]]+(2*stats[[#This Row],[IQR]]), H885:H904, "&gt;" &amp; stats[[#This Row],[Q1]]-(2*stats[[#This Row],[IQR]])),"")</f>
        <v>8.8023879154781371E-4</v>
      </c>
    </row>
    <row r="905" spans="1:12" x14ac:dyDescent="0.25">
      <c r="A905" s="9">
        <v>44303.104039351849</v>
      </c>
      <c r="B905" s="10">
        <v>0</v>
      </c>
      <c r="C905" s="10">
        <v>1</v>
      </c>
      <c r="D905" s="11">
        <f>SUM(B$2:B905)</f>
        <v>12</v>
      </c>
      <c r="E905" s="11">
        <f>SUM(C$2:C905)</f>
        <v>904</v>
      </c>
      <c r="F905" s="12">
        <f>IF(stats[[#This Row],[Datetime]],stats[[#This Row],[Total Clear]]/stats[[#This Row],[Total Runs]],NA())</f>
        <v>1.3274336283185841E-2</v>
      </c>
      <c r="G905" s="2">
        <f t="shared" si="42"/>
        <v>0</v>
      </c>
      <c r="H905" s="3">
        <f>IFERROR(stats[[#This Row],[Datetime]]-A904,"")</f>
        <v>9.374999935971573E-4</v>
      </c>
      <c r="I905" s="3">
        <f t="shared" si="43"/>
        <v>8.6226851817627903E-4</v>
      </c>
      <c r="J905" s="3">
        <f t="shared" si="44"/>
        <v>9.2881944692635443E-4</v>
      </c>
      <c r="K905" s="3">
        <f>IFERROR(stats[[#This Row],[Q3]]-stats[[#This Row],[Q1]],"")</f>
        <v>6.65509287500754E-5</v>
      </c>
      <c r="L905" s="3">
        <f>IFERROR(AVERAGEIFS(H886:H905, H886:H905, "&lt;" &amp; stats[[#This Row],[Q3]]+(2*stats[[#This Row],[IQR]]), H886:H905, "&gt;" &amp; stats[[#This Row],[Q1]]-(2*stats[[#This Row],[IQR]])),"")</f>
        <v>8.8389376201360539E-4</v>
      </c>
    </row>
    <row r="906" spans="1:12" x14ac:dyDescent="0.25">
      <c r="A906" s="9">
        <v>44303.104849537034</v>
      </c>
      <c r="B906" s="10">
        <v>0</v>
      </c>
      <c r="C906" s="10">
        <v>1</v>
      </c>
      <c r="D906" s="11">
        <f>SUM(B$2:B906)</f>
        <v>12</v>
      </c>
      <c r="E906" s="11">
        <f>SUM(C$2:C906)</f>
        <v>905</v>
      </c>
      <c r="F906" s="12">
        <f>IF(stats[[#This Row],[Datetime]],stats[[#This Row],[Total Clear]]/stats[[#This Row],[Total Runs]],NA())</f>
        <v>1.3259668508287293E-2</v>
      </c>
      <c r="G906" s="2">
        <f t="shared" si="42"/>
        <v>0</v>
      </c>
      <c r="H906" s="3">
        <f>IFERROR(stats[[#This Row],[Datetime]]-A905,"")</f>
        <v>8.1018518540076911E-4</v>
      </c>
      <c r="I906" s="3">
        <f t="shared" si="43"/>
        <v>8.4201388926885556E-4</v>
      </c>
      <c r="J906" s="3">
        <f t="shared" si="44"/>
        <v>9.2881944692635443E-4</v>
      </c>
      <c r="K906" s="3">
        <f>IFERROR(stats[[#This Row],[Q3]]-stats[[#This Row],[Q1]],"")</f>
        <v>8.6805557657498866E-5</v>
      </c>
      <c r="L906" s="3">
        <f>IFERROR(AVERAGEIFS(H887:H906, H887:H906, "&lt;" &amp; stats[[#This Row],[Q3]]+(2*stats[[#This Row],[IQR]]), H887:H906, "&gt;" &amp; stats[[#This Row],[Q1]]-(2*stats[[#This Row],[IQR]])),"")</f>
        <v>8.7962962961204256E-4</v>
      </c>
    </row>
    <row r="907" spans="1:12" x14ac:dyDescent="0.25">
      <c r="A907" s="9">
        <v>44303.105844907404</v>
      </c>
      <c r="B907" s="10">
        <v>0</v>
      </c>
      <c r="C907" s="10">
        <v>1</v>
      </c>
      <c r="D907" s="11">
        <f>SUM(B$2:B907)</f>
        <v>12</v>
      </c>
      <c r="E907" s="11">
        <f>SUM(C$2:C907)</f>
        <v>906</v>
      </c>
      <c r="F907" s="12">
        <f>IF(stats[[#This Row],[Datetime]],stats[[#This Row],[Total Clear]]/stats[[#This Row],[Total Runs]],NA())</f>
        <v>1.3245033112582781E-2</v>
      </c>
      <c r="G907" s="2">
        <f t="shared" si="42"/>
        <v>0</v>
      </c>
      <c r="H907" s="3">
        <f>IFERROR(stats[[#This Row],[Datetime]]-A906,"")</f>
        <v>9.9537037021946162E-4</v>
      </c>
      <c r="I907" s="3">
        <f t="shared" si="43"/>
        <v>8.6226851817627903E-4</v>
      </c>
      <c r="J907" s="3">
        <f t="shared" si="44"/>
        <v>9.374999954161467E-4</v>
      </c>
      <c r="K907" s="3">
        <f>IFERROR(stats[[#This Row],[Q3]]-stats[[#This Row],[Q1]],"")</f>
        <v>7.5231477239867672E-5</v>
      </c>
      <c r="L907" s="3">
        <f>IFERROR(AVERAGEIFS(H888:H907, H888:H907, "&lt;" &amp; stats[[#This Row],[Q3]]+(2*stats[[#This Row],[IQR]]), H888:H907, "&gt;" &amp; stats[[#This Row],[Q1]]-(2*stats[[#This Row],[IQR]])),"")</f>
        <v>8.881578947981133E-4</v>
      </c>
    </row>
    <row r="908" spans="1:12" x14ac:dyDescent="0.25">
      <c r="A908" s="9">
        <v>44303.106805555559</v>
      </c>
      <c r="B908" s="10">
        <v>0</v>
      </c>
      <c r="C908" s="10">
        <v>1</v>
      </c>
      <c r="D908" s="11">
        <f>SUM(B$2:B908)</f>
        <v>12</v>
      </c>
      <c r="E908" s="11">
        <f>SUM(C$2:C908)</f>
        <v>907</v>
      </c>
      <c r="F908" s="12">
        <f>IF(stats[[#This Row],[Datetime]],stats[[#This Row],[Total Clear]]/stats[[#This Row],[Total Runs]],NA())</f>
        <v>1.3230429988974642E-2</v>
      </c>
      <c r="G908" s="2">
        <f t="shared" si="42"/>
        <v>0</v>
      </c>
      <c r="H908" s="3">
        <f>IFERROR(stats[[#This Row],[Datetime]]-A907,"")</f>
        <v>9.6064815443241969E-4</v>
      </c>
      <c r="I908" s="3">
        <f t="shared" si="43"/>
        <v>8.6226851817627903E-4</v>
      </c>
      <c r="J908" s="3">
        <f t="shared" si="44"/>
        <v>9.374999954161467E-4</v>
      </c>
      <c r="K908" s="3">
        <f>IFERROR(stats[[#This Row],[Q3]]-stats[[#This Row],[Q1]],"")</f>
        <v>7.5231477239867672E-5</v>
      </c>
      <c r="L908" s="3">
        <f>IFERROR(AVERAGEIFS(H889:H908, H889:H908, "&lt;" &amp; stats[[#This Row],[Q3]]+(2*stats[[#This Row],[IQR]]), H889:H908, "&gt;" &amp; stats[[#This Row],[Q1]]-(2*stats[[#This Row],[IQR]])),"")</f>
        <v>8.8876705673388446E-4</v>
      </c>
    </row>
    <row r="909" spans="1:12" x14ac:dyDescent="0.25">
      <c r="A909" s="9">
        <v>44303.107731481483</v>
      </c>
      <c r="B909" s="10">
        <v>0</v>
      </c>
      <c r="C909" s="10">
        <v>1</v>
      </c>
      <c r="D909" s="11">
        <f>SUM(B$2:B909)</f>
        <v>12</v>
      </c>
      <c r="E909" s="11">
        <f>SUM(C$2:C909)</f>
        <v>908</v>
      </c>
      <c r="F909" s="12">
        <f>IF(stats[[#This Row],[Datetime]],stats[[#This Row],[Total Clear]]/stats[[#This Row],[Total Runs]],NA())</f>
        <v>1.3215859030837005E-2</v>
      </c>
      <c r="G909" s="2">
        <f t="shared" si="42"/>
        <v>0</v>
      </c>
      <c r="H909" s="3">
        <f>IFERROR(stats[[#This Row],[Datetime]]-A908,"")</f>
        <v>9.2592592409346253E-4</v>
      </c>
      <c r="I909" s="3">
        <f t="shared" si="43"/>
        <v>8.6805555474711582E-4</v>
      </c>
      <c r="J909" s="3">
        <f t="shared" si="44"/>
        <v>9.374999954161467E-4</v>
      </c>
      <c r="K909" s="3">
        <f>IFERROR(stats[[#This Row],[Q3]]-stats[[#This Row],[Q1]],"")</f>
        <v>6.9444440669030882E-5</v>
      </c>
      <c r="L909" s="3">
        <f>IFERROR(AVERAGEIFS(H890:H909, H890:H909, "&lt;" &amp; stats[[#This Row],[Q3]]+(2*stats[[#This Row],[IQR]]), H890:H909, "&gt;" &amp; stats[[#This Row],[Q1]]-(2*stats[[#This Row],[IQR]])),"")</f>
        <v>8.9364035107121855E-4</v>
      </c>
    </row>
    <row r="910" spans="1:12" x14ac:dyDescent="0.25">
      <c r="A910" s="9">
        <v>44303.10869212963</v>
      </c>
      <c r="B910" s="10">
        <v>0</v>
      </c>
      <c r="C910" s="10">
        <v>1</v>
      </c>
      <c r="D910" s="11">
        <f>SUM(B$2:B910)</f>
        <v>12</v>
      </c>
      <c r="E910" s="11">
        <f>SUM(C$2:C910)</f>
        <v>909</v>
      </c>
      <c r="F910" s="12">
        <f>IF(stats[[#This Row],[Datetime]],stats[[#This Row],[Total Clear]]/stats[[#This Row],[Total Runs]],NA())</f>
        <v>1.3201320132013201E-2</v>
      </c>
      <c r="G910" s="2">
        <f t="shared" si="42"/>
        <v>0</v>
      </c>
      <c r="H910" s="3">
        <f>IFERROR(stats[[#This Row],[Datetime]]-A909,"")</f>
        <v>9.6064814715646207E-4</v>
      </c>
      <c r="I910" s="3">
        <f t="shared" si="43"/>
        <v>8.6805555474711582E-4</v>
      </c>
      <c r="J910" s="3">
        <f t="shared" si="44"/>
        <v>9.4039351824903861E-4</v>
      </c>
      <c r="K910" s="3">
        <f>IFERROR(stats[[#This Row],[Q3]]-stats[[#This Row],[Q1]],"")</f>
        <v>7.2337963501922786E-5</v>
      </c>
      <c r="L910" s="3">
        <f>IFERROR(AVERAGEIFS(H891:H910, H891:H910, "&lt;" &amp; stats[[#This Row],[Q3]]+(2*stats[[#This Row],[IQR]]), H891:H910, "&gt;" &amp; stats[[#This Row],[Q1]]-(2*stats[[#This Row],[IQR]])),"")</f>
        <v>8.9668615998418416E-4</v>
      </c>
    </row>
    <row r="911" spans="1:12" x14ac:dyDescent="0.25">
      <c r="A911" s="9">
        <v>44303.109525462962</v>
      </c>
      <c r="B911" s="10">
        <v>0</v>
      </c>
      <c r="C911" s="10">
        <v>1</v>
      </c>
      <c r="D911" s="11">
        <f>SUM(B$2:B911)</f>
        <v>12</v>
      </c>
      <c r="E911" s="11">
        <f>SUM(C$2:C911)</f>
        <v>910</v>
      </c>
      <c r="F911" s="12">
        <f>IF(stats[[#This Row],[Datetime]],stats[[#This Row],[Total Clear]]/stats[[#This Row],[Total Runs]],NA())</f>
        <v>1.3186813186813187E-2</v>
      </c>
      <c r="G911" s="2">
        <f t="shared" si="42"/>
        <v>0</v>
      </c>
      <c r="H911" s="3">
        <f>IFERROR(stats[[#This Row],[Datetime]]-A910,"")</f>
        <v>8.3333333168411627E-4</v>
      </c>
      <c r="I911" s="3">
        <f t="shared" si="43"/>
        <v>8.6226851817627903E-4</v>
      </c>
      <c r="J911" s="3">
        <f t="shared" si="44"/>
        <v>9.4039351824903861E-4</v>
      </c>
      <c r="K911" s="3">
        <f>IFERROR(stats[[#This Row],[Q3]]-stats[[#This Row],[Q1]],"")</f>
        <v>7.8125000072759576E-5</v>
      </c>
      <c r="L911" s="3">
        <f>IFERROR(AVERAGEIFS(H892:H911, H892:H911, "&lt;" &amp; stats[[#This Row],[Q3]]+(2*stats[[#This Row],[IQR]]), H892:H911, "&gt;" &amp; stats[[#This Row],[Q1]]-(2*stats[[#This Row],[IQR]])),"")</f>
        <v>8.9485867455981578E-4</v>
      </c>
    </row>
    <row r="912" spans="1:12" x14ac:dyDescent="0.25">
      <c r="A912" s="9">
        <v>44303.110532407409</v>
      </c>
      <c r="B912" s="10">
        <v>0</v>
      </c>
      <c r="C912" s="10">
        <v>1</v>
      </c>
      <c r="D912" s="11">
        <f>SUM(B$2:B912)</f>
        <v>12</v>
      </c>
      <c r="E912" s="11">
        <f>SUM(C$2:C912)</f>
        <v>911</v>
      </c>
      <c r="F912" s="12">
        <f>IF(stats[[#This Row],[Datetime]],stats[[#This Row],[Total Clear]]/stats[[#This Row],[Total Runs]],NA())</f>
        <v>1.3172338090010977E-2</v>
      </c>
      <c r="G912" s="2">
        <f t="shared" si="42"/>
        <v>0</v>
      </c>
      <c r="H912" s="3">
        <f>IFERROR(stats[[#This Row],[Datetime]]-A911,"")</f>
        <v>1.006944446999114E-3</v>
      </c>
      <c r="I912" s="3">
        <f t="shared" si="43"/>
        <v>8.6226851817627903E-4</v>
      </c>
      <c r="J912" s="3">
        <f t="shared" si="44"/>
        <v>9.4039351824903861E-4</v>
      </c>
      <c r="K912" s="3">
        <f>IFERROR(stats[[#This Row],[Q3]]-stats[[#This Row],[Q1]],"")</f>
        <v>7.8125000072759576E-5</v>
      </c>
      <c r="L912" s="3">
        <f>IFERROR(AVERAGEIFS(H893:H912, H893:H912, "&lt;" &amp; stats[[#This Row],[Q3]]+(2*stats[[#This Row],[IQR]]), H893:H912, "&gt;" &amp; stats[[#This Row],[Q1]]-(2*stats[[#This Row],[IQR]])),"")</f>
        <v>9.0046296318178063E-4</v>
      </c>
    </row>
    <row r="913" spans="1:12" x14ac:dyDescent="0.25">
      <c r="A913" s="9">
        <v>44303.111539351848</v>
      </c>
      <c r="B913" s="10">
        <v>0</v>
      </c>
      <c r="C913" s="10">
        <v>1</v>
      </c>
      <c r="D913" s="11">
        <f>SUM(B$2:B913)</f>
        <v>12</v>
      </c>
      <c r="E913" s="11">
        <f>SUM(C$2:C913)</f>
        <v>912</v>
      </c>
      <c r="F913" s="12">
        <f>IF(stats[[#This Row],[Datetime]],stats[[#This Row],[Total Clear]]/stats[[#This Row],[Total Runs]],NA())</f>
        <v>1.3157894736842105E-2</v>
      </c>
      <c r="G913" s="2">
        <f t="shared" si="42"/>
        <v>0</v>
      </c>
      <c r="H913" s="3">
        <f>IFERROR(stats[[#This Row],[Datetime]]-A912,"")</f>
        <v>1.0069444397231564E-3</v>
      </c>
      <c r="I913" s="3">
        <f t="shared" si="43"/>
        <v>8.6226851817627903E-4</v>
      </c>
      <c r="J913" s="3">
        <f t="shared" si="44"/>
        <v>9.5196758957172278E-4</v>
      </c>
      <c r="K913" s="3">
        <f>IFERROR(stats[[#This Row],[Q3]]-stats[[#This Row],[Q1]],"")</f>
        <v>8.9699071395443752E-5</v>
      </c>
      <c r="L913" s="3">
        <f>IFERROR(AVERAGEIFS(H894:H913, H894:H913, "&lt;" &amp; stats[[#This Row],[Q3]]+(2*stats[[#This Row],[IQR]]), H894:H913, "&gt;" &amp; stats[[#This Row],[Q1]]-(2*stats[[#This Row],[IQR]])),"")</f>
        <v>9.0451388859946746E-4</v>
      </c>
    </row>
    <row r="914" spans="1:12" x14ac:dyDescent="0.25">
      <c r="A914" s="9">
        <v>44303.112442129626</v>
      </c>
      <c r="B914" s="10">
        <v>0</v>
      </c>
      <c r="C914" s="10">
        <v>1</v>
      </c>
      <c r="D914" s="11">
        <f>SUM(B$2:B914)</f>
        <v>12</v>
      </c>
      <c r="E914" s="11">
        <f>SUM(C$2:C914)</f>
        <v>913</v>
      </c>
      <c r="F914" s="12">
        <f>IF(stats[[#This Row],[Datetime]],stats[[#This Row],[Total Clear]]/stats[[#This Row],[Total Runs]],NA())</f>
        <v>1.3143483023001095E-2</v>
      </c>
      <c r="G914" s="2">
        <f t="shared" si="42"/>
        <v>0</v>
      </c>
      <c r="H914" s="3">
        <f>IFERROR(stats[[#This Row],[Datetime]]-A913,"")</f>
        <v>9.0277777781011537E-4</v>
      </c>
      <c r="I914" s="3">
        <f t="shared" si="43"/>
        <v>8.767361068748869E-4</v>
      </c>
      <c r="J914" s="3">
        <f t="shared" si="44"/>
        <v>9.5196758957172278E-4</v>
      </c>
      <c r="K914" s="3">
        <f>IFERROR(stats[[#This Row],[Q3]]-stats[[#This Row],[Q1]],"")</f>
        <v>7.5231482696835883E-5</v>
      </c>
      <c r="L914" s="3">
        <f>IFERROR(AVERAGEIFS(H895:H914, H895:H914, "&lt;" &amp; stats[[#This Row],[Q3]]+(2*stats[[#This Row],[IQR]]), H895:H914, "&gt;" &amp; stats[[#This Row],[Q1]]-(2*stats[[#This Row],[IQR]])),"")</f>
        <v>9.0856481474475002E-4</v>
      </c>
    </row>
    <row r="915" spans="1:12" x14ac:dyDescent="0.25">
      <c r="A915" s="9">
        <v>44303.113391203704</v>
      </c>
      <c r="B915" s="10">
        <v>0</v>
      </c>
      <c r="C915" s="10">
        <v>1</v>
      </c>
      <c r="D915" s="11">
        <f>SUM(B$2:B915)</f>
        <v>12</v>
      </c>
      <c r="E915" s="11">
        <f>SUM(C$2:C915)</f>
        <v>914</v>
      </c>
      <c r="F915" s="12">
        <f>IF(stats[[#This Row],[Datetime]],stats[[#This Row],[Total Clear]]/stats[[#This Row],[Total Runs]],NA())</f>
        <v>1.3129102844638949E-2</v>
      </c>
      <c r="G915" s="2">
        <f t="shared" si="42"/>
        <v>0</v>
      </c>
      <c r="H915" s="3">
        <f>IFERROR(stats[[#This Row],[Datetime]]-A914,"")</f>
        <v>9.490740776527673E-4</v>
      </c>
      <c r="I915" s="3">
        <f t="shared" si="43"/>
        <v>8.767361068748869E-4</v>
      </c>
      <c r="J915" s="3">
        <f t="shared" si="44"/>
        <v>9.5196759502869099E-4</v>
      </c>
      <c r="K915" s="3">
        <f>IFERROR(stats[[#This Row],[Q3]]-stats[[#This Row],[Q1]],"")</f>
        <v>7.5231488153804094E-5</v>
      </c>
      <c r="L915" s="3">
        <f>IFERROR(AVERAGEIFS(H896:H915, H896:H915, "&lt;" &amp; stats[[#This Row],[Q3]]+(2*stats[[#This Row],[IQR]]), H896:H915, "&gt;" &amp; stats[[#This Row],[Q1]]-(2*stats[[#This Row],[IQR]])),"")</f>
        <v>9.0972222205891744E-4</v>
      </c>
    </row>
    <row r="916" spans="1:12" x14ac:dyDescent="0.25">
      <c r="A916" s="9">
        <v>44303.114386574074</v>
      </c>
      <c r="B916" s="10">
        <v>0</v>
      </c>
      <c r="C916" s="10">
        <v>1</v>
      </c>
      <c r="D916" s="11">
        <f>SUM(B$2:B916)</f>
        <v>12</v>
      </c>
      <c r="E916" s="11">
        <f>SUM(C$2:C916)</f>
        <v>915</v>
      </c>
      <c r="F916" s="12">
        <f>IF(stats[[#This Row],[Datetime]],stats[[#This Row],[Total Clear]]/stats[[#This Row],[Total Runs]],NA())</f>
        <v>1.3114754098360656E-2</v>
      </c>
      <c r="G916" s="2">
        <f t="shared" si="42"/>
        <v>0</v>
      </c>
      <c r="H916" s="3">
        <f>IFERROR(stats[[#This Row],[Datetime]]-A915,"")</f>
        <v>9.9537037021946162E-4</v>
      </c>
      <c r="I916" s="3">
        <f t="shared" si="43"/>
        <v>8.767361068748869E-4</v>
      </c>
      <c r="J916" s="3">
        <f t="shared" si="44"/>
        <v>9.6064814897545148E-4</v>
      </c>
      <c r="K916" s="3">
        <f>IFERROR(stats[[#This Row],[Q3]]-stats[[#This Row],[Q1]],"")</f>
        <v>8.3912042100564577E-5</v>
      </c>
      <c r="L916" s="3">
        <f>IFERROR(AVERAGEIFS(H897:H916, H897:H916, "&lt;" &amp; stats[[#This Row],[Q3]]+(2*stats[[#This Row],[IQR]]), H897:H916, "&gt;" &amp; stats[[#This Row],[Q1]]-(2*stats[[#This Row],[IQR]])),"")</f>
        <v>9.1203703705105004E-4</v>
      </c>
    </row>
    <row r="917" spans="1:12" x14ac:dyDescent="0.25">
      <c r="A917" s="9">
        <v>44303.115300925929</v>
      </c>
      <c r="B917" s="10">
        <v>0</v>
      </c>
      <c r="C917" s="10">
        <v>1</v>
      </c>
      <c r="D917" s="11">
        <f>SUM(B$2:B917)</f>
        <v>12</v>
      </c>
      <c r="E917" s="11">
        <f>SUM(C$2:C917)</f>
        <v>916</v>
      </c>
      <c r="F917" s="12">
        <f>IF(stats[[#This Row],[Datetime]],stats[[#This Row],[Total Clear]]/stats[[#This Row],[Total Runs]],NA())</f>
        <v>1.3100436681222707E-2</v>
      </c>
      <c r="G917" s="2">
        <f t="shared" si="42"/>
        <v>0</v>
      </c>
      <c r="H917" s="3">
        <f>IFERROR(stats[[#This Row],[Datetime]]-A916,"")</f>
        <v>9.1435185458976775E-4</v>
      </c>
      <c r="I917" s="3">
        <f t="shared" si="43"/>
        <v>8.767361068748869E-4</v>
      </c>
      <c r="J917" s="3">
        <f t="shared" si="44"/>
        <v>9.6064814897545148E-4</v>
      </c>
      <c r="K917" s="3">
        <f>IFERROR(stats[[#This Row],[Q3]]-stats[[#This Row],[Q1]],"")</f>
        <v>8.3912042100564577E-5</v>
      </c>
      <c r="L917" s="3">
        <f>IFERROR(AVERAGEIFS(H898:H917, H898:H917, "&lt;" &amp; stats[[#This Row],[Q3]]+(2*stats[[#This Row],[IQR]]), H898:H917, "&gt;" &amp; stats[[#This Row],[Q1]]-(2*stats[[#This Row],[IQR]])),"")</f>
        <v>9.1087962973688261E-4</v>
      </c>
    </row>
    <row r="918" spans="1:12" x14ac:dyDescent="0.25">
      <c r="A918" s="9">
        <v>44303.116203703707</v>
      </c>
      <c r="B918" s="10">
        <v>0</v>
      </c>
      <c r="C918" s="10">
        <v>1</v>
      </c>
      <c r="D918" s="11">
        <f>SUM(B$2:B918)</f>
        <v>12</v>
      </c>
      <c r="E918" s="11">
        <f>SUM(C$2:C918)</f>
        <v>917</v>
      </c>
      <c r="F918" s="12">
        <f>IF(stats[[#This Row],[Datetime]],stats[[#This Row],[Total Clear]]/stats[[#This Row],[Total Runs]],NA())</f>
        <v>1.3086150490730643E-2</v>
      </c>
      <c r="G918" s="2">
        <f t="shared" si="42"/>
        <v>0</v>
      </c>
      <c r="H918" s="3">
        <f>IFERROR(stats[[#This Row],[Datetime]]-A917,"")</f>
        <v>9.0277777781011537E-4</v>
      </c>
      <c r="I918" s="3">
        <f t="shared" si="43"/>
        <v>8.796296297077788E-4</v>
      </c>
      <c r="J918" s="3">
        <f t="shared" si="44"/>
        <v>9.6064814897545148E-4</v>
      </c>
      <c r="K918" s="3">
        <f>IFERROR(stats[[#This Row],[Q3]]-stats[[#This Row],[Q1]],"")</f>
        <v>8.1018519267672673E-5</v>
      </c>
      <c r="L918" s="3">
        <f>IFERROR(AVERAGEIFS(H899:H918, H899:H918, "&lt;" &amp; stats[[#This Row],[Q3]]+(2*stats[[#This Row],[IQR]]), H899:H918, "&gt;" &amp; stats[[#This Row],[Q1]]-(2*stats[[#This Row],[IQR]])),"")</f>
        <v>9.1666666667151726E-4</v>
      </c>
    </row>
    <row r="919" spans="1:12" x14ac:dyDescent="0.25">
      <c r="A919" s="9">
        <v>44303.117071759261</v>
      </c>
      <c r="B919" s="10">
        <v>0</v>
      </c>
      <c r="C919" s="10">
        <v>1</v>
      </c>
      <c r="D919" s="11">
        <f>SUM(B$2:B919)</f>
        <v>12</v>
      </c>
      <c r="E919" s="11">
        <f>SUM(C$2:C919)</f>
        <v>918</v>
      </c>
      <c r="F919" s="12">
        <f>IF(stats[[#This Row],[Datetime]],stats[[#This Row],[Total Clear]]/stats[[#This Row],[Total Runs]],NA())</f>
        <v>1.3071895424836602E-2</v>
      </c>
      <c r="G919" s="2">
        <f t="shared" ref="G919:G982" si="45">SUM(B900:B919) / SUM(C900:C919)</f>
        <v>0</v>
      </c>
      <c r="H919" s="3">
        <f>IFERROR(stats[[#This Row],[Datetime]]-A918,"")</f>
        <v>8.6805555474711582E-4</v>
      </c>
      <c r="I919" s="3">
        <f t="shared" ref="I919:I982" si="46">IFERROR(_xlfn.QUARTILE.INC(H900:H919,1),"")</f>
        <v>8.7673611233185511E-4</v>
      </c>
      <c r="J919" s="3">
        <f t="shared" ref="J919:J982" si="47">IFERROR(_xlfn.QUARTILE.INC(H900:H919,3),"")</f>
        <v>9.6064814897545148E-4</v>
      </c>
      <c r="K919" s="3">
        <f>IFERROR(stats[[#This Row],[Q3]]-stats[[#This Row],[Q1]],"")</f>
        <v>8.3912036643596366E-5</v>
      </c>
      <c r="L919" s="3">
        <f>IFERROR(AVERAGEIFS(H900:H919, H900:H919, "&lt;" &amp; stats[[#This Row],[Q3]]+(2*stats[[#This Row],[IQR]]), H900:H919, "&gt;" &amp; stats[[#This Row],[Q1]]-(2*stats[[#This Row],[IQR]])),"")</f>
        <v>9.1608796319633259E-4</v>
      </c>
    </row>
    <row r="920" spans="1:12" x14ac:dyDescent="0.25">
      <c r="A920" s="9">
        <v>44303.117951388886</v>
      </c>
      <c r="B920" s="10">
        <v>0</v>
      </c>
      <c r="C920" s="10">
        <v>1</v>
      </c>
      <c r="D920" s="11">
        <f>SUM(B$2:B920)</f>
        <v>12</v>
      </c>
      <c r="E920" s="11">
        <f>SUM(C$2:C920)</f>
        <v>919</v>
      </c>
      <c r="F920" s="12">
        <f>IF(stats[[#This Row],[Datetime]],stats[[#This Row],[Total Clear]]/stats[[#This Row],[Total Runs]],NA())</f>
        <v>1.3057671381936888E-2</v>
      </c>
      <c r="G920" s="2">
        <f t="shared" si="45"/>
        <v>0</v>
      </c>
      <c r="H920" s="3">
        <f>IFERROR(stats[[#This Row],[Datetime]]-A919,"")</f>
        <v>8.7962962425081059E-4</v>
      </c>
      <c r="I920" s="3">
        <f t="shared" si="46"/>
        <v>8.767361068748869E-4</v>
      </c>
      <c r="J920" s="3">
        <f t="shared" si="47"/>
        <v>9.6064814897545148E-4</v>
      </c>
      <c r="K920" s="3">
        <f>IFERROR(stats[[#This Row],[Q3]]-stats[[#This Row],[Q1]],"")</f>
        <v>8.3912042100564577E-5</v>
      </c>
      <c r="L920" s="3">
        <f>IFERROR(AVERAGEIFS(H901:H920, H901:H920, "&lt;" &amp; stats[[#This Row],[Q3]]+(2*stats[[#This Row],[IQR]]), H901:H920, "&gt;" &amp; stats[[#This Row],[Q1]]-(2*stats[[#This Row],[IQR]])),"")</f>
        <v>9.1608796283253473E-4</v>
      </c>
    </row>
    <row r="921" spans="1:12" x14ac:dyDescent="0.25">
      <c r="A921" s="9">
        <v>44303.118935185186</v>
      </c>
      <c r="B921" s="10">
        <v>0</v>
      </c>
      <c r="C921" s="10">
        <v>1</v>
      </c>
      <c r="D921" s="11">
        <f>SUM(B$2:B921)</f>
        <v>12</v>
      </c>
      <c r="E921" s="11">
        <f>SUM(C$2:C921)</f>
        <v>920</v>
      </c>
      <c r="F921" s="12">
        <f>IF(stats[[#This Row],[Datetime]],stats[[#This Row],[Total Clear]]/stats[[#This Row],[Total Runs]],NA())</f>
        <v>1.3043478260869565E-2</v>
      </c>
      <c r="G921" s="2">
        <f t="shared" si="45"/>
        <v>0</v>
      </c>
      <c r="H921" s="3">
        <f>IFERROR(stats[[#This Row],[Datetime]]-A920,"")</f>
        <v>9.8379630071576685E-4</v>
      </c>
      <c r="I921" s="3">
        <f t="shared" si="46"/>
        <v>8.796296297077788E-4</v>
      </c>
      <c r="J921" s="3">
        <f t="shared" si="47"/>
        <v>9.6643519100325648E-4</v>
      </c>
      <c r="K921" s="3">
        <f>IFERROR(stats[[#This Row],[Q3]]-stats[[#This Row],[Q1]],"")</f>
        <v>8.6805561295477673E-5</v>
      </c>
      <c r="L921" s="3">
        <f>IFERROR(AVERAGEIFS(H902:H921, H902:H921, "&lt;" &amp; stats[[#This Row],[Q3]]+(2*stats[[#This Row],[IQR]]), H902:H921, "&gt;" &amp; stats[[#This Row],[Q1]]-(2*stats[[#This Row],[IQR]])),"")</f>
        <v>9.2187500013096724E-4</v>
      </c>
    </row>
    <row r="922" spans="1:12" x14ac:dyDescent="0.25">
      <c r="A922" s="9">
        <v>44303.119733796295</v>
      </c>
      <c r="B922" s="10">
        <v>0</v>
      </c>
      <c r="C922" s="10">
        <v>1</v>
      </c>
      <c r="D922" s="11">
        <f>SUM(B$2:B922)</f>
        <v>12</v>
      </c>
      <c r="E922" s="11">
        <f>SUM(C$2:C922)</f>
        <v>921</v>
      </c>
      <c r="F922" s="12">
        <f>IF(stats[[#This Row],[Datetime]],stats[[#This Row],[Total Clear]]/stats[[#This Row],[Total Runs]],NA())</f>
        <v>1.3029315960912053E-2</v>
      </c>
      <c r="G922" s="2">
        <f t="shared" si="45"/>
        <v>0</v>
      </c>
      <c r="H922" s="3">
        <f>IFERROR(stats[[#This Row],[Datetime]]-A921,"")</f>
        <v>7.9861110862111673E-4</v>
      </c>
      <c r="I922" s="3">
        <f t="shared" si="46"/>
        <v>8.767361068748869E-4</v>
      </c>
      <c r="J922" s="3">
        <f t="shared" si="47"/>
        <v>9.6643519100325648E-4</v>
      </c>
      <c r="K922" s="3">
        <f>IFERROR(stats[[#This Row],[Q3]]-stats[[#This Row],[Q1]],"")</f>
        <v>8.9699084128369577E-5</v>
      </c>
      <c r="L922" s="3">
        <f>IFERROR(AVERAGEIFS(H903:H922, H903:H922, "&lt;" &amp; stats[[#This Row],[Q3]]+(2*stats[[#This Row],[IQR]]), H903:H922, "&gt;" &amp; stats[[#This Row],[Q1]]-(2*stats[[#This Row],[IQR]])),"")</f>
        <v>9.1782407398568468E-4</v>
      </c>
    </row>
    <row r="923" spans="1:12" x14ac:dyDescent="0.25">
      <c r="A923" s="9">
        <v>44303.120810185188</v>
      </c>
      <c r="B923" s="10">
        <v>0</v>
      </c>
      <c r="C923" s="10">
        <v>1</v>
      </c>
      <c r="D923" s="11">
        <f>SUM(B$2:B923)</f>
        <v>12</v>
      </c>
      <c r="E923" s="11">
        <f>SUM(C$2:C923)</f>
        <v>922</v>
      </c>
      <c r="F923" s="12">
        <f>IF(stats[[#This Row],[Datetime]],stats[[#This Row],[Total Clear]]/stats[[#This Row],[Total Runs]],NA())</f>
        <v>1.3015184381778741E-2</v>
      </c>
      <c r="G923" s="2">
        <f t="shared" si="45"/>
        <v>0</v>
      </c>
      <c r="H923" s="3">
        <f>IFERROR(stats[[#This Row],[Datetime]]-A922,"")</f>
        <v>1.0763888931251131E-3</v>
      </c>
      <c r="I923" s="3">
        <f t="shared" si="46"/>
        <v>8.767361068748869E-4</v>
      </c>
      <c r="J923" s="3">
        <f t="shared" si="47"/>
        <v>9.8668981809169054E-4</v>
      </c>
      <c r="K923" s="3">
        <f>IFERROR(stats[[#This Row],[Q3]]-stats[[#This Row],[Q1]],"")</f>
        <v>1.0995371121680364E-4</v>
      </c>
      <c r="L923" s="3">
        <f>IFERROR(AVERAGEIFS(H904:H923, H904:H923, "&lt;" &amp; stats[[#This Row],[Q3]]+(2*stats[[#This Row],[IQR]]), H904:H923, "&gt;" &amp; stats[[#This Row],[Q1]]-(2*stats[[#This Row],[IQR]])),"")</f>
        <v>9.2766203706560189E-4</v>
      </c>
    </row>
    <row r="924" spans="1:12" x14ac:dyDescent="0.25">
      <c r="A924" s="9">
        <v>44303.121886574074</v>
      </c>
      <c r="B924" s="10">
        <v>0</v>
      </c>
      <c r="C924" s="10">
        <v>1</v>
      </c>
      <c r="D924" s="11">
        <f>SUM(B$2:B924)</f>
        <v>12</v>
      </c>
      <c r="E924" s="11">
        <f>SUM(C$2:C924)</f>
        <v>923</v>
      </c>
      <c r="F924" s="12">
        <f>IF(stats[[#This Row],[Datetime]],stats[[#This Row],[Total Clear]]/stats[[#This Row],[Total Runs]],NA())</f>
        <v>1.3001083423618635E-2</v>
      </c>
      <c r="G924" s="2">
        <f t="shared" si="45"/>
        <v>0</v>
      </c>
      <c r="H924" s="3">
        <f>IFERROR(stats[[#This Row],[Datetime]]-A923,"")</f>
        <v>1.0763888858491555E-3</v>
      </c>
      <c r="I924" s="3">
        <f t="shared" si="46"/>
        <v>8.9699073942028917E-4</v>
      </c>
      <c r="J924" s="3">
        <f t="shared" si="47"/>
        <v>9.9537037021946162E-4</v>
      </c>
      <c r="K924" s="3">
        <f>IFERROR(stats[[#This Row],[Q3]]-stats[[#This Row],[Q1]],"")</f>
        <v>9.8379630799172446E-5</v>
      </c>
      <c r="L924" s="3">
        <f>IFERROR(AVERAGEIFS(H905:H924, H905:H924, "&lt;" &amp; stats[[#This Row],[Q3]]+(2*stats[[#This Row],[IQR]]), H905:H924, "&gt;" &amp; stats[[#This Row],[Q1]]-(2*stats[[#This Row],[IQR]])),"")</f>
        <v>9.3923611093487129E-4</v>
      </c>
    </row>
    <row r="925" spans="1:12" x14ac:dyDescent="0.25">
      <c r="A925" s="9">
        <v>44303.122754629629</v>
      </c>
      <c r="B925" s="10">
        <v>0</v>
      </c>
      <c r="C925" s="10">
        <v>1</v>
      </c>
      <c r="D925" s="11">
        <f>SUM(B$2:B925)</f>
        <v>12</v>
      </c>
      <c r="E925" s="11">
        <f>SUM(C$2:C925)</f>
        <v>924</v>
      </c>
      <c r="F925" s="12">
        <f>IF(stats[[#This Row],[Datetime]],stats[[#This Row],[Total Clear]]/stats[[#This Row],[Total Runs]],NA())</f>
        <v>1.2987012987012988E-2</v>
      </c>
      <c r="G925" s="2">
        <f t="shared" si="45"/>
        <v>0</v>
      </c>
      <c r="H925" s="3">
        <f>IFERROR(stats[[#This Row],[Datetime]]-A924,"")</f>
        <v>8.6805555474711582E-4</v>
      </c>
      <c r="I925" s="3">
        <f t="shared" si="46"/>
        <v>8.767361068748869E-4</v>
      </c>
      <c r="J925" s="3">
        <f t="shared" si="47"/>
        <v>9.9537037021946162E-4</v>
      </c>
      <c r="K925" s="3">
        <f>IFERROR(stats[[#This Row],[Q3]]-stats[[#This Row],[Q1]],"")</f>
        <v>1.1863426334457472E-4</v>
      </c>
      <c r="L925" s="3">
        <f>IFERROR(AVERAGEIFS(H906:H925, H906:H925, "&lt;" &amp; stats[[#This Row],[Q3]]+(2*stats[[#This Row],[IQR]]), H906:H925, "&gt;" &amp; stats[[#This Row],[Q1]]-(2*stats[[#This Row],[IQR]])),"")</f>
        <v>9.3576388899236913E-4</v>
      </c>
    </row>
    <row r="926" spans="1:12" x14ac:dyDescent="0.25">
      <c r="A926" s="9">
        <v>44303.123657407406</v>
      </c>
      <c r="B926" s="10">
        <v>0</v>
      </c>
      <c r="C926" s="10">
        <v>1</v>
      </c>
      <c r="D926" s="11">
        <f>SUM(B$2:B926)</f>
        <v>12</v>
      </c>
      <c r="E926" s="11">
        <f>SUM(C$2:C926)</f>
        <v>925</v>
      </c>
      <c r="F926" s="12">
        <f>IF(stats[[#This Row],[Datetime]],stats[[#This Row],[Total Clear]]/stats[[#This Row],[Total Runs]],NA())</f>
        <v>1.2972972972972972E-2</v>
      </c>
      <c r="G926" s="2">
        <f t="shared" si="45"/>
        <v>0</v>
      </c>
      <c r="H926" s="3">
        <f>IFERROR(stats[[#This Row],[Datetime]]-A925,"")</f>
        <v>9.0277777781011537E-4</v>
      </c>
      <c r="I926" s="3">
        <f t="shared" si="46"/>
        <v>8.9699073942028917E-4</v>
      </c>
      <c r="J926" s="3">
        <f t="shared" si="47"/>
        <v>9.9537037021946162E-4</v>
      </c>
      <c r="K926" s="3">
        <f>IFERROR(stats[[#This Row],[Q3]]-stats[[#This Row],[Q1]],"")</f>
        <v>9.8379630799172446E-5</v>
      </c>
      <c r="L926" s="3">
        <f>IFERROR(AVERAGEIFS(H907:H926, H907:H926, "&lt;" &amp; stats[[#This Row],[Q3]]+(2*stats[[#This Row],[IQR]]), H907:H926, "&gt;" &amp; stats[[#This Row],[Q1]]-(2*stats[[#This Row],[IQR]])),"")</f>
        <v>9.4039351861283647E-4</v>
      </c>
    </row>
    <row r="927" spans="1:12" x14ac:dyDescent="0.25">
      <c r="A927" s="9">
        <v>44303.124560185184</v>
      </c>
      <c r="B927" s="10">
        <v>0</v>
      </c>
      <c r="C927" s="10">
        <v>1</v>
      </c>
      <c r="D927" s="11">
        <f>SUM(B$2:B927)</f>
        <v>12</v>
      </c>
      <c r="E927" s="11">
        <f>SUM(C$2:C927)</f>
        <v>926</v>
      </c>
      <c r="F927" s="12">
        <f>IF(stats[[#This Row],[Datetime]],stats[[#This Row],[Total Clear]]/stats[[#This Row],[Total Runs]],NA())</f>
        <v>1.2958963282937365E-2</v>
      </c>
      <c r="G927" s="2">
        <f t="shared" si="45"/>
        <v>0</v>
      </c>
      <c r="H927" s="3">
        <f>IFERROR(stats[[#This Row],[Datetime]]-A926,"")</f>
        <v>9.0277777781011537E-4</v>
      </c>
      <c r="I927" s="3">
        <f t="shared" si="46"/>
        <v>8.9699073942028917E-4</v>
      </c>
      <c r="J927" s="3">
        <f t="shared" si="47"/>
        <v>9.8668981809169054E-4</v>
      </c>
      <c r="K927" s="3">
        <f>IFERROR(stats[[#This Row],[Q3]]-stats[[#This Row],[Q1]],"")</f>
        <v>8.9699078671401367E-5</v>
      </c>
      <c r="L927" s="3">
        <f>IFERROR(AVERAGEIFS(H908:H927, H908:H927, "&lt;" &amp; stats[[#This Row],[Q3]]+(2*stats[[#This Row],[IQR]]), H908:H927, "&gt;" &amp; stats[[#This Row],[Q1]]-(2*stats[[#This Row],[IQR]])),"")</f>
        <v>9.3576388899236913E-4</v>
      </c>
    </row>
    <row r="928" spans="1:12" x14ac:dyDescent="0.25">
      <c r="A928" s="9">
        <v>44303.125520833331</v>
      </c>
      <c r="B928" s="10">
        <v>0</v>
      </c>
      <c r="C928" s="10">
        <v>1</v>
      </c>
      <c r="D928" s="11">
        <f>SUM(B$2:B928)</f>
        <v>12</v>
      </c>
      <c r="E928" s="11">
        <f>SUM(C$2:C928)</f>
        <v>927</v>
      </c>
      <c r="F928" s="12">
        <f>IF(stats[[#This Row],[Datetime]],stats[[#This Row],[Total Clear]]/stats[[#This Row],[Total Runs]],NA())</f>
        <v>1.2944983818770227E-2</v>
      </c>
      <c r="G928" s="2">
        <f t="shared" si="45"/>
        <v>0</v>
      </c>
      <c r="H928" s="3">
        <f>IFERROR(stats[[#This Row],[Datetime]]-A927,"")</f>
        <v>9.6064814715646207E-4</v>
      </c>
      <c r="I928" s="3">
        <f t="shared" si="46"/>
        <v>8.9699073942028917E-4</v>
      </c>
      <c r="J928" s="3">
        <f t="shared" si="47"/>
        <v>9.8668981809169054E-4</v>
      </c>
      <c r="K928" s="3">
        <f>IFERROR(stats[[#This Row],[Q3]]-stats[[#This Row],[Q1]],"")</f>
        <v>8.9699078671401367E-5</v>
      </c>
      <c r="L928" s="3">
        <f>IFERROR(AVERAGEIFS(H909:H928, H909:H928, "&lt;" &amp; stats[[#This Row],[Q3]]+(2*stats[[#This Row],[IQR]]), H909:H928, "&gt;" &amp; stats[[#This Row],[Q1]]-(2*stats[[#This Row],[IQR]])),"")</f>
        <v>9.3576388862857127E-4</v>
      </c>
    </row>
    <row r="929" spans="1:12" x14ac:dyDescent="0.25">
      <c r="A929" s="9">
        <v>44303.126458333332</v>
      </c>
      <c r="B929" s="10">
        <v>0</v>
      </c>
      <c r="C929" s="10">
        <v>1</v>
      </c>
      <c r="D929" s="11">
        <f>SUM(B$2:B929)</f>
        <v>12</v>
      </c>
      <c r="E929" s="11">
        <f>SUM(C$2:C929)</f>
        <v>928</v>
      </c>
      <c r="F929" s="12">
        <f>IF(stats[[#This Row],[Datetime]],stats[[#This Row],[Total Clear]]/stats[[#This Row],[Total Runs]],NA())</f>
        <v>1.2931034482758621E-2</v>
      </c>
      <c r="G929" s="2">
        <f t="shared" si="45"/>
        <v>0</v>
      </c>
      <c r="H929" s="3">
        <f>IFERROR(stats[[#This Row],[Datetime]]-A928,"")</f>
        <v>9.3750000087311491E-4</v>
      </c>
      <c r="I929" s="3">
        <f t="shared" si="46"/>
        <v>8.9699073942028917E-4</v>
      </c>
      <c r="J929" s="3">
        <f t="shared" si="47"/>
        <v>9.8668981809169054E-4</v>
      </c>
      <c r="K929" s="3">
        <f>IFERROR(stats[[#This Row],[Q3]]-stats[[#This Row],[Q1]],"")</f>
        <v>8.9699078671401367E-5</v>
      </c>
      <c r="L929" s="3">
        <f>IFERROR(AVERAGEIFS(H910:H929, H910:H929, "&lt;" &amp; stats[[#This Row],[Q3]]+(2*stats[[#This Row],[IQR]]), H910:H929, "&gt;" &amp; stats[[#This Row],[Q1]]-(2*stats[[#This Row],[IQR]])),"")</f>
        <v>9.3634259246755391E-4</v>
      </c>
    </row>
    <row r="930" spans="1:12" x14ac:dyDescent="0.25">
      <c r="A930" s="9">
        <v>44303.127291666664</v>
      </c>
      <c r="B930" s="10">
        <v>0</v>
      </c>
      <c r="C930" s="10">
        <v>1</v>
      </c>
      <c r="D930" s="11">
        <f>SUM(B$2:B930)</f>
        <v>12</v>
      </c>
      <c r="E930" s="11">
        <f>SUM(C$2:C930)</f>
        <v>929</v>
      </c>
      <c r="F930" s="12">
        <f>IF(stats[[#This Row],[Datetime]],stats[[#This Row],[Total Clear]]/stats[[#This Row],[Total Runs]],NA())</f>
        <v>1.2917115177610334E-2</v>
      </c>
      <c r="G930" s="2">
        <f t="shared" si="45"/>
        <v>0</v>
      </c>
      <c r="H930" s="3">
        <f>IFERROR(stats[[#This Row],[Datetime]]-A929,"")</f>
        <v>8.3333333168411627E-4</v>
      </c>
      <c r="I930" s="3">
        <f t="shared" si="46"/>
        <v>8.767361068748869E-4</v>
      </c>
      <c r="J930" s="3">
        <f t="shared" si="47"/>
        <v>9.8668981809169054E-4</v>
      </c>
      <c r="K930" s="3">
        <f>IFERROR(stats[[#This Row],[Q3]]-stats[[#This Row],[Q1]],"")</f>
        <v>1.0995371121680364E-4</v>
      </c>
      <c r="L930" s="3">
        <f>IFERROR(AVERAGEIFS(H911:H930, H911:H930, "&lt;" &amp; stats[[#This Row],[Q3]]+(2*stats[[#This Row],[IQR]]), H911:H930, "&gt;" &amp; stats[[#This Row],[Q1]]-(2*stats[[#This Row],[IQR]])),"")</f>
        <v>9.2997685169393662E-4</v>
      </c>
    </row>
    <row r="931" spans="1:12" x14ac:dyDescent="0.25">
      <c r="A931" s="9">
        <v>44303.128194444442</v>
      </c>
      <c r="B931" s="10">
        <v>0</v>
      </c>
      <c r="C931" s="10">
        <v>1</v>
      </c>
      <c r="D931" s="11">
        <f>SUM(B$2:B931)</f>
        <v>12</v>
      </c>
      <c r="E931" s="11">
        <f>SUM(C$2:C931)</f>
        <v>930</v>
      </c>
      <c r="F931" s="12">
        <f>IF(stats[[#This Row],[Datetime]],stats[[#This Row],[Total Clear]]/stats[[#This Row],[Total Runs]],NA())</f>
        <v>1.2903225806451613E-2</v>
      </c>
      <c r="G931" s="2">
        <f t="shared" si="45"/>
        <v>0</v>
      </c>
      <c r="H931" s="3">
        <f>IFERROR(stats[[#This Row],[Datetime]]-A930,"")</f>
        <v>9.0277777781011537E-4</v>
      </c>
      <c r="I931" s="3">
        <f t="shared" si="46"/>
        <v>8.9699073942028917E-4</v>
      </c>
      <c r="J931" s="3">
        <f t="shared" si="47"/>
        <v>9.8668981809169054E-4</v>
      </c>
      <c r="K931" s="3">
        <f>IFERROR(stats[[#This Row],[Q3]]-stats[[#This Row],[Q1]],"")</f>
        <v>8.9699078671401367E-5</v>
      </c>
      <c r="L931" s="3">
        <f>IFERROR(AVERAGEIFS(H912:H931, H912:H931, "&lt;" &amp; stats[[#This Row],[Q3]]+(2*stats[[#This Row],[IQR]]), H912:H931, "&gt;" &amp; stats[[#This Row],[Q1]]-(2*stats[[#This Row],[IQR]])),"")</f>
        <v>9.3344907400023653E-4</v>
      </c>
    </row>
    <row r="932" spans="1:12" x14ac:dyDescent="0.25">
      <c r="A932" s="9">
        <v>44303.129062499997</v>
      </c>
      <c r="B932" s="10">
        <v>0</v>
      </c>
      <c r="C932" s="10">
        <v>1</v>
      </c>
      <c r="D932" s="11">
        <f>SUM(B$2:B932)</f>
        <v>12</v>
      </c>
      <c r="E932" s="11">
        <f>SUM(C$2:C932)</f>
        <v>931</v>
      </c>
      <c r="F932" s="12">
        <f>IF(stats[[#This Row],[Datetime]],stats[[#This Row],[Total Clear]]/stats[[#This Row],[Total Runs]],NA())</f>
        <v>1.288936627282492E-2</v>
      </c>
      <c r="G932" s="2">
        <f t="shared" si="45"/>
        <v>0</v>
      </c>
      <c r="H932" s="3">
        <f>IFERROR(stats[[#This Row],[Datetime]]-A931,"")</f>
        <v>8.6805555474711582E-4</v>
      </c>
      <c r="I932" s="3">
        <f t="shared" si="46"/>
        <v>8.767361068748869E-4</v>
      </c>
      <c r="J932" s="3">
        <f t="shared" si="47"/>
        <v>9.6643518554628827E-4</v>
      </c>
      <c r="K932" s="3">
        <f>IFERROR(stats[[#This Row],[Q3]]-stats[[#This Row],[Q1]],"")</f>
        <v>8.9699078671401367E-5</v>
      </c>
      <c r="L932" s="3">
        <f>IFERROR(AVERAGEIFS(H913:H932, H913:H932, "&lt;" &amp; stats[[#This Row],[Q3]]+(2*stats[[#This Row],[IQR]]), H913:H932, "&gt;" &amp; stats[[#This Row],[Q1]]-(2*stats[[#This Row],[IQR]])),"")</f>
        <v>9.2650462938763671E-4</v>
      </c>
    </row>
    <row r="933" spans="1:12" x14ac:dyDescent="0.25">
      <c r="A933" s="9">
        <v>44303.129884259259</v>
      </c>
      <c r="B933" s="10">
        <v>0</v>
      </c>
      <c r="C933" s="10">
        <v>1</v>
      </c>
      <c r="D933" s="11">
        <f>SUM(B$2:B933)</f>
        <v>12</v>
      </c>
      <c r="E933" s="11">
        <f>SUM(C$2:C933)</f>
        <v>932</v>
      </c>
      <c r="F933" s="12">
        <f>IF(stats[[#This Row],[Datetime]],stats[[#This Row],[Total Clear]]/stats[[#This Row],[Total Runs]],NA())</f>
        <v>1.2875536480686695E-2</v>
      </c>
      <c r="G933" s="2">
        <f t="shared" si="45"/>
        <v>0</v>
      </c>
      <c r="H933" s="3">
        <f>IFERROR(stats[[#This Row],[Datetime]]-A932,"")</f>
        <v>8.217592621804215E-4</v>
      </c>
      <c r="I933" s="3">
        <f t="shared" si="46"/>
        <v>8.6805555474711582E-4</v>
      </c>
      <c r="J933" s="3">
        <f t="shared" si="47"/>
        <v>9.5196759502869099E-4</v>
      </c>
      <c r="K933" s="3">
        <f>IFERROR(stats[[#This Row],[Q3]]-stats[[#This Row],[Q1]],"")</f>
        <v>8.3912040281575173E-5</v>
      </c>
      <c r="L933" s="3">
        <f>IFERROR(AVERAGEIFS(H914:H933, H914:H933, "&lt;" &amp; stats[[#This Row],[Q3]]+(2*stats[[#This Row],[IQR]]), H914:H933, "&gt;" &amp; stats[[#This Row],[Q1]]-(2*stats[[#This Row],[IQR]])),"")</f>
        <v>9.172453705104999E-4</v>
      </c>
    </row>
    <row r="934" spans="1:12" x14ac:dyDescent="0.25">
      <c r="A934" s="9">
        <v>44303.130694444444</v>
      </c>
      <c r="B934" s="10">
        <v>0</v>
      </c>
      <c r="C934" s="10">
        <v>1</v>
      </c>
      <c r="D934" s="11">
        <f>SUM(B$2:B934)</f>
        <v>12</v>
      </c>
      <c r="E934" s="11">
        <f>SUM(C$2:C934)</f>
        <v>933</v>
      </c>
      <c r="F934" s="12">
        <f>IF(stats[[#This Row],[Datetime]],stats[[#This Row],[Total Clear]]/stats[[#This Row],[Total Runs]],NA())</f>
        <v>1.2861736334405145E-2</v>
      </c>
      <c r="G934" s="2">
        <f t="shared" si="45"/>
        <v>0</v>
      </c>
      <c r="H934" s="3">
        <f>IFERROR(stats[[#This Row],[Datetime]]-A933,"")</f>
        <v>8.1018518540076911E-4</v>
      </c>
      <c r="I934" s="3">
        <f t="shared" si="46"/>
        <v>8.6805555474711582E-4</v>
      </c>
      <c r="J934" s="3">
        <f t="shared" si="47"/>
        <v>9.5196759502869099E-4</v>
      </c>
      <c r="K934" s="3">
        <f>IFERROR(stats[[#This Row],[Q3]]-stats[[#This Row],[Q1]],"")</f>
        <v>8.3912040281575173E-5</v>
      </c>
      <c r="L934" s="3">
        <f>IFERROR(AVERAGEIFS(H915:H934, H915:H934, "&lt;" &amp; stats[[#This Row],[Q3]]+(2*stats[[#This Row],[IQR]]), H915:H934, "&gt;" &amp; stats[[#This Row],[Q1]]-(2*stats[[#This Row],[IQR]])),"")</f>
        <v>9.1261574089003257E-4</v>
      </c>
    </row>
    <row r="935" spans="1:12" x14ac:dyDescent="0.25">
      <c r="A935" s="9">
        <v>44303.131689814814</v>
      </c>
      <c r="B935" s="10">
        <v>0</v>
      </c>
      <c r="C935" s="10">
        <v>1</v>
      </c>
      <c r="D935" s="11">
        <f>SUM(B$2:B935)</f>
        <v>12</v>
      </c>
      <c r="E935" s="11">
        <f>SUM(C$2:C935)</f>
        <v>934</v>
      </c>
      <c r="F935" s="12">
        <f>IF(stats[[#This Row],[Datetime]],stats[[#This Row],[Total Clear]]/stats[[#This Row],[Total Runs]],NA())</f>
        <v>1.284796573875803E-2</v>
      </c>
      <c r="G935" s="2">
        <f t="shared" si="45"/>
        <v>0</v>
      </c>
      <c r="H935" s="3">
        <f>IFERROR(stats[[#This Row],[Datetime]]-A934,"")</f>
        <v>9.9537037021946162E-4</v>
      </c>
      <c r="I935" s="3">
        <f t="shared" si="46"/>
        <v>8.6805555474711582E-4</v>
      </c>
      <c r="J935" s="3">
        <f t="shared" si="47"/>
        <v>9.6643518554628827E-4</v>
      </c>
      <c r="K935" s="3">
        <f>IFERROR(stats[[#This Row],[Q3]]-stats[[#This Row],[Q1]],"")</f>
        <v>9.8379630799172446E-5</v>
      </c>
      <c r="L935" s="3">
        <f>IFERROR(AVERAGEIFS(H916:H935, H916:H935, "&lt;" &amp; stats[[#This Row],[Q3]]+(2*stats[[#This Row],[IQR]]), H916:H935, "&gt;" &amp; stats[[#This Row],[Q1]]-(2*stats[[#This Row],[IQR]])),"")</f>
        <v>9.1493055551836731E-4</v>
      </c>
    </row>
    <row r="936" spans="1:12" x14ac:dyDescent="0.25">
      <c r="A936" s="9">
        <v>44303.132673611108</v>
      </c>
      <c r="B936" s="10">
        <v>0</v>
      </c>
      <c r="C936" s="10">
        <v>1</v>
      </c>
      <c r="D936" s="11">
        <f>SUM(B$2:B936)</f>
        <v>12</v>
      </c>
      <c r="E936" s="11">
        <f>SUM(C$2:C936)</f>
        <v>935</v>
      </c>
      <c r="F936" s="12">
        <f>IF(stats[[#This Row],[Datetime]],stats[[#This Row],[Total Clear]]/stats[[#This Row],[Total Runs]],NA())</f>
        <v>1.2834224598930482E-2</v>
      </c>
      <c r="G936" s="2">
        <f t="shared" si="45"/>
        <v>0</v>
      </c>
      <c r="H936" s="3">
        <f>IFERROR(stats[[#This Row],[Datetime]]-A935,"")</f>
        <v>9.8379629343980923E-4</v>
      </c>
      <c r="I936" s="3">
        <f t="shared" si="46"/>
        <v>8.6805555474711582E-4</v>
      </c>
      <c r="J936" s="3">
        <f t="shared" si="47"/>
        <v>9.6643518372729886E-4</v>
      </c>
      <c r="K936" s="3">
        <f>IFERROR(stats[[#This Row],[Q3]]-stats[[#This Row],[Q1]],"")</f>
        <v>9.8379628980183043E-5</v>
      </c>
      <c r="L936" s="3">
        <f>IFERROR(AVERAGEIFS(H917:H936, H917:H936, "&lt;" &amp; stats[[#This Row],[Q3]]+(2*stats[[#This Row],[IQR]]), H917:H936, "&gt;" &amp; stats[[#This Row],[Q1]]-(2*stats[[#This Row],[IQR]])),"")</f>
        <v>9.1435185167938467E-4</v>
      </c>
    </row>
    <row r="937" spans="1:12" x14ac:dyDescent="0.25">
      <c r="A937" s="9">
        <v>44303.133645833332</v>
      </c>
      <c r="B937" s="10">
        <v>0</v>
      </c>
      <c r="C937" s="10">
        <v>1</v>
      </c>
      <c r="D937" s="11">
        <f>SUM(B$2:B937)</f>
        <v>12</v>
      </c>
      <c r="E937" s="11">
        <f>SUM(C$2:C937)</f>
        <v>936</v>
      </c>
      <c r="F937" s="12">
        <f>IF(stats[[#This Row],[Datetime]],stats[[#This Row],[Total Clear]]/stats[[#This Row],[Total Runs]],NA())</f>
        <v>1.282051282051282E-2</v>
      </c>
      <c r="G937" s="2">
        <f t="shared" si="45"/>
        <v>0</v>
      </c>
      <c r="H937" s="3">
        <f>IFERROR(stats[[#This Row],[Datetime]]-A936,"")</f>
        <v>9.7222222393611446E-4</v>
      </c>
      <c r="I937" s="3">
        <f t="shared" si="46"/>
        <v>8.6805555474711582E-4</v>
      </c>
      <c r="J937" s="3">
        <f t="shared" si="47"/>
        <v>9.7511574131203815E-4</v>
      </c>
      <c r="K937" s="3">
        <f>IFERROR(stats[[#This Row],[Q3]]-stats[[#This Row],[Q1]],"")</f>
        <v>1.0706018656492233E-4</v>
      </c>
      <c r="L937" s="3">
        <f>IFERROR(AVERAGEIFS(H918:H937, H918:H937, "&lt;" &amp; stats[[#This Row],[Q3]]+(2*stats[[#This Row],[IQR]]), H918:H937, "&gt;" &amp; stats[[#This Row],[Q1]]-(2*stats[[#This Row],[IQR]])),"")</f>
        <v>9.1724537014670204E-4</v>
      </c>
    </row>
    <row r="938" spans="1:12" x14ac:dyDescent="0.25">
      <c r="A938" s="9">
        <v>44303.134560185186</v>
      </c>
      <c r="B938" s="10">
        <v>0</v>
      </c>
      <c r="C938" s="10">
        <v>1</v>
      </c>
      <c r="D938" s="11">
        <f>SUM(B$2:B938)</f>
        <v>12</v>
      </c>
      <c r="E938" s="11">
        <f>SUM(C$2:C938)</f>
        <v>937</v>
      </c>
      <c r="F938" s="12">
        <f>IF(stats[[#This Row],[Datetime]],stats[[#This Row],[Total Clear]]/stats[[#This Row],[Total Runs]],NA())</f>
        <v>1.2806830309498399E-2</v>
      </c>
      <c r="G938" s="2">
        <f t="shared" si="45"/>
        <v>0</v>
      </c>
      <c r="H938" s="3">
        <f>IFERROR(stats[[#This Row],[Datetime]]-A937,"")</f>
        <v>9.1435185458976775E-4</v>
      </c>
      <c r="I938" s="3">
        <f t="shared" si="46"/>
        <v>8.6805555474711582E-4</v>
      </c>
      <c r="J938" s="3">
        <f t="shared" si="47"/>
        <v>9.7511574131203815E-4</v>
      </c>
      <c r="K938" s="3">
        <f>IFERROR(stats[[#This Row],[Q3]]-stats[[#This Row],[Q1]],"")</f>
        <v>1.0706018656492233E-4</v>
      </c>
      <c r="L938" s="3">
        <f>IFERROR(AVERAGEIFS(H919:H938, H919:H938, "&lt;" &amp; stats[[#This Row],[Q3]]+(2*stats[[#This Row],[IQR]]), H919:H938, "&gt;" &amp; stats[[#This Row],[Q1]]-(2*stats[[#This Row],[IQR]])),"")</f>
        <v>9.1782407398568468E-4</v>
      </c>
    </row>
    <row r="939" spans="1:12" x14ac:dyDescent="0.25">
      <c r="A939" s="9">
        <v>44303.135520833333</v>
      </c>
      <c r="B939" s="10">
        <v>0</v>
      </c>
      <c r="C939" s="10">
        <v>1</v>
      </c>
      <c r="D939" s="11">
        <f>SUM(B$2:B939)</f>
        <v>12</v>
      </c>
      <c r="E939" s="11">
        <f>SUM(C$2:C939)</f>
        <v>938</v>
      </c>
      <c r="F939" s="12">
        <f>IF(stats[[#This Row],[Datetime]],stats[[#This Row],[Total Clear]]/stats[[#This Row],[Total Runs]],NA())</f>
        <v>1.279317697228145E-2</v>
      </c>
      <c r="G939" s="2">
        <f t="shared" si="45"/>
        <v>0</v>
      </c>
      <c r="H939" s="3">
        <f>IFERROR(stats[[#This Row],[Datetime]]-A938,"")</f>
        <v>9.6064814715646207E-4</v>
      </c>
      <c r="I939" s="3">
        <f t="shared" si="46"/>
        <v>8.6805555474711582E-4</v>
      </c>
      <c r="J939" s="3">
        <f t="shared" si="47"/>
        <v>9.7511574131203815E-4</v>
      </c>
      <c r="K939" s="3">
        <f>IFERROR(stats[[#This Row],[Q3]]-stats[[#This Row],[Q1]],"")</f>
        <v>1.0706018656492233E-4</v>
      </c>
      <c r="L939" s="3">
        <f>IFERROR(AVERAGEIFS(H920:H939, H920:H939, "&lt;" &amp; stats[[#This Row],[Q3]]+(2*stats[[#This Row],[IQR]]), H920:H939, "&gt;" &amp; stats[[#This Row],[Q1]]-(2*stats[[#This Row],[IQR]])),"")</f>
        <v>9.2245370360615202E-4</v>
      </c>
    </row>
    <row r="940" spans="1:12" x14ac:dyDescent="0.25">
      <c r="A940" s="9">
        <v>44303.136516203704</v>
      </c>
      <c r="B940" s="10">
        <v>0</v>
      </c>
      <c r="C940" s="10">
        <v>1</v>
      </c>
      <c r="D940" s="11">
        <f>SUM(B$2:B940)</f>
        <v>12</v>
      </c>
      <c r="E940" s="11">
        <f>SUM(C$2:C940)</f>
        <v>939</v>
      </c>
      <c r="F940" s="12">
        <f>IF(stats[[#This Row],[Datetime]],stats[[#This Row],[Total Clear]]/stats[[#This Row],[Total Runs]],NA())</f>
        <v>1.2779552715654952E-2</v>
      </c>
      <c r="G940" s="2">
        <f t="shared" si="45"/>
        <v>0</v>
      </c>
      <c r="H940" s="3">
        <f>IFERROR(stats[[#This Row],[Datetime]]-A939,"")</f>
        <v>9.9537037021946162E-4</v>
      </c>
      <c r="I940" s="3">
        <f t="shared" si="46"/>
        <v>8.6805555474711582E-4</v>
      </c>
      <c r="J940" s="3">
        <f t="shared" si="47"/>
        <v>9.8379629525879864E-4</v>
      </c>
      <c r="K940" s="3">
        <f>IFERROR(stats[[#This Row],[Q3]]-stats[[#This Row],[Q1]],"")</f>
        <v>1.1574074051168282E-4</v>
      </c>
      <c r="L940" s="3">
        <f>IFERROR(AVERAGEIFS(H921:H940, H921:H940, "&lt;" &amp; stats[[#This Row],[Q3]]+(2*stats[[#This Row],[IQR]]), H921:H940, "&gt;" &amp; stats[[#This Row],[Q1]]-(2*stats[[#This Row],[IQR]])),"")</f>
        <v>9.2824074090458453E-4</v>
      </c>
    </row>
    <row r="941" spans="1:12" x14ac:dyDescent="0.25">
      <c r="A941" s="9">
        <v>44303.137557870374</v>
      </c>
      <c r="B941" s="10">
        <v>0</v>
      </c>
      <c r="C941" s="10">
        <v>1</v>
      </c>
      <c r="D941" s="11">
        <f>SUM(B$2:B941)</f>
        <v>12</v>
      </c>
      <c r="E941" s="11">
        <f>SUM(C$2:C941)</f>
        <v>940</v>
      </c>
      <c r="F941" s="12">
        <f>IF(stats[[#This Row],[Datetime]],stats[[#This Row],[Total Clear]]/stats[[#This Row],[Total Runs]],NA())</f>
        <v>1.276595744680851E-2</v>
      </c>
      <c r="G941" s="2">
        <f t="shared" si="45"/>
        <v>0</v>
      </c>
      <c r="H941" s="3">
        <f>IFERROR(stats[[#This Row],[Datetime]]-A940,"")</f>
        <v>1.0416666700621136E-3</v>
      </c>
      <c r="I941" s="3">
        <f t="shared" si="46"/>
        <v>8.6805555474711582E-4</v>
      </c>
      <c r="J941" s="3">
        <f t="shared" si="47"/>
        <v>9.8668981263472233E-4</v>
      </c>
      <c r="K941" s="3">
        <f>IFERROR(stats[[#This Row],[Q3]]-stats[[#This Row],[Q1]],"")</f>
        <v>1.1863425788760651E-4</v>
      </c>
      <c r="L941" s="3">
        <f>IFERROR(AVERAGEIFS(H922:H941, H922:H941, "&lt;" &amp; stats[[#This Row],[Q3]]+(2*stats[[#This Row],[IQR]]), H922:H941, "&gt;" &amp; stats[[#This Row],[Q1]]-(2*stats[[#This Row],[IQR]])),"")</f>
        <v>9.3113425937190191E-4</v>
      </c>
    </row>
    <row r="942" spans="1:12" x14ac:dyDescent="0.25">
      <c r="A942" s="9">
        <v>44303.138564814813</v>
      </c>
      <c r="B942" s="10">
        <v>0</v>
      </c>
      <c r="C942" s="10">
        <v>1</v>
      </c>
      <c r="D942" s="11">
        <f>SUM(B$2:B942)</f>
        <v>12</v>
      </c>
      <c r="E942" s="11">
        <f>SUM(C$2:C942)</f>
        <v>941</v>
      </c>
      <c r="F942" s="12">
        <f>IF(stats[[#This Row],[Datetime]],stats[[#This Row],[Total Clear]]/stats[[#This Row],[Total Runs]],NA())</f>
        <v>1.2752391073326248E-2</v>
      </c>
      <c r="G942" s="2">
        <f t="shared" si="45"/>
        <v>0</v>
      </c>
      <c r="H942" s="3">
        <f>IFERROR(stats[[#This Row],[Datetime]]-A941,"")</f>
        <v>1.0069444397231564E-3</v>
      </c>
      <c r="I942" s="3">
        <f t="shared" si="46"/>
        <v>8.9409722204436548E-4</v>
      </c>
      <c r="J942" s="3">
        <f t="shared" si="47"/>
        <v>9.9537037021946162E-4</v>
      </c>
      <c r="K942" s="3">
        <f>IFERROR(stats[[#This Row],[Q3]]-stats[[#This Row],[Q1]],"")</f>
        <v>1.0127314817509614E-4</v>
      </c>
      <c r="L942" s="3">
        <f>IFERROR(AVERAGEIFS(H923:H942, H923:H942, "&lt;" &amp; stats[[#This Row],[Q3]]+(2*stats[[#This Row],[IQR]]), H923:H942, "&gt;" &amp; stats[[#This Row],[Q1]]-(2*stats[[#This Row],[IQR]])),"")</f>
        <v>9.4155092592700389E-4</v>
      </c>
    </row>
    <row r="943" spans="1:12" x14ac:dyDescent="0.25">
      <c r="A943" s="9">
        <v>44303.139513888891</v>
      </c>
      <c r="B943" s="10">
        <v>0</v>
      </c>
      <c r="C943" s="10">
        <v>1</v>
      </c>
      <c r="D943" s="11">
        <f>SUM(B$2:B943)</f>
        <v>12</v>
      </c>
      <c r="E943" s="11">
        <f>SUM(C$2:C943)</f>
        <v>942</v>
      </c>
      <c r="F943" s="12">
        <f>IF(stats[[#This Row],[Datetime]],stats[[#This Row],[Total Clear]]/stats[[#This Row],[Total Runs]],NA())</f>
        <v>1.2738853503184714E-2</v>
      </c>
      <c r="G943" s="2">
        <f t="shared" si="45"/>
        <v>0</v>
      </c>
      <c r="H943" s="3">
        <f>IFERROR(stats[[#This Row],[Datetime]]-A942,"")</f>
        <v>9.490740776527673E-4</v>
      </c>
      <c r="I943" s="3">
        <f t="shared" si="46"/>
        <v>8.9409722204436548E-4</v>
      </c>
      <c r="J943" s="3">
        <f t="shared" si="47"/>
        <v>9.8668981263472233E-4</v>
      </c>
      <c r="K943" s="3">
        <f>IFERROR(stats[[#This Row],[Q3]]-stats[[#This Row],[Q1]],"")</f>
        <v>9.2592590590356849E-5</v>
      </c>
      <c r="L943" s="3">
        <f>IFERROR(AVERAGEIFS(H924:H943, H924:H943, "&lt;" &amp; stats[[#This Row],[Q3]]+(2*stats[[#This Row],[IQR]]), H924:H943, "&gt;" &amp; stats[[#This Row],[Q1]]-(2*stats[[#This Row],[IQR]])),"")</f>
        <v>9.351851851533866E-4</v>
      </c>
    </row>
    <row r="944" spans="1:12" x14ac:dyDescent="0.25">
      <c r="A944" s="9">
        <v>44303.140462962961</v>
      </c>
      <c r="B944" s="10">
        <v>0</v>
      </c>
      <c r="C944" s="10">
        <v>1</v>
      </c>
      <c r="D944" s="11">
        <f>SUM(B$2:B944)</f>
        <v>12</v>
      </c>
      <c r="E944" s="11">
        <f>SUM(C$2:C944)</f>
        <v>943</v>
      </c>
      <c r="F944" s="12">
        <f>IF(stats[[#This Row],[Datetime]],stats[[#This Row],[Total Clear]]/stats[[#This Row],[Total Runs]],NA())</f>
        <v>1.2725344644750796E-2</v>
      </c>
      <c r="G944" s="2">
        <f t="shared" si="45"/>
        <v>0</v>
      </c>
      <c r="H944" s="3">
        <f>IFERROR(stats[[#This Row],[Datetime]]-A943,"")</f>
        <v>9.4907407037680969E-4</v>
      </c>
      <c r="I944" s="3">
        <f t="shared" si="46"/>
        <v>8.9409722204436548E-4</v>
      </c>
      <c r="J944" s="3">
        <f t="shared" si="47"/>
        <v>9.7511574131203815E-4</v>
      </c>
      <c r="K944" s="3">
        <f>IFERROR(stats[[#This Row],[Q3]]-stats[[#This Row],[Q1]],"")</f>
        <v>8.1018519267672673E-5</v>
      </c>
      <c r="L944" s="3">
        <f>IFERROR(AVERAGEIFS(H925:H944, H925:H944, "&lt;" &amp; stats[[#This Row],[Q3]]+(2*stats[[#This Row],[IQR]]), H925:H944, "&gt;" &amp; stats[[#This Row],[Q1]]-(2*stats[[#This Row],[IQR]])),"")</f>
        <v>9.2881944437976931E-4</v>
      </c>
    </row>
    <row r="945" spans="1:12" x14ac:dyDescent="0.25">
      <c r="A945" s="9">
        <v>44303.141331018516</v>
      </c>
      <c r="B945" s="10">
        <v>0</v>
      </c>
      <c r="C945" s="10">
        <v>1</v>
      </c>
      <c r="D945" s="11">
        <f>SUM(B$2:B945)</f>
        <v>12</v>
      </c>
      <c r="E945" s="11">
        <f>SUM(C$2:C945)</f>
        <v>944</v>
      </c>
      <c r="F945" s="12">
        <f>IF(stats[[#This Row],[Datetime]],stats[[#This Row],[Total Clear]]/stats[[#This Row],[Total Runs]],NA())</f>
        <v>1.2711864406779662E-2</v>
      </c>
      <c r="G945" s="2">
        <f t="shared" si="45"/>
        <v>0</v>
      </c>
      <c r="H945" s="3">
        <f>IFERROR(stats[[#This Row],[Datetime]]-A944,"")</f>
        <v>8.6805555474711582E-4</v>
      </c>
      <c r="I945" s="3">
        <f t="shared" si="46"/>
        <v>8.9409722204436548E-4</v>
      </c>
      <c r="J945" s="3">
        <f t="shared" si="47"/>
        <v>9.7511574131203815E-4</v>
      </c>
      <c r="K945" s="3">
        <f>IFERROR(stats[[#This Row],[Q3]]-stats[[#This Row],[Q1]],"")</f>
        <v>8.1018519267672673E-5</v>
      </c>
      <c r="L945" s="3">
        <f>IFERROR(AVERAGEIFS(H926:H945, H926:H945, "&lt;" &amp; stats[[#This Row],[Q3]]+(2*stats[[#This Row],[IQR]]), H926:H945, "&gt;" &amp; stats[[#This Row],[Q1]]-(2*stats[[#This Row],[IQR]])),"")</f>
        <v>9.2881944437976931E-4</v>
      </c>
    </row>
    <row r="946" spans="1:12" x14ac:dyDescent="0.25">
      <c r="A946" s="9">
        <v>44303.142291666663</v>
      </c>
      <c r="B946" s="10">
        <v>0</v>
      </c>
      <c r="C946" s="10">
        <v>1</v>
      </c>
      <c r="D946" s="11">
        <f>SUM(B$2:B946)</f>
        <v>12</v>
      </c>
      <c r="E946" s="11">
        <f>SUM(C$2:C946)</f>
        <v>945</v>
      </c>
      <c r="F946" s="12">
        <f>IF(stats[[#This Row],[Datetime]],stats[[#This Row],[Total Clear]]/stats[[#This Row],[Total Runs]],NA())</f>
        <v>1.2698412698412698E-2</v>
      </c>
      <c r="G946" s="2">
        <f t="shared" si="45"/>
        <v>0</v>
      </c>
      <c r="H946" s="3">
        <f>IFERROR(stats[[#This Row],[Datetime]]-A945,"")</f>
        <v>9.6064814715646207E-4</v>
      </c>
      <c r="I946" s="3">
        <f t="shared" si="46"/>
        <v>8.9409722204436548E-4</v>
      </c>
      <c r="J946" s="3">
        <f t="shared" si="47"/>
        <v>9.7511574131203815E-4</v>
      </c>
      <c r="K946" s="3">
        <f>IFERROR(stats[[#This Row],[Q3]]-stats[[#This Row],[Q1]],"")</f>
        <v>8.1018519267672673E-5</v>
      </c>
      <c r="L946" s="3">
        <f>IFERROR(AVERAGEIFS(H927:H946, H927:H946, "&lt;" &amp; stats[[#This Row],[Q3]]+(2*stats[[#This Row],[IQR]]), H927:H946, "&gt;" &amp; stats[[#This Row],[Q1]]-(2*stats[[#This Row],[IQR]])),"")</f>
        <v>9.3171296284708658E-4</v>
      </c>
    </row>
    <row r="947" spans="1:12" x14ac:dyDescent="0.25">
      <c r="A947" s="9">
        <v>44303.14335648148</v>
      </c>
      <c r="B947" s="10">
        <v>0</v>
      </c>
      <c r="C947" s="10">
        <v>1</v>
      </c>
      <c r="D947" s="11">
        <f>SUM(B$2:B947)</f>
        <v>12</v>
      </c>
      <c r="E947" s="11">
        <f>SUM(C$2:C947)</f>
        <v>946</v>
      </c>
      <c r="F947" s="12">
        <f>IF(stats[[#This Row],[Datetime]],stats[[#This Row],[Total Clear]]/stats[[#This Row],[Total Runs]],NA())</f>
        <v>1.2684989429175475E-2</v>
      </c>
      <c r="G947" s="2">
        <f t="shared" si="45"/>
        <v>0</v>
      </c>
      <c r="H947" s="3">
        <f>IFERROR(stats[[#This Row],[Datetime]]-A946,"")</f>
        <v>1.0648148163454607E-3</v>
      </c>
      <c r="I947" s="3">
        <f t="shared" si="46"/>
        <v>8.9409722204436548E-4</v>
      </c>
      <c r="J947" s="3">
        <f t="shared" si="47"/>
        <v>9.8668981263472233E-4</v>
      </c>
      <c r="K947" s="3">
        <f>IFERROR(stats[[#This Row],[Q3]]-stats[[#This Row],[Q1]],"")</f>
        <v>9.2592590590356849E-5</v>
      </c>
      <c r="L947" s="3">
        <f>IFERROR(AVERAGEIFS(H928:H947, H928:H947, "&lt;" &amp; stats[[#This Row],[Q3]]+(2*stats[[#This Row],[IQR]]), H928:H947, "&gt;" &amp; stats[[#This Row],[Q1]]-(2*stats[[#This Row],[IQR]])),"")</f>
        <v>9.3981481477385382E-4</v>
      </c>
    </row>
    <row r="948" spans="1:12" x14ac:dyDescent="0.25">
      <c r="A948" s="9">
        <v>44303.144386574073</v>
      </c>
      <c r="B948" s="10">
        <v>0</v>
      </c>
      <c r="C948" s="10">
        <v>1</v>
      </c>
      <c r="D948" s="11">
        <f>SUM(B$2:B948)</f>
        <v>12</v>
      </c>
      <c r="E948" s="11">
        <f>SUM(C$2:C948)</f>
        <v>947</v>
      </c>
      <c r="F948" s="12">
        <f>IF(stats[[#This Row],[Datetime]],stats[[#This Row],[Total Clear]]/stats[[#This Row],[Total Runs]],NA())</f>
        <v>1.2671594508975714E-2</v>
      </c>
      <c r="G948" s="2">
        <f t="shared" si="45"/>
        <v>0</v>
      </c>
      <c r="H948" s="3">
        <f>IFERROR(stats[[#This Row],[Datetime]]-A947,"")</f>
        <v>1.0300925932824612E-3</v>
      </c>
      <c r="I948" s="3">
        <f t="shared" si="46"/>
        <v>8.9409722204436548E-4</v>
      </c>
      <c r="J948" s="3">
        <f t="shared" si="47"/>
        <v>9.9537037021946162E-4</v>
      </c>
      <c r="K948" s="3">
        <f>IFERROR(stats[[#This Row],[Q3]]-stats[[#This Row],[Q1]],"")</f>
        <v>1.0127314817509614E-4</v>
      </c>
      <c r="L948" s="3">
        <f>IFERROR(AVERAGEIFS(H929:H948, H929:H948, "&lt;" &amp; stats[[#This Row],[Q3]]+(2*stats[[#This Row],[IQR]]), H929:H948, "&gt;" &amp; stats[[#This Row],[Q1]]-(2*stats[[#This Row],[IQR]])),"")</f>
        <v>9.4328703708015384E-4</v>
      </c>
    </row>
    <row r="949" spans="1:12" x14ac:dyDescent="0.25">
      <c r="A949" s="9">
        <v>44303.145312499997</v>
      </c>
      <c r="B949" s="10">
        <v>0</v>
      </c>
      <c r="C949" s="10">
        <v>1</v>
      </c>
      <c r="D949" s="11">
        <f>SUM(B$2:B949)</f>
        <v>12</v>
      </c>
      <c r="E949" s="11">
        <f>SUM(C$2:C949)</f>
        <v>948</v>
      </c>
      <c r="F949" s="12">
        <f>IF(stats[[#This Row],[Datetime]],stats[[#This Row],[Total Clear]]/stats[[#This Row],[Total Runs]],NA())</f>
        <v>1.2658227848101266E-2</v>
      </c>
      <c r="G949" s="2">
        <f t="shared" si="45"/>
        <v>0</v>
      </c>
      <c r="H949" s="3">
        <f>IFERROR(stats[[#This Row],[Datetime]]-A948,"")</f>
        <v>9.2592592409346253E-4</v>
      </c>
      <c r="I949" s="3">
        <f t="shared" si="46"/>
        <v>8.9409722204436548E-4</v>
      </c>
      <c r="J949" s="3">
        <f t="shared" si="47"/>
        <v>9.9537037021946162E-4</v>
      </c>
      <c r="K949" s="3">
        <f>IFERROR(stats[[#This Row],[Q3]]-stats[[#This Row],[Q1]],"")</f>
        <v>1.0127314817509614E-4</v>
      </c>
      <c r="L949" s="3">
        <f>IFERROR(AVERAGEIFS(H930:H949, H930:H949, "&lt;" &amp; stats[[#This Row],[Q3]]+(2*stats[[#This Row],[IQR]]), H930:H949, "&gt;" &amp; stats[[#This Row],[Q1]]-(2*stats[[#This Row],[IQR]])),"")</f>
        <v>9.427083332411712E-4</v>
      </c>
    </row>
    <row r="950" spans="1:12" x14ac:dyDescent="0.25">
      <c r="A950" s="9">
        <v>44303.14634259259</v>
      </c>
      <c r="B950" s="10">
        <v>0</v>
      </c>
      <c r="C950" s="10">
        <v>1</v>
      </c>
      <c r="D950" s="11">
        <f>SUM(B$2:B950)</f>
        <v>12</v>
      </c>
      <c r="E950" s="11">
        <f>SUM(C$2:C950)</f>
        <v>949</v>
      </c>
      <c r="F950" s="12">
        <f>IF(stats[[#This Row],[Datetime]],stats[[#This Row],[Total Clear]]/stats[[#This Row],[Total Runs]],NA())</f>
        <v>1.2644889357218124E-2</v>
      </c>
      <c r="G950" s="2">
        <f t="shared" si="45"/>
        <v>0</v>
      </c>
      <c r="H950" s="3">
        <f>IFERROR(stats[[#This Row],[Datetime]]-A949,"")</f>
        <v>1.0300925932824612E-3</v>
      </c>
      <c r="I950" s="3">
        <f t="shared" si="46"/>
        <v>9.1145833539485466E-4</v>
      </c>
      <c r="J950" s="3">
        <f t="shared" si="47"/>
        <v>9.9826388759538531E-4</v>
      </c>
      <c r="K950" s="3">
        <f>IFERROR(stats[[#This Row],[Q3]]-stats[[#This Row],[Q1]],"")</f>
        <v>8.6805552200530656E-5</v>
      </c>
      <c r="L950" s="3">
        <f>IFERROR(AVERAGEIFS(H931:H950, H931:H950, "&lt;" &amp; stats[[#This Row],[Q3]]+(2*stats[[#This Row],[IQR]]), H931:H950, "&gt;" &amp; stats[[#This Row],[Q1]]-(2*stats[[#This Row],[IQR]])),"")</f>
        <v>9.525462963210884E-4</v>
      </c>
    </row>
    <row r="951" spans="1:12" x14ac:dyDescent="0.25">
      <c r="A951" s="9">
        <v>44303.147349537037</v>
      </c>
      <c r="B951" s="10">
        <v>0</v>
      </c>
      <c r="C951" s="10">
        <v>1</v>
      </c>
      <c r="D951" s="11">
        <f>SUM(B$2:B951)</f>
        <v>12</v>
      </c>
      <c r="E951" s="11">
        <f>SUM(C$2:C951)</f>
        <v>950</v>
      </c>
      <c r="F951" s="12">
        <f>IF(stats[[#This Row],[Datetime]],stats[[#This Row],[Total Clear]]/stats[[#This Row],[Total Runs]],NA())</f>
        <v>1.2631578947368421E-2</v>
      </c>
      <c r="G951" s="2">
        <f t="shared" si="45"/>
        <v>0</v>
      </c>
      <c r="H951" s="3">
        <f>IFERROR(stats[[#This Row],[Datetime]]-A950,"")</f>
        <v>1.006944446999114E-3</v>
      </c>
      <c r="I951" s="3">
        <f t="shared" si="46"/>
        <v>9.2303240671753883E-4</v>
      </c>
      <c r="J951" s="3">
        <f t="shared" si="47"/>
        <v>1.0069444415421458E-3</v>
      </c>
      <c r="K951" s="3">
        <f>IFERROR(stats[[#This Row],[Q3]]-stats[[#This Row],[Q1]],"")</f>
        <v>8.3912034824606963E-5</v>
      </c>
      <c r="L951" s="3">
        <f>IFERROR(AVERAGEIFS(H932:H951, H932:H951, "&lt;" &amp; stats[[#This Row],[Q3]]+(2*stats[[#This Row],[IQR]]), H932:H951, "&gt;" &amp; stats[[#This Row],[Q1]]-(2*stats[[#This Row],[IQR]])),"")</f>
        <v>9.5775462978053838E-4</v>
      </c>
    </row>
    <row r="952" spans="1:12" x14ac:dyDescent="0.25">
      <c r="A952" s="9">
        <v>44303.148275462961</v>
      </c>
      <c r="B952" s="10">
        <v>0</v>
      </c>
      <c r="C952" s="10">
        <v>1</v>
      </c>
      <c r="D952" s="11">
        <f>SUM(B$2:B952)</f>
        <v>12</v>
      </c>
      <c r="E952" s="11">
        <f>SUM(C$2:C952)</f>
        <v>951</v>
      </c>
      <c r="F952" s="12">
        <f>IF(stats[[#This Row],[Datetime]],stats[[#This Row],[Total Clear]]/stats[[#This Row],[Total Runs]],NA())</f>
        <v>1.2618296529968454E-2</v>
      </c>
      <c r="G952" s="2">
        <f t="shared" si="45"/>
        <v>0</v>
      </c>
      <c r="H952" s="3">
        <f>IFERROR(stats[[#This Row],[Datetime]]-A951,"")</f>
        <v>9.2592592409346253E-4</v>
      </c>
      <c r="I952" s="3">
        <f t="shared" si="46"/>
        <v>9.2592592409346253E-4</v>
      </c>
      <c r="J952" s="3">
        <f t="shared" si="47"/>
        <v>1.0069444415421458E-3</v>
      </c>
      <c r="K952" s="3">
        <f>IFERROR(stats[[#This Row],[Q3]]-stats[[#This Row],[Q1]],"")</f>
        <v>8.1018517448683269E-5</v>
      </c>
      <c r="L952" s="3">
        <f>IFERROR(AVERAGEIFS(H933:H952, H933:H952, "&lt;" &amp; stats[[#This Row],[Q3]]+(2*stats[[#This Row],[IQR]]), H933:H952, "&gt;" &amp; stats[[#This Row],[Q1]]-(2*stats[[#This Row],[IQR]])),"")</f>
        <v>9.6064814824785576E-4</v>
      </c>
    </row>
    <row r="953" spans="1:12" x14ac:dyDescent="0.25">
      <c r="A953" s="9">
        <v>44303.149212962962</v>
      </c>
      <c r="B953" s="10">
        <v>0</v>
      </c>
      <c r="C953" s="10">
        <v>1</v>
      </c>
      <c r="D953" s="11">
        <f>SUM(B$2:B953)</f>
        <v>12</v>
      </c>
      <c r="E953" s="11">
        <f>SUM(C$2:C953)</f>
        <v>952</v>
      </c>
      <c r="F953" s="12">
        <f>IF(stats[[#This Row],[Datetime]],stats[[#This Row],[Total Clear]]/stats[[#This Row],[Total Runs]],NA())</f>
        <v>1.2605042016806723E-2</v>
      </c>
      <c r="G953" s="2">
        <f t="shared" si="45"/>
        <v>0</v>
      </c>
      <c r="H953" s="3">
        <f>IFERROR(stats[[#This Row],[Datetime]]-A952,"")</f>
        <v>9.3750000087311491E-4</v>
      </c>
      <c r="I953" s="3">
        <f t="shared" si="46"/>
        <v>9.3460648167820182E-4</v>
      </c>
      <c r="J953" s="3">
        <f t="shared" si="47"/>
        <v>1.0069444415421458E-3</v>
      </c>
      <c r="K953" s="3">
        <f>IFERROR(stats[[#This Row],[Q3]]-stats[[#This Row],[Q1]],"")</f>
        <v>7.2337959863943979E-5</v>
      </c>
      <c r="L953" s="3">
        <f>IFERROR(AVERAGEIFS(H934:H953, H934:H953, "&lt;" &amp; stats[[#This Row],[Q3]]+(2*stats[[#This Row],[IQR]]), H934:H953, "&gt;" &amp; stats[[#This Row],[Q1]]-(2*stats[[#This Row],[IQR]])),"")</f>
        <v>9.6643518518249041E-4</v>
      </c>
    </row>
    <row r="954" spans="1:12" x14ac:dyDescent="0.25">
      <c r="A954" s="9">
        <v>44303.150173611109</v>
      </c>
      <c r="B954" s="10">
        <v>0</v>
      </c>
      <c r="C954" s="10">
        <v>1</v>
      </c>
      <c r="D954" s="11">
        <f>SUM(B$2:B954)</f>
        <v>12</v>
      </c>
      <c r="E954" s="11">
        <f>SUM(C$2:C954)</f>
        <v>953</v>
      </c>
      <c r="F954" s="12">
        <f>IF(stats[[#This Row],[Datetime]],stats[[#This Row],[Total Clear]]/stats[[#This Row],[Total Runs]],NA())</f>
        <v>1.2591815320041973E-2</v>
      </c>
      <c r="G954" s="2">
        <f t="shared" si="45"/>
        <v>0</v>
      </c>
      <c r="H954" s="3">
        <f>IFERROR(stats[[#This Row],[Datetime]]-A953,"")</f>
        <v>9.6064814715646207E-4</v>
      </c>
      <c r="I954" s="3">
        <f t="shared" si="46"/>
        <v>9.4618055300088599E-4</v>
      </c>
      <c r="J954" s="3">
        <f t="shared" si="47"/>
        <v>1.0069444415421458E-3</v>
      </c>
      <c r="K954" s="3">
        <f>IFERROR(stats[[#This Row],[Q3]]-stats[[#This Row],[Q1]],"")</f>
        <v>6.0763888541259803E-5</v>
      </c>
      <c r="L954" s="3">
        <f>IFERROR(AVERAGEIFS(H935:H954, H935:H954, "&lt;" &amp; stats[[#This Row],[Q3]]+(2*stats[[#This Row],[IQR]]), H935:H954, "&gt;" &amp; stats[[#This Row],[Q1]]-(2*stats[[#This Row],[IQR]])),"")</f>
        <v>9.7395833327027501E-4</v>
      </c>
    </row>
    <row r="955" spans="1:12" x14ac:dyDescent="0.25">
      <c r="A955" s="9">
        <v>44303.151134259257</v>
      </c>
      <c r="B955" s="10">
        <v>0</v>
      </c>
      <c r="C955" s="10">
        <v>1</v>
      </c>
      <c r="D955" s="11">
        <f>SUM(B$2:B955)</f>
        <v>12</v>
      </c>
      <c r="E955" s="11">
        <f>SUM(C$2:C955)</f>
        <v>954</v>
      </c>
      <c r="F955" s="12">
        <f>IF(stats[[#This Row],[Datetime]],stats[[#This Row],[Total Clear]]/stats[[#This Row],[Total Runs]],NA())</f>
        <v>1.2578616352201259E-2</v>
      </c>
      <c r="G955" s="2">
        <f t="shared" si="45"/>
        <v>0</v>
      </c>
      <c r="H955" s="3">
        <f>IFERROR(stats[[#This Row],[Datetime]]-A954,"")</f>
        <v>9.6064814715646207E-4</v>
      </c>
      <c r="I955" s="3">
        <f t="shared" si="46"/>
        <v>9.4618055300088599E-4</v>
      </c>
      <c r="J955" s="3">
        <f t="shared" si="47"/>
        <v>1.0069444415421458E-3</v>
      </c>
      <c r="K955" s="3">
        <f>IFERROR(stats[[#This Row],[Q3]]-stats[[#This Row],[Q1]],"")</f>
        <v>6.0763888541259803E-5</v>
      </c>
      <c r="L955" s="3">
        <f>IFERROR(AVERAGEIFS(H936:H955, H936:H955, "&lt;" &amp; stats[[#This Row],[Q3]]+(2*stats[[#This Row],[IQR]]), H936:H955, "&gt;" &amp; stats[[#This Row],[Q1]]-(2*stats[[#This Row],[IQR]])),"")</f>
        <v>9.7222222211712506E-4</v>
      </c>
    </row>
    <row r="956" spans="1:12" x14ac:dyDescent="0.25">
      <c r="A956" s="9">
        <v>44303.152106481481</v>
      </c>
      <c r="B956" s="10">
        <v>0</v>
      </c>
      <c r="C956" s="10">
        <v>1</v>
      </c>
      <c r="D956" s="11">
        <f>SUM(B$2:B956)</f>
        <v>12</v>
      </c>
      <c r="E956" s="11">
        <f>SUM(C$2:C956)</f>
        <v>955</v>
      </c>
      <c r="F956" s="12">
        <f>IF(stats[[#This Row],[Datetime]],stats[[#This Row],[Total Clear]]/stats[[#This Row],[Total Runs]],NA())</f>
        <v>1.2565445026178011E-2</v>
      </c>
      <c r="G956" s="2">
        <f t="shared" si="45"/>
        <v>0</v>
      </c>
      <c r="H956" s="3">
        <f>IFERROR(stats[[#This Row],[Datetime]]-A955,"")</f>
        <v>9.7222222393611446E-4</v>
      </c>
      <c r="I956" s="3">
        <f t="shared" si="46"/>
        <v>9.4618055300088599E-4</v>
      </c>
      <c r="J956" s="3">
        <f t="shared" si="47"/>
        <v>1.0069444415421458E-3</v>
      </c>
      <c r="K956" s="3">
        <f>IFERROR(stats[[#This Row],[Q3]]-stats[[#This Row],[Q1]],"")</f>
        <v>6.0763888541259803E-5</v>
      </c>
      <c r="L956" s="3">
        <f>IFERROR(AVERAGEIFS(H937:H956, H937:H956, "&lt;" &amp; stats[[#This Row],[Q3]]+(2*stats[[#This Row],[IQR]]), H937:H956, "&gt;" &amp; stats[[#This Row],[Q1]]-(2*stats[[#This Row],[IQR]])),"")</f>
        <v>9.7164351864194027E-4</v>
      </c>
    </row>
    <row r="957" spans="1:12" x14ac:dyDescent="0.25">
      <c r="A957" s="9">
        <v>44303.153124999997</v>
      </c>
      <c r="B957" s="10">
        <v>0</v>
      </c>
      <c r="C957" s="10">
        <v>1</v>
      </c>
      <c r="D957" s="11">
        <f>SUM(B$2:B957)</f>
        <v>12</v>
      </c>
      <c r="E957" s="11">
        <f>SUM(C$2:C957)</f>
        <v>956</v>
      </c>
      <c r="F957" s="12">
        <f>IF(stats[[#This Row],[Datetime]],stats[[#This Row],[Total Clear]]/stats[[#This Row],[Total Runs]],NA())</f>
        <v>1.2552301255230125E-2</v>
      </c>
      <c r="G957" s="2">
        <f t="shared" si="45"/>
        <v>0</v>
      </c>
      <c r="H957" s="3">
        <f>IFERROR(stats[[#This Row],[Datetime]]-A956,"")</f>
        <v>1.0185185165028088E-3</v>
      </c>
      <c r="I957" s="3">
        <f t="shared" si="46"/>
        <v>9.4618055300088599E-4</v>
      </c>
      <c r="J957" s="3">
        <f t="shared" si="47"/>
        <v>1.0098379643750377E-3</v>
      </c>
      <c r="K957" s="3">
        <f>IFERROR(stats[[#This Row],[Q3]]-stats[[#This Row],[Q1]],"")</f>
        <v>6.3657411374151707E-5</v>
      </c>
      <c r="L957" s="3">
        <f>IFERROR(AVERAGEIFS(H938:H957, H938:H957, "&lt;" &amp; stats[[#This Row],[Q3]]+(2*stats[[#This Row],[IQR]]), H938:H957, "&gt;" &amp; stats[[#This Row],[Q1]]-(2*stats[[#This Row],[IQR]])),"")</f>
        <v>9.7395833327027501E-4</v>
      </c>
    </row>
    <row r="958" spans="1:12" x14ac:dyDescent="0.25">
      <c r="A958" s="9">
        <v>44303.154016203705</v>
      </c>
      <c r="B958" s="10">
        <v>0</v>
      </c>
      <c r="C958" s="10">
        <v>1</v>
      </c>
      <c r="D958" s="11">
        <f>SUM(B$2:B958)</f>
        <v>12</v>
      </c>
      <c r="E958" s="11">
        <f>SUM(C$2:C958)</f>
        <v>957</v>
      </c>
      <c r="F958" s="12">
        <f>IF(stats[[#This Row],[Datetime]],stats[[#This Row],[Total Clear]]/stats[[#This Row],[Total Runs]],NA())</f>
        <v>1.2539184952978056E-2</v>
      </c>
      <c r="G958" s="2">
        <f t="shared" si="45"/>
        <v>0</v>
      </c>
      <c r="H958" s="3">
        <f>IFERROR(stats[[#This Row],[Datetime]]-A957,"")</f>
        <v>8.9120370830642059E-4</v>
      </c>
      <c r="I958" s="3">
        <f t="shared" si="46"/>
        <v>9.4618055300088599E-4</v>
      </c>
      <c r="J958" s="3">
        <f t="shared" si="47"/>
        <v>1.0098379643750377E-3</v>
      </c>
      <c r="K958" s="3">
        <f>IFERROR(stats[[#This Row],[Q3]]-stats[[#This Row],[Q1]],"")</f>
        <v>6.3657411374151707E-5</v>
      </c>
      <c r="L958" s="3">
        <f>IFERROR(AVERAGEIFS(H939:H958, H939:H958, "&lt;" &amp; stats[[#This Row],[Q3]]+(2*stats[[#This Row],[IQR]]), H939:H958, "&gt;" &amp; stats[[#This Row],[Q1]]-(2*stats[[#This Row],[IQR]])),"")</f>
        <v>9.728009259561077E-4</v>
      </c>
    </row>
    <row r="959" spans="1:12" x14ac:dyDescent="0.25">
      <c r="A959" s="9">
        <v>44303.154918981483</v>
      </c>
      <c r="B959" s="10">
        <v>0</v>
      </c>
      <c r="C959" s="10">
        <v>1</v>
      </c>
      <c r="D959" s="11">
        <f>SUM(B$2:B959)</f>
        <v>12</v>
      </c>
      <c r="E959" s="11">
        <f>SUM(C$2:C959)</f>
        <v>958</v>
      </c>
      <c r="F959" s="12">
        <f>IF(stats[[#This Row],[Datetime]],stats[[#This Row],[Total Clear]]/stats[[#This Row],[Total Runs]],NA())</f>
        <v>1.2526096033402923E-2</v>
      </c>
      <c r="G959" s="2">
        <f t="shared" si="45"/>
        <v>0</v>
      </c>
      <c r="H959" s="3">
        <f>IFERROR(stats[[#This Row],[Datetime]]-A958,"")</f>
        <v>9.0277777781011537E-4</v>
      </c>
      <c r="I959" s="3">
        <f t="shared" si="46"/>
        <v>9.3460648167820182E-4</v>
      </c>
      <c r="J959" s="3">
        <f t="shared" si="47"/>
        <v>1.0098379643750377E-3</v>
      </c>
      <c r="K959" s="3">
        <f>IFERROR(stats[[#This Row],[Q3]]-stats[[#This Row],[Q1]],"")</f>
        <v>7.5231482696835883E-5</v>
      </c>
      <c r="L959" s="3">
        <f>IFERROR(AVERAGEIFS(H940:H959, H940:H959, "&lt;" &amp; stats[[#This Row],[Q3]]+(2*stats[[#This Row],[IQR]]), H940:H959, "&gt;" &amp; stats[[#This Row],[Q1]]-(2*stats[[#This Row],[IQR]])),"")</f>
        <v>9.6990740748879032E-4</v>
      </c>
    </row>
    <row r="960" spans="1:12" x14ac:dyDescent="0.25">
      <c r="A960" s="9">
        <v>44303.155833333331</v>
      </c>
      <c r="B960" s="10">
        <v>0</v>
      </c>
      <c r="C960" s="10">
        <v>1</v>
      </c>
      <c r="D960" s="11">
        <f>SUM(B$2:B960)</f>
        <v>12</v>
      </c>
      <c r="E960" s="11">
        <f>SUM(C$2:C960)</f>
        <v>959</v>
      </c>
      <c r="F960" s="12">
        <f>IF(stats[[#This Row],[Datetime]],stats[[#This Row],[Total Clear]]/stats[[#This Row],[Total Runs]],NA())</f>
        <v>1.251303441084463E-2</v>
      </c>
      <c r="G960" s="2">
        <f t="shared" si="45"/>
        <v>0</v>
      </c>
      <c r="H960" s="3">
        <f>IFERROR(stats[[#This Row],[Datetime]]-A959,"")</f>
        <v>9.1435184731381014E-4</v>
      </c>
      <c r="I960" s="3">
        <f t="shared" si="46"/>
        <v>9.2592592409346253E-4</v>
      </c>
      <c r="J960" s="3">
        <f t="shared" si="47"/>
        <v>1.0098379643750377E-3</v>
      </c>
      <c r="K960" s="3">
        <f>IFERROR(stats[[#This Row],[Q3]]-stats[[#This Row],[Q1]],"")</f>
        <v>8.3912040281575173E-5</v>
      </c>
      <c r="L960" s="3">
        <f>IFERROR(AVERAGEIFS(H941:H960, H941:H960, "&lt;" &amp; stats[[#This Row],[Q3]]+(2*stats[[#This Row],[IQR]]), H941:H960, "&gt;" &amp; stats[[#This Row],[Q1]]-(2*stats[[#This Row],[IQR]])),"")</f>
        <v>9.6585648134350777E-4</v>
      </c>
    </row>
    <row r="961" spans="1:12" x14ac:dyDescent="0.25">
      <c r="A961" s="9">
        <v>44303.156759259262</v>
      </c>
      <c r="B961" s="10">
        <v>0</v>
      </c>
      <c r="C961" s="10">
        <v>1</v>
      </c>
      <c r="D961" s="11">
        <f>SUM(B$2:B961)</f>
        <v>12</v>
      </c>
      <c r="E961" s="11">
        <f>SUM(C$2:C961)</f>
        <v>960</v>
      </c>
      <c r="F961" s="12">
        <f>IF(stats[[#This Row],[Datetime]],stats[[#This Row],[Total Clear]]/stats[[#This Row],[Total Runs]],NA())</f>
        <v>1.2500000000000001E-2</v>
      </c>
      <c r="G961" s="2">
        <f t="shared" si="45"/>
        <v>0</v>
      </c>
      <c r="H961" s="3">
        <f>IFERROR(stats[[#This Row],[Datetime]]-A960,"")</f>
        <v>9.2592593136942014E-4</v>
      </c>
      <c r="I961" s="3">
        <f t="shared" si="46"/>
        <v>9.2592592409346253E-4</v>
      </c>
      <c r="J961" s="3">
        <f t="shared" si="47"/>
        <v>1.0069444415421458E-3</v>
      </c>
      <c r="K961" s="3">
        <f>IFERROR(stats[[#This Row],[Q3]]-stats[[#This Row],[Q1]],"")</f>
        <v>8.1018517448683269E-5</v>
      </c>
      <c r="L961" s="3">
        <f>IFERROR(AVERAGEIFS(H942:H961, H942:H961, "&lt;" &amp; stats[[#This Row],[Q3]]+(2*stats[[#This Row],[IQR]]), H942:H961, "&gt;" &amp; stats[[#This Row],[Q1]]-(2*stats[[#This Row],[IQR]])),"")</f>
        <v>9.6006944440887312E-4</v>
      </c>
    </row>
    <row r="962" spans="1:12" x14ac:dyDescent="0.25">
      <c r="A962" s="9">
        <v>44303.157766203702</v>
      </c>
      <c r="B962" s="10">
        <v>0</v>
      </c>
      <c r="C962" s="10">
        <v>1</v>
      </c>
      <c r="D962" s="11">
        <f>SUM(B$2:B962)</f>
        <v>12</v>
      </c>
      <c r="E962" s="11">
        <f>SUM(C$2:C962)</f>
        <v>961</v>
      </c>
      <c r="F962" s="12">
        <f>IF(stats[[#This Row],[Datetime]],stats[[#This Row],[Total Clear]]/stats[[#This Row],[Total Runs]],NA())</f>
        <v>1.2486992715920915E-2</v>
      </c>
      <c r="G962" s="2">
        <f t="shared" si="45"/>
        <v>0</v>
      </c>
      <c r="H962" s="3">
        <f>IFERROR(stats[[#This Row],[Datetime]]-A961,"")</f>
        <v>1.0069444397231564E-3</v>
      </c>
      <c r="I962" s="3">
        <f t="shared" si="46"/>
        <v>9.2592592409346253E-4</v>
      </c>
      <c r="J962" s="3">
        <f t="shared" si="47"/>
        <v>1.0069444415421458E-3</v>
      </c>
      <c r="K962" s="3">
        <f>IFERROR(stats[[#This Row],[Q3]]-stats[[#This Row],[Q1]],"")</f>
        <v>8.1018517448683269E-5</v>
      </c>
      <c r="L962" s="3">
        <f>IFERROR(AVERAGEIFS(H943:H962, H943:H962, "&lt;" &amp; stats[[#This Row],[Q3]]+(2*stats[[#This Row],[IQR]]), H943:H962, "&gt;" &amp; stats[[#This Row],[Q1]]-(2*stats[[#This Row],[IQR]])),"")</f>
        <v>9.6006944440887312E-4</v>
      </c>
    </row>
    <row r="963" spans="1:12" x14ac:dyDescent="0.25">
      <c r="A963" s="9">
        <v>44303.158622685187</v>
      </c>
      <c r="B963" s="10">
        <v>0</v>
      </c>
      <c r="C963" s="10">
        <v>1</v>
      </c>
      <c r="D963" s="11">
        <f>SUM(B$2:B963)</f>
        <v>12</v>
      </c>
      <c r="E963" s="11">
        <f>SUM(C$2:C963)</f>
        <v>962</v>
      </c>
      <c r="F963" s="12">
        <f>IF(stats[[#This Row],[Datetime]],stats[[#This Row],[Total Clear]]/stats[[#This Row],[Total Runs]],NA())</f>
        <v>1.2474012474012475E-2</v>
      </c>
      <c r="G963" s="2">
        <f t="shared" si="45"/>
        <v>0</v>
      </c>
      <c r="H963" s="3">
        <f>IFERROR(stats[[#This Row],[Datetime]]-A962,"")</f>
        <v>8.5648148524342105E-4</v>
      </c>
      <c r="I963" s="3">
        <f t="shared" si="46"/>
        <v>9.2303240489854943E-4</v>
      </c>
      <c r="J963" s="3">
        <f t="shared" si="47"/>
        <v>1.0069444415421458E-3</v>
      </c>
      <c r="K963" s="3">
        <f>IFERROR(stats[[#This Row],[Q3]]-stats[[#This Row],[Q1]],"")</f>
        <v>8.3912036643596366E-5</v>
      </c>
      <c r="L963" s="3">
        <f>IFERROR(AVERAGEIFS(H944:H963, H944:H963, "&lt;" &amp; stats[[#This Row],[Q3]]+(2*stats[[#This Row],[IQR]]), H944:H963, "&gt;" &amp; stats[[#This Row],[Q1]]-(2*stats[[#This Row],[IQR]])),"")</f>
        <v>9.5543981478840578E-4</v>
      </c>
    </row>
    <row r="964" spans="1:12" x14ac:dyDescent="0.25">
      <c r="A964" s="9">
        <v>44303.159479166665</v>
      </c>
      <c r="B964" s="10">
        <v>1</v>
      </c>
      <c r="C964" s="10">
        <v>1</v>
      </c>
      <c r="D964" s="11">
        <f>SUM(B$2:B964)</f>
        <v>13</v>
      </c>
      <c r="E964" s="11">
        <f>SUM(C$2:C964)</f>
        <v>963</v>
      </c>
      <c r="F964" s="12">
        <f>IF(stats[[#This Row],[Datetime]],stats[[#This Row],[Total Clear]]/stats[[#This Row],[Total Runs]],NA())</f>
        <v>1.3499480789200415E-2</v>
      </c>
      <c r="G964" s="2">
        <f t="shared" si="45"/>
        <v>0.05</v>
      </c>
      <c r="H964" s="3">
        <f>IFERROR(stats[[#This Row],[Datetime]]-A963,"")</f>
        <v>8.5648147796746343E-4</v>
      </c>
      <c r="I964" s="3">
        <f t="shared" si="46"/>
        <v>9.1145832993788645E-4</v>
      </c>
      <c r="J964" s="3">
        <f t="shared" si="47"/>
        <v>1.0069444415421458E-3</v>
      </c>
      <c r="K964" s="3">
        <f>IFERROR(stats[[#This Row],[Q3]]-stats[[#This Row],[Q1]],"")</f>
        <v>9.5486111604259349E-5</v>
      </c>
      <c r="L964" s="3">
        <f>IFERROR(AVERAGEIFS(H945:H964, H945:H964, "&lt;" &amp; stats[[#This Row],[Q3]]+(2*stats[[#This Row],[IQR]]), H945:H964, "&gt;" &amp; stats[[#This Row],[Q1]]-(2*stats[[#This Row],[IQR]])),"")</f>
        <v>9.5081018516793845E-4</v>
      </c>
    </row>
    <row r="965" spans="1:12" x14ac:dyDescent="0.25">
      <c r="A965" s="9">
        <v>44303.161111111112</v>
      </c>
      <c r="B965" s="10">
        <v>0</v>
      </c>
      <c r="C965" s="10">
        <v>1</v>
      </c>
      <c r="D965" s="11">
        <f>SUM(B$2:B965)</f>
        <v>13</v>
      </c>
      <c r="E965" s="11">
        <f>SUM(C$2:C965)</f>
        <v>964</v>
      </c>
      <c r="F965" s="12">
        <f>IF(stats[[#This Row],[Datetime]],stats[[#This Row],[Total Clear]]/stats[[#This Row],[Total Runs]],NA())</f>
        <v>1.3485477178423237E-2</v>
      </c>
      <c r="G965" s="2">
        <f t="shared" si="45"/>
        <v>0.05</v>
      </c>
      <c r="H965" s="3">
        <f>IFERROR(stats[[#This Row],[Datetime]]-A964,"")</f>
        <v>1.6319444475811906E-3</v>
      </c>
      <c r="I965" s="3">
        <f t="shared" si="46"/>
        <v>9.2303240489854943E-4</v>
      </c>
      <c r="J965" s="3">
        <f t="shared" si="47"/>
        <v>1.0098379643750377E-3</v>
      </c>
      <c r="K965" s="3">
        <f>IFERROR(stats[[#This Row],[Q3]]-stats[[#This Row],[Q1]],"")</f>
        <v>8.680555947648827E-5</v>
      </c>
      <c r="L965" s="3">
        <f>IFERROR(AVERAGEIFS(H946:H965, H946:H965, "&lt;" &amp; stats[[#This Row],[Q3]]+(2*stats[[#This Row],[IQR]]), H946:H965, "&gt;" &amp; stats[[#This Row],[Q1]]-(2*stats[[#This Row],[IQR]])),"")</f>
        <v>9.551656920321923E-4</v>
      </c>
    </row>
    <row r="966" spans="1:12" x14ac:dyDescent="0.25">
      <c r="A966" s="9">
        <v>44303.162129629629</v>
      </c>
      <c r="B966" s="10">
        <v>0</v>
      </c>
      <c r="C966" s="10">
        <v>1</v>
      </c>
      <c r="D966" s="11">
        <f>SUM(B$2:B966)</f>
        <v>13</v>
      </c>
      <c r="E966" s="11">
        <f>SUM(C$2:C966)</f>
        <v>965</v>
      </c>
      <c r="F966" s="12">
        <f>IF(stats[[#This Row],[Datetime]],stats[[#This Row],[Total Clear]]/stats[[#This Row],[Total Runs]],NA())</f>
        <v>1.3471502590673576E-2</v>
      </c>
      <c r="G966" s="2">
        <f t="shared" si="45"/>
        <v>0.05</v>
      </c>
      <c r="H966" s="3">
        <f>IFERROR(stats[[#This Row],[Datetime]]-A965,"")</f>
        <v>1.0185185165028088E-3</v>
      </c>
      <c r="I966" s="3">
        <f t="shared" si="46"/>
        <v>9.2303240489854943E-4</v>
      </c>
      <c r="J966" s="3">
        <f t="shared" si="47"/>
        <v>1.0185185165028088E-3</v>
      </c>
      <c r="K966" s="3">
        <f>IFERROR(stats[[#This Row],[Q3]]-stats[[#This Row],[Q1]],"")</f>
        <v>9.5486111604259349E-5</v>
      </c>
      <c r="L966" s="3">
        <f>IFERROR(AVERAGEIFS(H947:H966, H947:H966, "&lt;" &amp; stats[[#This Row],[Q3]]+(2*stats[[#This Row],[IQR]]), H947:H966, "&gt;" &amp; stats[[#This Row],[Q1]]-(2*stats[[#This Row],[IQR]])),"")</f>
        <v>9.582115009451579E-4</v>
      </c>
    </row>
    <row r="967" spans="1:12" x14ac:dyDescent="0.25">
      <c r="A967" s="9">
        <v>44303.163101851853</v>
      </c>
      <c r="B967" s="10">
        <v>0</v>
      </c>
      <c r="C967" s="10">
        <v>1</v>
      </c>
      <c r="D967" s="11">
        <f>SUM(B$2:B967)</f>
        <v>13</v>
      </c>
      <c r="E967" s="11">
        <f>SUM(C$2:C967)</f>
        <v>966</v>
      </c>
      <c r="F967" s="12">
        <f>IF(stats[[#This Row],[Datetime]],stats[[#This Row],[Total Clear]]/stats[[#This Row],[Total Runs]],NA())</f>
        <v>1.3457556935817806E-2</v>
      </c>
      <c r="G967" s="2">
        <f t="shared" si="45"/>
        <v>0.05</v>
      </c>
      <c r="H967" s="3">
        <f>IFERROR(stats[[#This Row],[Datetime]]-A966,"")</f>
        <v>9.7222222393611446E-4</v>
      </c>
      <c r="I967" s="3">
        <f t="shared" si="46"/>
        <v>9.2303240489854943E-4</v>
      </c>
      <c r="J967" s="3">
        <f t="shared" si="47"/>
        <v>1.0098379643750377E-3</v>
      </c>
      <c r="K967" s="3">
        <f>IFERROR(stats[[#This Row],[Q3]]-stats[[#This Row],[Q1]],"")</f>
        <v>8.680555947648827E-5</v>
      </c>
      <c r="L967" s="3">
        <f>IFERROR(AVERAGEIFS(H948:H967, H948:H967, "&lt;" &amp; stats[[#This Row],[Q3]]+(2*stats[[#This Row],[IQR]]), H948:H967, "&gt;" &amp; stats[[#This Row],[Q1]]-(2*stats[[#This Row],[IQR]])),"")</f>
        <v>9.5333820660782392E-4</v>
      </c>
    </row>
    <row r="968" spans="1:12" x14ac:dyDescent="0.25">
      <c r="A968" s="9">
        <v>44303.164131944446</v>
      </c>
      <c r="B968" s="10">
        <v>0</v>
      </c>
      <c r="C968" s="10">
        <v>1</v>
      </c>
      <c r="D968" s="11">
        <f>SUM(B$2:B968)</f>
        <v>13</v>
      </c>
      <c r="E968" s="11">
        <f>SUM(C$2:C968)</f>
        <v>967</v>
      </c>
      <c r="F968" s="12">
        <f>IF(stats[[#This Row],[Datetime]],stats[[#This Row],[Total Clear]]/stats[[#This Row],[Total Runs]],NA())</f>
        <v>1.344364012409514E-2</v>
      </c>
      <c r="G968" s="2">
        <f t="shared" si="45"/>
        <v>0.05</v>
      </c>
      <c r="H968" s="3">
        <f>IFERROR(stats[[#This Row],[Datetime]]-A967,"")</f>
        <v>1.0300925932824612E-3</v>
      </c>
      <c r="I968" s="3">
        <f t="shared" si="46"/>
        <v>9.2303240489854943E-4</v>
      </c>
      <c r="J968" s="3">
        <f t="shared" si="47"/>
        <v>1.0098379643750377E-3</v>
      </c>
      <c r="K968" s="3">
        <f>IFERROR(stats[[#This Row],[Q3]]-stats[[#This Row],[Q1]],"")</f>
        <v>8.680555947648827E-5</v>
      </c>
      <c r="L968" s="3">
        <f>IFERROR(AVERAGEIFS(H949:H968, H949:H968, "&lt;" &amp; stats[[#This Row],[Q3]]+(2*stats[[#This Row],[IQR]]), H949:H968, "&gt;" &amp; stats[[#This Row],[Q1]]-(2*stats[[#This Row],[IQR]])),"")</f>
        <v>9.5333820660782392E-4</v>
      </c>
    </row>
    <row r="969" spans="1:12" x14ac:dyDescent="0.25">
      <c r="A969" s="9">
        <v>44303.164988425924</v>
      </c>
      <c r="B969" s="10">
        <v>0</v>
      </c>
      <c r="C969" s="10">
        <v>1</v>
      </c>
      <c r="D969" s="11">
        <f>SUM(B$2:B969)</f>
        <v>13</v>
      </c>
      <c r="E969" s="11">
        <f>SUM(C$2:C969)</f>
        <v>968</v>
      </c>
      <c r="F969" s="12">
        <f>IF(stats[[#This Row],[Datetime]],stats[[#This Row],[Total Clear]]/stats[[#This Row],[Total Runs]],NA())</f>
        <v>1.3429752066115703E-2</v>
      </c>
      <c r="G969" s="2">
        <f t="shared" si="45"/>
        <v>0.05</v>
      </c>
      <c r="H969" s="3">
        <f>IFERROR(stats[[#This Row],[Datetime]]-A968,"")</f>
        <v>8.5648147796746343E-4</v>
      </c>
      <c r="I969" s="3">
        <f t="shared" si="46"/>
        <v>9.1145832993788645E-4</v>
      </c>
      <c r="J969" s="3">
        <f t="shared" si="47"/>
        <v>1.0098379643750377E-3</v>
      </c>
      <c r="K969" s="3">
        <f>IFERROR(stats[[#This Row],[Q3]]-stats[[#This Row],[Q1]],"")</f>
        <v>9.8379634437151253E-5</v>
      </c>
      <c r="L969" s="3">
        <f>IFERROR(AVERAGEIFS(H950:H969, H950:H969, "&lt;" &amp; stats[[#This Row],[Q3]]+(2*stats[[#This Row],[IQR]]), H950:H969, "&gt;" &amp; stats[[#This Row],[Q1]]-(2*stats[[#This Row],[IQR]])),"")</f>
        <v>9.4968323575908705E-4</v>
      </c>
    </row>
    <row r="970" spans="1:12" x14ac:dyDescent="0.25">
      <c r="A970" s="9">
        <v>44303.165844907409</v>
      </c>
      <c r="B970" s="10">
        <v>0</v>
      </c>
      <c r="C970" s="10">
        <v>1</v>
      </c>
      <c r="D970" s="11">
        <f>SUM(B$2:B970)</f>
        <v>13</v>
      </c>
      <c r="E970" s="11">
        <f>SUM(C$2:C970)</f>
        <v>969</v>
      </c>
      <c r="F970" s="12">
        <f>IF(stats[[#This Row],[Datetime]],stats[[#This Row],[Total Clear]]/stats[[#This Row],[Total Runs]],NA())</f>
        <v>1.3415892672858616E-2</v>
      </c>
      <c r="G970" s="2">
        <f t="shared" si="45"/>
        <v>0.05</v>
      </c>
      <c r="H970" s="3">
        <f>IFERROR(stats[[#This Row],[Datetime]]-A969,"")</f>
        <v>8.5648148524342105E-4</v>
      </c>
      <c r="I970" s="3">
        <f t="shared" si="46"/>
        <v>8.9988426043419167E-4</v>
      </c>
      <c r="J970" s="3">
        <f t="shared" si="47"/>
        <v>1.0069444415421458E-3</v>
      </c>
      <c r="K970" s="3">
        <f>IFERROR(stats[[#This Row],[Q3]]-stats[[#This Row],[Q1]],"")</f>
        <v>1.0706018110795412E-4</v>
      </c>
      <c r="L970" s="3">
        <f>IFERROR(AVERAGEIFS(H951:H970, H951:H970, "&lt;" &amp; stats[[#This Row],[Q3]]+(2*stats[[#This Row],[IQR]]), H951:H970, "&gt;" &amp; stats[[#This Row],[Q1]]-(2*stats[[#This Row],[IQR]])),"")</f>
        <v>9.4054580902019024E-4</v>
      </c>
    </row>
    <row r="971" spans="1:12" x14ac:dyDescent="0.25">
      <c r="A971" s="9">
        <v>44303.166712962964</v>
      </c>
      <c r="B971" s="10">
        <v>0</v>
      </c>
      <c r="C971" s="10">
        <v>1</v>
      </c>
      <c r="D971" s="11">
        <f>SUM(B$2:B971)</f>
        <v>13</v>
      </c>
      <c r="E971" s="11">
        <f>SUM(C$2:C971)</f>
        <v>970</v>
      </c>
      <c r="F971" s="12">
        <f>IF(stats[[#This Row],[Datetime]],stats[[#This Row],[Total Clear]]/stats[[#This Row],[Total Runs]],NA())</f>
        <v>1.3402061855670102E-2</v>
      </c>
      <c r="G971" s="2">
        <f t="shared" si="45"/>
        <v>0.05</v>
      </c>
      <c r="H971" s="3">
        <f>IFERROR(stats[[#This Row],[Datetime]]-A970,"")</f>
        <v>8.6805555474711582E-4</v>
      </c>
      <c r="I971" s="3">
        <f t="shared" si="46"/>
        <v>8.854166699165944E-4</v>
      </c>
      <c r="J971" s="3">
        <f t="shared" si="47"/>
        <v>9.8090277788287494E-4</v>
      </c>
      <c r="K971" s="3">
        <f>IFERROR(stats[[#This Row],[Q3]]-stats[[#This Row],[Q1]],"")</f>
        <v>9.5486107966280542E-5</v>
      </c>
      <c r="L971" s="3">
        <f>IFERROR(AVERAGEIFS(H952:H971, H952:H971, "&lt;" &amp; stats[[#This Row],[Q3]]+(2*stats[[#This Row],[IQR]]), H952:H971, "&gt;" &amp; stats[[#This Row],[Q1]]-(2*stats[[#This Row],[IQR]])),"")</f>
        <v>9.3323586732271672E-4</v>
      </c>
    </row>
    <row r="972" spans="1:12" x14ac:dyDescent="0.25">
      <c r="A972" s="9">
        <v>44303.167546296296</v>
      </c>
      <c r="B972" s="10">
        <v>0</v>
      </c>
      <c r="C972" s="10">
        <v>1</v>
      </c>
      <c r="D972" s="11">
        <f>SUM(B$2:B972)</f>
        <v>13</v>
      </c>
      <c r="E972" s="11">
        <f>SUM(C$2:C972)</f>
        <v>971</v>
      </c>
      <c r="F972" s="12">
        <f>IF(stats[[#This Row],[Datetime]],stats[[#This Row],[Total Clear]]/stats[[#This Row],[Total Runs]],NA())</f>
        <v>1.3388259526261586E-2</v>
      </c>
      <c r="G972" s="2">
        <f t="shared" si="45"/>
        <v>0.05</v>
      </c>
      <c r="H972" s="3">
        <f>IFERROR(stats[[#This Row],[Datetime]]-A971,"")</f>
        <v>8.3333333168411627E-4</v>
      </c>
      <c r="I972" s="3">
        <f t="shared" si="46"/>
        <v>8.6516203737119213E-4</v>
      </c>
      <c r="J972" s="3">
        <f t="shared" si="47"/>
        <v>9.8090277788287494E-4</v>
      </c>
      <c r="K972" s="3">
        <f>IFERROR(stats[[#This Row],[Q3]]-stats[[#This Row],[Q1]],"")</f>
        <v>1.1574074051168282E-4</v>
      </c>
      <c r="L972" s="3">
        <f>IFERROR(AVERAGEIFS(H953:H972, H953:H972, "&lt;" &amp; stats[[#This Row],[Q3]]+(2*stats[[#This Row],[IQR]]), H953:H972, "&gt;" &amp; stats[[#This Row],[Q1]]-(2*stats[[#This Row],[IQR]])),"")</f>
        <v>9.2836257298538262E-4</v>
      </c>
    </row>
    <row r="973" spans="1:12" x14ac:dyDescent="0.25">
      <c r="A973" s="9">
        <v>44303.168414351851</v>
      </c>
      <c r="B973" s="10">
        <v>0</v>
      </c>
      <c r="C973" s="10">
        <v>1</v>
      </c>
      <c r="D973" s="11">
        <f>SUM(B$2:B973)</f>
        <v>13</v>
      </c>
      <c r="E973" s="11">
        <f>SUM(C$2:C973)</f>
        <v>972</v>
      </c>
      <c r="F973" s="12">
        <f>IF(stats[[#This Row],[Datetime]],stats[[#This Row],[Total Clear]]/stats[[#This Row],[Total Runs]],NA())</f>
        <v>1.3374485596707819E-2</v>
      </c>
      <c r="G973" s="2">
        <f t="shared" si="45"/>
        <v>0.05</v>
      </c>
      <c r="H973" s="3">
        <f>IFERROR(stats[[#This Row],[Datetime]]-A972,"")</f>
        <v>8.6805555474711582E-4</v>
      </c>
      <c r="I973" s="3">
        <f t="shared" si="46"/>
        <v>8.6516203737119213E-4</v>
      </c>
      <c r="J973" s="3">
        <f t="shared" si="47"/>
        <v>9.8090277788287494E-4</v>
      </c>
      <c r="K973" s="3">
        <f>IFERROR(stats[[#This Row],[Q3]]-stats[[#This Row],[Q1]],"")</f>
        <v>1.1574074051168282E-4</v>
      </c>
      <c r="L973" s="3">
        <f>IFERROR(AVERAGEIFS(H954:H973, H954:H973, "&lt;" &amp; stats[[#This Row],[Q3]]+(2*stats[[#This Row],[IQR]]), H954:H973, "&gt;" &amp; stats[[#This Row],[Q1]]-(2*stats[[#This Row],[IQR]])),"")</f>
        <v>9.2470760213664586E-4</v>
      </c>
    </row>
    <row r="974" spans="1:12" x14ac:dyDescent="0.25">
      <c r="A974" s="9">
        <v>44303.169432870367</v>
      </c>
      <c r="B974" s="10">
        <v>0</v>
      </c>
      <c r="C974" s="10">
        <v>1</v>
      </c>
      <c r="D974" s="11">
        <f>SUM(B$2:B974)</f>
        <v>13</v>
      </c>
      <c r="E974" s="11">
        <f>SUM(C$2:C974)</f>
        <v>973</v>
      </c>
      <c r="F974" s="12">
        <f>IF(stats[[#This Row],[Datetime]],stats[[#This Row],[Total Clear]]/stats[[#This Row],[Total Runs]],NA())</f>
        <v>1.3360739979445015E-2</v>
      </c>
      <c r="G974" s="2">
        <f t="shared" si="45"/>
        <v>0.05</v>
      </c>
      <c r="H974" s="3">
        <f>IFERROR(stats[[#This Row],[Datetime]]-A973,"")</f>
        <v>1.0185185165028088E-3</v>
      </c>
      <c r="I974" s="3">
        <f t="shared" si="46"/>
        <v>8.6516203737119213E-4</v>
      </c>
      <c r="J974" s="3">
        <f t="shared" si="47"/>
        <v>1.0098379589180695E-3</v>
      </c>
      <c r="K974" s="3">
        <f>IFERROR(stats[[#This Row],[Q3]]-stats[[#This Row],[Q1]],"")</f>
        <v>1.4467592154687736E-4</v>
      </c>
      <c r="L974" s="3">
        <f>IFERROR(AVERAGEIFS(H955:H974, H955:H974, "&lt;" &amp; stats[[#This Row],[Q3]]+(2*stats[[#This Row],[IQR]]), H955:H974, "&gt;" &amp; stats[[#This Row],[Q1]]-(2*stats[[#This Row],[IQR]])),"")</f>
        <v>9.2775341104961147E-4</v>
      </c>
    </row>
    <row r="975" spans="1:12" x14ac:dyDescent="0.25">
      <c r="A975" s="9">
        <v>44303.170381944445</v>
      </c>
      <c r="B975" s="10">
        <v>0</v>
      </c>
      <c r="C975" s="10">
        <v>1</v>
      </c>
      <c r="D975" s="11">
        <f>SUM(B$2:B975)</f>
        <v>13</v>
      </c>
      <c r="E975" s="11">
        <f>SUM(C$2:C975)</f>
        <v>974</v>
      </c>
      <c r="F975" s="12">
        <f>IF(stats[[#This Row],[Datetime]],stats[[#This Row],[Total Clear]]/stats[[#This Row],[Total Runs]],NA())</f>
        <v>1.3347022587268994E-2</v>
      </c>
      <c r="G975" s="2">
        <f t="shared" si="45"/>
        <v>0.05</v>
      </c>
      <c r="H975" s="3">
        <f>IFERROR(stats[[#This Row],[Datetime]]-A974,"")</f>
        <v>9.490740776527673E-4</v>
      </c>
      <c r="I975" s="3">
        <f t="shared" si="46"/>
        <v>8.6516203737119213E-4</v>
      </c>
      <c r="J975" s="3">
        <f t="shared" si="47"/>
        <v>1.0098379589180695E-3</v>
      </c>
      <c r="K975" s="3">
        <f>IFERROR(stats[[#This Row],[Q3]]-stats[[#This Row],[Q1]],"")</f>
        <v>1.4467592154687736E-4</v>
      </c>
      <c r="L975" s="3">
        <f>IFERROR(AVERAGEIFS(H956:H975, H956:H975, "&lt;" &amp; stats[[#This Row],[Q3]]+(2*stats[[#This Row],[IQR]]), H956:H975, "&gt;" &amp; stats[[#This Row],[Q1]]-(2*stats[[#This Row],[IQR]])),"")</f>
        <v>9.271442494967854E-4</v>
      </c>
    </row>
    <row r="976" spans="1:12" x14ac:dyDescent="0.25">
      <c r="A976" s="9">
        <v>44303.171284722222</v>
      </c>
      <c r="B976" s="10">
        <v>0</v>
      </c>
      <c r="C976" s="10">
        <v>1</v>
      </c>
      <c r="D976" s="11">
        <f>SUM(B$2:B976)</f>
        <v>13</v>
      </c>
      <c r="E976" s="11">
        <f>SUM(C$2:C976)</f>
        <v>975</v>
      </c>
      <c r="F976" s="12">
        <f>IF(stats[[#This Row],[Datetime]],stats[[#This Row],[Total Clear]]/stats[[#This Row],[Total Runs]],NA())</f>
        <v>1.3333333333333334E-2</v>
      </c>
      <c r="G976" s="2">
        <f t="shared" si="45"/>
        <v>0.05</v>
      </c>
      <c r="H976" s="3">
        <f>IFERROR(stats[[#This Row],[Datetime]]-A975,"")</f>
        <v>9.0277777781011537E-4</v>
      </c>
      <c r="I976" s="3">
        <f t="shared" si="46"/>
        <v>8.6516203737119213E-4</v>
      </c>
      <c r="J976" s="3">
        <f t="shared" si="47"/>
        <v>1.0098379589180695E-3</v>
      </c>
      <c r="K976" s="3">
        <f>IFERROR(stats[[#This Row],[Q3]]-stats[[#This Row],[Q1]],"")</f>
        <v>1.4467592154687736E-4</v>
      </c>
      <c r="L976" s="3">
        <f>IFERROR(AVERAGEIFS(H957:H976, H957:H976, "&lt;" &amp; stats[[#This Row],[Q3]]+(2*stats[[#This Row],[IQR]]), H957:H976, "&gt;" &amp; stats[[#This Row],[Q1]]-(2*stats[[#This Row],[IQR]])),"")</f>
        <v>9.2348927864804864E-4</v>
      </c>
    </row>
    <row r="977" spans="1:12" x14ac:dyDescent="0.25">
      <c r="A977" s="9">
        <v>44303.172129629631</v>
      </c>
      <c r="B977" s="10">
        <v>0</v>
      </c>
      <c r="C977" s="10">
        <v>1</v>
      </c>
      <c r="D977" s="11">
        <f>SUM(B$2:B977)</f>
        <v>13</v>
      </c>
      <c r="E977" s="11">
        <f>SUM(C$2:C977)</f>
        <v>976</v>
      </c>
      <c r="F977" s="12">
        <f>IF(stats[[#This Row],[Datetime]],stats[[#This Row],[Total Clear]]/stats[[#This Row],[Total Runs]],NA())</f>
        <v>1.331967213114754E-2</v>
      </c>
      <c r="G977" s="2">
        <f t="shared" si="45"/>
        <v>0.05</v>
      </c>
      <c r="H977" s="3">
        <f>IFERROR(stats[[#This Row],[Datetime]]-A976,"")</f>
        <v>8.4490740846376866E-4</v>
      </c>
      <c r="I977" s="3">
        <f t="shared" si="46"/>
        <v>8.5648148524342105E-4</v>
      </c>
      <c r="J977" s="3">
        <f t="shared" si="47"/>
        <v>9.8090277788287494E-4</v>
      </c>
      <c r="K977" s="3">
        <f>IFERROR(stats[[#This Row],[Q3]]-stats[[#This Row],[Q1]],"")</f>
        <v>1.244212926394539E-4</v>
      </c>
      <c r="L977" s="3">
        <f>IFERROR(AVERAGEIFS(H958:H977, H958:H977, "&lt;" &amp; stats[[#This Row],[Q3]]+(2*stats[[#This Row],[IQR]]), H958:H977, "&gt;" &amp; stats[[#This Row],[Q1]]-(2*stats[[#This Row],[IQR]])),"")</f>
        <v>9.1435185190915183E-4</v>
      </c>
    </row>
    <row r="978" spans="1:12" x14ac:dyDescent="0.25">
      <c r="A978" s="9">
        <v>44303.173032407409</v>
      </c>
      <c r="B978" s="10">
        <v>0</v>
      </c>
      <c r="C978" s="10">
        <v>1</v>
      </c>
      <c r="D978" s="11">
        <f>SUM(B$2:B978)</f>
        <v>13</v>
      </c>
      <c r="E978" s="11">
        <f>SUM(C$2:C978)</f>
        <v>977</v>
      </c>
      <c r="F978" s="12">
        <f>IF(stats[[#This Row],[Datetime]],stats[[#This Row],[Total Clear]]/stats[[#This Row],[Total Runs]],NA())</f>
        <v>1.3306038894575231E-2</v>
      </c>
      <c r="G978" s="2">
        <f t="shared" si="45"/>
        <v>0.05</v>
      </c>
      <c r="H978" s="3">
        <f>IFERROR(stats[[#This Row],[Datetime]]-A977,"")</f>
        <v>9.0277777781011537E-4</v>
      </c>
      <c r="I978" s="3">
        <f t="shared" si="46"/>
        <v>8.5648148524342105E-4</v>
      </c>
      <c r="J978" s="3">
        <f t="shared" si="47"/>
        <v>9.8090277788287494E-4</v>
      </c>
      <c r="K978" s="3">
        <f>IFERROR(stats[[#This Row],[Q3]]-stats[[#This Row],[Q1]],"")</f>
        <v>1.244212926394539E-4</v>
      </c>
      <c r="L978" s="3">
        <f>IFERROR(AVERAGEIFS(H959:H978, H959:H978, "&lt;" &amp; stats[[#This Row],[Q3]]+(2*stats[[#This Row],[IQR]]), H959:H978, "&gt;" &amp; stats[[#This Row],[Q1]]-(2*stats[[#This Row],[IQR]])),"")</f>
        <v>9.1496101346197779E-4</v>
      </c>
    </row>
    <row r="979" spans="1:12" x14ac:dyDescent="0.25">
      <c r="A979" s="9">
        <v>44303.173935185187</v>
      </c>
      <c r="B979" s="10">
        <v>0</v>
      </c>
      <c r="C979" s="10">
        <v>1</v>
      </c>
      <c r="D979" s="11">
        <f>SUM(B$2:B979)</f>
        <v>13</v>
      </c>
      <c r="E979" s="11">
        <f>SUM(C$2:C979)</f>
        <v>978</v>
      </c>
      <c r="F979" s="12">
        <f>IF(stats[[#This Row],[Datetime]],stats[[#This Row],[Total Clear]]/stats[[#This Row],[Total Runs]],NA())</f>
        <v>1.3292433537832311E-2</v>
      </c>
      <c r="G979" s="2">
        <f t="shared" si="45"/>
        <v>0.05</v>
      </c>
      <c r="H979" s="3">
        <f>IFERROR(stats[[#This Row],[Datetime]]-A978,"")</f>
        <v>9.0277777781011537E-4</v>
      </c>
      <c r="I979" s="3">
        <f t="shared" si="46"/>
        <v>8.5648148524342105E-4</v>
      </c>
      <c r="J979" s="3">
        <f t="shared" si="47"/>
        <v>9.8090277788287494E-4</v>
      </c>
      <c r="K979" s="3">
        <f>IFERROR(stats[[#This Row],[Q3]]-stats[[#This Row],[Q1]],"")</f>
        <v>1.244212926394539E-4</v>
      </c>
      <c r="L979" s="3">
        <f>IFERROR(AVERAGEIFS(H960:H979, H960:H979, "&lt;" &amp; stats[[#This Row],[Q3]]+(2*stats[[#This Row],[IQR]]), H960:H979, "&gt;" &amp; stats[[#This Row],[Q1]]-(2*stats[[#This Row],[IQR]])),"")</f>
        <v>9.1496101346197779E-4</v>
      </c>
    </row>
    <row r="980" spans="1:12" x14ac:dyDescent="0.25">
      <c r="A980" s="9">
        <v>44303.174803240741</v>
      </c>
      <c r="B980" s="10">
        <v>0</v>
      </c>
      <c r="C980" s="10">
        <v>1</v>
      </c>
      <c r="D980" s="11">
        <f>SUM(B$2:B980)</f>
        <v>13</v>
      </c>
      <c r="E980" s="11">
        <f>SUM(C$2:C980)</f>
        <v>979</v>
      </c>
      <c r="F980" s="12">
        <f>IF(stats[[#This Row],[Datetime]],stats[[#This Row],[Total Clear]]/stats[[#This Row],[Total Runs]],NA())</f>
        <v>1.3278855975485188E-2</v>
      </c>
      <c r="G980" s="2">
        <f t="shared" si="45"/>
        <v>0.05</v>
      </c>
      <c r="H980" s="3">
        <f>IFERROR(stats[[#This Row],[Datetime]]-A979,"")</f>
        <v>8.6805555474711582E-4</v>
      </c>
      <c r="I980" s="3">
        <f t="shared" si="46"/>
        <v>8.5648148524342105E-4</v>
      </c>
      <c r="J980" s="3">
        <f t="shared" si="47"/>
        <v>9.8090277788287494E-4</v>
      </c>
      <c r="K980" s="3">
        <f>IFERROR(stats[[#This Row],[Q3]]-stats[[#This Row],[Q1]],"")</f>
        <v>1.244212926394539E-4</v>
      </c>
      <c r="L980" s="3">
        <f>IFERROR(AVERAGEIFS(H961:H980, H961:H980, "&lt;" &amp; stats[[#This Row],[Q3]]+(2*stats[[#This Row],[IQR]]), H961:H980, "&gt;" &amp; stats[[#This Row],[Q1]]-(2*stats[[#This Row],[IQR]])),"")</f>
        <v>9.1252436648478345E-4</v>
      </c>
    </row>
    <row r="981" spans="1:12" x14ac:dyDescent="0.25">
      <c r="A981" s="9">
        <v>44303.175763888888</v>
      </c>
      <c r="B981" s="10">
        <v>0</v>
      </c>
      <c r="C981" s="10">
        <v>1</v>
      </c>
      <c r="D981" s="11">
        <f>SUM(B$2:B981)</f>
        <v>13</v>
      </c>
      <c r="E981" s="11">
        <f>SUM(C$2:C981)</f>
        <v>980</v>
      </c>
      <c r="F981" s="12">
        <f>IF(stats[[#This Row],[Datetime]],stats[[#This Row],[Total Clear]]/stats[[#This Row],[Total Runs]],NA())</f>
        <v>1.3265306122448979E-2</v>
      </c>
      <c r="G981" s="2">
        <f t="shared" si="45"/>
        <v>0.05</v>
      </c>
      <c r="H981" s="3">
        <f>IFERROR(stats[[#This Row],[Datetime]]-A980,"")</f>
        <v>9.6064814715646207E-4</v>
      </c>
      <c r="I981" s="3">
        <f t="shared" si="46"/>
        <v>8.5648148524342105E-4</v>
      </c>
      <c r="J981" s="3">
        <f t="shared" si="47"/>
        <v>9.8090277788287494E-4</v>
      </c>
      <c r="K981" s="3">
        <f>IFERROR(stats[[#This Row],[Q3]]-stats[[#This Row],[Q1]],"")</f>
        <v>1.244212926394539E-4</v>
      </c>
      <c r="L981" s="3">
        <f>IFERROR(AVERAGEIFS(H962:H981, H962:H981, "&lt;" &amp; stats[[#This Row],[Q3]]+(2*stats[[#This Row],[IQR]]), H962:H981, "&gt;" &amp; stats[[#This Row],[Q1]]-(2*stats[[#This Row],[IQR]])),"")</f>
        <v>9.1435185152620663E-4</v>
      </c>
    </row>
    <row r="982" spans="1:12" x14ac:dyDescent="0.25">
      <c r="A982" s="9">
        <v>44303.176701388889</v>
      </c>
      <c r="B982" s="10">
        <v>0</v>
      </c>
      <c r="C982" s="10">
        <v>1</v>
      </c>
      <c r="D982" s="11">
        <f>SUM(B$2:B982)</f>
        <v>13</v>
      </c>
      <c r="E982" s="11">
        <f>SUM(C$2:C982)</f>
        <v>981</v>
      </c>
      <c r="F982" s="12">
        <f>IF(stats[[#This Row],[Datetime]],stats[[#This Row],[Total Clear]]/stats[[#This Row],[Total Runs]],NA())</f>
        <v>1.3251783893985729E-2</v>
      </c>
      <c r="G982" s="2">
        <f t="shared" si="45"/>
        <v>0.05</v>
      </c>
      <c r="H982" s="3">
        <f>IFERROR(stats[[#This Row],[Datetime]]-A981,"")</f>
        <v>9.3750000087311491E-4</v>
      </c>
      <c r="I982" s="3">
        <f t="shared" si="46"/>
        <v>8.5648148524342105E-4</v>
      </c>
      <c r="J982" s="3">
        <f t="shared" si="47"/>
        <v>9.6354166635137517E-4</v>
      </c>
      <c r="K982" s="3">
        <f>IFERROR(stats[[#This Row],[Q3]]-stats[[#This Row],[Q1]],"")</f>
        <v>1.0706018110795412E-4</v>
      </c>
      <c r="L982" s="3">
        <f>IFERROR(AVERAGEIFS(H963:H982, H963:H982, "&lt;" &amp; stats[[#This Row],[Q3]]+(2*stats[[#This Row],[IQR]]), H963:H982, "&gt;" &amp; stats[[#This Row],[Q1]]-(2*stats[[#This Row],[IQR]])),"")</f>
        <v>9.1069688106041496E-4</v>
      </c>
    </row>
    <row r="983" spans="1:12" x14ac:dyDescent="0.25">
      <c r="A983" s="9">
        <v>44303.177685185183</v>
      </c>
      <c r="B983" s="10">
        <v>0</v>
      </c>
      <c r="C983" s="10">
        <v>1</v>
      </c>
      <c r="D983" s="11">
        <f>SUM(B$2:B983)</f>
        <v>13</v>
      </c>
      <c r="E983" s="11">
        <f>SUM(C$2:C983)</f>
        <v>982</v>
      </c>
      <c r="F983" s="12">
        <f>IF(stats[[#This Row],[Datetime]],stats[[#This Row],[Total Clear]]/stats[[#This Row],[Total Runs]],NA())</f>
        <v>1.3238289205702648E-2</v>
      </c>
      <c r="G983" s="2">
        <f t="shared" ref="G983:G1046" si="48">SUM(B964:B983) / SUM(C964:C983)</f>
        <v>0.05</v>
      </c>
      <c r="H983" s="3">
        <f>IFERROR(stats[[#This Row],[Datetime]]-A982,"")</f>
        <v>9.8379629343980923E-4</v>
      </c>
      <c r="I983" s="3">
        <f t="shared" ref="I983:I1046" si="49">IFERROR(_xlfn.QUARTILE.INC(H964:H983,1),"")</f>
        <v>8.6516203737119213E-4</v>
      </c>
      <c r="J983" s="3">
        <f t="shared" ref="J983:J1046" si="50">IFERROR(_xlfn.QUARTILE.INC(H964:H983,3),"")</f>
        <v>9.7511574131203815E-4</v>
      </c>
      <c r="K983" s="3">
        <f>IFERROR(stats[[#This Row],[Q3]]-stats[[#This Row],[Q1]],"")</f>
        <v>1.0995370394084603E-4</v>
      </c>
      <c r="L983" s="3">
        <f>IFERROR(AVERAGEIFS(H964:H983, H964:H983, "&lt;" &amp; stats[[#This Row],[Q3]]+(2*stats[[#This Row],[IQR]]), H964:H983, "&gt;" &amp; stats[[#This Row],[Q1]]-(2*stats[[#This Row],[IQR]])),"")</f>
        <v>9.1739766043917224E-4</v>
      </c>
    </row>
    <row r="984" spans="1:12" x14ac:dyDescent="0.25">
      <c r="A984" s="9">
        <v>44303.178703703707</v>
      </c>
      <c r="B984" s="10">
        <v>0</v>
      </c>
      <c r="C984" s="10">
        <v>1</v>
      </c>
      <c r="D984" s="11">
        <f>SUM(B$2:B984)</f>
        <v>13</v>
      </c>
      <c r="E984" s="11">
        <f>SUM(C$2:C984)</f>
        <v>983</v>
      </c>
      <c r="F984" s="12">
        <f>IF(stats[[#This Row],[Datetime]],stats[[#This Row],[Total Clear]]/stats[[#This Row],[Total Runs]],NA())</f>
        <v>1.3224821973550356E-2</v>
      </c>
      <c r="G984" s="2">
        <f t="shared" si="48"/>
        <v>0</v>
      </c>
      <c r="H984" s="3">
        <f>IFERROR(stats[[#This Row],[Datetime]]-A983,"")</f>
        <v>1.0185185237787664E-3</v>
      </c>
      <c r="I984" s="3">
        <f t="shared" si="49"/>
        <v>8.6805555474711582E-4</v>
      </c>
      <c r="J984" s="3">
        <f t="shared" si="50"/>
        <v>9.9247684920555912E-4</v>
      </c>
      <c r="K984" s="3">
        <f>IFERROR(stats[[#This Row],[Q3]]-stats[[#This Row],[Q1]],"")</f>
        <v>1.244212944584433E-4</v>
      </c>
      <c r="L984" s="3">
        <f>IFERROR(AVERAGEIFS(H965:H984, H965:H984, "&lt;" &amp; stats[[#This Row],[Q3]]+(2*stats[[#This Row],[IQR]]), H965:H984, "&gt;" &amp; stats[[#This Row],[Q1]]-(2*stats[[#This Row],[IQR]])),"")</f>
        <v>9.2592592600818817E-4</v>
      </c>
    </row>
    <row r="985" spans="1:12" x14ac:dyDescent="0.25">
      <c r="A985" s="9">
        <v>44303.179675925923</v>
      </c>
      <c r="B985" s="10">
        <v>0</v>
      </c>
      <c r="C985" s="10">
        <v>1</v>
      </c>
      <c r="D985" s="11">
        <f>SUM(B$2:B985)</f>
        <v>13</v>
      </c>
      <c r="E985" s="11">
        <f>SUM(C$2:C985)</f>
        <v>984</v>
      </c>
      <c r="F985" s="12">
        <f>IF(stats[[#This Row],[Datetime]],stats[[#This Row],[Total Clear]]/stats[[#This Row],[Total Runs]],NA())</f>
        <v>1.3211382113821139E-2</v>
      </c>
      <c r="G985" s="2">
        <f t="shared" si="48"/>
        <v>0</v>
      </c>
      <c r="H985" s="3">
        <f>IFERROR(stats[[#This Row],[Datetime]]-A984,"")</f>
        <v>9.7222221666015685E-4</v>
      </c>
      <c r="I985" s="3">
        <f t="shared" si="49"/>
        <v>8.6805555474711582E-4</v>
      </c>
      <c r="J985" s="3">
        <f t="shared" si="50"/>
        <v>9.7511574131203815E-4</v>
      </c>
      <c r="K985" s="3">
        <f>IFERROR(stats[[#This Row],[Q3]]-stats[[#This Row],[Q1]],"")</f>
        <v>1.0706018656492233E-4</v>
      </c>
      <c r="L985" s="3">
        <f>IFERROR(AVERAGEIFS(H966:H985, H966:H985, "&lt;" &amp; stats[[#This Row],[Q3]]+(2*stats[[#This Row],[IQR]]), H966:H985, "&gt;" &amp; stats[[#This Row],[Q1]]-(2*stats[[#This Row],[IQR]])),"")</f>
        <v>9.2824074054078667E-4</v>
      </c>
    </row>
    <row r="986" spans="1:12" x14ac:dyDescent="0.25">
      <c r="A986" s="9">
        <v>44303.180636574078</v>
      </c>
      <c r="B986" s="10">
        <v>0</v>
      </c>
      <c r="C986" s="10">
        <v>1</v>
      </c>
      <c r="D986" s="11">
        <f>SUM(B$2:B986)</f>
        <v>13</v>
      </c>
      <c r="E986" s="11">
        <f>SUM(C$2:C986)</f>
        <v>985</v>
      </c>
      <c r="F986" s="12">
        <f>IF(stats[[#This Row],[Datetime]],stats[[#This Row],[Total Clear]]/stats[[#This Row],[Total Runs]],NA())</f>
        <v>1.3197969543147208E-2</v>
      </c>
      <c r="G986" s="2">
        <f t="shared" si="48"/>
        <v>0</v>
      </c>
      <c r="H986" s="3">
        <f>IFERROR(stats[[#This Row],[Datetime]]-A985,"")</f>
        <v>9.6064815443241969E-4</v>
      </c>
      <c r="I986" s="3">
        <f t="shared" si="49"/>
        <v>8.6805555474711582E-4</v>
      </c>
      <c r="J986" s="3">
        <f t="shared" si="50"/>
        <v>9.7222221847914625E-4</v>
      </c>
      <c r="K986" s="3">
        <f>IFERROR(stats[[#This Row],[Q3]]-stats[[#This Row],[Q1]],"")</f>
        <v>1.0416666373203043E-4</v>
      </c>
      <c r="L986" s="3">
        <f>IFERROR(AVERAGEIFS(H967:H986, H967:H986, "&lt;" &amp; stats[[#This Row],[Q3]]+(2*stats[[#This Row],[IQR]]), H967:H986, "&gt;" &amp; stats[[#This Row],[Q1]]-(2*stats[[#This Row],[IQR]])),"")</f>
        <v>9.2534722243726715E-4</v>
      </c>
    </row>
    <row r="987" spans="1:12" x14ac:dyDescent="0.25">
      <c r="A987" s="9">
        <v>44303.181550925925</v>
      </c>
      <c r="B987" s="10">
        <v>0</v>
      </c>
      <c r="C987" s="10">
        <v>1</v>
      </c>
      <c r="D987" s="11">
        <f>SUM(B$2:B987)</f>
        <v>13</v>
      </c>
      <c r="E987" s="11">
        <f>SUM(C$2:C987)</f>
        <v>986</v>
      </c>
      <c r="F987" s="12">
        <f>IF(stats[[#This Row],[Datetime]],stats[[#This Row],[Total Clear]]/stats[[#This Row],[Total Runs]],NA())</f>
        <v>1.3184584178498986E-2</v>
      </c>
      <c r="G987" s="2">
        <f t="shared" si="48"/>
        <v>0</v>
      </c>
      <c r="H987" s="3">
        <f>IFERROR(stats[[#This Row],[Datetime]]-A986,"")</f>
        <v>9.1435184731381014E-4</v>
      </c>
      <c r="I987" s="3">
        <f t="shared" si="49"/>
        <v>8.6805555474711582E-4</v>
      </c>
      <c r="J987" s="3">
        <f t="shared" si="50"/>
        <v>9.6354166998935398E-4</v>
      </c>
      <c r="K987" s="3">
        <f>IFERROR(stats[[#This Row],[Q3]]-stats[[#This Row],[Q1]],"")</f>
        <v>9.5486115242238156E-5</v>
      </c>
      <c r="L987" s="3">
        <f>IFERROR(AVERAGEIFS(H968:H987, H968:H987, "&lt;" &amp; stats[[#This Row],[Q3]]+(2*stats[[#This Row],[IQR]]), H968:H987, "&gt;" &amp; stats[[#This Row],[Q1]]-(2*stats[[#This Row],[IQR]])),"")</f>
        <v>9.2245370360615202E-4</v>
      </c>
    </row>
    <row r="988" spans="1:12" x14ac:dyDescent="0.25">
      <c r="A988" s="9">
        <v>44303.182488425926</v>
      </c>
      <c r="B988" s="10">
        <v>0</v>
      </c>
      <c r="C988" s="10">
        <v>1</v>
      </c>
      <c r="D988" s="11">
        <f>SUM(B$2:B988)</f>
        <v>13</v>
      </c>
      <c r="E988" s="11">
        <f>SUM(C$2:C988)</f>
        <v>987</v>
      </c>
      <c r="F988" s="12">
        <f>IF(stats[[#This Row],[Datetime]],stats[[#This Row],[Total Clear]]/stats[[#This Row],[Total Runs]],NA())</f>
        <v>1.3171225937183385E-2</v>
      </c>
      <c r="G988" s="2">
        <f t="shared" si="48"/>
        <v>0</v>
      </c>
      <c r="H988" s="3">
        <f>IFERROR(stats[[#This Row],[Datetime]]-A987,"")</f>
        <v>9.3750000087311491E-4</v>
      </c>
      <c r="I988" s="3">
        <f t="shared" si="49"/>
        <v>8.6805555474711582E-4</v>
      </c>
      <c r="J988" s="3">
        <f t="shared" si="50"/>
        <v>9.6064814897545148E-4</v>
      </c>
      <c r="K988" s="3">
        <f>IFERROR(stats[[#This Row],[Q3]]-stats[[#This Row],[Q1]],"")</f>
        <v>9.2592594228335656E-5</v>
      </c>
      <c r="L988" s="3">
        <f>IFERROR(AVERAGEIFS(H969:H988, H969:H988, "&lt;" &amp; stats[[#This Row],[Q3]]+(2*stats[[#This Row],[IQR]]), H969:H988, "&gt;" &amp; stats[[#This Row],[Q1]]-(2*stats[[#This Row],[IQR]])),"")</f>
        <v>9.1782407398568468E-4</v>
      </c>
    </row>
    <row r="989" spans="1:12" x14ac:dyDescent="0.25">
      <c r="A989" s="9">
        <v>44303.183599537035</v>
      </c>
      <c r="B989" s="10">
        <v>0</v>
      </c>
      <c r="C989" s="10">
        <v>1</v>
      </c>
      <c r="D989" s="11">
        <f>SUM(B$2:B989)</f>
        <v>13</v>
      </c>
      <c r="E989" s="11">
        <f>SUM(C$2:C989)</f>
        <v>988</v>
      </c>
      <c r="F989" s="12">
        <f>IF(stats[[#This Row],[Datetime]],stats[[#This Row],[Total Clear]]/stats[[#This Row],[Total Runs]],NA())</f>
        <v>1.3157894736842105E-2</v>
      </c>
      <c r="G989" s="2">
        <f t="shared" si="48"/>
        <v>0</v>
      </c>
      <c r="H989" s="3">
        <f>IFERROR(stats[[#This Row],[Datetime]]-A988,"")</f>
        <v>1.111111108912155E-3</v>
      </c>
      <c r="I989" s="3">
        <f t="shared" si="49"/>
        <v>8.6805555474711582E-4</v>
      </c>
      <c r="J989" s="3">
        <f t="shared" si="50"/>
        <v>9.6354166998935398E-4</v>
      </c>
      <c r="K989" s="3">
        <f>IFERROR(stats[[#This Row],[Q3]]-stats[[#This Row],[Q1]],"")</f>
        <v>9.5486115242238156E-5</v>
      </c>
      <c r="L989" s="3">
        <f>IFERROR(AVERAGEIFS(H970:H989, H970:H989, "&lt;" &amp; stats[[#This Row],[Q3]]+(2*stats[[#This Row],[IQR]]), H970:H989, "&gt;" &amp; stats[[#This Row],[Q1]]-(2*stats[[#This Row],[IQR]])),"")</f>
        <v>9.3055555553291926E-4</v>
      </c>
    </row>
    <row r="990" spans="1:12" x14ac:dyDescent="0.25">
      <c r="A990" s="9">
        <v>44303.184490740743</v>
      </c>
      <c r="B990" s="10">
        <v>0</v>
      </c>
      <c r="C990" s="10">
        <v>1</v>
      </c>
      <c r="D990" s="11">
        <f>SUM(B$2:B990)</f>
        <v>13</v>
      </c>
      <c r="E990" s="11">
        <f>SUM(C$2:C990)</f>
        <v>989</v>
      </c>
      <c r="F990" s="12">
        <f>IF(stats[[#This Row],[Datetime]],stats[[#This Row],[Total Clear]]/stats[[#This Row],[Total Runs]],NA())</f>
        <v>1.314459049544995E-2</v>
      </c>
      <c r="G990" s="2">
        <f t="shared" si="48"/>
        <v>0</v>
      </c>
      <c r="H990" s="3">
        <f>IFERROR(stats[[#This Row],[Datetime]]-A989,"")</f>
        <v>8.9120370830642059E-4</v>
      </c>
      <c r="I990" s="3">
        <f t="shared" si="49"/>
        <v>8.854166699165944E-4</v>
      </c>
      <c r="J990" s="3">
        <f t="shared" si="50"/>
        <v>9.6354166998935398E-4</v>
      </c>
      <c r="K990" s="3">
        <f>IFERROR(stats[[#This Row],[Q3]]-stats[[#This Row],[Q1]],"")</f>
        <v>7.8125000072759576E-5</v>
      </c>
      <c r="L990" s="3">
        <f>IFERROR(AVERAGEIFS(H971:H990, H971:H990, "&lt;" &amp; stats[[#This Row],[Q3]]+(2*stats[[#This Row],[IQR]]), H971:H990, "&gt;" &amp; stats[[#This Row],[Q1]]-(2*stats[[#This Row],[IQR]])),"")</f>
        <v>9.3229166668606922E-4</v>
      </c>
    </row>
    <row r="991" spans="1:12" x14ac:dyDescent="0.25">
      <c r="A991" s="9">
        <v>44303.18545138889</v>
      </c>
      <c r="B991" s="10">
        <v>0</v>
      </c>
      <c r="C991" s="10">
        <v>1</v>
      </c>
      <c r="D991" s="11">
        <f>SUM(B$2:B991)</f>
        <v>13</v>
      </c>
      <c r="E991" s="11">
        <f>SUM(C$2:C991)</f>
        <v>990</v>
      </c>
      <c r="F991" s="12">
        <f>IF(stats[[#This Row],[Datetime]],stats[[#This Row],[Total Clear]]/stats[[#This Row],[Total Runs]],NA())</f>
        <v>1.3131313131313131E-2</v>
      </c>
      <c r="G991" s="2">
        <f t="shared" si="48"/>
        <v>0</v>
      </c>
      <c r="H991" s="3">
        <f>IFERROR(stats[[#This Row],[Datetime]]-A990,"")</f>
        <v>9.6064814715646207E-4</v>
      </c>
      <c r="I991" s="3">
        <f t="shared" si="49"/>
        <v>8.9988426043419167E-4</v>
      </c>
      <c r="J991" s="3">
        <f t="shared" si="50"/>
        <v>9.6354166998935398E-4</v>
      </c>
      <c r="K991" s="3">
        <f>IFERROR(stats[[#This Row],[Q3]]-stats[[#This Row],[Q1]],"")</f>
        <v>6.3657409555162303E-5</v>
      </c>
      <c r="L991" s="3">
        <f>IFERROR(AVERAGEIFS(H972:H991, H972:H991, "&lt;" &amp; stats[[#This Row],[Q3]]+(2*stats[[#This Row],[IQR]]), H972:H991, "&gt;" &amp; stats[[#This Row],[Q1]]-(2*stats[[#This Row],[IQR]])),"")</f>
        <v>9.2775341143255666E-4</v>
      </c>
    </row>
    <row r="992" spans="1:12" x14ac:dyDescent="0.25">
      <c r="A992" s="9">
        <v>44303.186354166668</v>
      </c>
      <c r="B992" s="10">
        <v>0</v>
      </c>
      <c r="C992" s="10">
        <v>1</v>
      </c>
      <c r="D992" s="11">
        <f>SUM(B$2:B992)</f>
        <v>13</v>
      </c>
      <c r="E992" s="11">
        <f>SUM(C$2:C992)</f>
        <v>991</v>
      </c>
      <c r="F992" s="12">
        <f>IF(stats[[#This Row],[Datetime]],stats[[#This Row],[Total Clear]]/stats[[#This Row],[Total Runs]],NA())</f>
        <v>1.3118062563067608E-2</v>
      </c>
      <c r="G992" s="2">
        <f t="shared" si="48"/>
        <v>0</v>
      </c>
      <c r="H992" s="3">
        <f>IFERROR(stats[[#This Row],[Datetime]]-A991,"")</f>
        <v>9.0277777781011537E-4</v>
      </c>
      <c r="I992" s="3">
        <f t="shared" si="49"/>
        <v>9.0277777781011537E-4</v>
      </c>
      <c r="J992" s="3">
        <f t="shared" si="50"/>
        <v>9.6354166998935398E-4</v>
      </c>
      <c r="K992" s="3">
        <f>IFERROR(stats[[#This Row],[Q3]]-stats[[#This Row],[Q1]],"")</f>
        <v>6.076389217923861E-5</v>
      </c>
      <c r="L992" s="3">
        <f>IFERROR(AVERAGEIFS(H973:H992, H973:H992, "&lt;" &amp; stats[[#This Row],[Q3]]+(2*stats[[#This Row],[IQR]]), H973:H992, "&gt;" &amp; stats[[#This Row],[Q1]]-(2*stats[[#This Row],[IQR]])),"")</f>
        <v>9.3140838228129342E-4</v>
      </c>
    </row>
    <row r="993" spans="1:12" x14ac:dyDescent="0.25">
      <c r="A993" s="9">
        <v>44303.270150462966</v>
      </c>
      <c r="B993" s="10">
        <v>0</v>
      </c>
      <c r="C993" s="10">
        <v>1</v>
      </c>
      <c r="D993" s="11">
        <f>SUM(B$2:B993)</f>
        <v>13</v>
      </c>
      <c r="E993" s="11">
        <f>SUM(C$2:C993)</f>
        <v>992</v>
      </c>
      <c r="F993" s="12">
        <f>IF(stats[[#This Row],[Datetime]],stats[[#This Row],[Total Clear]]/stats[[#This Row],[Total Runs]],NA())</f>
        <v>1.310483870967742E-2</v>
      </c>
      <c r="G993" s="2">
        <f t="shared" si="48"/>
        <v>0</v>
      </c>
      <c r="H993" s="3">
        <f>IFERROR(stats[[#This Row],[Datetime]]-A992,"")</f>
        <v>8.3796296297805384E-2</v>
      </c>
      <c r="I993" s="3">
        <f t="shared" si="49"/>
        <v>9.0277777781011537E-4</v>
      </c>
      <c r="J993" s="3">
        <f t="shared" si="50"/>
        <v>9.7511573585506994E-4</v>
      </c>
      <c r="K993" s="3">
        <f>IFERROR(stats[[#This Row],[Q3]]-stats[[#This Row],[Q1]],"")</f>
        <v>7.2337958044954576E-5</v>
      </c>
      <c r="L993" s="3">
        <f>IFERROR(AVERAGEIFS(H974:H993, H974:H993, "&lt;" &amp; stats[[#This Row],[Q3]]+(2*stats[[#This Row],[IQR]]), H974:H993, "&gt;" &amp; stats[[#This Row],[Q1]]-(2*stats[[#This Row],[IQR]])),"")</f>
        <v>9.44200779868927E-4</v>
      </c>
    </row>
    <row r="994" spans="1:12" x14ac:dyDescent="0.25">
      <c r="A994" s="9">
        <v>44303.271192129629</v>
      </c>
      <c r="B994" s="10">
        <v>0</v>
      </c>
      <c r="C994" s="10">
        <v>1</v>
      </c>
      <c r="D994" s="11">
        <f>SUM(B$2:B994)</f>
        <v>13</v>
      </c>
      <c r="E994" s="11">
        <f>SUM(C$2:C994)</f>
        <v>993</v>
      </c>
      <c r="F994" s="12">
        <f>IF(stats[[#This Row],[Datetime]],stats[[#This Row],[Total Clear]]/stats[[#This Row],[Total Runs]],NA())</f>
        <v>1.3091641490433032E-2</v>
      </c>
      <c r="G994" s="2">
        <f t="shared" si="48"/>
        <v>0</v>
      </c>
      <c r="H994" s="3">
        <f>IFERROR(stats[[#This Row],[Datetime]]-A993,"")</f>
        <v>1.0416666627861559E-3</v>
      </c>
      <c r="I994" s="3">
        <f t="shared" si="49"/>
        <v>9.0277777781011537E-4</v>
      </c>
      <c r="J994" s="3">
        <f t="shared" si="50"/>
        <v>9.7511573585506994E-4</v>
      </c>
      <c r="K994" s="3">
        <f>IFERROR(stats[[#This Row],[Q3]]-stats[[#This Row],[Q1]],"")</f>
        <v>7.2337958044954576E-5</v>
      </c>
      <c r="L994" s="3">
        <f>IFERROR(AVERAGEIFS(H975:H994, H975:H994, "&lt;" &amp; stats[[#This Row],[Q3]]+(2*stats[[#This Row],[IQR]]), H975:H994, "&gt;" &amp; stats[[#This Row],[Q1]]-(2*stats[[#This Row],[IQR]])),"")</f>
        <v>9.4541910335752422E-4</v>
      </c>
    </row>
    <row r="995" spans="1:12" x14ac:dyDescent="0.25">
      <c r="A995" s="9">
        <v>44303.271921296298</v>
      </c>
      <c r="B995" s="10">
        <v>0</v>
      </c>
      <c r="C995" s="10">
        <v>1</v>
      </c>
      <c r="D995" s="11">
        <f>SUM(B$2:B995)</f>
        <v>13</v>
      </c>
      <c r="E995" s="11">
        <f>SUM(C$2:C995)</f>
        <v>994</v>
      </c>
      <c r="F995" s="12">
        <f>IF(stats[[#This Row],[Datetime]],stats[[#This Row],[Total Clear]]/stats[[#This Row],[Total Runs]],NA())</f>
        <v>1.3078470824949699E-2</v>
      </c>
      <c r="G995" s="2">
        <f t="shared" si="48"/>
        <v>0</v>
      </c>
      <c r="H995" s="3">
        <f>IFERROR(stats[[#This Row],[Datetime]]-A994,"")</f>
        <v>7.2916666977107525E-4</v>
      </c>
      <c r="I995" s="3">
        <f t="shared" si="49"/>
        <v>9.0277777781011537E-4</v>
      </c>
      <c r="J995" s="3">
        <f t="shared" si="50"/>
        <v>9.7511573585506994E-4</v>
      </c>
      <c r="K995" s="3">
        <f>IFERROR(stats[[#This Row],[Q3]]-stats[[#This Row],[Q1]],"")</f>
        <v>7.2337958044954576E-5</v>
      </c>
      <c r="L995" s="3">
        <f>IFERROR(AVERAGEIFS(H976:H995, H976:H995, "&lt;" &amp; stats[[#This Row],[Q3]]+(2*stats[[#This Row],[IQR]]), H976:H995, "&gt;" &amp; stats[[#This Row],[Q1]]-(2*stats[[#This Row],[IQR]])),"")</f>
        <v>9.4521604923001072E-4</v>
      </c>
    </row>
    <row r="996" spans="1:12" x14ac:dyDescent="0.25">
      <c r="A996" s="9">
        <v>44303.27275462963</v>
      </c>
      <c r="B996" s="10">
        <v>0</v>
      </c>
      <c r="C996" s="10">
        <v>1</v>
      </c>
      <c r="D996" s="11">
        <f>SUM(B$2:B996)</f>
        <v>13</v>
      </c>
      <c r="E996" s="11">
        <f>SUM(C$2:C996)</f>
        <v>995</v>
      </c>
      <c r="F996" s="12">
        <f>IF(stats[[#This Row],[Datetime]],stats[[#This Row],[Total Clear]]/stats[[#This Row],[Total Runs]],NA())</f>
        <v>1.3065326633165829E-2</v>
      </c>
      <c r="G996" s="2">
        <f t="shared" si="48"/>
        <v>0</v>
      </c>
      <c r="H996" s="3">
        <f>IFERROR(stats[[#This Row],[Datetime]]-A995,"")</f>
        <v>8.3333333168411627E-4</v>
      </c>
      <c r="I996" s="3">
        <f t="shared" si="49"/>
        <v>8.9988426043419167E-4</v>
      </c>
      <c r="J996" s="3">
        <f t="shared" si="50"/>
        <v>9.7511573585506994E-4</v>
      </c>
      <c r="K996" s="3">
        <f>IFERROR(stats[[#This Row],[Q3]]-stats[[#This Row],[Q1]],"")</f>
        <v>7.5231475420878269E-5</v>
      </c>
      <c r="L996" s="3">
        <f>IFERROR(AVERAGEIFS(H977:H996, H977:H996, "&lt;" &amp; stats[[#This Row],[Q3]]+(2*stats[[#This Row],[IQR]]), H977:H996, "&gt;" &amp; stats[[#This Row],[Q1]]-(2*stats[[#This Row],[IQR]])),"")</f>
        <v>9.4135802444523305E-4</v>
      </c>
    </row>
    <row r="997" spans="1:12" x14ac:dyDescent="0.25">
      <c r="A997" s="9">
        <v>44303.273611111108</v>
      </c>
      <c r="B997" s="10">
        <v>0</v>
      </c>
      <c r="C997" s="10">
        <v>1</v>
      </c>
      <c r="D997" s="11">
        <f>SUM(B$2:B997)</f>
        <v>13</v>
      </c>
      <c r="E997" s="11">
        <f>SUM(C$2:C997)</f>
        <v>996</v>
      </c>
      <c r="F997" s="12">
        <f>IF(stats[[#This Row],[Datetime]],stats[[#This Row],[Total Clear]]/stats[[#This Row],[Total Runs]],NA())</f>
        <v>1.3052208835341365E-2</v>
      </c>
      <c r="G997" s="2">
        <f t="shared" si="48"/>
        <v>0</v>
      </c>
      <c r="H997" s="3">
        <f>IFERROR(stats[[#This Row],[Datetime]]-A996,"")</f>
        <v>8.5648147796746343E-4</v>
      </c>
      <c r="I997" s="3">
        <f t="shared" si="49"/>
        <v>8.9988426043419167E-4</v>
      </c>
      <c r="J997" s="3">
        <f t="shared" si="50"/>
        <v>9.7511573585506994E-4</v>
      </c>
      <c r="K997" s="3">
        <f>IFERROR(stats[[#This Row],[Q3]]-stats[[#This Row],[Q1]],"")</f>
        <v>7.5231475420878269E-5</v>
      </c>
      <c r="L997" s="3">
        <f>IFERROR(AVERAGEIFS(H978:H997, H978:H997, "&lt;" &amp; stats[[#This Row],[Q3]]+(2*stats[[#This Row],[IQR]]), H978:H997, "&gt;" &amp; stats[[#This Row],[Q1]]-(2*stats[[#This Row],[IQR]])),"")</f>
        <v>9.4200102830654941E-4</v>
      </c>
    </row>
    <row r="998" spans="1:12" x14ac:dyDescent="0.25">
      <c r="A998" s="9">
        <v>44303.274398148147</v>
      </c>
      <c r="B998" s="10">
        <v>0</v>
      </c>
      <c r="C998" s="10">
        <v>1</v>
      </c>
      <c r="D998" s="11">
        <f>SUM(B$2:B998)</f>
        <v>13</v>
      </c>
      <c r="E998" s="11">
        <f>SUM(C$2:C998)</f>
        <v>997</v>
      </c>
      <c r="F998" s="12">
        <f>IF(stats[[#This Row],[Datetime]],stats[[#This Row],[Total Clear]]/stats[[#This Row],[Total Runs]],NA())</f>
        <v>1.3039117352056168E-2</v>
      </c>
      <c r="G998" s="2">
        <f t="shared" si="48"/>
        <v>0</v>
      </c>
      <c r="H998" s="3">
        <f>IFERROR(stats[[#This Row],[Datetime]]-A997,"")</f>
        <v>7.8703703911742195E-4</v>
      </c>
      <c r="I998" s="3">
        <f t="shared" si="49"/>
        <v>8.854166699165944E-4</v>
      </c>
      <c r="J998" s="3">
        <f t="shared" si="50"/>
        <v>9.7511573585506994E-4</v>
      </c>
      <c r="K998" s="3">
        <f>IFERROR(stats[[#This Row],[Q3]]-stats[[#This Row],[Q1]],"")</f>
        <v>8.9699065938475542E-5</v>
      </c>
      <c r="L998" s="3">
        <f>IFERROR(AVERAGEIFS(H979:H998, H979:H998, "&lt;" &amp; stats[[#This Row],[Q3]]+(2*stats[[#This Row],[IQR]]), H979:H998, "&gt;" &amp; stats[[#This Row],[Q1]]-(2*stats[[#This Row],[IQR]])),"")</f>
        <v>9.2470760213664586E-4</v>
      </c>
    </row>
    <row r="999" spans="1:12" x14ac:dyDescent="0.25">
      <c r="A999" s="9">
        <v>44303.275185185186</v>
      </c>
      <c r="B999" s="10">
        <v>0</v>
      </c>
      <c r="C999" s="10">
        <v>1</v>
      </c>
      <c r="D999" s="11">
        <f>SUM(B$2:B999)</f>
        <v>13</v>
      </c>
      <c r="E999" s="11">
        <f>SUM(C$2:C999)</f>
        <v>998</v>
      </c>
      <c r="F999" s="12">
        <f>IF(stats[[#This Row],[Datetime]],stats[[#This Row],[Total Clear]]/stats[[#This Row],[Total Runs]],NA())</f>
        <v>1.3026052104208416E-2</v>
      </c>
      <c r="G999" s="2">
        <f t="shared" si="48"/>
        <v>0</v>
      </c>
      <c r="H999" s="3">
        <f>IFERROR(stats[[#This Row],[Datetime]]-A998,"")</f>
        <v>7.8703703911742195E-4</v>
      </c>
      <c r="I999" s="3">
        <f t="shared" si="49"/>
        <v>8.6516203555220272E-4</v>
      </c>
      <c r="J999" s="3">
        <f t="shared" si="50"/>
        <v>9.7511573585506994E-4</v>
      </c>
      <c r="K999" s="3">
        <f>IFERROR(stats[[#This Row],[Q3]]-stats[[#This Row],[Q1]],"")</f>
        <v>1.0995370030286722E-4</v>
      </c>
      <c r="L999" s="3">
        <f>IFERROR(AVERAGEIFS(H980:H999, H980:H999, "&lt;" &amp; stats[[#This Row],[Q3]]+(2*stats[[#This Row],[IQR]]), H980:H999, "&gt;" &amp; stats[[#This Row],[Q1]]-(2*stats[[#This Row],[IQR]])),"")</f>
        <v>9.1861598431071465E-4</v>
      </c>
    </row>
    <row r="1000" spans="1:12" x14ac:dyDescent="0.25">
      <c r="A1000" s="9">
        <v>44303.276145833333</v>
      </c>
      <c r="B1000" s="10">
        <v>0</v>
      </c>
      <c r="C1000" s="10">
        <v>1</v>
      </c>
      <c r="D1000" s="11">
        <f>SUM(B$2:B1000)</f>
        <v>13</v>
      </c>
      <c r="E1000" s="11">
        <f>SUM(C$2:C1000)</f>
        <v>999</v>
      </c>
      <c r="F1000" s="12">
        <f>IF(stats[[#This Row],[Datetime]],stats[[#This Row],[Total Clear]]/stats[[#This Row],[Total Runs]],NA())</f>
        <v>1.3013013013013013E-2</v>
      </c>
      <c r="G1000" s="2">
        <f t="shared" si="48"/>
        <v>0</v>
      </c>
      <c r="H1000" s="3">
        <f>IFERROR(stats[[#This Row],[Datetime]]-A999,"")</f>
        <v>9.6064814715646207E-4</v>
      </c>
      <c r="I1000" s="3">
        <f t="shared" si="49"/>
        <v>8.825231507216813E-4</v>
      </c>
      <c r="J1000" s="3">
        <f t="shared" si="50"/>
        <v>9.7511573585506994E-4</v>
      </c>
      <c r="K1000" s="3">
        <f>IFERROR(stats[[#This Row],[Q3]]-stats[[#This Row],[Q1]],"")</f>
        <v>9.2592585133388638E-5</v>
      </c>
      <c r="L1000" s="3">
        <f>IFERROR(AVERAGEIFS(H981:H1000, H981:H1000, "&lt;" &amp; stats[[#This Row],[Q3]]+(2*stats[[#This Row],[IQR]]), H981:H1000, "&gt;" &amp; stats[[#This Row],[Q1]]-(2*stats[[#This Row],[IQR]])),"")</f>
        <v>9.2348927864804864E-4</v>
      </c>
    </row>
    <row r="1001" spans="1:12" x14ac:dyDescent="0.25">
      <c r="A1001" s="9">
        <v>44303.277106481481</v>
      </c>
      <c r="B1001" s="10">
        <v>0</v>
      </c>
      <c r="C1001" s="10">
        <v>1</v>
      </c>
      <c r="D1001" s="11">
        <f>SUM(B$2:B1001)</f>
        <v>13</v>
      </c>
      <c r="E1001" s="11">
        <f>SUM(C$2:C1001)</f>
        <v>1000</v>
      </c>
      <c r="F1001" s="12">
        <f>IF(stats[[#This Row],[Datetime]],stats[[#This Row],[Total Clear]]/stats[[#This Row],[Total Runs]],NA())</f>
        <v>1.2999999999999999E-2</v>
      </c>
      <c r="G1001" s="2">
        <f t="shared" si="48"/>
        <v>0</v>
      </c>
      <c r="H1001" s="3">
        <f>IFERROR(stats[[#This Row],[Datetime]]-A1000,"")</f>
        <v>9.6064814715646207E-4</v>
      </c>
      <c r="I1001" s="3">
        <f t="shared" si="49"/>
        <v>8.825231507216813E-4</v>
      </c>
      <c r="J1001" s="3">
        <f t="shared" si="50"/>
        <v>9.7511573585506994E-4</v>
      </c>
      <c r="K1001" s="3">
        <f>IFERROR(stats[[#This Row],[Q3]]-stats[[#This Row],[Q1]],"")</f>
        <v>9.2592585133388638E-5</v>
      </c>
      <c r="L1001" s="3">
        <f>IFERROR(AVERAGEIFS(H982:H1001, H982:H1001, "&lt;" &amp; stats[[#This Row],[Q3]]+(2*stats[[#This Row],[IQR]]), H982:H1001, "&gt;" &amp; stats[[#This Row],[Q1]]-(2*stats[[#This Row],[IQR]])),"")</f>
        <v>9.2348927864804864E-4</v>
      </c>
    </row>
    <row r="1002" spans="1:12" x14ac:dyDescent="0.25">
      <c r="A1002" s="9">
        <v>44303.278020833335</v>
      </c>
      <c r="B1002" s="10">
        <v>0</v>
      </c>
      <c r="C1002" s="10">
        <v>1</v>
      </c>
      <c r="D1002" s="11">
        <f>SUM(B$2:B1002)</f>
        <v>13</v>
      </c>
      <c r="E1002" s="11">
        <f>SUM(C$2:C1002)</f>
        <v>1001</v>
      </c>
      <c r="F1002" s="12">
        <f>IF(stats[[#This Row],[Datetime]],stats[[#This Row],[Total Clear]]/stats[[#This Row],[Total Runs]],NA())</f>
        <v>1.2987012987012988E-2</v>
      </c>
      <c r="G1002" s="2">
        <f t="shared" si="48"/>
        <v>0</v>
      </c>
      <c r="H1002" s="3">
        <f>IFERROR(stats[[#This Row],[Datetime]]-A1001,"")</f>
        <v>9.1435185458976775E-4</v>
      </c>
      <c r="I1002" s="3">
        <f t="shared" si="49"/>
        <v>8.825231507216813E-4</v>
      </c>
      <c r="J1002" s="3">
        <f t="shared" si="50"/>
        <v>9.7511573585506994E-4</v>
      </c>
      <c r="K1002" s="3">
        <f>IFERROR(stats[[#This Row],[Q3]]-stats[[#This Row],[Q1]],"")</f>
        <v>9.2592585133388638E-5</v>
      </c>
      <c r="L1002" s="3">
        <f>IFERROR(AVERAGEIFS(H983:H1002, H983:H1002, "&lt;" &amp; stats[[#This Row],[Q3]]+(2*stats[[#This Row],[IQR]]), H983:H1002, "&gt;" &amp; stats[[#This Row],[Q1]]-(2*stats[[#This Row],[IQR]])),"")</f>
        <v>9.2227095515945141E-4</v>
      </c>
    </row>
    <row r="1003" spans="1:12" x14ac:dyDescent="0.25">
      <c r="A1003" s="9">
        <v>44303.279108796298</v>
      </c>
      <c r="B1003" s="10">
        <v>0</v>
      </c>
      <c r="C1003" s="10">
        <v>1</v>
      </c>
      <c r="D1003" s="11">
        <f>SUM(B$2:B1003)</f>
        <v>13</v>
      </c>
      <c r="E1003" s="11">
        <f>SUM(C$2:C1003)</f>
        <v>1002</v>
      </c>
      <c r="F1003" s="12">
        <f>IF(stats[[#This Row],[Datetime]],stats[[#This Row],[Total Clear]]/stats[[#This Row],[Total Runs]],NA())</f>
        <v>1.2974051896207584E-2</v>
      </c>
      <c r="G1003" s="2">
        <f t="shared" si="48"/>
        <v>0</v>
      </c>
      <c r="H1003" s="3">
        <f>IFERROR(stats[[#This Row],[Datetime]]-A1002,"")</f>
        <v>1.0879629626288079E-3</v>
      </c>
      <c r="I1003" s="3">
        <f t="shared" si="49"/>
        <v>8.825231507216813E-4</v>
      </c>
      <c r="J1003" s="3">
        <f t="shared" si="50"/>
        <v>9.8379629343980923E-4</v>
      </c>
      <c r="K1003" s="3">
        <f>IFERROR(stats[[#This Row],[Q3]]-stats[[#This Row],[Q1]],"")</f>
        <v>1.0127314271812793E-4</v>
      </c>
      <c r="L1003" s="3">
        <f>IFERROR(AVERAGEIFS(H984:H1003, H984:H1003, "&lt;" &amp; stats[[#This Row],[Q3]]+(2*stats[[#This Row],[IQR]]), H984:H1003, "&gt;" &amp; stats[[#This Row],[Q1]]-(2*stats[[#This Row],[IQR]])),"")</f>
        <v>9.2775341143255666E-4</v>
      </c>
    </row>
    <row r="1004" spans="1:12" x14ac:dyDescent="0.25">
      <c r="A1004" s="9">
        <v>44303.280162037037</v>
      </c>
      <c r="B1004" s="10">
        <v>0</v>
      </c>
      <c r="C1004" s="10">
        <v>1</v>
      </c>
      <c r="D1004" s="11">
        <f>SUM(B$2:B1004)</f>
        <v>13</v>
      </c>
      <c r="E1004" s="11">
        <f>SUM(C$2:C1004)</f>
        <v>1003</v>
      </c>
      <c r="F1004" s="12">
        <f>IF(stats[[#This Row],[Datetime]],stats[[#This Row],[Total Clear]]/stats[[#This Row],[Total Runs]],NA())</f>
        <v>1.2961116650049851E-2</v>
      </c>
      <c r="G1004" s="2">
        <f t="shared" si="48"/>
        <v>0</v>
      </c>
      <c r="H1004" s="3">
        <f>IFERROR(stats[[#This Row],[Datetime]]-A1003,"")</f>
        <v>1.0532407395658083E-3</v>
      </c>
      <c r="I1004" s="3">
        <f t="shared" si="49"/>
        <v>8.825231507216813E-4</v>
      </c>
      <c r="J1004" s="3">
        <f t="shared" si="50"/>
        <v>9.8958332819165662E-4</v>
      </c>
      <c r="K1004" s="3">
        <f>IFERROR(stats[[#This Row],[Q3]]-stats[[#This Row],[Q1]],"")</f>
        <v>1.0706017746997532E-4</v>
      </c>
      <c r="L1004" s="3">
        <f>IFERROR(AVERAGEIFS(H985:H1004, H985:H1004, "&lt;" &amp; stats[[#This Row],[Q3]]+(2*stats[[#This Row],[IQR]]), H985:H1004, "&gt;" &amp; stats[[#This Row],[Q1]]-(2*stats[[#This Row],[IQR]])),"")</f>
        <v>9.2958089647397985E-4</v>
      </c>
    </row>
    <row r="1005" spans="1:12" x14ac:dyDescent="0.25">
      <c r="A1005" s="9">
        <v>44303.281307870369</v>
      </c>
      <c r="B1005" s="10">
        <v>0</v>
      </c>
      <c r="C1005" s="10">
        <v>1</v>
      </c>
      <c r="D1005" s="11">
        <f>SUM(B$2:B1005)</f>
        <v>13</v>
      </c>
      <c r="E1005" s="11">
        <f>SUM(C$2:C1005)</f>
        <v>1004</v>
      </c>
      <c r="F1005" s="12">
        <f>IF(stats[[#This Row],[Datetime]],stats[[#This Row],[Total Clear]]/stats[[#This Row],[Total Runs]],NA())</f>
        <v>1.2948207171314742E-2</v>
      </c>
      <c r="G1005" s="2">
        <f t="shared" si="48"/>
        <v>0</v>
      </c>
      <c r="H1005" s="3">
        <f>IFERROR(stats[[#This Row],[Datetime]]-A1004,"")</f>
        <v>1.1458333319751546E-3</v>
      </c>
      <c r="I1005" s="3">
        <f t="shared" si="49"/>
        <v>8.825231507216813E-4</v>
      </c>
      <c r="J1005" s="3">
        <f t="shared" si="50"/>
        <v>1.044560181981069E-3</v>
      </c>
      <c r="K1005" s="3">
        <f>IFERROR(stats[[#This Row],[Q3]]-stats[[#This Row],[Q1]],"")</f>
        <v>1.6203703125938773E-4</v>
      </c>
      <c r="L1005" s="3">
        <f>IFERROR(AVERAGEIFS(H986:H1005, H986:H1005, "&lt;" &amp; stats[[#This Row],[Q3]]+(2*stats[[#This Row],[IQR]]), H986:H1005, "&gt;" &amp; stats[[#This Row],[Q1]]-(2*stats[[#This Row],[IQR]])),"")</f>
        <v>9.3871832359582186E-4</v>
      </c>
    </row>
    <row r="1006" spans="1:12" x14ac:dyDescent="0.25">
      <c r="A1006" s="9">
        <v>44303.282337962963</v>
      </c>
      <c r="B1006" s="10">
        <v>0</v>
      </c>
      <c r="C1006" s="10">
        <v>1</v>
      </c>
      <c r="D1006" s="11">
        <f>SUM(B$2:B1006)</f>
        <v>13</v>
      </c>
      <c r="E1006" s="11">
        <f>SUM(C$2:C1006)</f>
        <v>1005</v>
      </c>
      <c r="F1006" s="12">
        <f>IF(stats[[#This Row],[Datetime]],stats[[#This Row],[Total Clear]]/stats[[#This Row],[Total Runs]],NA())</f>
        <v>1.2935323383084577E-2</v>
      </c>
      <c r="G1006" s="2">
        <f t="shared" si="48"/>
        <v>0</v>
      </c>
      <c r="H1006" s="3">
        <f>IFERROR(stats[[#This Row],[Datetime]]-A1005,"")</f>
        <v>1.0300925932824612E-3</v>
      </c>
      <c r="I1006" s="3">
        <f t="shared" si="49"/>
        <v>8.825231507216813E-4</v>
      </c>
      <c r="J1006" s="3">
        <f t="shared" si="50"/>
        <v>1.044560181981069E-3</v>
      </c>
      <c r="K1006" s="3">
        <f>IFERROR(stats[[#This Row],[Q3]]-stats[[#This Row],[Q1]],"")</f>
        <v>1.6203703125938773E-4</v>
      </c>
      <c r="L1006" s="3">
        <f>IFERROR(AVERAGEIFS(H987:H1006, H987:H1006, "&lt;" &amp; stats[[#This Row],[Q3]]+(2*stats[[#This Row],[IQR]]), H987:H1006, "&gt;" &amp; stats[[#This Row],[Q1]]-(2*stats[[#This Row],[IQR]])),"")</f>
        <v>9.4237329406161353E-4</v>
      </c>
    </row>
    <row r="1007" spans="1:12" x14ac:dyDescent="0.25">
      <c r="A1007" s="9">
        <v>44303.28329861111</v>
      </c>
      <c r="B1007" s="10">
        <v>0</v>
      </c>
      <c r="C1007" s="10">
        <v>1</v>
      </c>
      <c r="D1007" s="11">
        <f>SUM(B$2:B1007)</f>
        <v>13</v>
      </c>
      <c r="E1007" s="11">
        <f>SUM(C$2:C1007)</f>
        <v>1006</v>
      </c>
      <c r="F1007" s="12">
        <f>IF(stats[[#This Row],[Datetime]],stats[[#This Row],[Total Clear]]/stats[[#This Row],[Total Runs]],NA())</f>
        <v>1.2922465208747515E-2</v>
      </c>
      <c r="G1007" s="2">
        <f t="shared" si="48"/>
        <v>0</v>
      </c>
      <c r="H1007" s="3">
        <f>IFERROR(stats[[#This Row],[Datetime]]-A1006,"")</f>
        <v>9.6064814715646207E-4</v>
      </c>
      <c r="I1007" s="3">
        <f t="shared" si="49"/>
        <v>8.825231507216813E-4</v>
      </c>
      <c r="J1007" s="3">
        <f t="shared" si="50"/>
        <v>1.044560181981069E-3</v>
      </c>
      <c r="K1007" s="3">
        <f>IFERROR(stats[[#This Row],[Q3]]-stats[[#This Row],[Q1]],"")</f>
        <v>1.6203703125938773E-4</v>
      </c>
      <c r="L1007" s="3">
        <f>IFERROR(AVERAGEIFS(H988:H1007, H988:H1007, "&lt;" &amp; stats[[#This Row],[Q3]]+(2*stats[[#This Row],[IQR]]), H988:H1007, "&gt;" &amp; stats[[#This Row],[Q1]]-(2*stats[[#This Row],[IQR]])),"")</f>
        <v>9.4480994142175307E-4</v>
      </c>
    </row>
    <row r="1008" spans="1:12" x14ac:dyDescent="0.25">
      <c r="A1008" s="9">
        <v>44303.287129629629</v>
      </c>
      <c r="B1008" s="10">
        <v>0</v>
      </c>
      <c r="C1008" s="10">
        <v>1</v>
      </c>
      <c r="D1008" s="11">
        <f>SUM(B$2:B1008)</f>
        <v>13</v>
      </c>
      <c r="E1008" s="11">
        <f>SUM(C$2:C1008)</f>
        <v>1007</v>
      </c>
      <c r="F1008" s="12">
        <f>IF(stats[[#This Row],[Datetime]],stats[[#This Row],[Total Clear]]/stats[[#This Row],[Total Runs]],NA())</f>
        <v>1.2909632571996028E-2</v>
      </c>
      <c r="G1008" s="2">
        <f t="shared" si="48"/>
        <v>0</v>
      </c>
      <c r="H1008" s="3">
        <f>IFERROR(stats[[#This Row],[Datetime]]-A1007,"")</f>
        <v>3.8310185191221535E-3</v>
      </c>
      <c r="I1008" s="3">
        <f t="shared" si="49"/>
        <v>8.825231507216813E-4</v>
      </c>
      <c r="J1008" s="3">
        <f t="shared" si="50"/>
        <v>1.0619212953315582E-3</v>
      </c>
      <c r="K1008" s="3">
        <f>IFERROR(stats[[#This Row],[Q3]]-stats[[#This Row],[Q1]],"")</f>
        <v>1.7939814460987691E-4</v>
      </c>
      <c r="L1008" s="3">
        <f>IFERROR(AVERAGEIFS(H989:H1008, H989:H1008, "&lt;" &amp; stats[[#This Row],[Q3]]+(2*stats[[#This Row],[IQR]]), H989:H1008, "&gt;" &amp; stats[[#This Row],[Q1]]-(2*stats[[#This Row],[IQR]])),"")</f>
        <v>9.4521604923001072E-4</v>
      </c>
    </row>
    <row r="1009" spans="1:12" x14ac:dyDescent="0.25">
      <c r="A1009" s="9">
        <v>44303.288263888891</v>
      </c>
      <c r="B1009" s="10">
        <v>0</v>
      </c>
      <c r="C1009" s="10">
        <v>1</v>
      </c>
      <c r="D1009" s="11">
        <f>SUM(B$2:B1009)</f>
        <v>13</v>
      </c>
      <c r="E1009" s="11">
        <f>SUM(C$2:C1009)</f>
        <v>1008</v>
      </c>
      <c r="F1009" s="12">
        <f>IF(stats[[#This Row],[Datetime]],stats[[#This Row],[Total Clear]]/stats[[#This Row],[Total Runs]],NA())</f>
        <v>1.2896825396825396E-2</v>
      </c>
      <c r="G1009" s="2">
        <f t="shared" si="48"/>
        <v>0</v>
      </c>
      <c r="H1009" s="3">
        <f>IFERROR(stats[[#This Row],[Datetime]]-A1008,"")</f>
        <v>1.1342592624714598E-3</v>
      </c>
      <c r="I1009" s="3">
        <f t="shared" si="49"/>
        <v>8.825231507216813E-4</v>
      </c>
      <c r="J1009" s="3">
        <f t="shared" si="50"/>
        <v>1.0619212953315582E-3</v>
      </c>
      <c r="K1009" s="3">
        <f>IFERROR(stats[[#This Row],[Q3]]-stats[[#This Row],[Q1]],"")</f>
        <v>1.7939814460987691E-4</v>
      </c>
      <c r="L1009" s="3">
        <f>IFERROR(AVERAGEIFS(H990:H1009, H990:H1009, "&lt;" &amp; stats[[#This Row],[Q3]]+(2*stats[[#This Row],[IQR]]), H990:H1009, "&gt;" &amp; stats[[#This Row],[Q1]]-(2*stats[[#This Row],[IQR]])),"")</f>
        <v>9.4650205776108324E-4</v>
      </c>
    </row>
    <row r="1010" spans="1:12" x14ac:dyDescent="0.25">
      <c r="A1010" s="9">
        <v>44303.2891087963</v>
      </c>
      <c r="B1010" s="10">
        <v>0</v>
      </c>
      <c r="C1010" s="10">
        <v>1</v>
      </c>
      <c r="D1010" s="11">
        <f>SUM(B$2:B1010)</f>
        <v>13</v>
      </c>
      <c r="E1010" s="11">
        <f>SUM(C$2:C1010)</f>
        <v>1009</v>
      </c>
      <c r="F1010" s="12">
        <f>IF(stats[[#This Row],[Datetime]],stats[[#This Row],[Total Clear]]/stats[[#This Row],[Total Runs]],NA())</f>
        <v>1.288404360753221E-2</v>
      </c>
      <c r="G1010" s="2">
        <f t="shared" si="48"/>
        <v>0</v>
      </c>
      <c r="H1010" s="3">
        <f>IFERROR(stats[[#This Row],[Datetime]]-A1009,"")</f>
        <v>8.4490740846376866E-4</v>
      </c>
      <c r="I1010" s="3">
        <f t="shared" si="49"/>
        <v>8.5358796059153974E-4</v>
      </c>
      <c r="J1010" s="3">
        <f t="shared" si="50"/>
        <v>1.0619212953315582E-3</v>
      </c>
      <c r="K1010" s="3">
        <f>IFERROR(stats[[#This Row],[Q3]]-stats[[#This Row],[Q1]],"")</f>
        <v>2.0833333474001847E-4</v>
      </c>
      <c r="L1010" s="3">
        <f>IFERROR(AVERAGEIFS(H991:H1010, H991:H1010, "&lt;" &amp; stats[[#This Row],[Q3]]+(2*stats[[#This Row],[IQR]]), H991:H1010, "&gt;" &amp; stats[[#This Row],[Q1]]-(2*stats[[#This Row],[IQR]])),"")</f>
        <v>9.4393004110315815E-4</v>
      </c>
    </row>
    <row r="1011" spans="1:12" x14ac:dyDescent="0.25">
      <c r="A1011" s="9">
        <v>44303.289965277778</v>
      </c>
      <c r="B1011" s="10">
        <v>0</v>
      </c>
      <c r="C1011" s="10">
        <v>1</v>
      </c>
      <c r="D1011" s="11">
        <f>SUM(B$2:B1011)</f>
        <v>13</v>
      </c>
      <c r="E1011" s="11">
        <f>SUM(C$2:C1011)</f>
        <v>1010</v>
      </c>
      <c r="F1011" s="12">
        <f>IF(stats[[#This Row],[Datetime]],stats[[#This Row],[Total Clear]]/stats[[#This Row],[Total Runs]],NA())</f>
        <v>1.2871287128712871E-2</v>
      </c>
      <c r="G1011" s="2">
        <f t="shared" si="48"/>
        <v>0</v>
      </c>
      <c r="H1011" s="3">
        <f>IFERROR(stats[[#This Row],[Datetime]]-A1010,"")</f>
        <v>8.5648147796746343E-4</v>
      </c>
      <c r="I1011" s="3">
        <f t="shared" si="49"/>
        <v>8.5358796059153974E-4</v>
      </c>
      <c r="J1011" s="3">
        <f t="shared" si="50"/>
        <v>1.0619212953315582E-3</v>
      </c>
      <c r="K1011" s="3">
        <f>IFERROR(stats[[#This Row],[Q3]]-stats[[#This Row],[Q1]],"")</f>
        <v>2.0833333474001847E-4</v>
      </c>
      <c r="L1011" s="3">
        <f>IFERROR(AVERAGEIFS(H992:H1011, H992:H1011, "&lt;" &amp; stats[[#This Row],[Q3]]+(2*stats[[#This Row],[IQR]]), H992:H1011, "&gt;" &amp; stats[[#This Row],[Q1]]-(2*stats[[#This Row],[IQR]])),"")</f>
        <v>9.3814300392599159E-4</v>
      </c>
    </row>
    <row r="1012" spans="1:12" x14ac:dyDescent="0.25">
      <c r="A1012" s="9">
        <v>44303.29078703704</v>
      </c>
      <c r="B1012" s="10">
        <v>0</v>
      </c>
      <c r="C1012" s="10">
        <v>1</v>
      </c>
      <c r="D1012" s="11">
        <f>SUM(B$2:B1012)</f>
        <v>13</v>
      </c>
      <c r="E1012" s="11">
        <f>SUM(C$2:C1012)</f>
        <v>1011</v>
      </c>
      <c r="F1012" s="12">
        <f>IF(stats[[#This Row],[Datetime]],stats[[#This Row],[Total Clear]]/stats[[#This Row],[Total Runs]],NA())</f>
        <v>1.2858555885262116E-2</v>
      </c>
      <c r="G1012" s="2">
        <f t="shared" si="48"/>
        <v>0</v>
      </c>
      <c r="H1012" s="3">
        <f>IFERROR(stats[[#This Row],[Datetime]]-A1011,"")</f>
        <v>8.217592621804215E-4</v>
      </c>
      <c r="I1012" s="3">
        <f t="shared" si="49"/>
        <v>8.4201388926885556E-4</v>
      </c>
      <c r="J1012" s="3">
        <f t="shared" si="50"/>
        <v>1.0619212953315582E-3</v>
      </c>
      <c r="K1012" s="3">
        <f>IFERROR(stats[[#This Row],[Q3]]-stats[[#This Row],[Q1]],"")</f>
        <v>2.1990740606270265E-4</v>
      </c>
      <c r="L1012" s="3">
        <f>IFERROR(AVERAGEIFS(H993:H1012, H993:H1012, "&lt;" &amp; stats[[#This Row],[Q3]]+(2*stats[[#This Row],[IQR]]), H993:H1012, "&gt;" &amp; stats[[#This Row],[Q1]]-(2*stats[[#This Row],[IQR]])),"")</f>
        <v>9.3364197527989745E-4</v>
      </c>
    </row>
    <row r="1013" spans="1:12" x14ac:dyDescent="0.25">
      <c r="A1013" s="9">
        <v>44303.291585648149</v>
      </c>
      <c r="B1013" s="10">
        <v>0</v>
      </c>
      <c r="C1013" s="10">
        <v>1</v>
      </c>
      <c r="D1013" s="11">
        <f>SUM(B$2:B1013)</f>
        <v>13</v>
      </c>
      <c r="E1013" s="11">
        <f>SUM(C$2:C1013)</f>
        <v>1012</v>
      </c>
      <c r="F1013" s="12">
        <f>IF(stats[[#This Row],[Datetime]],stats[[#This Row],[Total Clear]]/stats[[#This Row],[Total Runs]],NA())</f>
        <v>1.2845849802371542E-2</v>
      </c>
      <c r="G1013" s="2">
        <f t="shared" si="48"/>
        <v>0</v>
      </c>
      <c r="H1013" s="3">
        <f>IFERROR(stats[[#This Row],[Datetime]]-A1012,"")</f>
        <v>7.9861110862111673E-4</v>
      </c>
      <c r="I1013" s="3">
        <f t="shared" si="49"/>
        <v>8.3043981430819258E-4</v>
      </c>
      <c r="J1013" s="3">
        <f t="shared" si="50"/>
        <v>1.044560181981069E-3</v>
      </c>
      <c r="K1013" s="3">
        <f>IFERROR(stats[[#This Row],[Q3]]-stats[[#This Row],[Q1]],"")</f>
        <v>2.1412036767287645E-4</v>
      </c>
      <c r="L1013" s="3">
        <f>IFERROR(AVERAGEIFS(H994:H1013, H994:H1013, "&lt;" &amp; stats[[#This Row],[Q3]]+(2*stats[[#This Row],[IQR]]), H994:H1013, "&gt;" &amp; stats[[#This Row],[Q1]]-(2*stats[[#This Row],[IQR]])),"")</f>
        <v>9.2653508756101424E-4</v>
      </c>
    </row>
    <row r="1014" spans="1:12" x14ac:dyDescent="0.25">
      <c r="A1014" s="9">
        <v>44303.292326388888</v>
      </c>
      <c r="B1014" s="10">
        <v>0</v>
      </c>
      <c r="C1014" s="10">
        <v>1</v>
      </c>
      <c r="D1014" s="11">
        <f>SUM(B$2:B1014)</f>
        <v>13</v>
      </c>
      <c r="E1014" s="11">
        <f>SUM(C$2:C1014)</f>
        <v>1013</v>
      </c>
      <c r="F1014" s="12">
        <f>IF(stats[[#This Row],[Datetime]],stats[[#This Row],[Total Clear]]/stats[[#This Row],[Total Runs]],NA())</f>
        <v>1.2833168805528134E-2</v>
      </c>
      <c r="G1014" s="2">
        <f t="shared" si="48"/>
        <v>0</v>
      </c>
      <c r="H1014" s="3">
        <f>IFERROR(stats[[#This Row],[Datetime]]-A1013,"")</f>
        <v>7.4074073927477002E-4</v>
      </c>
      <c r="I1014" s="3">
        <f t="shared" si="49"/>
        <v>8.1597222379059531E-4</v>
      </c>
      <c r="J1014" s="3">
        <f t="shared" si="50"/>
        <v>1.035879629853298E-3</v>
      </c>
      <c r="K1014" s="3">
        <f>IFERROR(stats[[#This Row],[Q3]]-stats[[#This Row],[Q1]],"")</f>
        <v>2.1990740606270265E-4</v>
      </c>
      <c r="L1014" s="3">
        <f>IFERROR(AVERAGEIFS(H995:H1014, H995:H1014, "&lt;" &amp; stats[[#This Row],[Q3]]+(2*stats[[#This Row],[IQR]]), H995:H1014, "&gt;" &amp; stats[[#This Row],[Q1]]-(2*stats[[#This Row],[IQR]])),"")</f>
        <v>9.1069688106041496E-4</v>
      </c>
    </row>
    <row r="1015" spans="1:12" x14ac:dyDescent="0.25">
      <c r="A1015" s="9">
        <v>44303.293252314812</v>
      </c>
      <c r="B1015" s="10">
        <v>0</v>
      </c>
      <c r="C1015" s="10">
        <v>1</v>
      </c>
      <c r="D1015" s="11">
        <f>SUM(B$2:B1015)</f>
        <v>13</v>
      </c>
      <c r="E1015" s="11">
        <f>SUM(C$2:C1015)</f>
        <v>1014</v>
      </c>
      <c r="F1015" s="12">
        <f>IF(stats[[#This Row],[Datetime]],stats[[#This Row],[Total Clear]]/stats[[#This Row],[Total Runs]],NA())</f>
        <v>1.282051282051282E-2</v>
      </c>
      <c r="G1015" s="2">
        <f t="shared" si="48"/>
        <v>0</v>
      </c>
      <c r="H1015" s="3">
        <f>IFERROR(stats[[#This Row],[Datetime]]-A1014,"")</f>
        <v>9.2592592409346253E-4</v>
      </c>
      <c r="I1015" s="3">
        <f t="shared" si="49"/>
        <v>8.3043981430819258E-4</v>
      </c>
      <c r="J1015" s="3">
        <f t="shared" si="50"/>
        <v>1.035879629853298E-3</v>
      </c>
      <c r="K1015" s="3">
        <f>IFERROR(stats[[#This Row],[Q3]]-stats[[#This Row],[Q1]],"")</f>
        <v>2.0543981554510538E-4</v>
      </c>
      <c r="L1015" s="3">
        <f>IFERROR(AVERAGEIFS(H996:H1015, H996:H1015, "&lt;" &amp; stats[[#This Row],[Q3]]+(2*stats[[#This Row],[IQR]]), H996:H1015, "&gt;" &amp; stats[[#This Row],[Q1]]-(2*stats[[#This Row],[IQR]])),"")</f>
        <v>9.210526312879091E-4</v>
      </c>
    </row>
    <row r="1016" spans="1:12" x14ac:dyDescent="0.25">
      <c r="A1016" s="9">
        <v>44303.294016203705</v>
      </c>
      <c r="B1016" s="10">
        <v>0</v>
      </c>
      <c r="C1016" s="10">
        <v>1</v>
      </c>
      <c r="D1016" s="11">
        <f>SUM(B$2:B1016)</f>
        <v>13</v>
      </c>
      <c r="E1016" s="11">
        <f>SUM(C$2:C1016)</f>
        <v>1015</v>
      </c>
      <c r="F1016" s="12">
        <f>IF(stats[[#This Row],[Datetime]],stats[[#This Row],[Total Clear]]/stats[[#This Row],[Total Runs]],NA())</f>
        <v>1.2807881773399015E-2</v>
      </c>
      <c r="G1016" s="2">
        <f t="shared" si="48"/>
        <v>0</v>
      </c>
      <c r="H1016" s="3">
        <f>IFERROR(stats[[#This Row],[Datetime]]-A1015,"")</f>
        <v>7.638888928340748E-4</v>
      </c>
      <c r="I1016" s="3">
        <f t="shared" si="49"/>
        <v>8.1597222379059531E-4</v>
      </c>
      <c r="J1016" s="3">
        <f t="shared" si="50"/>
        <v>1.035879629853298E-3</v>
      </c>
      <c r="K1016" s="3">
        <f>IFERROR(stats[[#This Row],[Q3]]-stats[[#This Row],[Q1]],"")</f>
        <v>2.1990740606270265E-4</v>
      </c>
      <c r="L1016" s="3">
        <f>IFERROR(AVERAGEIFS(H997:H1016, H997:H1016, "&lt;" &amp; stats[[#This Row],[Q3]]+(2*stats[[#This Row],[IQR]]), H997:H1016, "&gt;" &amp; stats[[#This Row],[Q1]]-(2*stats[[#This Row],[IQR]])),"")</f>
        <v>9.1739766082211743E-4</v>
      </c>
    </row>
    <row r="1017" spans="1:12" x14ac:dyDescent="0.25">
      <c r="A1017" s="9">
        <v>44303.29482638889</v>
      </c>
      <c r="B1017" s="10">
        <v>0</v>
      </c>
      <c r="C1017" s="10">
        <v>1</v>
      </c>
      <c r="D1017" s="11">
        <f>SUM(B$2:B1017)</f>
        <v>13</v>
      </c>
      <c r="E1017" s="11">
        <f>SUM(C$2:C1017)</f>
        <v>1016</v>
      </c>
      <c r="F1017" s="12">
        <f>IF(stats[[#This Row],[Datetime]],stats[[#This Row],[Total Clear]]/stats[[#This Row],[Total Runs]],NA())</f>
        <v>1.2795275590551181E-2</v>
      </c>
      <c r="G1017" s="2">
        <f t="shared" si="48"/>
        <v>0</v>
      </c>
      <c r="H1017" s="3">
        <f>IFERROR(stats[[#This Row],[Datetime]]-A1016,"")</f>
        <v>8.1018518540076911E-4</v>
      </c>
      <c r="I1017" s="3">
        <f t="shared" si="49"/>
        <v>8.0729166620585602E-4</v>
      </c>
      <c r="J1017" s="3">
        <f t="shared" si="50"/>
        <v>1.035879629853298E-3</v>
      </c>
      <c r="K1017" s="3">
        <f>IFERROR(stats[[#This Row],[Q3]]-stats[[#This Row],[Q1]],"")</f>
        <v>2.2858796364744194E-4</v>
      </c>
      <c r="L1017" s="3">
        <f>IFERROR(AVERAGEIFS(H998:H1017, H998:H1017, "&lt;" &amp; stats[[#This Row],[Q3]]+(2*stats[[#This Row],[IQR]]), H998:H1017, "&gt;" &amp; stats[[#This Row],[Q1]]-(2*stats[[#This Row],[IQR]])),"")</f>
        <v>9.1496101384492298E-4</v>
      </c>
    </row>
    <row r="1018" spans="1:12" x14ac:dyDescent="0.25">
      <c r="A1018" s="9">
        <v>44303.295613425929</v>
      </c>
      <c r="B1018" s="10">
        <v>0</v>
      </c>
      <c r="C1018" s="10">
        <v>1</v>
      </c>
      <c r="D1018" s="11">
        <f>SUM(B$2:B1018)</f>
        <v>13</v>
      </c>
      <c r="E1018" s="11">
        <f>SUM(C$2:C1018)</f>
        <v>1017</v>
      </c>
      <c r="F1018" s="12">
        <f>IF(stats[[#This Row],[Datetime]],stats[[#This Row],[Total Clear]]/stats[[#This Row],[Total Runs]],NA())</f>
        <v>1.2782694198623401E-2</v>
      </c>
      <c r="G1018" s="2">
        <f t="shared" si="48"/>
        <v>0</v>
      </c>
      <c r="H1018" s="3">
        <f>IFERROR(stats[[#This Row],[Datetime]]-A1017,"")</f>
        <v>7.8703703911742195E-4</v>
      </c>
      <c r="I1018" s="3">
        <f t="shared" si="49"/>
        <v>8.0729166620585602E-4</v>
      </c>
      <c r="J1018" s="3">
        <f t="shared" si="50"/>
        <v>1.035879629853298E-3</v>
      </c>
      <c r="K1018" s="3">
        <f>IFERROR(stats[[#This Row],[Q3]]-stats[[#This Row],[Q1]],"")</f>
        <v>2.2858796364744194E-4</v>
      </c>
      <c r="L1018" s="3">
        <f>IFERROR(AVERAGEIFS(H999:H1018, H999:H1018, "&lt;" &amp; stats[[#This Row],[Q3]]+(2*stats[[#This Row],[IQR]]), H999:H1018, "&gt;" &amp; stats[[#This Row],[Q1]]-(2*stats[[#This Row],[IQR]])),"")</f>
        <v>9.1496101384492298E-4</v>
      </c>
    </row>
    <row r="1019" spans="1:12" x14ac:dyDescent="0.25">
      <c r="A1019" s="9">
        <v>44303.296412037038</v>
      </c>
      <c r="B1019" s="10">
        <v>0</v>
      </c>
      <c r="C1019" s="10">
        <v>1</v>
      </c>
      <c r="D1019" s="11">
        <f>SUM(B$2:B1019)</f>
        <v>13</v>
      </c>
      <c r="E1019" s="11">
        <f>SUM(C$2:C1019)</f>
        <v>1018</v>
      </c>
      <c r="F1019" s="12">
        <f>IF(stats[[#This Row],[Datetime]],stats[[#This Row],[Total Clear]]/stats[[#This Row],[Total Runs]],NA())</f>
        <v>1.2770137524557957E-2</v>
      </c>
      <c r="G1019" s="2">
        <f t="shared" si="48"/>
        <v>0</v>
      </c>
      <c r="H1019" s="3">
        <f>IFERROR(stats[[#This Row],[Datetime]]-A1018,"")</f>
        <v>7.9861110862111673E-4</v>
      </c>
      <c r="I1019" s="3">
        <f t="shared" si="49"/>
        <v>8.0729166620585602E-4</v>
      </c>
      <c r="J1019" s="3">
        <f t="shared" si="50"/>
        <v>1.035879629853298E-3</v>
      </c>
      <c r="K1019" s="3">
        <f>IFERROR(stats[[#This Row],[Q3]]-stats[[#This Row],[Q1]],"")</f>
        <v>2.2858796364744194E-4</v>
      </c>
      <c r="L1019" s="3">
        <f>IFERROR(AVERAGEIFS(H1000:H1019, H1000:H1019, "&lt;" &amp; stats[[#This Row],[Q3]]+(2*stats[[#This Row],[IQR]]), H1000:H1019, "&gt;" &amp; stats[[#This Row],[Q1]]-(2*stats[[#This Row],[IQR]])),"")</f>
        <v>9.1557017539774905E-4</v>
      </c>
    </row>
    <row r="1020" spans="1:12" x14ac:dyDescent="0.25">
      <c r="A1020" s="9">
        <v>44303.297453703701</v>
      </c>
      <c r="B1020" s="10">
        <v>0</v>
      </c>
      <c r="C1020" s="10">
        <v>1</v>
      </c>
      <c r="D1020" s="11">
        <f>SUM(B$2:B1020)</f>
        <v>13</v>
      </c>
      <c r="E1020" s="11">
        <f>SUM(C$2:C1020)</f>
        <v>1019</v>
      </c>
      <c r="F1020" s="12">
        <f>IF(stats[[#This Row],[Datetime]],stats[[#This Row],[Total Clear]]/stats[[#This Row],[Total Runs]],NA())</f>
        <v>1.2757605495583905E-2</v>
      </c>
      <c r="G1020" s="2">
        <f t="shared" si="48"/>
        <v>0</v>
      </c>
      <c r="H1020" s="3">
        <f>IFERROR(stats[[#This Row],[Datetime]]-A1019,"")</f>
        <v>1.0416666627861559E-3</v>
      </c>
      <c r="I1020" s="3">
        <f t="shared" si="49"/>
        <v>8.0729166620585602E-4</v>
      </c>
      <c r="J1020" s="3">
        <f t="shared" si="50"/>
        <v>1.044560181981069E-3</v>
      </c>
      <c r="K1020" s="3">
        <f>IFERROR(stats[[#This Row],[Q3]]-stats[[#This Row],[Q1]],"")</f>
        <v>2.3726851577521302E-4</v>
      </c>
      <c r="L1020" s="3">
        <f>IFERROR(AVERAGEIFS(H1001:H1020, H1001:H1020, "&lt;" &amp; stats[[#This Row],[Q3]]+(2*stats[[#This Row],[IQR]]), H1001:H1020, "&gt;" &amp; stats[[#This Row],[Q1]]-(2*stats[[#This Row],[IQR]])),"")</f>
        <v>9.1983430779931188E-4</v>
      </c>
    </row>
    <row r="1021" spans="1:12" x14ac:dyDescent="0.25">
      <c r="A1021" s="9">
        <v>44303.299212962964</v>
      </c>
      <c r="B1021" s="10">
        <v>0</v>
      </c>
      <c r="C1021" s="10">
        <v>1</v>
      </c>
      <c r="D1021" s="11">
        <f>SUM(B$2:B1021)</f>
        <v>13</v>
      </c>
      <c r="E1021" s="11">
        <f>SUM(C$2:C1021)</f>
        <v>1020</v>
      </c>
      <c r="F1021" s="12">
        <f>IF(stats[[#This Row],[Datetime]],stats[[#This Row],[Total Clear]]/stats[[#This Row],[Total Runs]],NA())</f>
        <v>1.2745098039215686E-2</v>
      </c>
      <c r="G1021" s="2">
        <f t="shared" si="48"/>
        <v>0</v>
      </c>
      <c r="H1021" s="3">
        <f>IFERROR(stats[[#This Row],[Datetime]]-A1020,"")</f>
        <v>1.7592592630535364E-3</v>
      </c>
      <c r="I1021" s="3">
        <f t="shared" si="49"/>
        <v>8.0729166620585602E-4</v>
      </c>
      <c r="J1021" s="3">
        <f t="shared" si="50"/>
        <v>1.0619212953315582E-3</v>
      </c>
      <c r="K1021" s="3">
        <f>IFERROR(stats[[#This Row],[Q3]]-stats[[#This Row],[Q1]],"")</f>
        <v>2.5462962912570219E-4</v>
      </c>
      <c r="L1021" s="3">
        <f>IFERROR(AVERAGEIFS(H1002:H1021, H1002:H1021, "&lt;" &amp; stats[[#This Row],[Q3]]+(2*stats[[#This Row],[IQR]]), H1002:H1021, "&gt;" &amp; stats[[#This Row],[Q1]]-(2*stats[[#This Row],[IQR]])),"")</f>
        <v>9.175668722794702E-4</v>
      </c>
    </row>
    <row r="1022" spans="1:12" x14ac:dyDescent="0.25">
      <c r="A1022" s="9">
        <v>44303.299988425926</v>
      </c>
      <c r="B1022" s="10">
        <v>0</v>
      </c>
      <c r="C1022" s="10">
        <v>1</v>
      </c>
      <c r="D1022" s="11">
        <f>SUM(B$2:B1022)</f>
        <v>13</v>
      </c>
      <c r="E1022" s="11">
        <f>SUM(C$2:C1022)</f>
        <v>1021</v>
      </c>
      <c r="F1022" s="12">
        <f>IF(stats[[#This Row],[Datetime]],stats[[#This Row],[Total Clear]]/stats[[#This Row],[Total Runs]],NA())</f>
        <v>1.2732615083251714E-2</v>
      </c>
      <c r="G1022" s="2">
        <f t="shared" si="48"/>
        <v>0</v>
      </c>
      <c r="H1022" s="3">
        <f>IFERROR(stats[[#This Row],[Datetime]]-A1021,"")</f>
        <v>7.7546296233776957E-4</v>
      </c>
      <c r="I1022" s="3">
        <f t="shared" si="49"/>
        <v>7.9861110862111673E-4</v>
      </c>
      <c r="J1022" s="3">
        <f t="shared" si="50"/>
        <v>1.0619212953315582E-3</v>
      </c>
      <c r="K1022" s="3">
        <f>IFERROR(stats[[#This Row],[Q3]]-stats[[#This Row],[Q1]],"")</f>
        <v>2.6331018671044149E-4</v>
      </c>
      <c r="L1022" s="3">
        <f>IFERROR(AVERAGEIFS(H1003:H1022, H1003:H1022, "&lt;" &amp; stats[[#This Row],[Q3]]+(2*stats[[#This Row],[IQR]]), H1003:H1022, "&gt;" &amp; stats[[#This Row],[Q1]]-(2*stats[[#This Row],[IQR]])),"")</f>
        <v>9.0985082270991476E-4</v>
      </c>
    </row>
    <row r="1023" spans="1:12" x14ac:dyDescent="0.25">
      <c r="A1023" s="9">
        <v>44303.300821759258</v>
      </c>
      <c r="B1023" s="10">
        <v>0</v>
      </c>
      <c r="C1023" s="10">
        <v>1</v>
      </c>
      <c r="D1023" s="11">
        <f>SUM(B$2:B1023)</f>
        <v>13</v>
      </c>
      <c r="E1023" s="11">
        <f>SUM(C$2:C1023)</f>
        <v>1022</v>
      </c>
      <c r="F1023" s="12">
        <f>IF(stats[[#This Row],[Datetime]],stats[[#This Row],[Total Clear]]/stats[[#This Row],[Total Runs]],NA())</f>
        <v>1.2720156555772993E-2</v>
      </c>
      <c r="G1023" s="2">
        <f t="shared" si="48"/>
        <v>0</v>
      </c>
      <c r="H1023" s="3">
        <f>IFERROR(stats[[#This Row],[Datetime]]-A1022,"")</f>
        <v>8.3333333168411627E-4</v>
      </c>
      <c r="I1023" s="3">
        <f t="shared" si="49"/>
        <v>7.9861110862111673E-4</v>
      </c>
      <c r="J1023" s="3">
        <f t="shared" si="50"/>
        <v>1.044560181981069E-3</v>
      </c>
      <c r="K1023" s="3">
        <f>IFERROR(stats[[#This Row],[Q3]]-stats[[#This Row],[Q1]],"")</f>
        <v>2.4594907335995231E-4</v>
      </c>
      <c r="L1023" s="3">
        <f>IFERROR(AVERAGEIFS(H1004:H1023, H1004:H1023, "&lt;" &amp; stats[[#This Row],[Q3]]+(2*stats[[#This Row],[IQR]]), H1004:H1023, "&gt;" &amp; stats[[#This Row],[Q1]]-(2*stats[[#This Row],[IQR]])),"")</f>
        <v>8.9570473210187629E-4</v>
      </c>
    </row>
    <row r="1024" spans="1:12" x14ac:dyDescent="0.25">
      <c r="A1024" s="9">
        <v>44303.301712962966</v>
      </c>
      <c r="B1024" s="10">
        <v>0</v>
      </c>
      <c r="C1024" s="10">
        <v>1</v>
      </c>
      <c r="D1024" s="11">
        <f>SUM(B$2:B1024)</f>
        <v>13</v>
      </c>
      <c r="E1024" s="11">
        <f>SUM(C$2:C1024)</f>
        <v>1023</v>
      </c>
      <c r="F1024" s="12">
        <f>IF(stats[[#This Row],[Datetime]],stats[[#This Row],[Total Clear]]/stats[[#This Row],[Total Runs]],NA())</f>
        <v>1.2707722385141741E-2</v>
      </c>
      <c r="G1024" s="2">
        <f t="shared" si="48"/>
        <v>0</v>
      </c>
      <c r="H1024" s="3">
        <f>IFERROR(stats[[#This Row],[Datetime]]-A1023,"")</f>
        <v>8.9120370830642059E-4</v>
      </c>
      <c r="I1024" s="3">
        <f t="shared" si="49"/>
        <v>7.9861110862111673E-4</v>
      </c>
      <c r="J1024" s="3">
        <f t="shared" si="50"/>
        <v>1.0329861106583849E-3</v>
      </c>
      <c r="K1024" s="3">
        <f>IFERROR(stats[[#This Row],[Q3]]-stats[[#This Row],[Q1]],"")</f>
        <v>2.3437500203726813E-4</v>
      </c>
      <c r="L1024" s="3">
        <f>IFERROR(AVERAGEIFS(H1005:H1024, H1005:H1024, "&lt;" &amp; stats[[#This Row],[Q3]]+(2*stats[[#This Row],[IQR]]), H1005:H1024, "&gt;" &amp; stats[[#This Row],[Q1]]-(2*stats[[#This Row],[IQR]])),"")</f>
        <v>8.8670267480968812E-4</v>
      </c>
    </row>
    <row r="1025" spans="1:12" x14ac:dyDescent="0.25">
      <c r="A1025" s="9">
        <v>44303.302476851852</v>
      </c>
      <c r="B1025" s="10">
        <v>0</v>
      </c>
      <c r="C1025" s="10">
        <v>1</v>
      </c>
      <c r="D1025" s="11">
        <f>SUM(B$2:B1025)</f>
        <v>13</v>
      </c>
      <c r="E1025" s="11">
        <f>SUM(C$2:C1025)</f>
        <v>1024</v>
      </c>
      <c r="F1025" s="12">
        <f>IF(stats[[#This Row],[Datetime]],stats[[#This Row],[Total Clear]]/stats[[#This Row],[Total Runs]],NA())</f>
        <v>1.26953125E-2</v>
      </c>
      <c r="G1025" s="2">
        <f t="shared" si="48"/>
        <v>0</v>
      </c>
      <c r="H1025" s="3">
        <f>IFERROR(stats[[#This Row],[Datetime]]-A1024,"")</f>
        <v>7.6388888555811718E-4</v>
      </c>
      <c r="I1025" s="3">
        <f t="shared" si="49"/>
        <v>7.9571759124519303E-4</v>
      </c>
      <c r="J1025" s="3">
        <f t="shared" si="50"/>
        <v>9.7800925868796185E-4</v>
      </c>
      <c r="K1025" s="3">
        <f>IFERROR(stats[[#This Row],[Q3]]-stats[[#This Row],[Q1]],"")</f>
        <v>1.8229166744276881E-4</v>
      </c>
      <c r="L1025" s="3">
        <f>IFERROR(AVERAGEIFS(H1006:H1025, H1006:H1025, "&lt;" &amp; stats[[#This Row],[Q3]]+(2*stats[[#This Row],[IQR]]), H1006:H1025, "&gt;" &amp; stats[[#This Row],[Q1]]-(2*stats[[#This Row],[IQR]])),"")</f>
        <v>8.6548353889763041E-4</v>
      </c>
    </row>
    <row r="1026" spans="1:12" x14ac:dyDescent="0.25">
      <c r="A1026" s="9">
        <v>44303.306435185186</v>
      </c>
      <c r="B1026" s="10">
        <v>0</v>
      </c>
      <c r="C1026" s="10">
        <v>1</v>
      </c>
      <c r="D1026" s="11">
        <f>SUM(B$2:B1026)</f>
        <v>13</v>
      </c>
      <c r="E1026" s="11">
        <f>SUM(C$2:C1026)</f>
        <v>1025</v>
      </c>
      <c r="F1026" s="12">
        <f>IF(stats[[#This Row],[Datetime]],stats[[#This Row],[Total Clear]]/stats[[#This Row],[Total Runs]],NA())</f>
        <v>1.2682926829268294E-2</v>
      </c>
      <c r="G1026" s="2">
        <f t="shared" si="48"/>
        <v>0</v>
      </c>
      <c r="H1026" s="3">
        <f>IFERROR(stats[[#This Row],[Datetime]]-A1025,"")</f>
        <v>3.9583333345944993E-3</v>
      </c>
      <c r="I1026" s="3">
        <f t="shared" si="49"/>
        <v>7.9571759124519303E-4</v>
      </c>
      <c r="J1026" s="3">
        <f t="shared" si="50"/>
        <v>9.8090277606388554E-4</v>
      </c>
      <c r="K1026" s="3">
        <f>IFERROR(stats[[#This Row],[Q3]]-stats[[#This Row],[Q1]],"")</f>
        <v>1.8518518481869251E-4</v>
      </c>
      <c r="L1026" s="3">
        <f>IFERROR(AVERAGEIFS(H1007:H1026, H1007:H1026, "&lt;" &amp; stats[[#This Row],[Q3]]+(2*stats[[#This Row],[IQR]]), H1007:H1026, "&gt;" &amp; stats[[#This Row],[Q1]]-(2*stats[[#This Row],[IQR]])),"")</f>
        <v>8.5580065334558161E-4</v>
      </c>
    </row>
    <row r="1027" spans="1:12" x14ac:dyDescent="0.25">
      <c r="A1027" s="9">
        <v>44303.307268518518</v>
      </c>
      <c r="B1027" s="10">
        <v>0</v>
      </c>
      <c r="C1027" s="10">
        <v>1</v>
      </c>
      <c r="D1027" s="11">
        <f>SUM(B$2:B1027)</f>
        <v>13</v>
      </c>
      <c r="E1027" s="11">
        <f>SUM(C$2:C1027)</f>
        <v>1026</v>
      </c>
      <c r="F1027" s="12">
        <f>IF(stats[[#This Row],[Datetime]],stats[[#This Row],[Total Clear]]/stats[[#This Row],[Total Runs]],NA())</f>
        <v>1.2670565302144249E-2</v>
      </c>
      <c r="G1027" s="2">
        <f t="shared" si="48"/>
        <v>0</v>
      </c>
      <c r="H1027" s="3">
        <f>IFERROR(stats[[#This Row],[Datetime]]-A1026,"")</f>
        <v>8.3333333168411627E-4</v>
      </c>
      <c r="I1027" s="3">
        <f t="shared" si="49"/>
        <v>7.9571759124519303E-4</v>
      </c>
      <c r="J1027" s="3">
        <f t="shared" si="50"/>
        <v>9.5486110876663588E-4</v>
      </c>
      <c r="K1027" s="3">
        <f>IFERROR(stats[[#This Row],[Q3]]-stats[[#This Row],[Q1]],"")</f>
        <v>1.5914351752144285E-4</v>
      </c>
      <c r="L1027" s="3">
        <f>IFERROR(AVERAGEIFS(H1008:H1027, H1008:H1027, "&lt;" &amp; stats[[#This Row],[Q3]]+(2*stats[[#This Row],[IQR]]), H1008:H1027, "&gt;" &amp; stats[[#This Row],[Q1]]-(2*stats[[#This Row],[IQR]])),"")</f>
        <v>8.4831154655309068E-4</v>
      </c>
    </row>
    <row r="1028" spans="1:12" x14ac:dyDescent="0.25">
      <c r="A1028" s="9">
        <v>44303.308182870373</v>
      </c>
      <c r="B1028" s="10">
        <v>0</v>
      </c>
      <c r="C1028" s="10">
        <v>1</v>
      </c>
      <c r="D1028" s="11">
        <f>SUM(B$2:B1028)</f>
        <v>13</v>
      </c>
      <c r="E1028" s="11">
        <f>SUM(C$2:C1028)</f>
        <v>1027</v>
      </c>
      <c r="F1028" s="12">
        <f>IF(stats[[#This Row],[Datetime]],stats[[#This Row],[Total Clear]]/stats[[#This Row],[Total Runs]],NA())</f>
        <v>1.2658227848101266E-2</v>
      </c>
      <c r="G1028" s="2">
        <f t="shared" si="48"/>
        <v>0</v>
      </c>
      <c r="H1028" s="3">
        <f>IFERROR(stats[[#This Row],[Datetime]]-A1027,"")</f>
        <v>9.1435185458976775E-4</v>
      </c>
      <c r="I1028" s="3">
        <f t="shared" si="49"/>
        <v>7.9571759124519303E-4</v>
      </c>
      <c r="J1028" s="3">
        <f t="shared" si="50"/>
        <v>9.1724537196569145E-4</v>
      </c>
      <c r="K1028" s="3">
        <f>IFERROR(stats[[#This Row],[Q3]]-stats[[#This Row],[Q1]],"")</f>
        <v>1.2152778072049841E-4</v>
      </c>
      <c r="L1028" s="3">
        <f>IFERROR(AVERAGEIFS(H1009:H1028, H1009:H1028, "&lt;" &amp; stats[[#This Row],[Q3]]+(2*stats[[#This Row],[IQR]]), H1009:H1028, "&gt;" &amp; stats[[#This Row],[Q1]]-(2*stats[[#This Row],[IQR]])),"")</f>
        <v>8.5198045255512826E-4</v>
      </c>
    </row>
    <row r="1029" spans="1:12" x14ac:dyDescent="0.25">
      <c r="A1029" s="9">
        <v>44303.309016203704</v>
      </c>
      <c r="B1029" s="10">
        <v>0</v>
      </c>
      <c r="C1029" s="10">
        <v>1</v>
      </c>
      <c r="D1029" s="11">
        <f>SUM(B$2:B1029)</f>
        <v>13</v>
      </c>
      <c r="E1029" s="11">
        <f>SUM(C$2:C1029)</f>
        <v>1028</v>
      </c>
      <c r="F1029" s="12">
        <f>IF(stats[[#This Row],[Datetime]],stats[[#This Row],[Total Clear]]/stats[[#This Row],[Total Runs]],NA())</f>
        <v>1.264591439688716E-2</v>
      </c>
      <c r="G1029" s="2">
        <f t="shared" si="48"/>
        <v>0</v>
      </c>
      <c r="H1029" s="3">
        <f>IFERROR(stats[[#This Row],[Datetime]]-A1028,"")</f>
        <v>8.3333333168411627E-4</v>
      </c>
      <c r="I1029" s="3">
        <f t="shared" si="49"/>
        <v>7.9571759124519303E-4</v>
      </c>
      <c r="J1029" s="3">
        <f t="shared" si="50"/>
        <v>8.9699074487725738E-4</v>
      </c>
      <c r="K1029" s="3">
        <f>IFERROR(stats[[#This Row],[Q3]]-stats[[#This Row],[Q1]],"")</f>
        <v>1.0127315363206435E-4</v>
      </c>
      <c r="L1029" s="3">
        <f>IFERROR(AVERAGEIFS(H1010:H1029, H1010:H1029, "&lt;" &amp; stats[[#This Row],[Q3]]+(2*stats[[#This Row],[IQR]]), H1010:H1029, "&gt;" &amp; stats[[#This Row],[Q1]]-(2*stats[[#This Row],[IQR]])),"")</f>
        <v>8.3526234528916469E-4</v>
      </c>
    </row>
    <row r="1030" spans="1:12" x14ac:dyDescent="0.25">
      <c r="A1030" s="9">
        <v>44303.309756944444</v>
      </c>
      <c r="B1030" s="10">
        <v>0</v>
      </c>
      <c r="C1030" s="10">
        <v>1</v>
      </c>
      <c r="D1030" s="11">
        <f>SUM(B$2:B1030)</f>
        <v>13</v>
      </c>
      <c r="E1030" s="11">
        <f>SUM(C$2:C1030)</f>
        <v>1029</v>
      </c>
      <c r="F1030" s="12">
        <f>IF(stats[[#This Row],[Datetime]],stats[[#This Row],[Total Clear]]/stats[[#This Row],[Total Runs]],NA())</f>
        <v>1.2633624878522837E-2</v>
      </c>
      <c r="G1030" s="2">
        <f t="shared" si="48"/>
        <v>0</v>
      </c>
      <c r="H1030" s="3">
        <f>IFERROR(stats[[#This Row],[Datetime]]-A1029,"")</f>
        <v>7.4074073927477002E-4</v>
      </c>
      <c r="I1030" s="3">
        <f t="shared" si="49"/>
        <v>7.8414351992250886E-4</v>
      </c>
      <c r="J1030" s="3">
        <f t="shared" si="50"/>
        <v>8.9699074487725738E-4</v>
      </c>
      <c r="K1030" s="3">
        <f>IFERROR(stats[[#This Row],[Q3]]-stats[[#This Row],[Q1]],"")</f>
        <v>1.1284722495474853E-4</v>
      </c>
      <c r="L1030" s="3">
        <f>IFERROR(AVERAGEIFS(H1011:H1030, H1011:H1030, "&lt;" &amp; stats[[#This Row],[Q3]]+(2*stats[[#This Row],[IQR]]), H1011:H1030, "&gt;" &amp; stats[[#This Row],[Q1]]-(2*stats[[#This Row],[IQR]])),"")</f>
        <v>8.2947530811199814E-4</v>
      </c>
    </row>
    <row r="1031" spans="1:12" x14ac:dyDescent="0.25">
      <c r="A1031" s="9">
        <v>44303.330428240741</v>
      </c>
      <c r="B1031" s="10">
        <v>0</v>
      </c>
      <c r="C1031" s="10">
        <v>1</v>
      </c>
      <c r="D1031" s="11">
        <f>SUM(B$2:B1031)</f>
        <v>13</v>
      </c>
      <c r="E1031" s="11">
        <f>SUM(C$2:C1031)</f>
        <v>1030</v>
      </c>
      <c r="F1031" s="12">
        <f>IF(stats[[#This Row],[Datetime]],stats[[#This Row],[Total Clear]]/stats[[#This Row],[Total Runs]],NA())</f>
        <v>1.262135922330097E-2</v>
      </c>
      <c r="G1031" s="2">
        <f t="shared" si="48"/>
        <v>0</v>
      </c>
      <c r="H1031" s="3">
        <f>IFERROR(stats[[#This Row],[Datetime]]-A1030,"")</f>
        <v>2.0671296297223307E-2</v>
      </c>
      <c r="I1031" s="3">
        <f t="shared" si="49"/>
        <v>7.8414351992250886E-4</v>
      </c>
      <c r="J1031" s="3">
        <f t="shared" si="50"/>
        <v>9.1724537196569145E-4</v>
      </c>
      <c r="K1031" s="3">
        <f>IFERROR(stats[[#This Row],[Q3]]-stats[[#This Row],[Q1]],"")</f>
        <v>1.3310185204318259E-4</v>
      </c>
      <c r="L1031" s="3">
        <f>IFERROR(AVERAGEIFS(H1012:H1031, H1012:H1031, "&lt;" &amp; stats[[#This Row],[Q3]]+(2*stats[[#This Row],[IQR]]), H1012:H1031, "&gt;" &amp; stats[[#This Row],[Q1]]-(2*stats[[#This Row],[IQR]])),"")</f>
        <v>8.2788670988520607E-4</v>
      </c>
    </row>
    <row r="1032" spans="1:12" x14ac:dyDescent="0.25">
      <c r="A1032" s="9">
        <v>44303.331134259257</v>
      </c>
      <c r="B1032" s="10">
        <v>0</v>
      </c>
      <c r="C1032" s="10">
        <v>1</v>
      </c>
      <c r="D1032" s="11">
        <f>SUM(B$2:B1032)</f>
        <v>13</v>
      </c>
      <c r="E1032" s="11">
        <f>SUM(C$2:C1032)</f>
        <v>1031</v>
      </c>
      <c r="F1032" s="12">
        <f>IF(stats[[#This Row],[Datetime]],stats[[#This Row],[Total Clear]]/stats[[#This Row],[Total Runs]],NA())</f>
        <v>1.2609117361784675E-2</v>
      </c>
      <c r="G1032" s="2">
        <f t="shared" si="48"/>
        <v>0</v>
      </c>
      <c r="H1032" s="3">
        <f>IFERROR(stats[[#This Row],[Datetime]]-A1031,"")</f>
        <v>7.0601851621177047E-4</v>
      </c>
      <c r="I1032" s="3">
        <f t="shared" si="49"/>
        <v>7.7256944496184587E-4</v>
      </c>
      <c r="J1032" s="3">
        <f t="shared" si="50"/>
        <v>9.1724537196569145E-4</v>
      </c>
      <c r="K1032" s="3">
        <f>IFERROR(stats[[#This Row],[Q3]]-stats[[#This Row],[Q1]],"")</f>
        <v>1.4467592700384557E-4</v>
      </c>
      <c r="L1032" s="3">
        <f>IFERROR(AVERAGEIFS(H1013:H1032, H1013:H1032, "&lt;" &amp; stats[[#This Row],[Q3]]+(2*stats[[#This Row],[IQR]]), H1013:H1032, "&gt;" &amp; stats[[#This Row],[Q1]]-(2*stats[[#This Row],[IQR]])),"")</f>
        <v>8.2107843071057955E-4</v>
      </c>
    </row>
    <row r="1033" spans="1:12" x14ac:dyDescent="0.25">
      <c r="A1033" s="9">
        <v>44303.331875000003</v>
      </c>
      <c r="B1033" s="10">
        <v>0</v>
      </c>
      <c r="C1033" s="10">
        <v>1</v>
      </c>
      <c r="D1033" s="11">
        <f>SUM(B$2:B1033)</f>
        <v>13</v>
      </c>
      <c r="E1033" s="11">
        <f>SUM(C$2:C1033)</f>
        <v>1032</v>
      </c>
      <c r="F1033" s="12">
        <f>IF(stats[[#This Row],[Datetime]],stats[[#This Row],[Total Clear]]/stats[[#This Row],[Total Runs]],NA())</f>
        <v>1.2596899224806201E-2</v>
      </c>
      <c r="G1033" s="2">
        <f t="shared" si="48"/>
        <v>0</v>
      </c>
      <c r="H1033" s="3">
        <f>IFERROR(stats[[#This Row],[Datetime]]-A1032,"")</f>
        <v>7.4074074655072764E-4</v>
      </c>
      <c r="I1033" s="3">
        <f t="shared" si="49"/>
        <v>7.6388889101508539E-4</v>
      </c>
      <c r="J1033" s="3">
        <f t="shared" si="50"/>
        <v>9.1724537196569145E-4</v>
      </c>
      <c r="K1033" s="3">
        <f>IFERROR(stats[[#This Row],[Q3]]-stats[[#This Row],[Q1]],"")</f>
        <v>1.5335648095060606E-4</v>
      </c>
      <c r="L1033" s="3">
        <f>IFERROR(AVERAGEIFS(H1014:H1033, H1014:H1033, "&lt;" &amp; stats[[#This Row],[Q3]]+(2*stats[[#This Row],[IQR]]), H1014:H1033, "&gt;" &amp; stats[[#This Row],[Q1]]-(2*stats[[#This Row],[IQR]])),"")</f>
        <v>8.1767429176526256E-4</v>
      </c>
    </row>
    <row r="1034" spans="1:12" x14ac:dyDescent="0.25">
      <c r="A1034" s="9">
        <v>44303.332719907405</v>
      </c>
      <c r="B1034" s="10">
        <v>0</v>
      </c>
      <c r="C1034" s="10">
        <v>1</v>
      </c>
      <c r="D1034" s="11">
        <f>SUM(B$2:B1034)</f>
        <v>13</v>
      </c>
      <c r="E1034" s="11">
        <f>SUM(C$2:C1034)</f>
        <v>1033</v>
      </c>
      <c r="F1034" s="12">
        <f>IF(stats[[#This Row],[Datetime]],stats[[#This Row],[Total Clear]]/stats[[#This Row],[Total Runs]],NA())</f>
        <v>1.2584704743465635E-2</v>
      </c>
      <c r="G1034" s="2">
        <f t="shared" si="48"/>
        <v>0</v>
      </c>
      <c r="H1034" s="3">
        <f>IFERROR(stats[[#This Row],[Datetime]]-A1033,"")</f>
        <v>8.4490740118781105E-4</v>
      </c>
      <c r="I1034" s="3">
        <f t="shared" si="49"/>
        <v>7.7256944496184587E-4</v>
      </c>
      <c r="J1034" s="3">
        <f t="shared" si="50"/>
        <v>9.1724537196569145E-4</v>
      </c>
      <c r="K1034" s="3">
        <f>IFERROR(stats[[#This Row],[Q3]]-stats[[#This Row],[Q1]],"")</f>
        <v>1.4467592700384557E-4</v>
      </c>
      <c r="L1034" s="3">
        <f>IFERROR(AVERAGEIFS(H1015:H1034, H1015:H1034, "&lt;" &amp; stats[[#This Row],[Q3]]+(2*stats[[#This Row],[IQR]]), H1015:H1034, "&gt;" &amp; stats[[#This Row],[Q1]]-(2*stats[[#This Row],[IQR]])),"")</f>
        <v>8.2380174246602961E-4</v>
      </c>
    </row>
    <row r="1035" spans="1:12" x14ac:dyDescent="0.25">
      <c r="A1035" s="9">
        <v>44303.357453703706</v>
      </c>
      <c r="B1035" s="10">
        <v>0</v>
      </c>
      <c r="C1035" s="10">
        <v>1</v>
      </c>
      <c r="D1035" s="11">
        <f>SUM(B$2:B1035)</f>
        <v>13</v>
      </c>
      <c r="E1035" s="11">
        <f>SUM(C$2:C1035)</f>
        <v>1034</v>
      </c>
      <c r="F1035" s="12">
        <f>IF(stats[[#This Row],[Datetime]],stats[[#This Row],[Total Clear]]/stats[[#This Row],[Total Runs]],NA())</f>
        <v>1.2572533849129593E-2</v>
      </c>
      <c r="G1035" s="2">
        <f t="shared" si="48"/>
        <v>0</v>
      </c>
      <c r="H1035" s="3">
        <f>IFERROR(stats[[#This Row],[Datetime]]-A1034,"")</f>
        <v>2.4733796301006805E-2</v>
      </c>
      <c r="I1035" s="3">
        <f t="shared" si="49"/>
        <v>7.7256944496184587E-4</v>
      </c>
      <c r="J1035" s="3">
        <f t="shared" si="50"/>
        <v>9.461805566388648E-4</v>
      </c>
      <c r="K1035" s="3">
        <f>IFERROR(stats[[#This Row],[Q3]]-stats[[#This Row],[Q1]],"")</f>
        <v>1.7361111167701893E-4</v>
      </c>
      <c r="L1035" s="3">
        <f>IFERROR(AVERAGEIFS(H1016:H1035, H1016:H1035, "&lt;" &amp; stats[[#This Row],[Q3]]+(2*stats[[#This Row],[IQR]]), H1016:H1035, "&gt;" &amp; stats[[#This Row],[Q1]]-(2*stats[[#This Row],[IQR]])),"")</f>
        <v>8.174189811143151E-4</v>
      </c>
    </row>
    <row r="1036" spans="1:12" x14ac:dyDescent="0.25">
      <c r="A1036" s="9">
        <v>44303.358124999999</v>
      </c>
      <c r="B1036" s="10">
        <v>0</v>
      </c>
      <c r="C1036" s="10">
        <v>1</v>
      </c>
      <c r="D1036" s="11">
        <f>SUM(B$2:B1036)</f>
        <v>13</v>
      </c>
      <c r="E1036" s="11">
        <f>SUM(C$2:C1036)</f>
        <v>1035</v>
      </c>
      <c r="F1036" s="12">
        <f>IF(stats[[#This Row],[Datetime]],stats[[#This Row],[Total Clear]]/stats[[#This Row],[Total Runs]],NA())</f>
        <v>1.2560386473429951E-2</v>
      </c>
      <c r="G1036" s="2">
        <f t="shared" si="48"/>
        <v>0</v>
      </c>
      <c r="H1036" s="3">
        <f>IFERROR(stats[[#This Row],[Datetime]]-A1035,"")</f>
        <v>6.7129629314877093E-4</v>
      </c>
      <c r="I1036" s="3">
        <f t="shared" si="49"/>
        <v>7.7256944314285647E-4</v>
      </c>
      <c r="J1036" s="3">
        <f t="shared" si="50"/>
        <v>9.461805566388648E-4</v>
      </c>
      <c r="K1036" s="3">
        <f>IFERROR(stats[[#This Row],[Q3]]-stats[[#This Row],[Q1]],"")</f>
        <v>1.7361111349600833E-4</v>
      </c>
      <c r="L1036" s="3">
        <f>IFERROR(AVERAGEIFS(H1017:H1036, H1017:H1036, "&lt;" &amp; stats[[#This Row],[Q3]]+(2*stats[[#This Row],[IQR]]), H1017:H1036, "&gt;" &amp; stats[[#This Row],[Q1]]-(2*stats[[#This Row],[IQR]])),"")</f>
        <v>8.1163194363398361E-4</v>
      </c>
    </row>
    <row r="1037" spans="1:12" x14ac:dyDescent="0.25">
      <c r="A1037" s="9">
        <v>44303.359085648146</v>
      </c>
      <c r="B1037" s="10">
        <v>0</v>
      </c>
      <c r="C1037" s="10">
        <v>1</v>
      </c>
      <c r="D1037" s="11">
        <f>SUM(B$2:B1037)</f>
        <v>13</v>
      </c>
      <c r="E1037" s="11">
        <f>SUM(C$2:C1037)</f>
        <v>1036</v>
      </c>
      <c r="F1037" s="12">
        <f>IF(stats[[#This Row],[Datetime]],stats[[#This Row],[Total Clear]]/stats[[#This Row],[Total Runs]],NA())</f>
        <v>1.2548262548262547E-2</v>
      </c>
      <c r="G1037" s="2">
        <f t="shared" si="48"/>
        <v>0</v>
      </c>
      <c r="H1037" s="3">
        <f>IFERROR(stats[[#This Row],[Datetime]]-A1036,"")</f>
        <v>9.6064814715646207E-4</v>
      </c>
      <c r="I1037" s="3">
        <f t="shared" si="49"/>
        <v>7.7256944314285647E-4</v>
      </c>
      <c r="J1037" s="3">
        <f t="shared" si="50"/>
        <v>9.8090277606388554E-4</v>
      </c>
      <c r="K1037" s="3">
        <f>IFERROR(stats[[#This Row],[Q3]]-stats[[#This Row],[Q1]],"")</f>
        <v>2.0833333292102907E-4</v>
      </c>
      <c r="L1037" s="3">
        <f>IFERROR(AVERAGEIFS(H1018:H1037, H1018:H1037, "&lt;" &amp; stats[[#This Row],[Q3]]+(2*stats[[#This Row],[IQR]]), H1018:H1037, "&gt;" &amp; stats[[#This Row],[Q1]]-(2*stats[[#This Row],[IQR]])),"")</f>
        <v>8.2103587874371442E-4</v>
      </c>
    </row>
    <row r="1038" spans="1:12" x14ac:dyDescent="0.25">
      <c r="A1038" s="9">
        <v>44303.360034722224</v>
      </c>
      <c r="B1038" s="10">
        <v>0</v>
      </c>
      <c r="C1038" s="10">
        <v>1</v>
      </c>
      <c r="D1038" s="11">
        <f>SUM(B$2:B1038)</f>
        <v>13</v>
      </c>
      <c r="E1038" s="11">
        <f>SUM(C$2:C1038)</f>
        <v>1037</v>
      </c>
      <c r="F1038" s="12">
        <f>IF(stats[[#This Row],[Datetime]],stats[[#This Row],[Total Clear]]/stats[[#This Row],[Total Runs]],NA())</f>
        <v>1.253616200578592E-2</v>
      </c>
      <c r="G1038" s="2">
        <f t="shared" si="48"/>
        <v>0</v>
      </c>
      <c r="H1038" s="3">
        <f>IFERROR(stats[[#This Row],[Datetime]]-A1037,"")</f>
        <v>9.490740776527673E-4</v>
      </c>
      <c r="I1038" s="3">
        <f t="shared" si="49"/>
        <v>7.7256944314285647E-4</v>
      </c>
      <c r="J1038" s="3">
        <f t="shared" si="50"/>
        <v>9.8090277606388554E-4</v>
      </c>
      <c r="K1038" s="3">
        <f>IFERROR(stats[[#This Row],[Q3]]-stats[[#This Row],[Q1]],"")</f>
        <v>2.0833333292102907E-4</v>
      </c>
      <c r="L1038" s="3">
        <f>IFERROR(AVERAGEIFS(H1019:H1038, H1019:H1038, "&lt;" &amp; stats[[#This Row],[Q3]]+(2*stats[[#This Row],[IQR]]), H1019:H1038, "&gt;" &amp; stats[[#This Row],[Q1]]-(2*stats[[#This Row],[IQR]])),"")</f>
        <v>8.311631936521735E-4</v>
      </c>
    </row>
    <row r="1039" spans="1:12" x14ac:dyDescent="0.25">
      <c r="A1039" s="9">
        <v>44303.360868055555</v>
      </c>
      <c r="B1039" s="10">
        <v>0</v>
      </c>
      <c r="C1039" s="10">
        <v>1</v>
      </c>
      <c r="D1039" s="11">
        <f>SUM(B$2:B1039)</f>
        <v>13</v>
      </c>
      <c r="E1039" s="11">
        <f>SUM(C$2:C1039)</f>
        <v>1038</v>
      </c>
      <c r="F1039" s="12">
        <f>IF(stats[[#This Row],[Datetime]],stats[[#This Row],[Total Clear]]/stats[[#This Row],[Total Runs]],NA())</f>
        <v>1.2524084778420038E-2</v>
      </c>
      <c r="G1039" s="2">
        <f t="shared" si="48"/>
        <v>0</v>
      </c>
      <c r="H1039" s="3">
        <f>IFERROR(stats[[#This Row],[Datetime]]-A1038,"")</f>
        <v>8.3333333168411627E-4</v>
      </c>
      <c r="I1039" s="3">
        <f t="shared" si="49"/>
        <v>7.7256944314285647E-4</v>
      </c>
      <c r="J1039" s="3">
        <f t="shared" si="50"/>
        <v>9.8090277606388554E-4</v>
      </c>
      <c r="K1039" s="3">
        <f>IFERROR(stats[[#This Row],[Q3]]-stats[[#This Row],[Q1]],"")</f>
        <v>2.0833333292102907E-4</v>
      </c>
      <c r="L1039" s="3">
        <f>IFERROR(AVERAGEIFS(H1020:H1039, H1020:H1039, "&lt;" &amp; stats[[#This Row],[Q3]]+(2*stats[[#This Row],[IQR]]), H1020:H1039, "&gt;" &amp; stats[[#This Row],[Q1]]-(2*stats[[#This Row],[IQR]])),"")</f>
        <v>8.3333333259361098E-4</v>
      </c>
    </row>
    <row r="1040" spans="1:12" x14ac:dyDescent="0.25">
      <c r="A1040" s="9">
        <v>44303.361678240741</v>
      </c>
      <c r="B1040" s="10">
        <v>0</v>
      </c>
      <c r="C1040" s="10">
        <v>1</v>
      </c>
      <c r="D1040" s="11">
        <f>SUM(B$2:B1040)</f>
        <v>13</v>
      </c>
      <c r="E1040" s="11">
        <f>SUM(C$2:C1040)</f>
        <v>1039</v>
      </c>
      <c r="F1040" s="12">
        <f>IF(stats[[#This Row],[Datetime]],stats[[#This Row],[Total Clear]]/stats[[#This Row],[Total Runs]],NA())</f>
        <v>1.2512030798845043E-2</v>
      </c>
      <c r="G1040" s="2">
        <f t="shared" si="48"/>
        <v>0</v>
      </c>
      <c r="H1040" s="3">
        <f>IFERROR(stats[[#This Row],[Datetime]]-A1039,"")</f>
        <v>8.1018518540076911E-4</v>
      </c>
      <c r="I1040" s="3">
        <f t="shared" si="49"/>
        <v>7.7256944314285647E-4</v>
      </c>
      <c r="J1040" s="3">
        <f t="shared" si="50"/>
        <v>9.5196759502869099E-4</v>
      </c>
      <c r="K1040" s="3">
        <f>IFERROR(stats[[#This Row],[Q3]]-stats[[#This Row],[Q1]],"")</f>
        <v>1.7939815188583452E-4</v>
      </c>
      <c r="L1040" s="3">
        <f>IFERROR(AVERAGEIFS(H1021:H1040, H1021:H1040, "&lt;" &amp; stats[[#This Row],[Q3]]+(2*stats[[#This Row],[IQR]]), H1021:H1040, "&gt;" &amp; stats[[#This Row],[Q1]]-(2*stats[[#This Row],[IQR]])),"")</f>
        <v>8.188657402570243E-4</v>
      </c>
    </row>
    <row r="1041" spans="1:12" x14ac:dyDescent="0.25">
      <c r="A1041" s="9">
        <v>44303.362546296295</v>
      </c>
      <c r="B1041" s="10">
        <v>0</v>
      </c>
      <c r="C1041" s="10">
        <v>1</v>
      </c>
      <c r="D1041" s="11">
        <f>SUM(B$2:B1041)</f>
        <v>13</v>
      </c>
      <c r="E1041" s="11">
        <f>SUM(C$2:C1041)</f>
        <v>1040</v>
      </c>
      <c r="F1041" s="12">
        <f>IF(stats[[#This Row],[Datetime]],stats[[#This Row],[Total Clear]]/stats[[#This Row],[Total Runs]],NA())</f>
        <v>1.2500000000000001E-2</v>
      </c>
      <c r="G1041" s="2">
        <f t="shared" si="48"/>
        <v>0</v>
      </c>
      <c r="H1041" s="3">
        <f>IFERROR(stats[[#This Row],[Datetime]]-A1040,"")</f>
        <v>8.6805555474711582E-4</v>
      </c>
      <c r="I1041" s="3">
        <f t="shared" si="49"/>
        <v>7.7256944314285647E-4</v>
      </c>
      <c r="J1041" s="3">
        <f t="shared" si="50"/>
        <v>9.2303241035551764E-4</v>
      </c>
      <c r="K1041" s="3">
        <f>IFERROR(stats[[#This Row],[Q3]]-stats[[#This Row],[Q1]],"")</f>
        <v>1.5046296721266117E-4</v>
      </c>
      <c r="L1041" s="3">
        <f>IFERROR(AVERAGEIFS(H1022:H1041, H1022:H1041, "&lt;" &amp; stats[[#This Row],[Q3]]+(2*stats[[#This Row],[IQR]]), H1022:H1041, "&gt;" &amp; stats[[#This Row],[Q1]]-(2*stats[[#This Row],[IQR]])),"")</f>
        <v>8.2175925875644143E-4</v>
      </c>
    </row>
    <row r="1042" spans="1:12" x14ac:dyDescent="0.25">
      <c r="A1042" s="9">
        <v>44303.363321759258</v>
      </c>
      <c r="B1042" s="10">
        <v>0</v>
      </c>
      <c r="C1042" s="10">
        <v>1</v>
      </c>
      <c r="D1042" s="11">
        <f>SUM(B$2:B1042)</f>
        <v>13</v>
      </c>
      <c r="E1042" s="11">
        <f>SUM(C$2:C1042)</f>
        <v>1041</v>
      </c>
      <c r="F1042" s="12">
        <f>IF(stats[[#This Row],[Datetime]],stats[[#This Row],[Total Clear]]/stats[[#This Row],[Total Runs]],NA())</f>
        <v>1.2487992315081652E-2</v>
      </c>
      <c r="G1042" s="2">
        <f t="shared" si="48"/>
        <v>0</v>
      </c>
      <c r="H1042" s="3">
        <f>IFERROR(stats[[#This Row],[Datetime]]-A1041,"")</f>
        <v>7.7546296233776957E-4</v>
      </c>
      <c r="I1042" s="3">
        <f t="shared" si="49"/>
        <v>7.7256944314285647E-4</v>
      </c>
      <c r="J1042" s="3">
        <f t="shared" si="50"/>
        <v>9.2303241035551764E-4</v>
      </c>
      <c r="K1042" s="3">
        <f>IFERROR(stats[[#This Row],[Q3]]-stats[[#This Row],[Q1]],"")</f>
        <v>1.5046296721266117E-4</v>
      </c>
      <c r="L1042" s="3">
        <f>IFERROR(AVERAGEIFS(H1023:H1042, H1023:H1042, "&lt;" &amp; stats[[#This Row],[Q3]]+(2*stats[[#This Row],[IQR]]), H1023:H1042, "&gt;" &amp; stats[[#This Row],[Q1]]-(2*stats[[#This Row],[IQR]])),"")</f>
        <v>8.2175925875644143E-4</v>
      </c>
    </row>
    <row r="1043" spans="1:12" x14ac:dyDescent="0.25">
      <c r="A1043" s="9">
        <v>44303.364212962966</v>
      </c>
      <c r="B1043" s="10">
        <v>0</v>
      </c>
      <c r="C1043" s="10">
        <v>1</v>
      </c>
      <c r="D1043" s="11">
        <f>SUM(B$2:B1043)</f>
        <v>13</v>
      </c>
      <c r="E1043" s="11">
        <f>SUM(C$2:C1043)</f>
        <v>1042</v>
      </c>
      <c r="F1043" s="12">
        <f>IF(stats[[#This Row],[Datetime]],stats[[#This Row],[Total Clear]]/stats[[#This Row],[Total Runs]],NA())</f>
        <v>1.2476007677543186E-2</v>
      </c>
      <c r="G1043" s="2">
        <f t="shared" si="48"/>
        <v>0</v>
      </c>
      <c r="H1043" s="3">
        <f>IFERROR(stats[[#This Row],[Datetime]]-A1042,"")</f>
        <v>8.9120370830642059E-4</v>
      </c>
      <c r="I1043" s="3">
        <f t="shared" si="49"/>
        <v>7.7256944314285647E-4</v>
      </c>
      <c r="J1043" s="3">
        <f t="shared" si="50"/>
        <v>9.2303241035551764E-4</v>
      </c>
      <c r="K1043" s="3">
        <f>IFERROR(stats[[#This Row],[Q3]]-stats[[#This Row],[Q1]],"")</f>
        <v>1.5046296721266117E-4</v>
      </c>
      <c r="L1043" s="3">
        <f>IFERROR(AVERAGEIFS(H1024:H1043, H1024:H1043, "&lt;" &amp; stats[[#This Row],[Q3]]+(2*stats[[#This Row],[IQR]]), H1024:H1043, "&gt;" &amp; stats[[#This Row],[Q1]]-(2*stats[[#This Row],[IQR]])),"")</f>
        <v>8.2516339855775349E-4</v>
      </c>
    </row>
    <row r="1044" spans="1:12" x14ac:dyDescent="0.25">
      <c r="A1044" s="9">
        <v>44303.365266203706</v>
      </c>
      <c r="B1044" s="10">
        <v>0</v>
      </c>
      <c r="C1044" s="10">
        <v>1</v>
      </c>
      <c r="D1044" s="11">
        <f>SUM(B$2:B1044)</f>
        <v>13</v>
      </c>
      <c r="E1044" s="11">
        <f>SUM(C$2:C1044)</f>
        <v>1043</v>
      </c>
      <c r="F1044" s="12">
        <f>IF(stats[[#This Row],[Datetime]],stats[[#This Row],[Total Clear]]/stats[[#This Row],[Total Runs]],NA())</f>
        <v>1.2464046021093002E-2</v>
      </c>
      <c r="G1044" s="2">
        <f t="shared" si="48"/>
        <v>0</v>
      </c>
      <c r="H1044" s="3">
        <f>IFERROR(stats[[#This Row],[Datetime]]-A1043,"")</f>
        <v>1.0532407395658083E-3</v>
      </c>
      <c r="I1044" s="3">
        <f t="shared" si="49"/>
        <v>7.7256944314285647E-4</v>
      </c>
      <c r="J1044" s="3">
        <f t="shared" si="50"/>
        <v>9.5196759502869099E-4</v>
      </c>
      <c r="K1044" s="3">
        <f>IFERROR(stats[[#This Row],[Q3]]-stats[[#This Row],[Q1]],"")</f>
        <v>1.7939815188583452E-4</v>
      </c>
      <c r="L1044" s="3">
        <f>IFERROR(AVERAGEIFS(H1025:H1044, H1025:H1044, "&lt;" &amp; stats[[#This Row],[Q3]]+(2*stats[[#This Row],[IQR]]), H1025:H1044, "&gt;" &amp; stats[[#This Row],[Q1]]-(2*stats[[#This Row],[IQR]])),"")</f>
        <v>8.3469498863183512E-4</v>
      </c>
    </row>
    <row r="1045" spans="1:12" x14ac:dyDescent="0.25">
      <c r="A1045" s="9">
        <v>44303.403634259259</v>
      </c>
      <c r="B1045" s="10">
        <v>0</v>
      </c>
      <c r="C1045" s="10">
        <v>1</v>
      </c>
      <c r="D1045" s="11">
        <f>SUM(B$2:B1045)</f>
        <v>13</v>
      </c>
      <c r="E1045" s="11">
        <f>SUM(C$2:C1045)</f>
        <v>1044</v>
      </c>
      <c r="F1045" s="12">
        <f>IF(stats[[#This Row],[Datetime]],stats[[#This Row],[Total Clear]]/stats[[#This Row],[Total Runs]],NA())</f>
        <v>1.2452107279693486E-2</v>
      </c>
      <c r="G1045" s="2">
        <f t="shared" si="48"/>
        <v>0</v>
      </c>
      <c r="H1045" s="3">
        <f>IFERROR(stats[[#This Row],[Datetime]]-A1044,"")</f>
        <v>3.8368055553291924E-2</v>
      </c>
      <c r="I1045" s="3">
        <f t="shared" si="49"/>
        <v>8.0150462963501923E-4</v>
      </c>
      <c r="J1045" s="3">
        <f t="shared" si="50"/>
        <v>9.8379629525879864E-4</v>
      </c>
      <c r="K1045" s="3">
        <f>IFERROR(stats[[#This Row],[Q3]]-stats[[#This Row],[Q1]],"")</f>
        <v>1.8229166562377941E-4</v>
      </c>
      <c r="L1045" s="3">
        <f>IFERROR(AVERAGEIFS(H1026:H1045, H1026:H1045, "&lt;" &amp; stats[[#This Row],[Q3]]+(2*stats[[#This Row],[IQR]]), H1026:H1045, "&gt;" &amp; stats[[#This Row],[Q1]]-(2*stats[[#This Row],[IQR]])),"")</f>
        <v>8.3912037007394247E-4</v>
      </c>
    </row>
    <row r="1046" spans="1:12" x14ac:dyDescent="0.25">
      <c r="A1046" s="9">
        <v>44303.494050925925</v>
      </c>
      <c r="B1046" s="10">
        <v>0</v>
      </c>
      <c r="C1046" s="10">
        <v>1</v>
      </c>
      <c r="D1046" s="11">
        <f>SUM(B$2:B1046)</f>
        <v>13</v>
      </c>
      <c r="E1046" s="11">
        <f>SUM(C$2:C1046)</f>
        <v>1045</v>
      </c>
      <c r="F1046" s="12">
        <f>IF(stats[[#This Row],[Datetime]],stats[[#This Row],[Total Clear]]/stats[[#This Row],[Total Runs]],NA())</f>
        <v>1.2440191387559809E-2</v>
      </c>
      <c r="G1046" s="2">
        <f t="shared" si="48"/>
        <v>0</v>
      </c>
      <c r="H1046" s="3">
        <f>IFERROR(stats[[#This Row],[Datetime]]-A1045,"")</f>
        <v>9.0416666665987577E-2</v>
      </c>
      <c r="I1046" s="3">
        <f t="shared" si="49"/>
        <v>8.0150462963501923E-4</v>
      </c>
      <c r="J1046" s="3">
        <f t="shared" si="50"/>
        <v>9.8379629525879864E-4</v>
      </c>
      <c r="K1046" s="3">
        <f>IFERROR(stats[[#This Row],[Q3]]-stats[[#This Row],[Q1]],"")</f>
        <v>1.8229166562377941E-4</v>
      </c>
      <c r="L1046" s="3">
        <f>IFERROR(AVERAGEIFS(H1027:H1046, H1027:H1046, "&lt;" &amp; stats[[#This Row],[Q3]]+(2*stats[[#This Row],[IQR]]), H1027:H1046, "&gt;" &amp; stats[[#This Row],[Q1]]-(2*stats[[#This Row],[IQR]])),"")</f>
        <v>8.3912037007394247E-4</v>
      </c>
    </row>
    <row r="1047" spans="1:12" x14ac:dyDescent="0.25">
      <c r="A1047" s="9">
        <v>44303.49491898148</v>
      </c>
      <c r="B1047" s="10">
        <v>0</v>
      </c>
      <c r="C1047" s="10">
        <v>1</v>
      </c>
      <c r="D1047" s="11">
        <f>SUM(B$2:B1047)</f>
        <v>13</v>
      </c>
      <c r="E1047" s="11">
        <f>SUM(C$2:C1047)</f>
        <v>1046</v>
      </c>
      <c r="F1047" s="12">
        <f>IF(stats[[#This Row],[Datetime]],stats[[#This Row],[Total Clear]]/stats[[#This Row],[Total Runs]],NA())</f>
        <v>1.24282982791587E-2</v>
      </c>
      <c r="G1047" s="2">
        <f t="shared" ref="G1047:G1110" si="51">SUM(B1028:B1047) / SUM(C1028:C1047)</f>
        <v>0</v>
      </c>
      <c r="H1047" s="3">
        <f>IFERROR(stats[[#This Row],[Datetime]]-A1046,"")</f>
        <v>8.6805555474711582E-4</v>
      </c>
      <c r="I1047" s="3">
        <f t="shared" ref="I1047:I1110" si="52">IFERROR(_xlfn.QUARTILE.INC(H1028:H1047,1),"")</f>
        <v>8.0150462963501923E-4</v>
      </c>
      <c r="J1047" s="3">
        <f t="shared" ref="J1047:J1110" si="53">IFERROR(_xlfn.QUARTILE.INC(H1028:H1047,3),"")</f>
        <v>9.8379629525879864E-4</v>
      </c>
      <c r="K1047" s="3">
        <f>IFERROR(stats[[#This Row],[Q3]]-stats[[#This Row],[Q1]],"")</f>
        <v>1.8229166562377941E-4</v>
      </c>
      <c r="L1047" s="3">
        <f>IFERROR(AVERAGEIFS(H1028:H1047, H1028:H1047, "&lt;" &amp; stats[[#This Row],[Q3]]+(2*stats[[#This Row],[IQR]]), H1028:H1047, "&gt;" &amp; stats[[#This Row],[Q1]]-(2*stats[[#This Row],[IQR]])),"")</f>
        <v>8.4129050901537994E-4</v>
      </c>
    </row>
    <row r="1048" spans="1:12" x14ac:dyDescent="0.25">
      <c r="A1048" s="9">
        <v>44303.495856481481</v>
      </c>
      <c r="B1048" s="10">
        <v>0</v>
      </c>
      <c r="C1048" s="10">
        <v>1</v>
      </c>
      <c r="D1048" s="11">
        <f>SUM(B$2:B1048)</f>
        <v>13</v>
      </c>
      <c r="E1048" s="11">
        <f>SUM(C$2:C1048)</f>
        <v>1047</v>
      </c>
      <c r="F1048" s="12">
        <f>IF(stats[[#This Row],[Datetime]],stats[[#This Row],[Total Clear]]/stats[[#This Row],[Total Runs]],NA())</f>
        <v>1.2416427889207259E-2</v>
      </c>
      <c r="G1048" s="2">
        <f t="shared" si="51"/>
        <v>0</v>
      </c>
      <c r="H1048" s="3">
        <f>IFERROR(stats[[#This Row],[Datetime]]-A1047,"")</f>
        <v>9.3750000087311491E-4</v>
      </c>
      <c r="I1048" s="3">
        <f t="shared" si="52"/>
        <v>8.0150462963501923E-4</v>
      </c>
      <c r="J1048" s="3">
        <f t="shared" si="53"/>
        <v>9.8379629525879864E-4</v>
      </c>
      <c r="K1048" s="3">
        <f>IFERROR(stats[[#This Row],[Q3]]-stats[[#This Row],[Q1]],"")</f>
        <v>1.8229166562377941E-4</v>
      </c>
      <c r="L1048" s="3">
        <f>IFERROR(AVERAGEIFS(H1029:H1048, H1029:H1048, "&lt;" &amp; stats[[#This Row],[Q3]]+(2*stats[[#This Row],[IQR]]), H1029:H1048, "&gt;" &amp; stats[[#This Row],[Q1]]-(2*stats[[#This Row],[IQR]])),"")</f>
        <v>8.4273726815808914E-4</v>
      </c>
    </row>
    <row r="1049" spans="1:12" x14ac:dyDescent="0.25">
      <c r="A1049" s="9">
        <v>44303.496689814812</v>
      </c>
      <c r="B1049" s="10">
        <v>0</v>
      </c>
      <c r="C1049" s="10">
        <v>1</v>
      </c>
      <c r="D1049" s="11">
        <f>SUM(B$2:B1049)</f>
        <v>13</v>
      </c>
      <c r="E1049" s="11">
        <f>SUM(C$2:C1049)</f>
        <v>1048</v>
      </c>
      <c r="F1049" s="12">
        <f>IF(stats[[#This Row],[Datetime]],stats[[#This Row],[Total Clear]]/stats[[#This Row],[Total Runs]],NA())</f>
        <v>1.2404580152671756E-2</v>
      </c>
      <c r="G1049" s="2">
        <f t="shared" si="51"/>
        <v>0</v>
      </c>
      <c r="H1049" s="3">
        <f>IFERROR(stats[[#This Row],[Datetime]]-A1048,"")</f>
        <v>8.3333333168411627E-4</v>
      </c>
      <c r="I1049" s="3">
        <f t="shared" si="52"/>
        <v>8.0150462963501923E-4</v>
      </c>
      <c r="J1049" s="3">
        <f t="shared" si="53"/>
        <v>9.8379629525879864E-4</v>
      </c>
      <c r="K1049" s="3">
        <f>IFERROR(stats[[#This Row],[Q3]]-stats[[#This Row],[Q1]],"")</f>
        <v>1.8229166562377941E-4</v>
      </c>
      <c r="L1049" s="3">
        <f>IFERROR(AVERAGEIFS(H1030:H1049, H1030:H1049, "&lt;" &amp; stats[[#This Row],[Q3]]+(2*stats[[#This Row],[IQR]]), H1030:H1049, "&gt;" &amp; stats[[#This Row],[Q1]]-(2*stats[[#This Row],[IQR]])),"")</f>
        <v>8.4273726815808914E-4</v>
      </c>
    </row>
    <row r="1050" spans="1:12" x14ac:dyDescent="0.25">
      <c r="A1050" s="9">
        <v>44303.497499999998</v>
      </c>
      <c r="B1050" s="10">
        <v>0</v>
      </c>
      <c r="C1050" s="10">
        <v>1</v>
      </c>
      <c r="D1050" s="11">
        <f>SUM(B$2:B1050)</f>
        <v>13</v>
      </c>
      <c r="E1050" s="11">
        <f>SUM(C$2:C1050)</f>
        <v>1049</v>
      </c>
      <c r="F1050" s="12">
        <f>IF(stats[[#This Row],[Datetime]],stats[[#This Row],[Total Clear]]/stats[[#This Row],[Total Runs]],NA())</f>
        <v>1.2392755004766444E-2</v>
      </c>
      <c r="G1050" s="2">
        <f t="shared" si="51"/>
        <v>0</v>
      </c>
      <c r="H1050" s="3">
        <f>IFERROR(stats[[#This Row],[Datetime]]-A1049,"")</f>
        <v>8.1018518540076911E-4</v>
      </c>
      <c r="I1050" s="3">
        <f t="shared" si="52"/>
        <v>8.1018518540076911E-4</v>
      </c>
      <c r="J1050" s="3">
        <f t="shared" si="53"/>
        <v>9.8379629525879864E-4</v>
      </c>
      <c r="K1050" s="3">
        <f>IFERROR(stats[[#This Row],[Q3]]-stats[[#This Row],[Q1]],"")</f>
        <v>1.7361110985802952E-4</v>
      </c>
      <c r="L1050" s="3">
        <f>IFERROR(AVERAGEIFS(H1031:H1050, H1031:H1050, "&lt;" &amp; stats[[#This Row],[Q3]]+(2*stats[[#This Row],[IQR]]), H1031:H1050, "&gt;" &amp; stats[[#This Row],[Q1]]-(2*stats[[#This Row],[IQR]])),"")</f>
        <v>8.4707754604096408E-4</v>
      </c>
    </row>
    <row r="1051" spans="1:12" x14ac:dyDescent="0.25">
      <c r="A1051" s="9">
        <v>44303.498333333337</v>
      </c>
      <c r="B1051" s="10">
        <v>0</v>
      </c>
      <c r="C1051" s="10">
        <v>1</v>
      </c>
      <c r="D1051" s="11">
        <f>SUM(B$2:B1051)</f>
        <v>13</v>
      </c>
      <c r="E1051" s="11">
        <f>SUM(C$2:C1051)</f>
        <v>1050</v>
      </c>
      <c r="F1051" s="12">
        <f>IF(stats[[#This Row],[Datetime]],stats[[#This Row],[Total Clear]]/stats[[#This Row],[Total Runs]],NA())</f>
        <v>1.2380952380952381E-2</v>
      </c>
      <c r="G1051" s="2">
        <f t="shared" si="51"/>
        <v>0</v>
      </c>
      <c r="H1051" s="3">
        <f>IFERROR(stats[[#This Row],[Datetime]]-A1050,"")</f>
        <v>8.3333333896007389E-4</v>
      </c>
      <c r="I1051" s="3">
        <f t="shared" si="52"/>
        <v>8.1018518540076911E-4</v>
      </c>
      <c r="J1051" s="3">
        <f t="shared" si="53"/>
        <v>9.5196759502869099E-4</v>
      </c>
      <c r="K1051" s="3">
        <f>IFERROR(stats[[#This Row],[Q3]]-stats[[#This Row],[Q1]],"")</f>
        <v>1.4178240962792188E-4</v>
      </c>
      <c r="L1051" s="3">
        <f>IFERROR(AVERAGEIFS(H1032:H1051, H1032:H1051, "&lt;" &amp; stats[[#This Row],[Q3]]+(2*stats[[#This Row],[IQR]]), H1032:H1051, "&gt;" &amp; stats[[#This Row],[Q1]]-(2*stats[[#This Row],[IQR]])),"")</f>
        <v>8.4626906327149999E-4</v>
      </c>
    </row>
    <row r="1052" spans="1:12" x14ac:dyDescent="0.25">
      <c r="A1052" s="9">
        <v>44303.499224537038</v>
      </c>
      <c r="B1052" s="10">
        <v>0</v>
      </c>
      <c r="C1052" s="10">
        <v>1</v>
      </c>
      <c r="D1052" s="11">
        <f>SUM(B$2:B1052)</f>
        <v>13</v>
      </c>
      <c r="E1052" s="11">
        <f>SUM(C$2:C1052)</f>
        <v>1051</v>
      </c>
      <c r="F1052" s="12">
        <f>IF(stats[[#This Row],[Datetime]],stats[[#This Row],[Total Clear]]/stats[[#This Row],[Total Runs]],NA())</f>
        <v>1.2369172216936251E-2</v>
      </c>
      <c r="G1052" s="2">
        <f t="shared" si="51"/>
        <v>0</v>
      </c>
      <c r="H1052" s="3">
        <f>IFERROR(stats[[#This Row],[Datetime]]-A1051,"")</f>
        <v>8.9120370103046298E-4</v>
      </c>
      <c r="I1052" s="3">
        <f t="shared" si="52"/>
        <v>8.2754629511327948E-4</v>
      </c>
      <c r="J1052" s="3">
        <f t="shared" si="53"/>
        <v>9.5196759502869099E-4</v>
      </c>
      <c r="K1052" s="3">
        <f>IFERROR(stats[[#This Row],[Q3]]-stats[[#This Row],[Q1]],"")</f>
        <v>1.2442129991541151E-4</v>
      </c>
      <c r="L1052" s="3">
        <f>IFERROR(AVERAGEIFS(H1033:H1052, H1033:H1052, "&lt;" &amp; stats[[#This Row],[Q3]]+(2*stats[[#This Row],[IQR]]), H1033:H1052, "&gt;" &amp; stats[[#This Row],[Q1]]-(2*stats[[#This Row],[IQR]])),"")</f>
        <v>8.5716230943730539E-4</v>
      </c>
    </row>
    <row r="1053" spans="1:12" x14ac:dyDescent="0.25">
      <c r="A1053" s="9">
        <v>44303.524675925924</v>
      </c>
      <c r="B1053" s="10">
        <v>1</v>
      </c>
      <c r="C1053" s="10">
        <v>1</v>
      </c>
      <c r="D1053" s="11">
        <f>SUM(B$2:B1053)</f>
        <v>14</v>
      </c>
      <c r="E1053" s="11">
        <f>SUM(C$2:C1053)</f>
        <v>1052</v>
      </c>
      <c r="F1053" s="12">
        <f>IF(stats[[#This Row],[Datetime]],stats[[#This Row],[Total Clear]]/stats[[#This Row],[Total Runs]],NA())</f>
        <v>1.3307984790874524E-2</v>
      </c>
      <c r="G1053" s="2">
        <f t="shared" si="51"/>
        <v>0.05</v>
      </c>
      <c r="H1053" s="3">
        <f>IFERROR(stats[[#This Row],[Datetime]]-A1052,"")</f>
        <v>2.545138888672227E-2</v>
      </c>
      <c r="I1053" s="3">
        <f t="shared" si="52"/>
        <v>8.3333333168411627E-4</v>
      </c>
      <c r="J1053" s="3">
        <f t="shared" si="53"/>
        <v>9.8379629525879864E-4</v>
      </c>
      <c r="K1053" s="3">
        <f>IFERROR(stats[[#This Row],[Q3]]-stats[[#This Row],[Q1]],"")</f>
        <v>1.5046296357468236E-4</v>
      </c>
      <c r="L1053" s="3">
        <f>IFERROR(AVERAGEIFS(H1034:H1053, H1034:H1053, "&lt;" &amp; stats[[#This Row],[Q3]]+(2*stats[[#This Row],[IQR]]), H1034:H1053, "&gt;" &amp; stats[[#This Row],[Q1]]-(2*stats[[#This Row],[IQR]])),"")</f>
        <v>8.644386571177165E-4</v>
      </c>
    </row>
    <row r="1054" spans="1:12" x14ac:dyDescent="0.25">
      <c r="A1054" s="9">
        <v>44303.526516203703</v>
      </c>
      <c r="B1054" s="10">
        <v>0</v>
      </c>
      <c r="C1054" s="10">
        <v>1</v>
      </c>
      <c r="D1054" s="11">
        <f>SUM(B$2:B1054)</f>
        <v>14</v>
      </c>
      <c r="E1054" s="11">
        <f>SUM(C$2:C1054)</f>
        <v>1053</v>
      </c>
      <c r="F1054" s="12">
        <f>IF(stats[[#This Row],[Datetime]],stats[[#This Row],[Total Clear]]/stats[[#This Row],[Total Runs]],NA())</f>
        <v>1.3295346628679962E-2</v>
      </c>
      <c r="G1054" s="2">
        <f t="shared" si="51"/>
        <v>0.05</v>
      </c>
      <c r="H1054" s="3">
        <f>IFERROR(stats[[#This Row],[Datetime]]-A1053,"")</f>
        <v>1.8402777786832303E-3</v>
      </c>
      <c r="I1054" s="3">
        <f t="shared" si="52"/>
        <v>8.3333333168411627E-4</v>
      </c>
      <c r="J1054" s="3">
        <f t="shared" si="53"/>
        <v>1.2499999993451638E-3</v>
      </c>
      <c r="K1054" s="3">
        <f>IFERROR(stats[[#This Row],[Q3]]-stats[[#This Row],[Q1]],"")</f>
        <v>4.1666666766104754E-4</v>
      </c>
      <c r="L1054" s="3">
        <f>IFERROR(AVERAGEIFS(H1035:H1054, H1035:H1054, "&lt;" &amp; stats[[#This Row],[Q3]]+(2*stats[[#This Row],[IQR]]), H1035:H1054, "&gt;" &amp; stats[[#This Row],[Q1]]-(2*stats[[#This Row],[IQR]])),"")</f>
        <v>9.266493057111802E-4</v>
      </c>
    </row>
    <row r="1055" spans="1:12" x14ac:dyDescent="0.25">
      <c r="A1055" s="9">
        <v>44303.527384259258</v>
      </c>
      <c r="B1055" s="10">
        <v>0</v>
      </c>
      <c r="C1055" s="10">
        <v>1</v>
      </c>
      <c r="D1055" s="11">
        <f>SUM(B$2:B1055)</f>
        <v>14</v>
      </c>
      <c r="E1055" s="11">
        <f>SUM(C$2:C1055)</f>
        <v>1054</v>
      </c>
      <c r="F1055" s="12">
        <f>IF(stats[[#This Row],[Datetime]],stats[[#This Row],[Total Clear]]/stats[[#This Row],[Total Runs]],NA())</f>
        <v>1.3282732447817837E-2</v>
      </c>
      <c r="G1055" s="2">
        <f t="shared" si="51"/>
        <v>0.05</v>
      </c>
      <c r="H1055" s="3">
        <f>IFERROR(stats[[#This Row],[Datetime]]-A1054,"")</f>
        <v>8.6805555474711582E-4</v>
      </c>
      <c r="I1055" s="3">
        <f t="shared" si="52"/>
        <v>8.3333333168411627E-4</v>
      </c>
      <c r="J1055" s="3">
        <f t="shared" si="53"/>
        <v>9.8379629525879864E-4</v>
      </c>
      <c r="K1055" s="3">
        <f>IFERROR(stats[[#This Row],[Q3]]-stats[[#This Row],[Q1]],"")</f>
        <v>1.5046296357468236E-4</v>
      </c>
      <c r="L1055" s="3">
        <f>IFERROR(AVERAGEIFS(H1036:H1055, H1036:H1055, "&lt;" &amp; stats[[#This Row],[Q3]]+(2*stats[[#This Row],[IQR]]), H1036:H1055, "&gt;" &amp; stats[[#This Row],[Q1]]-(2*stats[[#This Row],[IQR]])),"")</f>
        <v>8.6588541671517305E-4</v>
      </c>
    </row>
    <row r="1056" spans="1:12" x14ac:dyDescent="0.25">
      <c r="A1056" s="9">
        <v>44303.528391203705</v>
      </c>
      <c r="B1056" s="10">
        <v>0</v>
      </c>
      <c r="C1056" s="10">
        <v>1</v>
      </c>
      <c r="D1056" s="11">
        <f>SUM(B$2:B1056)</f>
        <v>14</v>
      </c>
      <c r="E1056" s="11">
        <f>SUM(C$2:C1056)</f>
        <v>1055</v>
      </c>
      <c r="F1056" s="12">
        <f>IF(stats[[#This Row],[Datetime]],stats[[#This Row],[Total Clear]]/stats[[#This Row],[Total Runs]],NA())</f>
        <v>1.3270142180094787E-2</v>
      </c>
      <c r="G1056" s="2">
        <f t="shared" si="51"/>
        <v>0.05</v>
      </c>
      <c r="H1056" s="3">
        <f>IFERROR(stats[[#This Row],[Datetime]]-A1055,"")</f>
        <v>1.006944446999114E-3</v>
      </c>
      <c r="I1056" s="3">
        <f t="shared" si="52"/>
        <v>8.3333333714108448E-4</v>
      </c>
      <c r="J1056" s="3">
        <f t="shared" si="53"/>
        <v>1.0185185201407876E-3</v>
      </c>
      <c r="K1056" s="3">
        <f>IFERROR(stats[[#This Row],[Q3]]-stats[[#This Row],[Q1]],"")</f>
        <v>1.851851829997031E-4</v>
      </c>
      <c r="L1056" s="3">
        <f>IFERROR(AVERAGEIFS(H1037:H1056, H1037:H1056, "&lt;" &amp; stats[[#This Row],[Q3]]+(2*stats[[#This Row],[IQR]]), H1037:H1056, "&gt;" &amp; stats[[#This Row],[Q1]]-(2*stats[[#This Row],[IQR]])),"")</f>
        <v>8.8686342633081949E-4</v>
      </c>
    </row>
    <row r="1057" spans="1:12" x14ac:dyDescent="0.25">
      <c r="A1057" s="9">
        <v>44303.529421296298</v>
      </c>
      <c r="B1057" s="10">
        <v>0</v>
      </c>
      <c r="C1057" s="10">
        <v>1</v>
      </c>
      <c r="D1057" s="11">
        <f>SUM(B$2:B1057)</f>
        <v>14</v>
      </c>
      <c r="E1057" s="11">
        <f>SUM(C$2:C1057)</f>
        <v>1056</v>
      </c>
      <c r="F1057" s="12">
        <f>IF(stats[[#This Row],[Datetime]],stats[[#This Row],[Total Clear]]/stats[[#This Row],[Total Runs]],NA())</f>
        <v>1.3257575757575758E-2</v>
      </c>
      <c r="G1057" s="2">
        <f t="shared" si="51"/>
        <v>0.05</v>
      </c>
      <c r="H1057" s="3">
        <f>IFERROR(stats[[#This Row],[Datetime]]-A1056,"")</f>
        <v>1.0300925932824612E-3</v>
      </c>
      <c r="I1057" s="3">
        <f t="shared" si="52"/>
        <v>8.3333333714108448E-4</v>
      </c>
      <c r="J1057" s="3">
        <f t="shared" si="53"/>
        <v>1.035879629853298E-3</v>
      </c>
      <c r="K1057" s="3">
        <f>IFERROR(stats[[#This Row],[Q3]]-stats[[#This Row],[Q1]],"")</f>
        <v>2.0254629271221347E-4</v>
      </c>
      <c r="L1057" s="3">
        <f>IFERROR(AVERAGEIFS(H1038:H1057, H1038:H1057, "&lt;" &amp; stats[[#This Row],[Q3]]+(2*stats[[#This Row],[IQR]]), H1038:H1057, "&gt;" &amp; stats[[#This Row],[Q1]]-(2*stats[[#This Row],[IQR]])),"")</f>
        <v>8.9120370421369444E-4</v>
      </c>
    </row>
    <row r="1058" spans="1:12" x14ac:dyDescent="0.25">
      <c r="A1058" s="9">
        <v>44303.53025462963</v>
      </c>
      <c r="B1058" s="10">
        <v>0</v>
      </c>
      <c r="C1058" s="10">
        <v>1</v>
      </c>
      <c r="D1058" s="11">
        <f>SUM(B$2:B1058)</f>
        <v>14</v>
      </c>
      <c r="E1058" s="11">
        <f>SUM(C$2:C1058)</f>
        <v>1057</v>
      </c>
      <c r="F1058" s="12">
        <f>IF(stats[[#This Row],[Datetime]],stats[[#This Row],[Total Clear]]/stats[[#This Row],[Total Runs]],NA())</f>
        <v>1.3245033112582781E-2</v>
      </c>
      <c r="G1058" s="2">
        <f t="shared" si="51"/>
        <v>0.05</v>
      </c>
      <c r="H1058" s="3">
        <f>IFERROR(stats[[#This Row],[Datetime]]-A1057,"")</f>
        <v>8.3333333168411627E-4</v>
      </c>
      <c r="I1058" s="3">
        <f t="shared" si="52"/>
        <v>8.3333333168411627E-4</v>
      </c>
      <c r="J1058" s="3">
        <f t="shared" si="53"/>
        <v>1.035879629853298E-3</v>
      </c>
      <c r="K1058" s="3">
        <f>IFERROR(stats[[#This Row],[Q3]]-stats[[#This Row],[Q1]],"")</f>
        <v>2.0254629816918168E-4</v>
      </c>
      <c r="L1058" s="3">
        <f>IFERROR(AVERAGEIFS(H1039:H1058, H1039:H1058, "&lt;" &amp; stats[[#This Row],[Q3]]+(2*stats[[#This Row],[IQR]]), H1039:H1058, "&gt;" &amp; stats[[#This Row],[Q1]]-(2*stats[[#This Row],[IQR]])),"")</f>
        <v>8.8396990759065375E-4</v>
      </c>
    </row>
    <row r="1059" spans="1:12" x14ac:dyDescent="0.25">
      <c r="A1059" s="9">
        <v>44303.531215277777</v>
      </c>
      <c r="B1059" s="10">
        <v>0</v>
      </c>
      <c r="C1059" s="10">
        <v>1</v>
      </c>
      <c r="D1059" s="11">
        <f>SUM(B$2:B1059)</f>
        <v>14</v>
      </c>
      <c r="E1059" s="11">
        <f>SUM(C$2:C1059)</f>
        <v>1058</v>
      </c>
      <c r="F1059" s="12">
        <f>IF(stats[[#This Row],[Datetime]],stats[[#This Row],[Total Clear]]/stats[[#This Row],[Total Runs]],NA())</f>
        <v>1.3232514177693762E-2</v>
      </c>
      <c r="G1059" s="2">
        <f t="shared" si="51"/>
        <v>0.05</v>
      </c>
      <c r="H1059" s="3">
        <f>IFERROR(stats[[#This Row],[Datetime]]-A1058,"")</f>
        <v>9.6064814715646207E-4</v>
      </c>
      <c r="I1059" s="3">
        <f t="shared" si="52"/>
        <v>8.3333333714108448E-4</v>
      </c>
      <c r="J1059" s="3">
        <f t="shared" si="53"/>
        <v>1.035879629853298E-3</v>
      </c>
      <c r="K1059" s="3">
        <f>IFERROR(stats[[#This Row],[Q3]]-stats[[#This Row],[Q1]],"")</f>
        <v>2.0254629271221347E-4</v>
      </c>
      <c r="L1059" s="3">
        <f>IFERROR(AVERAGEIFS(H1040:H1059, H1040:H1059, "&lt;" &amp; stats[[#This Row],[Q3]]+(2*stats[[#This Row],[IQR]]), H1040:H1059, "&gt;" &amp; stats[[#This Row],[Q1]]-(2*stats[[#This Row],[IQR]])),"")</f>
        <v>8.9192708355767536E-4</v>
      </c>
    </row>
    <row r="1060" spans="1:12" x14ac:dyDescent="0.25">
      <c r="A1060" s="9">
        <v>44303.532060185185</v>
      </c>
      <c r="B1060" s="10">
        <v>0</v>
      </c>
      <c r="C1060" s="10">
        <v>1</v>
      </c>
      <c r="D1060" s="11">
        <f>SUM(B$2:B1060)</f>
        <v>14</v>
      </c>
      <c r="E1060" s="11">
        <f>SUM(C$2:C1060)</f>
        <v>1059</v>
      </c>
      <c r="F1060" s="12">
        <f>IF(stats[[#This Row],[Datetime]],stats[[#This Row],[Total Clear]]/stats[[#This Row],[Total Runs]],NA())</f>
        <v>1.3220018885741265E-2</v>
      </c>
      <c r="G1060" s="2">
        <f t="shared" si="51"/>
        <v>0.05</v>
      </c>
      <c r="H1060" s="3">
        <f>IFERROR(stats[[#This Row],[Datetime]]-A1059,"")</f>
        <v>8.4490740846376866E-4</v>
      </c>
      <c r="I1060" s="3">
        <f t="shared" si="52"/>
        <v>8.4201389108784497E-4</v>
      </c>
      <c r="J1060" s="3">
        <f t="shared" si="53"/>
        <v>1.035879629853298E-3</v>
      </c>
      <c r="K1060" s="3">
        <f>IFERROR(stats[[#This Row],[Q3]]-stats[[#This Row],[Q1]],"")</f>
        <v>1.9386573876545299E-4</v>
      </c>
      <c r="L1060" s="3">
        <f>IFERROR(AVERAGEIFS(H1041:H1060, H1041:H1060, "&lt;" &amp; stats[[#This Row],[Q3]]+(2*stats[[#This Row],[IQR]]), H1041:H1060, "&gt;" &amp; stats[[#This Row],[Q1]]-(2*stats[[#This Row],[IQR]])),"")</f>
        <v>8.9409722249911283E-4</v>
      </c>
    </row>
    <row r="1061" spans="1:12" x14ac:dyDescent="0.25">
      <c r="A1061" s="9">
        <v>44303.532951388886</v>
      </c>
      <c r="B1061" s="10">
        <v>0</v>
      </c>
      <c r="C1061" s="10">
        <v>1</v>
      </c>
      <c r="D1061" s="11">
        <f>SUM(B$2:B1061)</f>
        <v>14</v>
      </c>
      <c r="E1061" s="11">
        <f>SUM(C$2:C1061)</f>
        <v>1060</v>
      </c>
      <c r="F1061" s="12">
        <f>IF(stats[[#This Row],[Datetime]],stats[[#This Row],[Total Clear]]/stats[[#This Row],[Total Runs]],NA())</f>
        <v>1.3207547169811321E-2</v>
      </c>
      <c r="G1061" s="2">
        <f t="shared" si="51"/>
        <v>0.05</v>
      </c>
      <c r="H1061" s="3">
        <f>IFERROR(stats[[#This Row],[Datetime]]-A1060,"")</f>
        <v>8.9120370103046298E-4</v>
      </c>
      <c r="I1061" s="3">
        <f t="shared" si="52"/>
        <v>8.4201389108784497E-4</v>
      </c>
      <c r="J1061" s="3">
        <f t="shared" si="53"/>
        <v>1.035879629853298E-3</v>
      </c>
      <c r="K1061" s="3">
        <f>IFERROR(stats[[#This Row],[Q3]]-stats[[#This Row],[Q1]],"")</f>
        <v>1.9386573876545299E-4</v>
      </c>
      <c r="L1061" s="3">
        <f>IFERROR(AVERAGEIFS(H1042:H1061, H1042:H1061, "&lt;" &amp; stats[[#This Row],[Q3]]+(2*stats[[#This Row],[IQR]]), H1042:H1061, "&gt;" &amp; stats[[#This Row],[Q1]]-(2*stats[[#This Row],[IQR]])),"")</f>
        <v>8.9554398164182203E-4</v>
      </c>
    </row>
    <row r="1062" spans="1:12" x14ac:dyDescent="0.25">
      <c r="A1062" s="9">
        <v>44303.533865740741</v>
      </c>
      <c r="B1062" s="10">
        <v>0</v>
      </c>
      <c r="C1062" s="10">
        <v>1</v>
      </c>
      <c r="D1062" s="11">
        <f>SUM(B$2:B1062)</f>
        <v>14</v>
      </c>
      <c r="E1062" s="11">
        <f>SUM(C$2:C1062)</f>
        <v>1061</v>
      </c>
      <c r="F1062" s="12">
        <f>IF(stats[[#This Row],[Datetime]],stats[[#This Row],[Total Clear]]/stats[[#This Row],[Total Runs]],NA())</f>
        <v>1.3195098963242224E-2</v>
      </c>
      <c r="G1062" s="2">
        <f t="shared" si="51"/>
        <v>0.05</v>
      </c>
      <c r="H1062" s="3">
        <f>IFERROR(stats[[#This Row],[Datetime]]-A1061,"")</f>
        <v>9.1435185458976775E-4</v>
      </c>
      <c r="I1062" s="3">
        <f t="shared" si="52"/>
        <v>8.6226851817627903E-4</v>
      </c>
      <c r="J1062" s="3">
        <f t="shared" si="53"/>
        <v>1.035879629853298E-3</v>
      </c>
      <c r="K1062" s="3">
        <f>IFERROR(stats[[#This Row],[Q3]]-stats[[#This Row],[Q1]],"")</f>
        <v>1.7361111167701893E-4</v>
      </c>
      <c r="L1062" s="3">
        <f>IFERROR(AVERAGEIFS(H1043:H1062, H1043:H1062, "&lt;" &amp; stats[[#This Row],[Q3]]+(2*stats[[#This Row],[IQR]]), H1043:H1062, "&gt;" &amp; stats[[#This Row],[Q1]]-(2*stats[[#This Row],[IQR]])),"")</f>
        <v>9.0422453740757192E-4</v>
      </c>
    </row>
    <row r="1063" spans="1:12" x14ac:dyDescent="0.25">
      <c r="A1063" s="9">
        <v>44303.534710648149</v>
      </c>
      <c r="B1063" s="10">
        <v>0</v>
      </c>
      <c r="C1063" s="10">
        <v>1</v>
      </c>
      <c r="D1063" s="11">
        <f>SUM(B$2:B1063)</f>
        <v>14</v>
      </c>
      <c r="E1063" s="11">
        <f>SUM(C$2:C1063)</f>
        <v>1062</v>
      </c>
      <c r="F1063" s="12">
        <f>IF(stats[[#This Row],[Datetime]],stats[[#This Row],[Total Clear]]/stats[[#This Row],[Total Runs]],NA())</f>
        <v>1.3182674199623353E-2</v>
      </c>
      <c r="G1063" s="2">
        <f t="shared" si="51"/>
        <v>0.05</v>
      </c>
      <c r="H1063" s="3">
        <f>IFERROR(stats[[#This Row],[Datetime]]-A1062,"")</f>
        <v>8.4490740846376866E-4</v>
      </c>
      <c r="I1063" s="3">
        <f t="shared" si="52"/>
        <v>8.4490740846376866E-4</v>
      </c>
      <c r="J1063" s="3">
        <f t="shared" si="53"/>
        <v>1.035879629853298E-3</v>
      </c>
      <c r="K1063" s="3">
        <f>IFERROR(stats[[#This Row],[Q3]]-stats[[#This Row],[Q1]],"")</f>
        <v>1.909722213895293E-4</v>
      </c>
      <c r="L1063" s="3">
        <f>IFERROR(AVERAGEIFS(H1044:H1063, H1044:H1063, "&lt;" &amp; stats[[#This Row],[Q3]]+(2*stats[[#This Row],[IQR]]), H1044:H1063, "&gt;" &amp; stats[[#This Row],[Q1]]-(2*stats[[#This Row],[IQR]])),"")</f>
        <v>9.0133101866740617E-4</v>
      </c>
    </row>
    <row r="1064" spans="1:12" x14ac:dyDescent="0.25">
      <c r="A1064" s="9">
        <v>44303.535624999997</v>
      </c>
      <c r="B1064" s="10">
        <v>0</v>
      </c>
      <c r="C1064" s="10">
        <v>1</v>
      </c>
      <c r="D1064" s="11">
        <f>SUM(B$2:B1064)</f>
        <v>14</v>
      </c>
      <c r="E1064" s="11">
        <f>SUM(C$2:C1064)</f>
        <v>1063</v>
      </c>
      <c r="F1064" s="12">
        <f>IF(stats[[#This Row],[Datetime]],stats[[#This Row],[Total Clear]]/stats[[#This Row],[Total Runs]],NA())</f>
        <v>1.317027281279398E-2</v>
      </c>
      <c r="G1064" s="2">
        <f t="shared" si="51"/>
        <v>0.05</v>
      </c>
      <c r="H1064" s="3">
        <f>IFERROR(stats[[#This Row],[Datetime]]-A1063,"")</f>
        <v>9.1435184731381014E-4</v>
      </c>
      <c r="I1064" s="3">
        <f t="shared" si="52"/>
        <v>8.4490740846376866E-4</v>
      </c>
      <c r="J1064" s="3">
        <f t="shared" si="53"/>
        <v>1.0127314835699508E-3</v>
      </c>
      <c r="K1064" s="3">
        <f>IFERROR(stats[[#This Row],[Q3]]-stats[[#This Row],[Q1]],"")</f>
        <v>1.6782407510618214E-4</v>
      </c>
      <c r="L1064" s="3">
        <f>IFERROR(AVERAGEIFS(H1045:H1064, H1045:H1064, "&lt;" &amp; stats[[#This Row],[Q3]]+(2*stats[[#This Row],[IQR]]), H1045:H1064, "&gt;" &amp; stats[[#This Row],[Q1]]-(2*stats[[#This Row],[IQR]])),"")</f>
        <v>8.9265046290165628E-4</v>
      </c>
    </row>
    <row r="1065" spans="1:12" x14ac:dyDescent="0.25">
      <c r="A1065" s="9">
        <v>44303.536469907405</v>
      </c>
      <c r="B1065" s="10">
        <v>0</v>
      </c>
      <c r="C1065" s="10">
        <v>1</v>
      </c>
      <c r="D1065" s="11">
        <f>SUM(B$2:B1065)</f>
        <v>14</v>
      </c>
      <c r="E1065" s="11">
        <f>SUM(C$2:C1065)</f>
        <v>1064</v>
      </c>
      <c r="F1065" s="12">
        <f>IF(stats[[#This Row],[Datetime]],stats[[#This Row],[Total Clear]]/stats[[#This Row],[Total Runs]],NA())</f>
        <v>1.3157894736842105E-2</v>
      </c>
      <c r="G1065" s="2">
        <f t="shared" si="51"/>
        <v>0.05</v>
      </c>
      <c r="H1065" s="3">
        <f>IFERROR(stats[[#This Row],[Datetime]]-A1064,"")</f>
        <v>8.4490740846376866E-4</v>
      </c>
      <c r="I1065" s="3">
        <f t="shared" si="52"/>
        <v>8.4490740846376866E-4</v>
      </c>
      <c r="J1065" s="3">
        <f t="shared" si="53"/>
        <v>9.7222222211712506E-4</v>
      </c>
      <c r="K1065" s="3">
        <f>IFERROR(stats[[#This Row],[Q3]]-stats[[#This Row],[Q1]],"")</f>
        <v>1.273148136533564E-4</v>
      </c>
      <c r="L1065" s="3">
        <f>IFERROR(AVERAGEIFS(H1046:H1065, H1046:H1065, "&lt;" &amp; stats[[#This Row],[Q3]]+(2*stats[[#This Row],[IQR]]), H1046:H1065, "&gt;" &amp; stats[[#This Row],[Q1]]-(2*stats[[#This Row],[IQR]])),"")</f>
        <v>8.8984204793472169E-4</v>
      </c>
    </row>
    <row r="1066" spans="1:12" x14ac:dyDescent="0.25">
      <c r="A1066" s="9">
        <v>44303.537418981483</v>
      </c>
      <c r="B1066" s="10">
        <v>0</v>
      </c>
      <c r="C1066" s="10">
        <v>1</v>
      </c>
      <c r="D1066" s="11">
        <f>SUM(B$2:B1066)</f>
        <v>14</v>
      </c>
      <c r="E1066" s="11">
        <f>SUM(C$2:C1066)</f>
        <v>1065</v>
      </c>
      <c r="F1066" s="12">
        <f>IF(stats[[#This Row],[Datetime]],stats[[#This Row],[Total Clear]]/stats[[#This Row],[Total Runs]],NA())</f>
        <v>1.3145539906103286E-2</v>
      </c>
      <c r="G1066" s="2">
        <f t="shared" si="51"/>
        <v>0.05</v>
      </c>
      <c r="H1066" s="3">
        <f>IFERROR(stats[[#This Row],[Datetime]]-A1065,"")</f>
        <v>9.490740776527673E-4</v>
      </c>
      <c r="I1066" s="3">
        <f t="shared" si="52"/>
        <v>8.4490740846376866E-4</v>
      </c>
      <c r="J1066" s="3">
        <f t="shared" si="53"/>
        <v>9.5196759502869099E-4</v>
      </c>
      <c r="K1066" s="3">
        <f>IFERROR(stats[[#This Row],[Q3]]-stats[[#This Row],[Q1]],"")</f>
        <v>1.0706018656492233E-4</v>
      </c>
      <c r="L1066" s="3">
        <f>IFERROR(AVERAGEIFS(H1047:H1066, H1047:H1066, "&lt;" &amp; stats[[#This Row],[Q3]]+(2*stats[[#This Row],[IQR]]), H1047:H1066, "&gt;" &amp; stats[[#This Row],[Q1]]-(2*stats[[#This Row],[IQR]])),"")</f>
        <v>8.9313271625239088E-4</v>
      </c>
    </row>
    <row r="1067" spans="1:12" x14ac:dyDescent="0.25">
      <c r="A1067" s="9">
        <v>44303.538356481484</v>
      </c>
      <c r="B1067" s="10">
        <v>0</v>
      </c>
      <c r="C1067" s="10">
        <v>1</v>
      </c>
      <c r="D1067" s="11">
        <f>SUM(B$2:B1067)</f>
        <v>14</v>
      </c>
      <c r="E1067" s="11">
        <f>SUM(C$2:C1067)</f>
        <v>1066</v>
      </c>
      <c r="F1067" s="12">
        <f>IF(stats[[#This Row],[Datetime]],stats[[#This Row],[Total Clear]]/stats[[#This Row],[Total Runs]],NA())</f>
        <v>1.3133208255159476E-2</v>
      </c>
      <c r="G1067" s="2">
        <f t="shared" si="51"/>
        <v>0.05</v>
      </c>
      <c r="H1067" s="3">
        <f>IFERROR(stats[[#This Row],[Datetime]]-A1066,"")</f>
        <v>9.3750000087311491E-4</v>
      </c>
      <c r="I1067" s="3">
        <f t="shared" si="52"/>
        <v>8.4490740846376866E-4</v>
      </c>
      <c r="J1067" s="3">
        <f t="shared" si="53"/>
        <v>9.5196759502869099E-4</v>
      </c>
      <c r="K1067" s="3">
        <f>IFERROR(stats[[#This Row],[Q3]]-stats[[#This Row],[Q1]],"")</f>
        <v>1.0706018656492233E-4</v>
      </c>
      <c r="L1067" s="3">
        <f>IFERROR(AVERAGEIFS(H1048:H1067, H1048:H1067, "&lt;" &amp; stats[[#This Row],[Q3]]+(2*stats[[#This Row],[IQR]]), H1048:H1067, "&gt;" &amp; stats[[#This Row],[Q1]]-(2*stats[[#This Row],[IQR]])),"")</f>
        <v>8.9699074103716866E-4</v>
      </c>
    </row>
    <row r="1068" spans="1:12" x14ac:dyDescent="0.25">
      <c r="A1068" s="9">
        <v>44303.539398148147</v>
      </c>
      <c r="B1068" s="10">
        <v>0</v>
      </c>
      <c r="C1068" s="10">
        <v>1</v>
      </c>
      <c r="D1068" s="11">
        <f>SUM(B$2:B1068)</f>
        <v>14</v>
      </c>
      <c r="E1068" s="11">
        <f>SUM(C$2:C1068)</f>
        <v>1067</v>
      </c>
      <c r="F1068" s="12">
        <f>IF(stats[[#This Row],[Datetime]],stats[[#This Row],[Total Clear]]/stats[[#This Row],[Total Runs]],NA())</f>
        <v>1.3120899718837863E-2</v>
      </c>
      <c r="G1068" s="2">
        <f t="shared" si="51"/>
        <v>0.05</v>
      </c>
      <c r="H1068" s="3">
        <f>IFERROR(stats[[#This Row],[Datetime]]-A1067,"")</f>
        <v>1.0416666627861559E-3</v>
      </c>
      <c r="I1068" s="3">
        <f t="shared" si="52"/>
        <v>8.4490740846376866E-4</v>
      </c>
      <c r="J1068" s="3">
        <f t="shared" si="53"/>
        <v>9.7222222211712506E-4</v>
      </c>
      <c r="K1068" s="3">
        <f>IFERROR(stats[[#This Row],[Q3]]-stats[[#This Row],[Q1]],"")</f>
        <v>1.273148136533564E-4</v>
      </c>
      <c r="L1068" s="3">
        <f>IFERROR(AVERAGEIFS(H1049:H1068, H1049:H1068, "&lt;" &amp; stats[[#This Row],[Q3]]+(2*stats[[#This Row],[IQR]]), H1049:H1068, "&gt;" &amp; stats[[#This Row],[Q1]]-(2*stats[[#This Row],[IQR]])),"")</f>
        <v>9.0277777781011537E-4</v>
      </c>
    </row>
    <row r="1069" spans="1:12" x14ac:dyDescent="0.25">
      <c r="A1069" s="9">
        <v>44303.540312500001</v>
      </c>
      <c r="B1069" s="10">
        <v>0</v>
      </c>
      <c r="C1069" s="10">
        <v>1</v>
      </c>
      <c r="D1069" s="11">
        <f>SUM(B$2:B1069)</f>
        <v>14</v>
      </c>
      <c r="E1069" s="11">
        <f>SUM(C$2:C1069)</f>
        <v>1068</v>
      </c>
      <c r="F1069" s="12">
        <f>IF(stats[[#This Row],[Datetime]],stats[[#This Row],[Total Clear]]/stats[[#This Row],[Total Runs]],NA())</f>
        <v>1.3108614232209739E-2</v>
      </c>
      <c r="G1069" s="2">
        <f t="shared" si="51"/>
        <v>0.05</v>
      </c>
      <c r="H1069" s="3">
        <f>IFERROR(stats[[#This Row],[Datetime]]-A1068,"")</f>
        <v>9.1435185458976775E-4</v>
      </c>
      <c r="I1069" s="3">
        <f t="shared" si="52"/>
        <v>8.4490740846376866E-4</v>
      </c>
      <c r="J1069" s="3">
        <f t="shared" si="53"/>
        <v>9.7222222211712506E-4</v>
      </c>
      <c r="K1069" s="3">
        <f>IFERROR(stats[[#This Row],[Q3]]-stats[[#This Row],[Q1]],"")</f>
        <v>1.273148136533564E-4</v>
      </c>
      <c r="L1069" s="3">
        <f>IFERROR(AVERAGEIFS(H1050:H1069, H1050:H1069, "&lt;" &amp; stats[[#This Row],[Q3]]+(2*stats[[#This Row],[IQR]]), H1050:H1069, "&gt;" &amp; stats[[#This Row],[Q1]]-(2*stats[[#This Row],[IQR]])),"")</f>
        <v>9.0727880686042935E-4</v>
      </c>
    </row>
    <row r="1070" spans="1:12" x14ac:dyDescent="0.25">
      <c r="A1070" s="9">
        <v>44303.541215277779</v>
      </c>
      <c r="B1070" s="10">
        <v>0</v>
      </c>
      <c r="C1070" s="10">
        <v>1</v>
      </c>
      <c r="D1070" s="11">
        <f>SUM(B$2:B1070)</f>
        <v>14</v>
      </c>
      <c r="E1070" s="11">
        <f>SUM(C$2:C1070)</f>
        <v>1069</v>
      </c>
      <c r="F1070" s="12">
        <f>IF(stats[[#This Row],[Datetime]],stats[[#This Row],[Total Clear]]/stats[[#This Row],[Total Runs]],NA())</f>
        <v>1.3096351730589336E-2</v>
      </c>
      <c r="G1070" s="2">
        <f t="shared" si="51"/>
        <v>0.05</v>
      </c>
      <c r="H1070" s="3">
        <f>IFERROR(stats[[#This Row],[Datetime]]-A1069,"")</f>
        <v>9.0277777781011537E-4</v>
      </c>
      <c r="I1070" s="3">
        <f t="shared" si="52"/>
        <v>8.6226851817627903E-4</v>
      </c>
      <c r="J1070" s="3">
        <f t="shared" si="53"/>
        <v>9.7222222211712506E-4</v>
      </c>
      <c r="K1070" s="3">
        <f>IFERROR(stats[[#This Row],[Q3]]-stats[[#This Row],[Q1]],"")</f>
        <v>1.0995370394084603E-4</v>
      </c>
      <c r="L1070" s="3">
        <f>IFERROR(AVERAGEIFS(H1051:H1070, H1051:H1070, "&lt;" &amp; stats[[#This Row],[Q3]]+(2*stats[[#This Row],[IQR]]), H1051:H1070, "&gt;" &amp; stats[[#This Row],[Q1]]-(2*stats[[#This Row],[IQR]])),"")</f>
        <v>9.124228397720597E-4</v>
      </c>
    </row>
    <row r="1071" spans="1:12" x14ac:dyDescent="0.25">
      <c r="A1071" s="9">
        <v>44303.542118055557</v>
      </c>
      <c r="B1071" s="10">
        <v>0</v>
      </c>
      <c r="C1071" s="10">
        <v>1</v>
      </c>
      <c r="D1071" s="11">
        <f>SUM(B$2:B1071)</f>
        <v>14</v>
      </c>
      <c r="E1071" s="11">
        <f>SUM(C$2:C1071)</f>
        <v>1070</v>
      </c>
      <c r="F1071" s="12">
        <f>IF(stats[[#This Row],[Datetime]],stats[[#This Row],[Total Clear]]/stats[[#This Row],[Total Runs]],NA())</f>
        <v>1.3084112149532711E-2</v>
      </c>
      <c r="G1071" s="2">
        <f t="shared" si="51"/>
        <v>0.05</v>
      </c>
      <c r="H1071" s="3">
        <f>IFERROR(stats[[#This Row],[Datetime]]-A1070,"")</f>
        <v>9.0277777781011537E-4</v>
      </c>
      <c r="I1071" s="3">
        <f t="shared" si="52"/>
        <v>8.8541666445962619E-4</v>
      </c>
      <c r="J1071" s="3">
        <f t="shared" si="53"/>
        <v>9.7222222211712506E-4</v>
      </c>
      <c r="K1071" s="3">
        <f>IFERROR(stats[[#This Row],[Q3]]-stats[[#This Row],[Q1]],"")</f>
        <v>8.6805557657498866E-5</v>
      </c>
      <c r="L1071" s="3">
        <f>IFERROR(AVERAGEIFS(H1052:H1071, H1052:H1071, "&lt;" &amp; stats[[#This Row],[Q3]]+(2*stats[[#This Row],[IQR]]), H1052:H1071, "&gt;" &amp; stats[[#This Row],[Q1]]-(2*stats[[#This Row],[IQR]])),"")</f>
        <v>9.1628086415261752E-4</v>
      </c>
    </row>
    <row r="1072" spans="1:12" x14ac:dyDescent="0.25">
      <c r="A1072" s="9">
        <v>44303.542997685188</v>
      </c>
      <c r="B1072" s="10">
        <v>0</v>
      </c>
      <c r="C1072" s="10">
        <v>1</v>
      </c>
      <c r="D1072" s="11">
        <f>SUM(B$2:B1072)</f>
        <v>14</v>
      </c>
      <c r="E1072" s="11">
        <f>SUM(C$2:C1072)</f>
        <v>1071</v>
      </c>
      <c r="F1072" s="12">
        <f>IF(stats[[#This Row],[Datetime]],stats[[#This Row],[Total Clear]]/stats[[#This Row],[Total Runs]],NA())</f>
        <v>1.3071895424836602E-2</v>
      </c>
      <c r="G1072" s="2">
        <f t="shared" si="51"/>
        <v>0.05</v>
      </c>
      <c r="H1072" s="3">
        <f>IFERROR(stats[[#This Row],[Datetime]]-A1071,"")</f>
        <v>8.7962963152676821E-4</v>
      </c>
      <c r="I1072" s="3">
        <f t="shared" si="52"/>
        <v>8.7673611233185511E-4</v>
      </c>
      <c r="J1072" s="3">
        <f t="shared" si="53"/>
        <v>9.7222222211712506E-4</v>
      </c>
      <c r="K1072" s="3">
        <f>IFERROR(stats[[#This Row],[Q3]]-stats[[#This Row],[Q1]],"")</f>
        <v>9.5486109785269946E-5</v>
      </c>
      <c r="L1072" s="3">
        <f>IFERROR(AVERAGEIFS(H1053:H1072, H1053:H1072, "&lt;" &amp; stats[[#This Row],[Q3]]+(2*stats[[#This Row],[IQR]]), H1053:H1072, "&gt;" &amp; stats[[#This Row],[Q1]]-(2*stats[[#This Row],[IQR]])),"")</f>
        <v>9.1563786029130116E-4</v>
      </c>
    </row>
    <row r="1073" spans="1:12" x14ac:dyDescent="0.25">
      <c r="A1073" s="9">
        <v>44303.543958333335</v>
      </c>
      <c r="B1073" s="10">
        <v>0</v>
      </c>
      <c r="C1073" s="10">
        <v>1</v>
      </c>
      <c r="D1073" s="11">
        <f>SUM(B$2:B1073)</f>
        <v>14</v>
      </c>
      <c r="E1073" s="11">
        <f>SUM(C$2:C1073)</f>
        <v>1072</v>
      </c>
      <c r="F1073" s="12">
        <f>IF(stats[[#This Row],[Datetime]],stats[[#This Row],[Total Clear]]/stats[[#This Row],[Total Runs]],NA())</f>
        <v>1.3059701492537313E-2</v>
      </c>
      <c r="G1073" s="2">
        <f t="shared" si="51"/>
        <v>0</v>
      </c>
      <c r="H1073" s="3">
        <f>IFERROR(stats[[#This Row],[Datetime]]-A1072,"")</f>
        <v>9.6064814715646207E-4</v>
      </c>
      <c r="I1073" s="3">
        <f t="shared" si="52"/>
        <v>8.7673611233185511E-4</v>
      </c>
      <c r="J1073" s="3">
        <f t="shared" si="53"/>
        <v>9.6064814715646207E-4</v>
      </c>
      <c r="K1073" s="3">
        <f>IFERROR(stats[[#This Row],[Q3]]-stats[[#This Row],[Q1]],"")</f>
        <v>8.3912034824606963E-5</v>
      </c>
      <c r="L1073" s="3">
        <f>IFERROR(AVERAGEIFS(H1054:H1073, H1054:H1073, "&lt;" &amp; stats[[#This Row],[Q3]]+(2*stats[[#This Row],[IQR]]), H1054:H1073, "&gt;" &amp; stats[[#This Row],[Q1]]-(2*stats[[#This Row],[IQR]])),"")</f>
        <v>9.1800682275788859E-4</v>
      </c>
    </row>
    <row r="1074" spans="1:12" x14ac:dyDescent="0.25">
      <c r="A1074" s="9">
        <v>44303.54483796296</v>
      </c>
      <c r="B1074" s="10">
        <v>0</v>
      </c>
      <c r="C1074" s="10">
        <v>1</v>
      </c>
      <c r="D1074" s="11">
        <f>SUM(B$2:B1074)</f>
        <v>14</v>
      </c>
      <c r="E1074" s="11">
        <f>SUM(C$2:C1074)</f>
        <v>1073</v>
      </c>
      <c r="F1074" s="12">
        <f>IF(stats[[#This Row],[Datetime]],stats[[#This Row],[Total Clear]]/stats[[#This Row],[Total Runs]],NA())</f>
        <v>1.3047530288909599E-2</v>
      </c>
      <c r="G1074" s="2">
        <f t="shared" si="51"/>
        <v>0</v>
      </c>
      <c r="H1074" s="3">
        <f>IFERROR(stats[[#This Row],[Datetime]]-A1073,"")</f>
        <v>8.7962962425081059E-4</v>
      </c>
      <c r="I1074" s="3">
        <f t="shared" si="52"/>
        <v>8.767361068748869E-4</v>
      </c>
      <c r="J1074" s="3">
        <f t="shared" si="53"/>
        <v>9.5196759502869099E-4</v>
      </c>
      <c r="K1074" s="3">
        <f>IFERROR(stats[[#This Row],[Q3]]-stats[[#This Row],[Q1]],"")</f>
        <v>7.5231488153804094E-5</v>
      </c>
      <c r="L1074" s="3">
        <f>IFERROR(AVERAGEIFS(H1055:H1074, H1055:H1074, "&lt;" &amp; stats[[#This Row],[Q3]]+(2*stats[[#This Row],[IQR]]), H1055:H1074, "&gt;" &amp; stats[[#This Row],[Q1]]-(2*stats[[#This Row],[IQR]])),"")</f>
        <v>9.1608796283253473E-4</v>
      </c>
    </row>
    <row r="1075" spans="1:12" x14ac:dyDescent="0.25">
      <c r="A1075" s="9">
        <v>44303.545752314814</v>
      </c>
      <c r="B1075" s="10">
        <v>0</v>
      </c>
      <c r="C1075" s="10">
        <v>1</v>
      </c>
      <c r="D1075" s="11">
        <f>SUM(B$2:B1075)</f>
        <v>14</v>
      </c>
      <c r="E1075" s="11">
        <f>SUM(C$2:C1075)</f>
        <v>1074</v>
      </c>
      <c r="F1075" s="12">
        <f>IF(stats[[#This Row],[Datetime]],stats[[#This Row],[Total Clear]]/stats[[#This Row],[Total Runs]],NA())</f>
        <v>1.3035381750465549E-2</v>
      </c>
      <c r="G1075" s="2">
        <f t="shared" si="51"/>
        <v>0</v>
      </c>
      <c r="H1075" s="3">
        <f>IFERROR(stats[[#This Row],[Datetime]]-A1074,"")</f>
        <v>9.1435185458976775E-4</v>
      </c>
      <c r="I1075" s="3">
        <f t="shared" si="52"/>
        <v>8.796296297077788E-4</v>
      </c>
      <c r="J1075" s="3">
        <f t="shared" si="53"/>
        <v>9.5196759502869099E-4</v>
      </c>
      <c r="K1075" s="3">
        <f>IFERROR(stats[[#This Row],[Q3]]-stats[[#This Row],[Q1]],"")</f>
        <v>7.233796532091219E-5</v>
      </c>
      <c r="L1075" s="3">
        <f>IFERROR(AVERAGEIFS(H1056:H1075, H1056:H1075, "&lt;" &amp; stats[[#This Row],[Q3]]+(2*stats[[#This Row],[IQR]]), H1056:H1075, "&gt;" &amp; stats[[#This Row],[Q1]]-(2*stats[[#This Row],[IQR]])),"")</f>
        <v>9.1840277782466733E-4</v>
      </c>
    </row>
    <row r="1076" spans="1:12" x14ac:dyDescent="0.25">
      <c r="A1076" s="9">
        <v>44303.546631944446</v>
      </c>
      <c r="B1076" s="10">
        <v>0</v>
      </c>
      <c r="C1076" s="10">
        <v>1</v>
      </c>
      <c r="D1076" s="11">
        <f>SUM(B$2:B1076)</f>
        <v>14</v>
      </c>
      <c r="E1076" s="11">
        <f>SUM(C$2:C1076)</f>
        <v>1075</v>
      </c>
      <c r="F1076" s="12">
        <f>IF(stats[[#This Row],[Datetime]],stats[[#This Row],[Total Clear]]/stats[[#This Row],[Total Runs]],NA())</f>
        <v>1.3023255813953489E-2</v>
      </c>
      <c r="G1076" s="2">
        <f t="shared" si="51"/>
        <v>0</v>
      </c>
      <c r="H1076" s="3">
        <f>IFERROR(stats[[#This Row],[Datetime]]-A1075,"")</f>
        <v>8.7962963152676821E-4</v>
      </c>
      <c r="I1076" s="3">
        <f t="shared" si="52"/>
        <v>8.796296297077788E-4</v>
      </c>
      <c r="J1076" s="3">
        <f t="shared" si="53"/>
        <v>9.4039352006802801E-4</v>
      </c>
      <c r="K1076" s="3">
        <f>IFERROR(stats[[#This Row],[Q3]]-stats[[#This Row],[Q1]],"")</f>
        <v>6.0763890360249206E-5</v>
      </c>
      <c r="L1076" s="3">
        <f>IFERROR(AVERAGEIFS(H1057:H1076, H1057:H1076, "&lt;" &amp; stats[[#This Row],[Q3]]+(2*stats[[#This Row],[IQR]]), H1057:H1076, "&gt;" &amp; stats[[#This Row],[Q1]]-(2*stats[[#This Row],[IQR]])),"")</f>
        <v>9.1203703705105004E-4</v>
      </c>
    </row>
    <row r="1077" spans="1:12" x14ac:dyDescent="0.25">
      <c r="A1077" s="9">
        <v>44303.54760416667</v>
      </c>
      <c r="B1077" s="10">
        <v>0</v>
      </c>
      <c r="C1077" s="10">
        <v>1</v>
      </c>
      <c r="D1077" s="11">
        <f>SUM(B$2:B1077)</f>
        <v>14</v>
      </c>
      <c r="E1077" s="11">
        <f>SUM(C$2:C1077)</f>
        <v>1076</v>
      </c>
      <c r="F1077" s="12">
        <f>IF(stats[[#This Row],[Datetime]],stats[[#This Row],[Total Clear]]/stats[[#This Row],[Total Runs]],NA())</f>
        <v>1.3011152416356878E-2</v>
      </c>
      <c r="G1077" s="2">
        <f t="shared" si="51"/>
        <v>0</v>
      </c>
      <c r="H1077" s="3">
        <f>IFERROR(stats[[#This Row],[Datetime]]-A1076,"")</f>
        <v>9.7222222393611446E-4</v>
      </c>
      <c r="I1077" s="3">
        <f t="shared" si="52"/>
        <v>8.796296297077788E-4</v>
      </c>
      <c r="J1077" s="3">
        <f t="shared" si="53"/>
        <v>9.4039352006802801E-4</v>
      </c>
      <c r="K1077" s="3">
        <f>IFERROR(stats[[#This Row],[Q3]]-stats[[#This Row],[Q1]],"")</f>
        <v>6.0763890360249206E-5</v>
      </c>
      <c r="L1077" s="3">
        <f>IFERROR(AVERAGEIFS(H1058:H1077, H1058:H1077, "&lt;" &amp; stats[[#This Row],[Q3]]+(2*stats[[#This Row],[IQR]]), H1058:H1077, "&gt;" &amp; stats[[#This Row],[Q1]]-(2*stats[[#This Row],[IQR]])),"")</f>
        <v>9.0914351858373266E-4</v>
      </c>
    </row>
    <row r="1078" spans="1:12" x14ac:dyDescent="0.25">
      <c r="A1078" s="9">
        <v>44303.548634259256</v>
      </c>
      <c r="B1078" s="10">
        <v>0</v>
      </c>
      <c r="C1078" s="10">
        <v>1</v>
      </c>
      <c r="D1078" s="11">
        <f>SUM(B$2:B1078)</f>
        <v>14</v>
      </c>
      <c r="E1078" s="11">
        <f>SUM(C$2:C1078)</f>
        <v>1077</v>
      </c>
      <c r="F1078" s="12">
        <f>IF(stats[[#This Row],[Datetime]],stats[[#This Row],[Total Clear]]/stats[[#This Row],[Total Runs]],NA())</f>
        <v>1.2999071494893221E-2</v>
      </c>
      <c r="G1078" s="2">
        <f t="shared" si="51"/>
        <v>0</v>
      </c>
      <c r="H1078" s="3">
        <f>IFERROR(stats[[#This Row],[Datetime]]-A1077,"")</f>
        <v>1.0300925860065036E-3</v>
      </c>
      <c r="I1078" s="3">
        <f t="shared" si="52"/>
        <v>8.7962963152676821E-4</v>
      </c>
      <c r="J1078" s="3">
        <f t="shared" si="53"/>
        <v>9.5196759502869099E-4</v>
      </c>
      <c r="K1078" s="3">
        <f>IFERROR(stats[[#This Row],[Q3]]-stats[[#This Row],[Q1]],"")</f>
        <v>7.2337963501922786E-5</v>
      </c>
      <c r="L1078" s="3">
        <f>IFERROR(AVERAGEIFS(H1059:H1078, H1059:H1078, "&lt;" &amp; stats[[#This Row],[Q3]]+(2*stats[[#This Row],[IQR]]), H1059:H1078, "&gt;" &amp; stats[[#This Row],[Q1]]-(2*stats[[#This Row],[IQR]])),"")</f>
        <v>9.18981481299852E-4</v>
      </c>
    </row>
    <row r="1079" spans="1:12" x14ac:dyDescent="0.25">
      <c r="A1079" s="9">
        <v>44303.549641203703</v>
      </c>
      <c r="B1079" s="10">
        <v>0</v>
      </c>
      <c r="C1079" s="10">
        <v>1</v>
      </c>
      <c r="D1079" s="11">
        <f>SUM(B$2:B1079)</f>
        <v>14</v>
      </c>
      <c r="E1079" s="11">
        <f>SUM(C$2:C1079)</f>
        <v>1078</v>
      </c>
      <c r="F1079" s="12">
        <f>IF(stats[[#This Row],[Datetime]],stats[[#This Row],[Total Clear]]/stats[[#This Row],[Total Runs]],NA())</f>
        <v>1.2987012987012988E-2</v>
      </c>
      <c r="G1079" s="2">
        <f t="shared" si="51"/>
        <v>0</v>
      </c>
      <c r="H1079" s="3">
        <f>IFERROR(stats[[#This Row],[Datetime]]-A1078,"")</f>
        <v>1.006944446999114E-3</v>
      </c>
      <c r="I1079" s="3">
        <f t="shared" si="52"/>
        <v>8.7962963152676821E-4</v>
      </c>
      <c r="J1079" s="3">
        <f t="shared" si="53"/>
        <v>9.5196759502869099E-4</v>
      </c>
      <c r="K1079" s="3">
        <f>IFERROR(stats[[#This Row],[Q3]]-stats[[#This Row],[Q1]],"")</f>
        <v>7.2337963501922786E-5</v>
      </c>
      <c r="L1079" s="3">
        <f>IFERROR(AVERAGEIFS(H1060:H1079, H1060:H1079, "&lt;" &amp; stats[[#This Row],[Q3]]+(2*stats[[#This Row],[IQR]]), H1060:H1079, "&gt;" &amp; stats[[#This Row],[Q1]]-(2*stats[[#This Row],[IQR]])),"")</f>
        <v>9.212962962919846E-4</v>
      </c>
    </row>
    <row r="1080" spans="1:12" x14ac:dyDescent="0.25">
      <c r="A1080" s="9">
        <v>44303.55060185185</v>
      </c>
      <c r="B1080" s="10">
        <v>0</v>
      </c>
      <c r="C1080" s="10">
        <v>1</v>
      </c>
      <c r="D1080" s="11">
        <f>SUM(B$2:B1080)</f>
        <v>14</v>
      </c>
      <c r="E1080" s="11">
        <f>SUM(C$2:C1080)</f>
        <v>1079</v>
      </c>
      <c r="F1080" s="12">
        <f>IF(stats[[#This Row],[Datetime]],stats[[#This Row],[Total Clear]]/stats[[#This Row],[Total Runs]],NA())</f>
        <v>1.2974976830398516E-2</v>
      </c>
      <c r="G1080" s="2">
        <f t="shared" si="51"/>
        <v>0</v>
      </c>
      <c r="H1080" s="3">
        <f>IFERROR(stats[[#This Row],[Datetime]]-A1079,"")</f>
        <v>9.6064814715646207E-4</v>
      </c>
      <c r="I1080" s="3">
        <f t="shared" si="52"/>
        <v>8.8831018365453929E-4</v>
      </c>
      <c r="J1080" s="3">
        <f t="shared" si="53"/>
        <v>9.6064814715646207E-4</v>
      </c>
      <c r="K1080" s="3">
        <f>IFERROR(stats[[#This Row],[Q3]]-stats[[#This Row],[Q1]],"")</f>
        <v>7.2337963501922786E-5</v>
      </c>
      <c r="L1080" s="3">
        <f>IFERROR(AVERAGEIFS(H1061:H1080, H1061:H1080, "&lt;" &amp; stats[[#This Row],[Q3]]+(2*stats[[#This Row],[IQR]]), H1061:H1080, "&gt;" &amp; stats[[#This Row],[Q1]]-(2*stats[[#This Row],[IQR]])),"")</f>
        <v>9.2708333322661924E-4</v>
      </c>
    </row>
    <row r="1081" spans="1:12" x14ac:dyDescent="0.25">
      <c r="A1081" s="9">
        <v>44303.551481481481</v>
      </c>
      <c r="B1081" s="10">
        <v>0</v>
      </c>
      <c r="C1081" s="10">
        <v>1</v>
      </c>
      <c r="D1081" s="11">
        <f>SUM(B$2:B1081)</f>
        <v>14</v>
      </c>
      <c r="E1081" s="11">
        <f>SUM(C$2:C1081)</f>
        <v>1080</v>
      </c>
      <c r="F1081" s="12">
        <f>IF(stats[[#This Row],[Datetime]],stats[[#This Row],[Total Clear]]/stats[[#This Row],[Total Runs]],NA())</f>
        <v>1.2962962962962963E-2</v>
      </c>
      <c r="G1081" s="2">
        <f t="shared" si="51"/>
        <v>0</v>
      </c>
      <c r="H1081" s="3">
        <f>IFERROR(stats[[#This Row],[Datetime]]-A1080,"")</f>
        <v>8.7962963152676821E-4</v>
      </c>
      <c r="I1081" s="3">
        <f t="shared" si="52"/>
        <v>8.7962963152676821E-4</v>
      </c>
      <c r="J1081" s="3">
        <f t="shared" si="53"/>
        <v>9.6064814715646207E-4</v>
      </c>
      <c r="K1081" s="3">
        <f>IFERROR(stats[[#This Row],[Q3]]-stats[[#This Row],[Q1]],"")</f>
        <v>8.1018515629693866E-5</v>
      </c>
      <c r="L1081" s="3">
        <f>IFERROR(AVERAGEIFS(H1062:H1081, H1062:H1081, "&lt;" &amp; stats[[#This Row],[Q3]]+(2*stats[[#This Row],[IQR]]), H1062:H1081, "&gt;" &amp; stats[[#This Row],[Q1]]-(2*stats[[#This Row],[IQR]])),"")</f>
        <v>9.2650462975143457E-4</v>
      </c>
    </row>
    <row r="1082" spans="1:12" x14ac:dyDescent="0.25">
      <c r="A1082" s="9">
        <v>44303.552372685182</v>
      </c>
      <c r="B1082" s="10">
        <v>0</v>
      </c>
      <c r="C1082" s="10">
        <v>1</v>
      </c>
      <c r="D1082" s="11">
        <f>SUM(B$2:B1082)</f>
        <v>14</v>
      </c>
      <c r="E1082" s="11">
        <f>SUM(C$2:C1082)</f>
        <v>1081</v>
      </c>
      <c r="F1082" s="12">
        <f>IF(stats[[#This Row],[Datetime]],stats[[#This Row],[Total Clear]]/stats[[#This Row],[Total Runs]],NA())</f>
        <v>1.2950971322849213E-2</v>
      </c>
      <c r="G1082" s="2">
        <f t="shared" si="51"/>
        <v>0</v>
      </c>
      <c r="H1082" s="3">
        <f>IFERROR(stats[[#This Row],[Datetime]]-A1081,"")</f>
        <v>8.9120370103046298E-4</v>
      </c>
      <c r="I1082" s="3">
        <f t="shared" si="52"/>
        <v>8.7962963152676821E-4</v>
      </c>
      <c r="J1082" s="3">
        <f t="shared" si="53"/>
        <v>9.6064814715646207E-4</v>
      </c>
      <c r="K1082" s="3">
        <f>IFERROR(stats[[#This Row],[Q3]]-stats[[#This Row],[Q1]],"")</f>
        <v>8.1018515629693866E-5</v>
      </c>
      <c r="L1082" s="3">
        <f>IFERROR(AVERAGEIFS(H1063:H1082, H1063:H1082, "&lt;" &amp; stats[[#This Row],[Q3]]+(2*stats[[#This Row],[IQR]]), H1063:H1082, "&gt;" &amp; stats[[#This Row],[Q1]]-(2*stats[[#This Row],[IQR]])),"")</f>
        <v>9.2534722207346929E-4</v>
      </c>
    </row>
    <row r="1083" spans="1:12" x14ac:dyDescent="0.25">
      <c r="A1083" s="9">
        <v>44303.553287037037</v>
      </c>
      <c r="B1083" s="10">
        <v>0</v>
      </c>
      <c r="C1083" s="10">
        <v>1</v>
      </c>
      <c r="D1083" s="11">
        <f>SUM(B$2:B1083)</f>
        <v>14</v>
      </c>
      <c r="E1083" s="11">
        <f>SUM(C$2:C1083)</f>
        <v>1082</v>
      </c>
      <c r="F1083" s="12">
        <f>IF(stats[[#This Row],[Datetime]],stats[[#This Row],[Total Clear]]/stats[[#This Row],[Total Runs]],NA())</f>
        <v>1.2939001848428836E-2</v>
      </c>
      <c r="G1083" s="2">
        <f t="shared" si="51"/>
        <v>0</v>
      </c>
      <c r="H1083" s="3">
        <f>IFERROR(stats[[#This Row],[Datetime]]-A1082,"")</f>
        <v>9.1435185458976775E-4</v>
      </c>
      <c r="I1083" s="3">
        <f t="shared" si="52"/>
        <v>8.8831018365453929E-4</v>
      </c>
      <c r="J1083" s="3">
        <f t="shared" si="53"/>
        <v>9.6064814715646207E-4</v>
      </c>
      <c r="K1083" s="3">
        <f>IFERROR(stats[[#This Row],[Q3]]-stats[[#This Row],[Q1]],"")</f>
        <v>7.2337963501922786E-5</v>
      </c>
      <c r="L1083" s="3">
        <f>IFERROR(AVERAGEIFS(H1064:H1083, H1064:H1083, "&lt;" &amp; stats[[#This Row],[Q3]]+(2*stats[[#This Row],[IQR]]), H1064:H1083, "&gt;" &amp; stats[[#This Row],[Q1]]-(2*stats[[#This Row],[IQR]])),"")</f>
        <v>9.2881944437976931E-4</v>
      </c>
    </row>
    <row r="1084" spans="1:12" x14ac:dyDescent="0.25">
      <c r="A1084" s="9">
        <v>44303.554155092592</v>
      </c>
      <c r="B1084" s="10">
        <v>0</v>
      </c>
      <c r="C1084" s="10">
        <v>1</v>
      </c>
      <c r="D1084" s="11">
        <f>SUM(B$2:B1084)</f>
        <v>14</v>
      </c>
      <c r="E1084" s="11">
        <f>SUM(C$2:C1084)</f>
        <v>1083</v>
      </c>
      <c r="F1084" s="12">
        <f>IF(stats[[#This Row],[Datetime]],stats[[#This Row],[Total Clear]]/stats[[#This Row],[Total Runs]],NA())</f>
        <v>1.2927054478301015E-2</v>
      </c>
      <c r="G1084" s="2">
        <f t="shared" si="51"/>
        <v>0</v>
      </c>
      <c r="H1084" s="3">
        <f>IFERROR(stats[[#This Row],[Datetime]]-A1083,"")</f>
        <v>8.6805555474711582E-4</v>
      </c>
      <c r="I1084" s="3">
        <f t="shared" si="52"/>
        <v>8.7962963152676821E-4</v>
      </c>
      <c r="J1084" s="3">
        <f t="shared" si="53"/>
        <v>9.6064814715646207E-4</v>
      </c>
      <c r="K1084" s="3">
        <f>IFERROR(stats[[#This Row],[Q3]]-stats[[#This Row],[Q1]],"")</f>
        <v>8.1018515629693866E-5</v>
      </c>
      <c r="L1084" s="3">
        <f>IFERROR(AVERAGEIFS(H1065:H1084, H1065:H1084, "&lt;" &amp; stats[[#This Row],[Q3]]+(2*stats[[#This Row],[IQR]]), H1065:H1084, "&gt;" &amp; stats[[#This Row],[Q1]]-(2*stats[[#This Row],[IQR]])),"")</f>
        <v>9.2650462975143457E-4</v>
      </c>
    </row>
    <row r="1085" spans="1:12" x14ac:dyDescent="0.25">
      <c r="A1085" s="9">
        <v>44303.555092592593</v>
      </c>
      <c r="B1085" s="10">
        <v>0</v>
      </c>
      <c r="C1085" s="10">
        <v>1</v>
      </c>
      <c r="D1085" s="11">
        <f>SUM(B$2:B1085)</f>
        <v>14</v>
      </c>
      <c r="E1085" s="11">
        <f>SUM(C$2:C1085)</f>
        <v>1084</v>
      </c>
      <c r="F1085" s="12">
        <f>IF(stats[[#This Row],[Datetime]],stats[[#This Row],[Total Clear]]/stats[[#This Row],[Total Runs]],NA())</f>
        <v>1.2915129151291513E-2</v>
      </c>
      <c r="G1085" s="2">
        <f t="shared" si="51"/>
        <v>0</v>
      </c>
      <c r="H1085" s="3">
        <f>IFERROR(stats[[#This Row],[Datetime]]-A1084,"")</f>
        <v>9.3750000087311491E-4</v>
      </c>
      <c r="I1085" s="3">
        <f t="shared" si="52"/>
        <v>8.8831018365453929E-4</v>
      </c>
      <c r="J1085" s="3">
        <f t="shared" si="53"/>
        <v>9.6064814715646207E-4</v>
      </c>
      <c r="K1085" s="3">
        <f>IFERROR(stats[[#This Row],[Q3]]-stats[[#This Row],[Q1]],"")</f>
        <v>7.2337963501922786E-5</v>
      </c>
      <c r="L1085" s="3">
        <f>IFERROR(AVERAGEIFS(H1066:H1085, H1066:H1085, "&lt;" &amp; stats[[#This Row],[Q3]]+(2*stats[[#This Row],[IQR]]), H1066:H1085, "&gt;" &amp; stats[[#This Row],[Q1]]-(2*stats[[#This Row],[IQR]])),"")</f>
        <v>9.3113425937190191E-4</v>
      </c>
    </row>
    <row r="1086" spans="1:12" x14ac:dyDescent="0.25">
      <c r="A1086" s="9">
        <v>44303.556064814817</v>
      </c>
      <c r="B1086" s="10">
        <v>0</v>
      </c>
      <c r="C1086" s="10">
        <v>1</v>
      </c>
      <c r="D1086" s="11">
        <f>SUM(B$2:B1086)</f>
        <v>14</v>
      </c>
      <c r="E1086" s="11">
        <f>SUM(C$2:C1086)</f>
        <v>1085</v>
      </c>
      <c r="F1086" s="12">
        <f>IF(stats[[#This Row],[Datetime]],stats[[#This Row],[Total Clear]]/stats[[#This Row],[Total Runs]],NA())</f>
        <v>1.2903225806451613E-2</v>
      </c>
      <c r="G1086" s="2">
        <f t="shared" si="51"/>
        <v>0</v>
      </c>
      <c r="H1086" s="3">
        <f>IFERROR(stats[[#This Row],[Datetime]]-A1085,"")</f>
        <v>9.7222222393611446E-4</v>
      </c>
      <c r="I1086" s="3">
        <f t="shared" si="52"/>
        <v>8.8831018365453929E-4</v>
      </c>
      <c r="J1086" s="3">
        <f t="shared" si="53"/>
        <v>9.6354166635137517E-4</v>
      </c>
      <c r="K1086" s="3">
        <f>IFERROR(stats[[#This Row],[Q3]]-stats[[#This Row],[Q1]],"")</f>
        <v>7.5231482696835883E-5</v>
      </c>
      <c r="L1086" s="3">
        <f>IFERROR(AVERAGEIFS(H1067:H1086, H1067:H1086, "&lt;" &amp; stats[[#This Row],[Q3]]+(2*stats[[#This Row],[IQR]]), H1067:H1086, "&gt;" &amp; stats[[#This Row],[Q1]]-(2*stats[[#This Row],[IQR]])),"")</f>
        <v>9.3229166668606922E-4</v>
      </c>
    </row>
    <row r="1087" spans="1:12" x14ac:dyDescent="0.25">
      <c r="A1087" s="9">
        <v>44303.556909722225</v>
      </c>
      <c r="B1087" s="10">
        <v>0</v>
      </c>
      <c r="C1087" s="10">
        <v>1</v>
      </c>
      <c r="D1087" s="11">
        <f>SUM(B$2:B1087)</f>
        <v>14</v>
      </c>
      <c r="E1087" s="11">
        <f>SUM(C$2:C1087)</f>
        <v>1086</v>
      </c>
      <c r="F1087" s="12">
        <f>IF(stats[[#This Row],[Datetime]],stats[[#This Row],[Total Clear]]/stats[[#This Row],[Total Runs]],NA())</f>
        <v>1.289134438305709E-2</v>
      </c>
      <c r="G1087" s="2">
        <f t="shared" si="51"/>
        <v>0</v>
      </c>
      <c r="H1087" s="3">
        <f>IFERROR(stats[[#This Row],[Datetime]]-A1086,"")</f>
        <v>8.4490740846376866E-4</v>
      </c>
      <c r="I1087" s="3">
        <f t="shared" si="52"/>
        <v>8.7962963152676821E-4</v>
      </c>
      <c r="J1087" s="3">
        <f t="shared" si="53"/>
        <v>9.6354166635137517E-4</v>
      </c>
      <c r="K1087" s="3">
        <f>IFERROR(stats[[#This Row],[Q3]]-stats[[#This Row],[Q1]],"")</f>
        <v>8.3912034824606963E-5</v>
      </c>
      <c r="L1087" s="3">
        <f>IFERROR(AVERAGEIFS(H1068:H1087, H1068:H1087, "&lt;" &amp; stats[[#This Row],[Q3]]+(2*stats[[#This Row],[IQR]]), H1068:H1087, "&gt;" &amp; stats[[#This Row],[Q1]]-(2*stats[[#This Row],[IQR]])),"")</f>
        <v>9.2766203706560189E-4</v>
      </c>
    </row>
    <row r="1088" spans="1:12" x14ac:dyDescent="0.25">
      <c r="A1088" s="9">
        <v>44303.557824074072</v>
      </c>
      <c r="B1088" s="10">
        <v>0</v>
      </c>
      <c r="C1088" s="10">
        <v>1</v>
      </c>
      <c r="D1088" s="11">
        <f>SUM(B$2:B1088)</f>
        <v>14</v>
      </c>
      <c r="E1088" s="11">
        <f>SUM(C$2:C1088)</f>
        <v>1087</v>
      </c>
      <c r="F1088" s="12">
        <f>IF(stats[[#This Row],[Datetime]],stats[[#This Row],[Total Clear]]/stats[[#This Row],[Total Runs]],NA())</f>
        <v>1.2879484820607176E-2</v>
      </c>
      <c r="G1088" s="2">
        <f t="shared" si="51"/>
        <v>0</v>
      </c>
      <c r="H1088" s="3">
        <f>IFERROR(stats[[#This Row],[Datetime]]-A1087,"")</f>
        <v>9.1435184731381014E-4</v>
      </c>
      <c r="I1088" s="3">
        <f t="shared" si="52"/>
        <v>8.7962963152676821E-4</v>
      </c>
      <c r="J1088" s="3">
        <f t="shared" si="53"/>
        <v>9.6064814715646207E-4</v>
      </c>
      <c r="K1088" s="3">
        <f>IFERROR(stats[[#This Row],[Q3]]-stats[[#This Row],[Q1]],"")</f>
        <v>8.1018515629693866E-5</v>
      </c>
      <c r="L1088" s="3">
        <f>IFERROR(AVERAGEIFS(H1069:H1088, H1069:H1088, "&lt;" &amp; stats[[#This Row],[Q3]]+(2*stats[[#This Row],[IQR]]), H1069:H1088, "&gt;" &amp; stats[[#This Row],[Q1]]-(2*stats[[#This Row],[IQR]])),"")</f>
        <v>9.212962962919846E-4</v>
      </c>
    </row>
    <row r="1089" spans="1:12" x14ac:dyDescent="0.25">
      <c r="A1089" s="9">
        <v>44303.558715277781</v>
      </c>
      <c r="B1089" s="10">
        <v>0</v>
      </c>
      <c r="C1089" s="10">
        <v>1</v>
      </c>
      <c r="D1089" s="11">
        <f>SUM(B$2:B1089)</f>
        <v>14</v>
      </c>
      <c r="E1089" s="11">
        <f>SUM(C$2:C1089)</f>
        <v>1088</v>
      </c>
      <c r="F1089" s="12">
        <f>IF(stats[[#This Row],[Datetime]],stats[[#This Row],[Total Clear]]/stats[[#This Row],[Total Runs]],NA())</f>
        <v>1.2867647058823529E-2</v>
      </c>
      <c r="G1089" s="2">
        <f t="shared" si="51"/>
        <v>0</v>
      </c>
      <c r="H1089" s="3">
        <f>IFERROR(stats[[#This Row],[Datetime]]-A1088,"")</f>
        <v>8.9120370830642059E-4</v>
      </c>
      <c r="I1089" s="3">
        <f t="shared" si="52"/>
        <v>8.7962963152676821E-4</v>
      </c>
      <c r="J1089" s="3">
        <f t="shared" si="53"/>
        <v>9.6064814715646207E-4</v>
      </c>
      <c r="K1089" s="3">
        <f>IFERROR(stats[[#This Row],[Q3]]-stats[[#This Row],[Q1]],"")</f>
        <v>8.1018515629693866E-5</v>
      </c>
      <c r="L1089" s="3">
        <f>IFERROR(AVERAGEIFS(H1070:H1089, H1070:H1089, "&lt;" &amp; stats[[#This Row],[Q3]]+(2*stats[[#This Row],[IQR]]), H1070:H1089, "&gt;" &amp; stats[[#This Row],[Q1]]-(2*stats[[#This Row],[IQR]])),"")</f>
        <v>9.2013888897781728E-4</v>
      </c>
    </row>
    <row r="1090" spans="1:12" x14ac:dyDescent="0.25">
      <c r="A1090" s="9">
        <v>44303.55972222222</v>
      </c>
      <c r="B1090" s="10">
        <v>0</v>
      </c>
      <c r="C1090" s="10">
        <v>1</v>
      </c>
      <c r="D1090" s="11">
        <f>SUM(B$2:B1090)</f>
        <v>14</v>
      </c>
      <c r="E1090" s="11">
        <f>SUM(C$2:C1090)</f>
        <v>1089</v>
      </c>
      <c r="F1090" s="12">
        <f>IF(stats[[#This Row],[Datetime]],stats[[#This Row],[Total Clear]]/stats[[#This Row],[Total Runs]],NA())</f>
        <v>1.2855831037649219E-2</v>
      </c>
      <c r="G1090" s="2">
        <f t="shared" si="51"/>
        <v>0</v>
      </c>
      <c r="H1090" s="3">
        <f>IFERROR(stats[[#This Row],[Datetime]]-A1089,"")</f>
        <v>1.0069444397231564E-3</v>
      </c>
      <c r="I1090" s="3">
        <f t="shared" si="52"/>
        <v>8.7962963152676821E-4</v>
      </c>
      <c r="J1090" s="3">
        <f t="shared" si="53"/>
        <v>9.6354166635137517E-4</v>
      </c>
      <c r="K1090" s="3">
        <f>IFERROR(stats[[#This Row],[Q3]]-stats[[#This Row],[Q1]],"")</f>
        <v>8.3912034824606963E-5</v>
      </c>
      <c r="L1090" s="3">
        <f>IFERROR(AVERAGEIFS(H1071:H1090, H1071:H1090, "&lt;" &amp; stats[[#This Row],[Q3]]+(2*stats[[#This Row],[IQR]]), H1071:H1090, "&gt;" &amp; stats[[#This Row],[Q1]]-(2*stats[[#This Row],[IQR]])),"")</f>
        <v>9.2534722207346929E-4</v>
      </c>
    </row>
    <row r="1091" spans="1:12" x14ac:dyDescent="0.25">
      <c r="A1091" s="9">
        <v>44303.560659722221</v>
      </c>
      <c r="B1091" s="10">
        <v>0</v>
      </c>
      <c r="C1091" s="10">
        <v>1</v>
      </c>
      <c r="D1091" s="11">
        <f>SUM(B$2:B1091)</f>
        <v>14</v>
      </c>
      <c r="E1091" s="11">
        <f>SUM(C$2:C1091)</f>
        <v>1090</v>
      </c>
      <c r="F1091" s="12">
        <f>IF(stats[[#This Row],[Datetime]],stats[[#This Row],[Total Clear]]/stats[[#This Row],[Total Runs]],NA())</f>
        <v>1.2844036697247707E-2</v>
      </c>
      <c r="G1091" s="2">
        <f t="shared" si="51"/>
        <v>0</v>
      </c>
      <c r="H1091" s="3">
        <f>IFERROR(stats[[#This Row],[Datetime]]-A1090,"")</f>
        <v>9.3750000087311491E-4</v>
      </c>
      <c r="I1091" s="3">
        <f t="shared" si="52"/>
        <v>8.7962963152676821E-4</v>
      </c>
      <c r="J1091" s="3">
        <f t="shared" si="53"/>
        <v>9.6354166635137517E-4</v>
      </c>
      <c r="K1091" s="3">
        <f>IFERROR(stats[[#This Row],[Q3]]-stats[[#This Row],[Q1]],"")</f>
        <v>8.3912034824606963E-5</v>
      </c>
      <c r="L1091" s="3">
        <f>IFERROR(AVERAGEIFS(H1072:H1091, H1072:H1091, "&lt;" &amp; stats[[#This Row],[Q3]]+(2*stats[[#This Row],[IQR]]), H1072:H1091, "&gt;" &amp; stats[[#This Row],[Q1]]-(2*stats[[#This Row],[IQR]])),"")</f>
        <v>9.2708333322661924E-4</v>
      </c>
    </row>
    <row r="1092" spans="1:12" x14ac:dyDescent="0.25">
      <c r="A1092" s="9">
        <v>44303.561608796299</v>
      </c>
      <c r="B1092" s="10">
        <v>0</v>
      </c>
      <c r="C1092" s="10">
        <v>1</v>
      </c>
      <c r="D1092" s="11">
        <f>SUM(B$2:B1092)</f>
        <v>14</v>
      </c>
      <c r="E1092" s="11">
        <f>SUM(C$2:C1092)</f>
        <v>1091</v>
      </c>
      <c r="F1092" s="12">
        <f>IF(stats[[#This Row],[Datetime]],stats[[#This Row],[Total Clear]]/stats[[#This Row],[Total Runs]],NA())</f>
        <v>1.2832263978001834E-2</v>
      </c>
      <c r="G1092" s="2">
        <f t="shared" si="51"/>
        <v>0</v>
      </c>
      <c r="H1092" s="3">
        <f>IFERROR(stats[[#This Row],[Datetime]]-A1091,"")</f>
        <v>9.490740776527673E-4</v>
      </c>
      <c r="I1092" s="3">
        <f t="shared" si="52"/>
        <v>8.8831018365453929E-4</v>
      </c>
      <c r="J1092" s="3">
        <f t="shared" si="53"/>
        <v>9.6354166635137517E-4</v>
      </c>
      <c r="K1092" s="3">
        <f>IFERROR(stats[[#This Row],[Q3]]-stats[[#This Row],[Q1]],"")</f>
        <v>7.5231482696835883E-5</v>
      </c>
      <c r="L1092" s="3">
        <f>IFERROR(AVERAGEIFS(H1073:H1092, H1073:H1092, "&lt;" &amp; stats[[#This Row],[Q3]]+(2*stats[[#This Row],[IQR]]), H1073:H1092, "&gt;" &amp; stats[[#This Row],[Q1]]-(2*stats[[#This Row],[IQR]])),"")</f>
        <v>9.3055555553291926E-4</v>
      </c>
    </row>
    <row r="1093" spans="1:12" x14ac:dyDescent="0.25">
      <c r="A1093" s="9">
        <v>44303.563506944447</v>
      </c>
      <c r="B1093" s="10">
        <v>0</v>
      </c>
      <c r="C1093" s="10">
        <v>1</v>
      </c>
      <c r="D1093" s="11">
        <f>SUM(B$2:B1093)</f>
        <v>14</v>
      </c>
      <c r="E1093" s="11">
        <f>SUM(C$2:C1093)</f>
        <v>1092</v>
      </c>
      <c r="F1093" s="12">
        <f>IF(stats[[#This Row],[Datetime]],stats[[#This Row],[Total Clear]]/stats[[#This Row],[Total Runs]],NA())</f>
        <v>1.282051282051282E-2</v>
      </c>
      <c r="G1093" s="2">
        <f t="shared" si="51"/>
        <v>0</v>
      </c>
      <c r="H1093" s="3">
        <f>IFERROR(stats[[#This Row],[Datetime]]-A1092,"")</f>
        <v>1.898148148029577E-3</v>
      </c>
      <c r="I1093" s="3">
        <f t="shared" si="52"/>
        <v>8.8831018365453929E-4</v>
      </c>
      <c r="J1093" s="3">
        <f t="shared" si="53"/>
        <v>9.7222222393611446E-4</v>
      </c>
      <c r="K1093" s="3">
        <f>IFERROR(stats[[#This Row],[Q3]]-stats[[#This Row],[Q1]],"")</f>
        <v>8.3912040281575173E-5</v>
      </c>
      <c r="L1093" s="3">
        <f>IFERROR(AVERAGEIFS(H1074:H1093, H1074:H1093, "&lt;" &amp; stats[[#This Row],[Q3]]+(2*stats[[#This Row],[IQR]]), H1074:H1093, "&gt;" &amp; stats[[#This Row],[Q1]]-(2*stats[[#This Row],[IQR]])),"")</f>
        <v>9.2897173492115378E-4</v>
      </c>
    </row>
    <row r="1094" spans="1:12" x14ac:dyDescent="0.25">
      <c r="A1094" s="9">
        <v>44303.564305555556</v>
      </c>
      <c r="B1094" s="10">
        <v>0</v>
      </c>
      <c r="C1094" s="10">
        <v>1</v>
      </c>
      <c r="D1094" s="11">
        <f>SUM(B$2:B1094)</f>
        <v>14</v>
      </c>
      <c r="E1094" s="11">
        <f>SUM(C$2:C1094)</f>
        <v>1093</v>
      </c>
      <c r="F1094" s="12">
        <f>IF(stats[[#This Row],[Datetime]],stats[[#This Row],[Total Clear]]/stats[[#This Row],[Total Runs]],NA())</f>
        <v>1.2808783165599268E-2</v>
      </c>
      <c r="G1094" s="2">
        <f t="shared" si="51"/>
        <v>0</v>
      </c>
      <c r="H1094" s="3">
        <f>IFERROR(stats[[#This Row],[Datetime]]-A1093,"")</f>
        <v>7.9861110862111673E-4</v>
      </c>
      <c r="I1094" s="3">
        <f t="shared" si="52"/>
        <v>8.8831018365453929E-4</v>
      </c>
      <c r="J1094" s="3">
        <f t="shared" si="53"/>
        <v>9.7222222393611446E-4</v>
      </c>
      <c r="K1094" s="3">
        <f>IFERROR(stats[[#This Row],[Q3]]-stats[[#This Row],[Q1]],"")</f>
        <v>8.3912040281575173E-5</v>
      </c>
      <c r="L1094" s="3">
        <f>IFERROR(AVERAGEIFS(H1075:H1094, H1075:H1094, "&lt;" &amp; stats[[#This Row],[Q3]]+(2*stats[[#This Row],[IQR]]), H1075:H1094, "&gt;" &amp; stats[[#This Row],[Q1]]-(2*stats[[#This Row],[IQR]])),"")</f>
        <v>9.2470760251959095E-4</v>
      </c>
    </row>
    <row r="1095" spans="1:12" x14ac:dyDescent="0.25">
      <c r="A1095" s="9">
        <v>44303.56517361111</v>
      </c>
      <c r="B1095" s="10">
        <v>0</v>
      </c>
      <c r="C1095" s="10">
        <v>1</v>
      </c>
      <c r="D1095" s="11">
        <f>SUM(B$2:B1095)</f>
        <v>14</v>
      </c>
      <c r="E1095" s="11">
        <f>SUM(C$2:C1095)</f>
        <v>1094</v>
      </c>
      <c r="F1095" s="12">
        <f>IF(stats[[#This Row],[Datetime]],stats[[#This Row],[Total Clear]]/stats[[#This Row],[Total Runs]],NA())</f>
        <v>1.2797074954296161E-2</v>
      </c>
      <c r="G1095" s="2">
        <f t="shared" si="51"/>
        <v>0</v>
      </c>
      <c r="H1095" s="3">
        <f>IFERROR(stats[[#This Row],[Datetime]]-A1094,"")</f>
        <v>8.6805555474711582E-4</v>
      </c>
      <c r="I1095" s="3">
        <f t="shared" si="52"/>
        <v>8.7962963152676821E-4</v>
      </c>
      <c r="J1095" s="3">
        <f t="shared" si="53"/>
        <v>9.7222222393611446E-4</v>
      </c>
      <c r="K1095" s="3">
        <f>IFERROR(stats[[#This Row],[Q3]]-stats[[#This Row],[Q1]],"")</f>
        <v>9.2592592409346253E-5</v>
      </c>
      <c r="L1095" s="3">
        <f>IFERROR(AVERAGEIFS(H1076:H1095, H1076:H1095, "&lt;" &amp; stats[[#This Row],[Q3]]+(2*stats[[#This Row],[IQR]]), H1076:H1095, "&gt;" &amp; stats[[#This Row],[Q1]]-(2*stats[[#This Row],[IQR]])),"")</f>
        <v>9.2227095515945141E-4</v>
      </c>
    </row>
    <row r="1096" spans="1:12" x14ac:dyDescent="0.25">
      <c r="A1096" s="9">
        <v>44303.566076388888</v>
      </c>
      <c r="B1096" s="10">
        <v>0</v>
      </c>
      <c r="C1096" s="10">
        <v>1</v>
      </c>
      <c r="D1096" s="11">
        <f>SUM(B$2:B1096)</f>
        <v>14</v>
      </c>
      <c r="E1096" s="11">
        <f>SUM(C$2:C1096)</f>
        <v>1095</v>
      </c>
      <c r="F1096" s="12">
        <f>IF(stats[[#This Row],[Datetime]],stats[[#This Row],[Total Clear]]/stats[[#This Row],[Total Runs]],NA())</f>
        <v>1.2785388127853882E-2</v>
      </c>
      <c r="G1096" s="2">
        <f t="shared" si="51"/>
        <v>0</v>
      </c>
      <c r="H1096" s="3">
        <f>IFERROR(stats[[#This Row],[Datetime]]-A1095,"")</f>
        <v>9.0277777781011537E-4</v>
      </c>
      <c r="I1096" s="3">
        <f t="shared" si="52"/>
        <v>8.8831018365453929E-4</v>
      </c>
      <c r="J1096" s="3">
        <f t="shared" si="53"/>
        <v>9.7222222393611446E-4</v>
      </c>
      <c r="K1096" s="3">
        <f>IFERROR(stats[[#This Row],[Q3]]-stats[[#This Row],[Q1]],"")</f>
        <v>8.3912040281575173E-5</v>
      </c>
      <c r="L1096" s="3">
        <f>IFERROR(AVERAGEIFS(H1077:H1096, H1077:H1096, "&lt;" &amp; stats[[#This Row],[Q3]]+(2*stats[[#This Row],[IQR]]), H1077:H1096, "&gt;" &amp; stats[[#This Row],[Q1]]-(2*stats[[#This Row],[IQR]])),"")</f>
        <v>9.2348927864804864E-4</v>
      </c>
    </row>
    <row r="1097" spans="1:12" x14ac:dyDescent="0.25">
      <c r="A1097" s="9">
        <v>44303.566944444443</v>
      </c>
      <c r="B1097" s="10">
        <v>0</v>
      </c>
      <c r="C1097" s="10">
        <v>1</v>
      </c>
      <c r="D1097" s="11">
        <f>SUM(B$2:B1097)</f>
        <v>14</v>
      </c>
      <c r="E1097" s="11">
        <f>SUM(C$2:C1097)</f>
        <v>1096</v>
      </c>
      <c r="F1097" s="12">
        <f>IF(stats[[#This Row],[Datetime]],stats[[#This Row],[Total Clear]]/stats[[#This Row],[Total Runs]],NA())</f>
        <v>1.2773722627737226E-2</v>
      </c>
      <c r="G1097" s="2">
        <f t="shared" si="51"/>
        <v>0</v>
      </c>
      <c r="H1097" s="3">
        <f>IFERROR(stats[[#This Row],[Datetime]]-A1096,"")</f>
        <v>8.6805555474711582E-4</v>
      </c>
      <c r="I1097" s="3">
        <f t="shared" si="52"/>
        <v>8.7673611233185511E-4</v>
      </c>
      <c r="J1097" s="3">
        <f t="shared" si="53"/>
        <v>9.6354166635137517E-4</v>
      </c>
      <c r="K1097" s="3">
        <f>IFERROR(stats[[#This Row],[Q3]]-stats[[#This Row],[Q1]],"")</f>
        <v>8.6805554019520059E-5</v>
      </c>
      <c r="L1097" s="3">
        <f>IFERROR(AVERAGEIFS(H1078:H1097, H1078:H1097, "&lt;" &amp; stats[[#This Row],[Q3]]+(2*stats[[#This Row],[IQR]]), H1078:H1097, "&gt;" &amp; stats[[#This Row],[Q1]]-(2*stats[[#This Row],[IQR]])),"")</f>
        <v>9.180068223749435E-4</v>
      </c>
    </row>
    <row r="1098" spans="1:12" x14ac:dyDescent="0.25">
      <c r="A1098" s="9">
        <v>44303.567858796298</v>
      </c>
      <c r="B1098" s="10">
        <v>0</v>
      </c>
      <c r="C1098" s="10">
        <v>1</v>
      </c>
      <c r="D1098" s="11">
        <f>SUM(B$2:B1098)</f>
        <v>14</v>
      </c>
      <c r="E1098" s="11">
        <f>SUM(C$2:C1098)</f>
        <v>1097</v>
      </c>
      <c r="F1098" s="12">
        <f>IF(stats[[#This Row],[Datetime]],stats[[#This Row],[Total Clear]]/stats[[#This Row],[Total Runs]],NA())</f>
        <v>1.276207839562443E-2</v>
      </c>
      <c r="G1098" s="2">
        <f t="shared" si="51"/>
        <v>0</v>
      </c>
      <c r="H1098" s="3">
        <f>IFERROR(stats[[#This Row],[Datetime]]-A1097,"")</f>
        <v>9.1435185458976775E-4</v>
      </c>
      <c r="I1098" s="3">
        <f t="shared" si="52"/>
        <v>8.7673611233185511E-4</v>
      </c>
      <c r="J1098" s="3">
        <f t="shared" si="53"/>
        <v>9.5196759502869099E-4</v>
      </c>
      <c r="K1098" s="3">
        <f>IFERROR(stats[[#This Row],[Q3]]-stats[[#This Row],[Q1]],"")</f>
        <v>7.5231482696835883E-5</v>
      </c>
      <c r="L1098" s="3">
        <f>IFERROR(AVERAGEIFS(H1079:H1098, H1079:H1098, "&lt;" &amp; stats[[#This Row],[Q3]]+(2*stats[[#This Row],[IQR]]), H1079:H1098, "&gt;" &amp; stats[[#This Row],[Q1]]-(2*stats[[#This Row],[IQR]])),"")</f>
        <v>9.1191520493195738E-4</v>
      </c>
    </row>
    <row r="1099" spans="1:12" x14ac:dyDescent="0.25">
      <c r="A1099" s="9">
        <v>44303.568749999999</v>
      </c>
      <c r="B1099" s="10">
        <v>0</v>
      </c>
      <c r="C1099" s="10">
        <v>1</v>
      </c>
      <c r="D1099" s="11">
        <f>SUM(B$2:B1099)</f>
        <v>14</v>
      </c>
      <c r="E1099" s="11">
        <f>SUM(C$2:C1099)</f>
        <v>1098</v>
      </c>
      <c r="F1099" s="12">
        <f>IF(stats[[#This Row],[Datetime]],stats[[#This Row],[Total Clear]]/stats[[#This Row],[Total Runs]],NA())</f>
        <v>1.2750455373406194E-2</v>
      </c>
      <c r="G1099" s="2">
        <f t="shared" si="51"/>
        <v>0</v>
      </c>
      <c r="H1099" s="3">
        <f>IFERROR(stats[[#This Row],[Datetime]]-A1098,"")</f>
        <v>8.9120370103046298E-4</v>
      </c>
      <c r="I1099" s="3">
        <f t="shared" si="52"/>
        <v>8.7673611233185511E-4</v>
      </c>
      <c r="J1099" s="3">
        <f t="shared" si="53"/>
        <v>9.4039352006802801E-4</v>
      </c>
      <c r="K1099" s="3">
        <f>IFERROR(stats[[#This Row],[Q3]]-stats[[#This Row],[Q1]],"")</f>
        <v>6.36574077361729E-5</v>
      </c>
      <c r="L1099" s="3">
        <f>IFERROR(AVERAGEIFS(H1080:H1099, H1080:H1099, "&lt;" &amp; stats[[#This Row],[Q3]]+(2*stats[[#This Row],[IQR]]), H1080:H1099, "&gt;" &amp; stats[[#This Row],[Q1]]-(2*stats[[#This Row],[IQR]])),"")</f>
        <v>9.0582358672308097E-4</v>
      </c>
    </row>
    <row r="1100" spans="1:12" x14ac:dyDescent="0.25">
      <c r="A1100" s="9">
        <v>44303.569560185184</v>
      </c>
      <c r="B1100" s="10">
        <v>0</v>
      </c>
      <c r="C1100" s="10">
        <v>1</v>
      </c>
      <c r="D1100" s="11">
        <f>SUM(B$2:B1100)</f>
        <v>14</v>
      </c>
      <c r="E1100" s="11">
        <f>SUM(C$2:C1100)</f>
        <v>1099</v>
      </c>
      <c r="F1100" s="12">
        <f>IF(stats[[#This Row],[Datetime]],stats[[#This Row],[Total Clear]]/stats[[#This Row],[Total Runs]],NA())</f>
        <v>1.2738853503184714E-2</v>
      </c>
      <c r="G1100" s="2">
        <f t="shared" si="51"/>
        <v>0</v>
      </c>
      <c r="H1100" s="3">
        <f>IFERROR(stats[[#This Row],[Datetime]]-A1099,"")</f>
        <v>8.1018518540076911E-4</v>
      </c>
      <c r="I1100" s="3">
        <f t="shared" si="52"/>
        <v>8.6805555474711582E-4</v>
      </c>
      <c r="J1100" s="3">
        <f t="shared" si="53"/>
        <v>9.3750000087311491E-4</v>
      </c>
      <c r="K1100" s="3">
        <f>IFERROR(stats[[#This Row],[Q3]]-stats[[#This Row],[Q1]],"")</f>
        <v>6.9444446125999093E-5</v>
      </c>
      <c r="L1100" s="3">
        <f>IFERROR(AVERAGEIFS(H1081:H1100, H1081:H1100, "&lt;" &amp; stats[[#This Row],[Q3]]+(2*stats[[#This Row],[IQR]]), H1081:H1100, "&gt;" &amp; stats[[#This Row],[Q1]]-(2*stats[[#This Row],[IQR]])),"")</f>
        <v>8.9790448347278138E-4</v>
      </c>
    </row>
    <row r="1101" spans="1:12" x14ac:dyDescent="0.25">
      <c r="A1101" s="9">
        <v>44303.570567129631</v>
      </c>
      <c r="B1101" s="10">
        <v>0</v>
      </c>
      <c r="C1101" s="10">
        <v>1</v>
      </c>
      <c r="D1101" s="11">
        <f>SUM(B$2:B1101)</f>
        <v>14</v>
      </c>
      <c r="E1101" s="11">
        <f>SUM(C$2:C1101)</f>
        <v>1100</v>
      </c>
      <c r="F1101" s="12">
        <f>IF(stats[[#This Row],[Datetime]],stats[[#This Row],[Total Clear]]/stats[[#This Row],[Total Runs]],NA())</f>
        <v>1.2727272727272728E-2</v>
      </c>
      <c r="G1101" s="2">
        <f t="shared" si="51"/>
        <v>0</v>
      </c>
      <c r="H1101" s="3">
        <f>IFERROR(stats[[#This Row],[Datetime]]-A1100,"")</f>
        <v>1.006944446999114E-3</v>
      </c>
      <c r="I1101" s="3">
        <f t="shared" si="52"/>
        <v>8.6805555474711582E-4</v>
      </c>
      <c r="J1101" s="3">
        <f t="shared" si="53"/>
        <v>9.4039352006802801E-4</v>
      </c>
      <c r="K1101" s="3">
        <f>IFERROR(stats[[#This Row],[Q3]]-stats[[#This Row],[Q1]],"")</f>
        <v>7.233796532091219E-5</v>
      </c>
      <c r="L1101" s="3">
        <f>IFERROR(AVERAGEIFS(H1082:H1101, H1082:H1101, "&lt;" &amp; stats[[#This Row],[Q3]]+(2*stats[[#This Row],[IQR]]), H1082:H1101, "&gt;" &amp; stats[[#This Row],[Q1]]-(2*stats[[#This Row],[IQR]])),"")</f>
        <v>9.0460526323448375E-4</v>
      </c>
    </row>
    <row r="1102" spans="1:12" x14ac:dyDescent="0.25">
      <c r="A1102" s="9">
        <v>44303.571423611109</v>
      </c>
      <c r="B1102" s="10">
        <v>0</v>
      </c>
      <c r="C1102" s="10">
        <v>1</v>
      </c>
      <c r="D1102" s="11">
        <f>SUM(B$2:B1102)</f>
        <v>14</v>
      </c>
      <c r="E1102" s="11">
        <f>SUM(C$2:C1102)</f>
        <v>1101</v>
      </c>
      <c r="F1102" s="12">
        <f>IF(stats[[#This Row],[Datetime]],stats[[#This Row],[Total Clear]]/stats[[#This Row],[Total Runs]],NA())</f>
        <v>1.2715712988192553E-2</v>
      </c>
      <c r="G1102" s="2">
        <f t="shared" si="51"/>
        <v>0</v>
      </c>
      <c r="H1102" s="3">
        <f>IFERROR(stats[[#This Row],[Datetime]]-A1101,"")</f>
        <v>8.5648147796746343E-4</v>
      </c>
      <c r="I1102" s="3">
        <f t="shared" si="52"/>
        <v>8.6805555474711582E-4</v>
      </c>
      <c r="J1102" s="3">
        <f t="shared" si="53"/>
        <v>9.4039352006802801E-4</v>
      </c>
      <c r="K1102" s="3">
        <f>IFERROR(stats[[#This Row],[Q3]]-stats[[#This Row],[Q1]],"")</f>
        <v>7.233796532091219E-5</v>
      </c>
      <c r="L1102" s="3">
        <f>IFERROR(AVERAGEIFS(H1083:H1102, H1083:H1102, "&lt;" &amp; stats[[#This Row],[Q3]]+(2*stats[[#This Row],[IQR]]), H1083:H1102, "&gt;" &amp; stats[[#This Row],[Q1]]-(2*stats[[#This Row],[IQR]])),"")</f>
        <v>9.0277777781011537E-4</v>
      </c>
    </row>
    <row r="1103" spans="1:12" x14ac:dyDescent="0.25">
      <c r="A1103" s="9">
        <v>44303.57234953704</v>
      </c>
      <c r="B1103" s="10">
        <v>0</v>
      </c>
      <c r="C1103" s="10">
        <v>1</v>
      </c>
      <c r="D1103" s="11">
        <f>SUM(B$2:B1103)</f>
        <v>14</v>
      </c>
      <c r="E1103" s="11">
        <f>SUM(C$2:C1103)</f>
        <v>1102</v>
      </c>
      <c r="F1103" s="12">
        <f>IF(stats[[#This Row],[Datetime]],stats[[#This Row],[Total Clear]]/stats[[#This Row],[Total Runs]],NA())</f>
        <v>1.2704174228675136E-2</v>
      </c>
      <c r="G1103" s="2">
        <f t="shared" si="51"/>
        <v>0</v>
      </c>
      <c r="H1103" s="3">
        <f>IFERROR(stats[[#This Row],[Datetime]]-A1102,"")</f>
        <v>9.2592593136942014E-4</v>
      </c>
      <c r="I1103" s="3">
        <f t="shared" si="52"/>
        <v>8.6805555474711582E-4</v>
      </c>
      <c r="J1103" s="3">
        <f t="shared" si="53"/>
        <v>9.4039352006802801E-4</v>
      </c>
      <c r="K1103" s="3">
        <f>IFERROR(stats[[#This Row],[Q3]]-stats[[#This Row],[Q1]],"")</f>
        <v>7.233796532091219E-5</v>
      </c>
      <c r="L1103" s="3">
        <f>IFERROR(AVERAGEIFS(H1084:H1103, H1084:H1103, "&lt;" &amp; stats[[#This Row],[Q3]]+(2*stats[[#This Row],[IQR]]), H1084:H1103, "&gt;" &amp; stats[[#This Row],[Q1]]-(2*stats[[#This Row],[IQR]])),"")</f>
        <v>9.0338693974588652E-4</v>
      </c>
    </row>
    <row r="1104" spans="1:12" x14ac:dyDescent="0.25">
      <c r="A1104" s="9">
        <v>44303.573252314818</v>
      </c>
      <c r="B1104" s="10">
        <v>0</v>
      </c>
      <c r="C1104" s="10">
        <v>1</v>
      </c>
      <c r="D1104" s="11">
        <f>SUM(B$2:B1104)</f>
        <v>14</v>
      </c>
      <c r="E1104" s="11">
        <f>SUM(C$2:C1104)</f>
        <v>1103</v>
      </c>
      <c r="F1104" s="12">
        <f>IF(stats[[#This Row],[Datetime]],stats[[#This Row],[Total Clear]]/stats[[#This Row],[Total Runs]],NA())</f>
        <v>1.2692656391659111E-2</v>
      </c>
      <c r="G1104" s="2">
        <f t="shared" si="51"/>
        <v>0</v>
      </c>
      <c r="H1104" s="3">
        <f>IFERROR(stats[[#This Row],[Datetime]]-A1103,"")</f>
        <v>9.0277777781011537E-4</v>
      </c>
      <c r="I1104" s="3">
        <f t="shared" si="52"/>
        <v>8.6805555474711582E-4</v>
      </c>
      <c r="J1104" s="3">
        <f t="shared" si="53"/>
        <v>9.4039352006802801E-4</v>
      </c>
      <c r="K1104" s="3">
        <f>IFERROR(stats[[#This Row],[Q3]]-stats[[#This Row],[Q1]],"")</f>
        <v>7.233796532091219E-5</v>
      </c>
      <c r="L1104" s="3">
        <f>IFERROR(AVERAGEIFS(H1085:H1104, H1085:H1104, "&lt;" &amp; stats[[#This Row],[Q3]]+(2*stats[[#This Row],[IQR]]), H1085:H1104, "&gt;" &amp; stats[[#This Row],[Q1]]-(2*stats[[#This Row],[IQR]])),"")</f>
        <v>9.052144251702549E-4</v>
      </c>
    </row>
    <row r="1105" spans="1:12" x14ac:dyDescent="0.25">
      <c r="A1105" s="9">
        <v>44303.574131944442</v>
      </c>
      <c r="B1105" s="10">
        <v>0</v>
      </c>
      <c r="C1105" s="10">
        <v>1</v>
      </c>
      <c r="D1105" s="11">
        <f>SUM(B$2:B1105)</f>
        <v>14</v>
      </c>
      <c r="E1105" s="11">
        <f>SUM(C$2:C1105)</f>
        <v>1104</v>
      </c>
      <c r="F1105" s="12">
        <f>IF(stats[[#This Row],[Datetime]],stats[[#This Row],[Total Clear]]/stats[[#This Row],[Total Runs]],NA())</f>
        <v>1.2681159420289856E-2</v>
      </c>
      <c r="G1105" s="2">
        <f t="shared" si="51"/>
        <v>0</v>
      </c>
      <c r="H1105" s="3">
        <f>IFERROR(stats[[#This Row],[Datetime]]-A1104,"")</f>
        <v>8.7962962425081059E-4</v>
      </c>
      <c r="I1105" s="3">
        <f t="shared" si="52"/>
        <v>8.6805555474711582E-4</v>
      </c>
      <c r="J1105" s="3">
        <f t="shared" si="53"/>
        <v>9.4039352006802801E-4</v>
      </c>
      <c r="K1105" s="3">
        <f>IFERROR(stats[[#This Row],[Q3]]-stats[[#This Row],[Q1]],"")</f>
        <v>7.233796532091219E-5</v>
      </c>
      <c r="L1105" s="3">
        <f>IFERROR(AVERAGEIFS(H1086:H1105, H1086:H1105, "&lt;" &amp; stats[[#This Row],[Q3]]+(2*stats[[#This Row],[IQR]]), H1086:H1105, "&gt;" &amp; stats[[#This Row],[Q1]]-(2*stats[[#This Row],[IQR]])),"")</f>
        <v>9.0216861587434421E-4</v>
      </c>
    </row>
    <row r="1106" spans="1:12" x14ac:dyDescent="0.25">
      <c r="A1106" s="9">
        <v>44303.574953703705</v>
      </c>
      <c r="B1106" s="10">
        <v>0</v>
      </c>
      <c r="C1106" s="10">
        <v>1</v>
      </c>
      <c r="D1106" s="11">
        <f>SUM(B$2:B1106)</f>
        <v>14</v>
      </c>
      <c r="E1106" s="11">
        <f>SUM(C$2:C1106)</f>
        <v>1105</v>
      </c>
      <c r="F1106" s="12">
        <f>IF(stats[[#This Row],[Datetime]],stats[[#This Row],[Total Clear]]/stats[[#This Row],[Total Runs]],NA())</f>
        <v>1.2669683257918552E-2</v>
      </c>
      <c r="G1106" s="2">
        <f t="shared" si="51"/>
        <v>0</v>
      </c>
      <c r="H1106" s="3">
        <f>IFERROR(stats[[#This Row],[Datetime]]-A1105,"")</f>
        <v>8.217592621804215E-4</v>
      </c>
      <c r="I1106" s="3">
        <f t="shared" si="52"/>
        <v>8.6516203555220272E-4</v>
      </c>
      <c r="J1106" s="3">
        <f t="shared" si="53"/>
        <v>9.2881944874534383E-4</v>
      </c>
      <c r="K1106" s="3">
        <f>IFERROR(stats[[#This Row],[Q3]]-stats[[#This Row],[Q1]],"")</f>
        <v>6.365741319314111E-5</v>
      </c>
      <c r="L1106" s="3">
        <f>IFERROR(AVERAGEIFS(H1087:H1106, H1087:H1106, "&lt;" &amp; stats[[#This Row],[Q3]]+(2*stats[[#This Row],[IQR]]), H1087:H1106, "&gt;" &amp; stats[[#This Row],[Q1]]-(2*stats[[#This Row],[IQR]])),"")</f>
        <v>8.9424951262404451E-4</v>
      </c>
    </row>
    <row r="1107" spans="1:12" x14ac:dyDescent="0.25">
      <c r="A1107" s="9">
        <v>44303.575798611113</v>
      </c>
      <c r="B1107" s="10">
        <v>0</v>
      </c>
      <c r="C1107" s="10">
        <v>1</v>
      </c>
      <c r="D1107" s="11">
        <f>SUM(B$2:B1107)</f>
        <v>14</v>
      </c>
      <c r="E1107" s="11">
        <f>SUM(C$2:C1107)</f>
        <v>1106</v>
      </c>
      <c r="F1107" s="12">
        <f>IF(stats[[#This Row],[Datetime]],stats[[#This Row],[Total Clear]]/stats[[#This Row],[Total Runs]],NA())</f>
        <v>1.2658227848101266E-2</v>
      </c>
      <c r="G1107" s="2">
        <f t="shared" si="51"/>
        <v>0</v>
      </c>
      <c r="H1107" s="3">
        <f>IFERROR(stats[[#This Row],[Datetime]]-A1106,"")</f>
        <v>8.4490740846376866E-4</v>
      </c>
      <c r="I1107" s="3">
        <f t="shared" si="52"/>
        <v>8.6516203555220272E-4</v>
      </c>
      <c r="J1107" s="3">
        <f t="shared" si="53"/>
        <v>9.2881944874534383E-4</v>
      </c>
      <c r="K1107" s="3">
        <f>IFERROR(stats[[#This Row],[Q3]]-stats[[#This Row],[Q1]],"")</f>
        <v>6.365741319314111E-5</v>
      </c>
      <c r="L1107" s="3">
        <f>IFERROR(AVERAGEIFS(H1088:H1107, H1088:H1107, "&lt;" &amp; stats[[#This Row],[Q3]]+(2*stats[[#This Row],[IQR]]), H1088:H1107, "&gt;" &amp; stats[[#This Row],[Q1]]-(2*stats[[#This Row],[IQR]])),"")</f>
        <v>8.9424951262404451E-4</v>
      </c>
    </row>
    <row r="1108" spans="1:12" x14ac:dyDescent="0.25">
      <c r="A1108" s="9">
        <v>44303.576608796298</v>
      </c>
      <c r="B1108" s="10">
        <v>0</v>
      </c>
      <c r="C1108" s="10">
        <v>1</v>
      </c>
      <c r="D1108" s="11">
        <f>SUM(B$2:B1108)</f>
        <v>14</v>
      </c>
      <c r="E1108" s="11">
        <f>SUM(C$2:C1108)</f>
        <v>1107</v>
      </c>
      <c r="F1108" s="12">
        <f>IF(stats[[#This Row],[Datetime]],stats[[#This Row],[Total Clear]]/stats[[#This Row],[Total Runs]],NA())</f>
        <v>1.2646793134598013E-2</v>
      </c>
      <c r="G1108" s="2">
        <f t="shared" si="51"/>
        <v>0</v>
      </c>
      <c r="H1108" s="3">
        <f>IFERROR(stats[[#This Row],[Datetime]]-A1107,"")</f>
        <v>8.1018518540076911E-4</v>
      </c>
      <c r="I1108" s="3">
        <f t="shared" si="52"/>
        <v>8.5358796059153974E-4</v>
      </c>
      <c r="J1108" s="3">
        <f t="shared" si="53"/>
        <v>9.2881944874534383E-4</v>
      </c>
      <c r="K1108" s="3">
        <f>IFERROR(stats[[#This Row],[Q3]]-stats[[#This Row],[Q1]],"")</f>
        <v>7.5231488153804094E-5</v>
      </c>
      <c r="L1108" s="3">
        <f>IFERROR(AVERAGEIFS(H1089:H1108, H1089:H1108, "&lt;" &amp; stats[[#This Row],[Q3]]+(2*stats[[#This Row],[IQR]]), H1089:H1108, "&gt;" &amp; stats[[#This Row],[Q1]]-(2*stats[[#This Row],[IQR]])),"")</f>
        <v>8.8876705673388446E-4</v>
      </c>
    </row>
    <row r="1109" spans="1:12" x14ac:dyDescent="0.25">
      <c r="A1109" s="9">
        <v>44303.577418981484</v>
      </c>
      <c r="B1109" s="10">
        <v>0</v>
      </c>
      <c r="C1109" s="10">
        <v>1</v>
      </c>
      <c r="D1109" s="11">
        <f>SUM(B$2:B1109)</f>
        <v>14</v>
      </c>
      <c r="E1109" s="11">
        <f>SUM(C$2:C1109)</f>
        <v>1108</v>
      </c>
      <c r="F1109" s="12">
        <f>IF(stats[[#This Row],[Datetime]],stats[[#This Row],[Total Clear]]/stats[[#This Row],[Total Runs]],NA())</f>
        <v>1.263537906137184E-2</v>
      </c>
      <c r="G1109" s="2">
        <f t="shared" si="51"/>
        <v>0</v>
      </c>
      <c r="H1109" s="3">
        <f>IFERROR(stats[[#This Row],[Datetime]]-A1108,"")</f>
        <v>8.1018518540076911E-4</v>
      </c>
      <c r="I1109" s="3">
        <f t="shared" si="52"/>
        <v>8.3912037189293187E-4</v>
      </c>
      <c r="J1109" s="3">
        <f t="shared" si="53"/>
        <v>9.2881944874534383E-4</v>
      </c>
      <c r="K1109" s="3">
        <f>IFERROR(stats[[#This Row],[Q3]]-stats[[#This Row],[Q1]],"")</f>
        <v>8.9699076852411963E-5</v>
      </c>
      <c r="L1109" s="3">
        <f>IFERROR(AVERAGEIFS(H1090:H1109, H1090:H1109, "&lt;" &amp; stats[[#This Row],[Q3]]+(2*stats[[#This Row],[IQR]]), H1090:H1109, "&gt;" &amp; stats[[#This Row],[Q1]]-(2*stats[[#This Row],[IQR]])),"")</f>
        <v>8.8450292394937654E-4</v>
      </c>
    </row>
    <row r="1110" spans="1:12" x14ac:dyDescent="0.25">
      <c r="A1110" s="9">
        <v>44303.578310185185</v>
      </c>
      <c r="B1110" s="10">
        <v>0</v>
      </c>
      <c r="C1110" s="10">
        <v>1</v>
      </c>
      <c r="D1110" s="11">
        <f>SUM(B$2:B1110)</f>
        <v>14</v>
      </c>
      <c r="E1110" s="11">
        <f>SUM(C$2:C1110)</f>
        <v>1109</v>
      </c>
      <c r="F1110" s="12">
        <f>IF(stats[[#This Row],[Datetime]],stats[[#This Row],[Total Clear]]/stats[[#This Row],[Total Runs]],NA())</f>
        <v>1.2623985572587917E-2</v>
      </c>
      <c r="G1110" s="2">
        <f t="shared" si="51"/>
        <v>0</v>
      </c>
      <c r="H1110" s="3">
        <f>IFERROR(stats[[#This Row],[Datetime]]-A1109,"")</f>
        <v>8.9120370103046298E-4</v>
      </c>
      <c r="I1110" s="3">
        <f t="shared" si="52"/>
        <v>8.3912037189293187E-4</v>
      </c>
      <c r="J1110" s="3">
        <f t="shared" si="53"/>
        <v>9.1724537378468085E-4</v>
      </c>
      <c r="K1110" s="3">
        <f>IFERROR(stats[[#This Row],[Q3]]-stats[[#This Row],[Q1]],"")</f>
        <v>7.812500189174898E-5</v>
      </c>
      <c r="L1110" s="3">
        <f>IFERROR(AVERAGEIFS(H1091:H1110, H1091:H1110, "&lt;" &amp; stats[[#This Row],[Q3]]+(2*stats[[#This Row],[IQR]]), H1091:H1110, "&gt;" &amp; stats[[#This Row],[Q1]]-(2*stats[[#This Row],[IQR]])),"")</f>
        <v>8.7841130612344533E-4</v>
      </c>
    </row>
    <row r="1111" spans="1:12" x14ac:dyDescent="0.25">
      <c r="A1111" s="9">
        <v>44303.579224537039</v>
      </c>
      <c r="B1111" s="10">
        <v>0</v>
      </c>
      <c r="C1111" s="10">
        <v>1</v>
      </c>
      <c r="D1111" s="11">
        <f>SUM(B$2:B1111)</f>
        <v>14</v>
      </c>
      <c r="E1111" s="11">
        <f>SUM(C$2:C1111)</f>
        <v>1110</v>
      </c>
      <c r="F1111" s="12">
        <f>IF(stats[[#This Row],[Datetime]],stats[[#This Row],[Total Clear]]/stats[[#This Row],[Total Runs]],NA())</f>
        <v>1.2612612612612612E-2</v>
      </c>
      <c r="G1111" s="2">
        <f t="shared" ref="G1111:G1174" si="54">SUM(B1092:B1111) / SUM(C1092:C1111)</f>
        <v>0</v>
      </c>
      <c r="H1111" s="3">
        <f>IFERROR(stats[[#This Row],[Datetime]]-A1110,"")</f>
        <v>9.1435185458976775E-4</v>
      </c>
      <c r="I1111" s="3">
        <f t="shared" ref="I1111:I1174" si="55">IFERROR(_xlfn.QUARTILE.INC(H1092:H1111,1),"")</f>
        <v>8.3912037189293187E-4</v>
      </c>
      <c r="J1111" s="3">
        <f t="shared" ref="J1111:J1174" si="56">IFERROR(_xlfn.QUARTILE.INC(H1092:H1111,3),"")</f>
        <v>9.1435185458976775E-4</v>
      </c>
      <c r="K1111" s="3">
        <f>IFERROR(stats[[#This Row],[Q3]]-stats[[#This Row],[Q1]],"")</f>
        <v>7.5231482696835883E-5</v>
      </c>
      <c r="L1111" s="3">
        <f>IFERROR(AVERAGEIFS(H1092:H1111, H1092:H1111, "&lt;" &amp; stats[[#This Row],[Q3]]+(2*stats[[#This Row],[IQR]]), H1092:H1111, "&gt;" &amp; stats[[#This Row],[Q1]]-(2*stats[[#This Row],[IQR]])),"")</f>
        <v>8.7719298263484811E-4</v>
      </c>
    </row>
    <row r="1112" spans="1:12" x14ac:dyDescent="0.25">
      <c r="A1112" s="9">
        <v>44303.580034722225</v>
      </c>
      <c r="B1112" s="10">
        <v>0</v>
      </c>
      <c r="C1112" s="10">
        <v>1</v>
      </c>
      <c r="D1112" s="11">
        <f>SUM(B$2:B1112)</f>
        <v>14</v>
      </c>
      <c r="E1112" s="11">
        <f>SUM(C$2:C1112)</f>
        <v>1111</v>
      </c>
      <c r="F1112" s="12">
        <f>IF(stats[[#This Row],[Datetime]],stats[[#This Row],[Total Clear]]/stats[[#This Row],[Total Runs]],NA())</f>
        <v>1.2601260126012601E-2</v>
      </c>
      <c r="G1112" s="2">
        <f t="shared" si="54"/>
        <v>0</v>
      </c>
      <c r="H1112" s="3">
        <f>IFERROR(stats[[#This Row],[Datetime]]-A1111,"")</f>
        <v>8.1018518540076911E-4</v>
      </c>
      <c r="I1112" s="3">
        <f t="shared" si="55"/>
        <v>8.188657429855084E-4</v>
      </c>
      <c r="J1112" s="3">
        <f t="shared" si="56"/>
        <v>9.0567129700502846E-4</v>
      </c>
      <c r="K1112" s="3">
        <f>IFERROR(stats[[#This Row],[Q3]]-stats[[#This Row],[Q1]],"")</f>
        <v>8.6805554019520059E-5</v>
      </c>
      <c r="L1112" s="3">
        <f>IFERROR(AVERAGEIFS(H1093:H1112, H1093:H1112, "&lt;" &amp; stats[[#This Row],[Q3]]+(2*stats[[#This Row],[IQR]]), H1093:H1112, "&gt;" &amp; stats[[#This Row],[Q1]]-(2*stats[[#This Row],[IQR]])),"")</f>
        <v>8.6988304093737448E-4</v>
      </c>
    </row>
    <row r="1113" spans="1:12" x14ac:dyDescent="0.25">
      <c r="A1113" s="9">
        <v>44303.580879629626</v>
      </c>
      <c r="B1113" s="10">
        <v>0</v>
      </c>
      <c r="C1113" s="10">
        <v>1</v>
      </c>
      <c r="D1113" s="11">
        <f>SUM(B$2:B1113)</f>
        <v>14</v>
      </c>
      <c r="E1113" s="11">
        <f>SUM(C$2:C1113)</f>
        <v>1112</v>
      </c>
      <c r="F1113" s="12">
        <f>IF(stats[[#This Row],[Datetime]],stats[[#This Row],[Total Clear]]/stats[[#This Row],[Total Runs]],NA())</f>
        <v>1.2589928057553957E-2</v>
      </c>
      <c r="G1113" s="2">
        <f t="shared" si="54"/>
        <v>0</v>
      </c>
      <c r="H1113" s="3">
        <f>IFERROR(stats[[#This Row],[Datetime]]-A1112,"")</f>
        <v>8.4490740118781105E-4</v>
      </c>
      <c r="I1113" s="3">
        <f t="shared" si="55"/>
        <v>8.188657429855084E-4</v>
      </c>
      <c r="J1113" s="3">
        <f t="shared" si="56"/>
        <v>9.0277777781011537E-4</v>
      </c>
      <c r="K1113" s="3">
        <f>IFERROR(stats[[#This Row],[Q3]]-stats[[#This Row],[Q1]],"")</f>
        <v>8.3912034824606963E-5</v>
      </c>
      <c r="L1113" s="3">
        <f>IFERROR(AVERAGEIFS(H1094:H1113, H1094:H1113, "&lt;" &amp; stats[[#This Row],[Q3]]+(2*stats[[#This Row],[IQR]]), H1094:H1113, "&gt;" &amp; stats[[#This Row],[Q1]]-(2*stats[[#This Row],[IQR]])),"")</f>
        <v>8.6863425894989632E-4</v>
      </c>
    </row>
    <row r="1114" spans="1:12" x14ac:dyDescent="0.25">
      <c r="A1114" s="9">
        <v>44303.581759259258</v>
      </c>
      <c r="B1114" s="10">
        <v>0</v>
      </c>
      <c r="C1114" s="10">
        <v>1</v>
      </c>
      <c r="D1114" s="11">
        <f>SUM(B$2:B1114)</f>
        <v>14</v>
      </c>
      <c r="E1114" s="11">
        <f>SUM(C$2:C1114)</f>
        <v>1113</v>
      </c>
      <c r="F1114" s="12">
        <f>IF(stats[[#This Row],[Datetime]],stats[[#This Row],[Total Clear]]/stats[[#This Row],[Total Runs]],NA())</f>
        <v>1.2578616352201259E-2</v>
      </c>
      <c r="G1114" s="2">
        <f t="shared" si="54"/>
        <v>0</v>
      </c>
      <c r="H1114" s="3">
        <f>IFERROR(stats[[#This Row],[Datetime]]-A1113,"")</f>
        <v>8.7962963152676821E-4</v>
      </c>
      <c r="I1114" s="3">
        <f t="shared" si="55"/>
        <v>8.3912036643596366E-4</v>
      </c>
      <c r="J1114" s="3">
        <f t="shared" si="56"/>
        <v>9.0277777781011537E-4</v>
      </c>
      <c r="K1114" s="3">
        <f>IFERROR(stats[[#This Row],[Q3]]-stats[[#This Row],[Q1]],"")</f>
        <v>6.3657411374151707E-5</v>
      </c>
      <c r="L1114" s="3">
        <f>IFERROR(AVERAGEIFS(H1095:H1114, H1095:H1114, "&lt;" &amp; stats[[#This Row],[Q3]]+(2*stats[[#This Row],[IQR]]), H1095:H1114, "&gt;" &amp; stats[[#This Row],[Q1]]-(2*stats[[#This Row],[IQR]])),"")</f>
        <v>8.7268518509517887E-4</v>
      </c>
    </row>
    <row r="1115" spans="1:12" x14ac:dyDescent="0.25">
      <c r="A1115" s="9">
        <v>44303.582569444443</v>
      </c>
      <c r="B1115" s="10">
        <v>0</v>
      </c>
      <c r="C1115" s="10">
        <v>1</v>
      </c>
      <c r="D1115" s="11">
        <f>SUM(B$2:B1115)</f>
        <v>14</v>
      </c>
      <c r="E1115" s="11">
        <f>SUM(C$2:C1115)</f>
        <v>1114</v>
      </c>
      <c r="F1115" s="12">
        <f>IF(stats[[#This Row],[Datetime]],stats[[#This Row],[Total Clear]]/stats[[#This Row],[Total Runs]],NA())</f>
        <v>1.2567324955116697E-2</v>
      </c>
      <c r="G1115" s="2">
        <f t="shared" si="54"/>
        <v>0</v>
      </c>
      <c r="H1115" s="3">
        <f>IFERROR(stats[[#This Row],[Datetime]]-A1114,"")</f>
        <v>8.1018518540076911E-4</v>
      </c>
      <c r="I1115" s="3">
        <f t="shared" si="55"/>
        <v>8.188657429855084E-4</v>
      </c>
      <c r="J1115" s="3">
        <f t="shared" si="56"/>
        <v>9.0277777781011537E-4</v>
      </c>
      <c r="K1115" s="3">
        <f>IFERROR(stats[[#This Row],[Q3]]-stats[[#This Row],[Q1]],"")</f>
        <v>8.3912034824606963E-5</v>
      </c>
      <c r="L1115" s="3">
        <f>IFERROR(AVERAGEIFS(H1096:H1115, H1096:H1115, "&lt;" &amp; stats[[#This Row],[Q3]]+(2*stats[[#This Row],[IQR]]), H1096:H1115, "&gt;" &amp; stats[[#This Row],[Q1]]-(2*stats[[#This Row],[IQR]])),"")</f>
        <v>8.697916666278616E-4</v>
      </c>
    </row>
    <row r="1116" spans="1:12" x14ac:dyDescent="0.25">
      <c r="A1116" s="9">
        <v>44303.583437499998</v>
      </c>
      <c r="B1116" s="10">
        <v>0</v>
      </c>
      <c r="C1116" s="10">
        <v>1</v>
      </c>
      <c r="D1116" s="11">
        <f>SUM(B$2:B1116)</f>
        <v>14</v>
      </c>
      <c r="E1116" s="11">
        <f>SUM(C$2:C1116)</f>
        <v>1115</v>
      </c>
      <c r="F1116" s="12">
        <f>IF(stats[[#This Row],[Datetime]],stats[[#This Row],[Total Clear]]/stats[[#This Row],[Total Runs]],NA())</f>
        <v>1.2556053811659192E-2</v>
      </c>
      <c r="G1116" s="2">
        <f t="shared" si="54"/>
        <v>0</v>
      </c>
      <c r="H1116" s="3">
        <f>IFERROR(stats[[#This Row],[Datetime]]-A1115,"")</f>
        <v>8.6805555474711582E-4</v>
      </c>
      <c r="I1116" s="3">
        <f t="shared" si="55"/>
        <v>8.188657429855084E-4</v>
      </c>
      <c r="J1116" s="3">
        <f t="shared" si="56"/>
        <v>8.9409722022537608E-4</v>
      </c>
      <c r="K1116" s="3">
        <f>IFERROR(stats[[#This Row],[Q3]]-stats[[#This Row],[Q1]],"")</f>
        <v>7.5231477239867672E-5</v>
      </c>
      <c r="L1116" s="3">
        <f>IFERROR(AVERAGEIFS(H1097:H1116, H1097:H1116, "&lt;" &amp; stats[[#This Row],[Q3]]+(2*stats[[#This Row],[IQR]]), H1097:H1116, "&gt;" &amp; stats[[#This Row],[Q1]]-(2*stats[[#This Row],[IQR]])),"")</f>
        <v>8.6805555547471154E-4</v>
      </c>
    </row>
    <row r="1117" spans="1:12" x14ac:dyDescent="0.25">
      <c r="A1117" s="9">
        <v>44303.584282407406</v>
      </c>
      <c r="B1117" s="10">
        <v>0</v>
      </c>
      <c r="C1117" s="10">
        <v>1</v>
      </c>
      <c r="D1117" s="11">
        <f>SUM(B$2:B1117)</f>
        <v>14</v>
      </c>
      <c r="E1117" s="11">
        <f>SUM(C$2:C1117)</f>
        <v>1116</v>
      </c>
      <c r="F1117" s="12">
        <f>IF(stats[[#This Row],[Datetime]],stats[[#This Row],[Total Clear]]/stats[[#This Row],[Total Runs]],NA())</f>
        <v>1.2544802867383513E-2</v>
      </c>
      <c r="G1117" s="2">
        <f t="shared" si="54"/>
        <v>0</v>
      </c>
      <c r="H1117" s="3">
        <f>IFERROR(stats[[#This Row],[Datetime]]-A1116,"")</f>
        <v>8.4490740846376866E-4</v>
      </c>
      <c r="I1117" s="3">
        <f t="shared" si="55"/>
        <v>8.188657429855084E-4</v>
      </c>
      <c r="J1117" s="3">
        <f t="shared" si="56"/>
        <v>8.9409722022537608E-4</v>
      </c>
      <c r="K1117" s="3">
        <f>IFERROR(stats[[#This Row],[Q3]]-stats[[#This Row],[Q1]],"")</f>
        <v>7.5231477239867672E-5</v>
      </c>
      <c r="L1117" s="3">
        <f>IFERROR(AVERAGEIFS(H1098:H1117, H1098:H1117, "&lt;" &amp; stats[[#This Row],[Q3]]+(2*stats[[#This Row],[IQR]]), H1098:H1117, "&gt;" &amp; stats[[#This Row],[Q1]]-(2*stats[[#This Row],[IQR]])),"")</f>
        <v>8.6689814816054422E-4</v>
      </c>
    </row>
    <row r="1118" spans="1:12" x14ac:dyDescent="0.25">
      <c r="A1118" s="9">
        <v>44303.585185185184</v>
      </c>
      <c r="B1118" s="10">
        <v>0</v>
      </c>
      <c r="C1118" s="10">
        <v>1</v>
      </c>
      <c r="D1118" s="11">
        <f>SUM(B$2:B1118)</f>
        <v>14</v>
      </c>
      <c r="E1118" s="11">
        <f>SUM(C$2:C1118)</f>
        <v>1117</v>
      </c>
      <c r="F1118" s="12">
        <f>IF(stats[[#This Row],[Datetime]],stats[[#This Row],[Total Clear]]/stats[[#This Row],[Total Runs]],NA())</f>
        <v>1.2533572068039392E-2</v>
      </c>
      <c r="G1118" s="2">
        <f t="shared" si="54"/>
        <v>0</v>
      </c>
      <c r="H1118" s="3">
        <f>IFERROR(stats[[#This Row],[Datetime]]-A1117,"")</f>
        <v>9.0277777781011537E-4</v>
      </c>
      <c r="I1118" s="3">
        <f t="shared" si="55"/>
        <v>8.188657429855084E-4</v>
      </c>
      <c r="J1118" s="3">
        <f t="shared" si="56"/>
        <v>8.9409722022537608E-4</v>
      </c>
      <c r="K1118" s="3">
        <f>IFERROR(stats[[#This Row],[Q3]]-stats[[#This Row],[Q1]],"")</f>
        <v>7.5231477239867672E-5</v>
      </c>
      <c r="L1118" s="3">
        <f>IFERROR(AVERAGEIFS(H1099:H1118, H1099:H1118, "&lt;" &amp; stats[[#This Row],[Q3]]+(2*stats[[#This Row],[IQR]]), H1099:H1118, "&gt;" &amp; stats[[#This Row],[Q1]]-(2*stats[[#This Row],[IQR]])),"")</f>
        <v>8.6631944432156158E-4</v>
      </c>
    </row>
    <row r="1119" spans="1:12" x14ac:dyDescent="0.25">
      <c r="A1119" s="9">
        <v>44303.586006944446</v>
      </c>
      <c r="B1119" s="10">
        <v>0</v>
      </c>
      <c r="C1119" s="10">
        <v>1</v>
      </c>
      <c r="D1119" s="11">
        <f>SUM(B$2:B1119)</f>
        <v>14</v>
      </c>
      <c r="E1119" s="11">
        <f>SUM(C$2:C1119)</f>
        <v>1118</v>
      </c>
      <c r="F1119" s="12">
        <f>IF(stats[[#This Row],[Datetime]],stats[[#This Row],[Total Clear]]/stats[[#This Row],[Total Runs]],NA())</f>
        <v>1.2522361359570662E-2</v>
      </c>
      <c r="G1119" s="2">
        <f t="shared" si="54"/>
        <v>0</v>
      </c>
      <c r="H1119" s="3">
        <f>IFERROR(stats[[#This Row],[Datetime]]-A1118,"")</f>
        <v>8.217592621804215E-4</v>
      </c>
      <c r="I1119" s="3">
        <f t="shared" si="55"/>
        <v>8.188657429855084E-4</v>
      </c>
      <c r="J1119" s="3">
        <f t="shared" si="56"/>
        <v>8.9409722022537608E-4</v>
      </c>
      <c r="K1119" s="3">
        <f>IFERROR(stats[[#This Row],[Q3]]-stats[[#This Row],[Q1]],"")</f>
        <v>7.5231477239867672E-5</v>
      </c>
      <c r="L1119" s="3">
        <f>IFERROR(AVERAGEIFS(H1100:H1119, H1100:H1119, "&lt;" &amp; stats[[#This Row],[Q3]]+(2*stats[[#This Row],[IQR]]), H1100:H1119, "&gt;" &amp; stats[[#This Row],[Q1]]-(2*stats[[#This Row],[IQR]])),"")</f>
        <v>8.6284722237905953E-4</v>
      </c>
    </row>
    <row r="1120" spans="1:12" x14ac:dyDescent="0.25">
      <c r="A1120" s="9">
        <v>44303.586875000001</v>
      </c>
      <c r="B1120" s="10">
        <v>0</v>
      </c>
      <c r="C1120" s="10">
        <v>1</v>
      </c>
      <c r="D1120" s="11">
        <f>SUM(B$2:B1120)</f>
        <v>14</v>
      </c>
      <c r="E1120" s="11">
        <f>SUM(C$2:C1120)</f>
        <v>1119</v>
      </c>
      <c r="F1120" s="12">
        <f>IF(stats[[#This Row],[Datetime]],stats[[#This Row],[Total Clear]]/stats[[#This Row],[Total Runs]],NA())</f>
        <v>1.2511170688114389E-2</v>
      </c>
      <c r="G1120" s="2">
        <f t="shared" si="54"/>
        <v>0</v>
      </c>
      <c r="H1120" s="3">
        <f>IFERROR(stats[[#This Row],[Datetime]]-A1119,"")</f>
        <v>8.6805555474711582E-4</v>
      </c>
      <c r="I1120" s="3">
        <f t="shared" si="55"/>
        <v>8.217592621804215E-4</v>
      </c>
      <c r="J1120" s="3">
        <f t="shared" si="56"/>
        <v>8.9409722022537608E-4</v>
      </c>
      <c r="K1120" s="3">
        <f>IFERROR(stats[[#This Row],[Q3]]-stats[[#This Row],[Q1]],"")</f>
        <v>7.2337958044954576E-5</v>
      </c>
      <c r="L1120" s="3">
        <f>IFERROR(AVERAGEIFS(H1101:H1120, H1101:H1120, "&lt;" &amp; stats[[#This Row],[Q3]]+(2*stats[[#This Row],[IQR]]), H1101:H1120, "&gt;" &amp; stats[[#This Row],[Q1]]-(2*stats[[#This Row],[IQR]])),"")</f>
        <v>8.6574074084637691E-4</v>
      </c>
    </row>
    <row r="1121" spans="1:12" x14ac:dyDescent="0.25">
      <c r="A1121" s="9">
        <v>44303.587777777779</v>
      </c>
      <c r="B1121" s="10">
        <v>0</v>
      </c>
      <c r="C1121" s="10">
        <v>1</v>
      </c>
      <c r="D1121" s="11">
        <f>SUM(B$2:B1121)</f>
        <v>14</v>
      </c>
      <c r="E1121" s="11">
        <f>SUM(C$2:C1121)</f>
        <v>1120</v>
      </c>
      <c r="F1121" s="12">
        <f>IF(stats[[#This Row],[Datetime]],stats[[#This Row],[Total Clear]]/stats[[#This Row],[Total Runs]],NA())</f>
        <v>1.2500000000000001E-2</v>
      </c>
      <c r="G1121" s="2">
        <f t="shared" si="54"/>
        <v>0</v>
      </c>
      <c r="H1121" s="3">
        <f>IFERROR(stats[[#This Row],[Datetime]]-A1120,"")</f>
        <v>9.0277777781011537E-4</v>
      </c>
      <c r="I1121" s="3">
        <f t="shared" si="55"/>
        <v>8.217592621804215E-4</v>
      </c>
      <c r="J1121" s="3">
        <f t="shared" si="56"/>
        <v>8.9409722022537608E-4</v>
      </c>
      <c r="K1121" s="3">
        <f>IFERROR(stats[[#This Row],[Q3]]-stats[[#This Row],[Q1]],"")</f>
        <v>7.2337958044954576E-5</v>
      </c>
      <c r="L1121" s="3">
        <f>IFERROR(AVERAGEIFS(H1102:H1121, H1102:H1121, "&lt;" &amp; stats[[#This Row],[Q3]]+(2*stats[[#This Row],[IQR]]), H1102:H1121, "&gt;" &amp; stats[[#This Row],[Q1]]-(2*stats[[#This Row],[IQR]])),"")</f>
        <v>8.6053240738692693E-4</v>
      </c>
    </row>
    <row r="1122" spans="1:12" x14ac:dyDescent="0.25">
      <c r="A1122" s="9">
        <v>44303.58865740741</v>
      </c>
      <c r="B1122" s="10">
        <v>0</v>
      </c>
      <c r="C1122" s="10">
        <v>1</v>
      </c>
      <c r="D1122" s="11">
        <f>SUM(B$2:B1122)</f>
        <v>14</v>
      </c>
      <c r="E1122" s="11">
        <f>SUM(C$2:C1122)</f>
        <v>1121</v>
      </c>
      <c r="F1122" s="12">
        <f>IF(stats[[#This Row],[Datetime]],stats[[#This Row],[Total Clear]]/stats[[#This Row],[Total Runs]],NA())</f>
        <v>1.2488849241748439E-2</v>
      </c>
      <c r="G1122" s="2">
        <f t="shared" si="54"/>
        <v>0</v>
      </c>
      <c r="H1122" s="3">
        <f>IFERROR(stats[[#This Row],[Datetime]]-A1121,"")</f>
        <v>8.7962963152676821E-4</v>
      </c>
      <c r="I1122" s="3">
        <f t="shared" si="55"/>
        <v>8.217592621804215E-4</v>
      </c>
      <c r="J1122" s="3">
        <f t="shared" si="56"/>
        <v>8.9409722022537608E-4</v>
      </c>
      <c r="K1122" s="3">
        <f>IFERROR(stats[[#This Row],[Q3]]-stats[[#This Row],[Q1]],"")</f>
        <v>7.2337958044954576E-5</v>
      </c>
      <c r="L1122" s="3">
        <f>IFERROR(AVERAGEIFS(H1103:H1122, H1103:H1122, "&lt;" &amp; stats[[#This Row],[Q3]]+(2*stats[[#This Row],[IQR]]), H1103:H1122, "&gt;" &amp; stats[[#This Row],[Q1]]-(2*stats[[#This Row],[IQR]])),"")</f>
        <v>8.6168981506489222E-4</v>
      </c>
    </row>
    <row r="1123" spans="1:12" x14ac:dyDescent="0.25">
      <c r="A1123" s="9">
        <v>44303.589444444442</v>
      </c>
      <c r="B1123" s="10">
        <v>0</v>
      </c>
      <c r="C1123" s="10">
        <v>1</v>
      </c>
      <c r="D1123" s="11">
        <f>SUM(B$2:B1123)</f>
        <v>14</v>
      </c>
      <c r="E1123" s="11">
        <f>SUM(C$2:C1123)</f>
        <v>1122</v>
      </c>
      <c r="F1123" s="12">
        <f>IF(stats[[#This Row],[Datetime]],stats[[#This Row],[Total Clear]]/stats[[#This Row],[Total Runs]],NA())</f>
        <v>1.2477718360071301E-2</v>
      </c>
      <c r="G1123" s="2">
        <f t="shared" si="54"/>
        <v>0</v>
      </c>
      <c r="H1123" s="3">
        <f>IFERROR(stats[[#This Row],[Datetime]]-A1122,"")</f>
        <v>7.8703703184146434E-4</v>
      </c>
      <c r="I1123" s="3">
        <f t="shared" si="55"/>
        <v>8.188657429855084E-4</v>
      </c>
      <c r="J1123" s="3">
        <f t="shared" si="56"/>
        <v>8.825231489026919E-4</v>
      </c>
      <c r="K1123" s="3">
        <f>IFERROR(stats[[#This Row],[Q3]]-stats[[#This Row],[Q1]],"")</f>
        <v>6.3657405917183496E-5</v>
      </c>
      <c r="L1123" s="3">
        <f>IFERROR(AVERAGEIFS(H1104:H1123, H1104:H1123, "&lt;" &amp; stats[[#This Row],[Q3]]+(2*stats[[#This Row],[IQR]]), H1104:H1123, "&gt;" &amp; stats[[#This Row],[Q1]]-(2*stats[[#This Row],[IQR]])),"")</f>
        <v>8.5474537008849443E-4</v>
      </c>
    </row>
    <row r="1124" spans="1:12" x14ac:dyDescent="0.25">
      <c r="A1124" s="9">
        <v>44303.59033564815</v>
      </c>
      <c r="B1124" s="10">
        <v>0</v>
      </c>
      <c r="C1124" s="10">
        <v>1</v>
      </c>
      <c r="D1124" s="11">
        <f>SUM(B$2:B1124)</f>
        <v>14</v>
      </c>
      <c r="E1124" s="11">
        <f>SUM(C$2:C1124)</f>
        <v>1123</v>
      </c>
      <c r="F1124" s="12">
        <f>IF(stats[[#This Row],[Datetime]],stats[[#This Row],[Total Clear]]/stats[[#This Row],[Total Runs]],NA())</f>
        <v>1.2466607301869992E-2</v>
      </c>
      <c r="G1124" s="2">
        <f t="shared" si="54"/>
        <v>0</v>
      </c>
      <c r="H1124" s="3">
        <f>IFERROR(stats[[#This Row],[Datetime]]-A1123,"")</f>
        <v>8.9120370830642059E-4</v>
      </c>
      <c r="I1124" s="3">
        <f t="shared" si="55"/>
        <v>8.188657429855084E-4</v>
      </c>
      <c r="J1124" s="3">
        <f t="shared" si="56"/>
        <v>8.825231489026919E-4</v>
      </c>
      <c r="K1124" s="3">
        <f>IFERROR(stats[[#This Row],[Q3]]-stats[[#This Row],[Q1]],"")</f>
        <v>6.3657405917183496E-5</v>
      </c>
      <c r="L1124" s="3">
        <f>IFERROR(AVERAGEIFS(H1105:H1124, H1105:H1124, "&lt;" &amp; stats[[#This Row],[Q3]]+(2*stats[[#This Row],[IQR]]), H1105:H1124, "&gt;" &amp; stats[[#This Row],[Q1]]-(2*stats[[#This Row],[IQR]])),"")</f>
        <v>8.5416666661330964E-4</v>
      </c>
    </row>
    <row r="1125" spans="1:12" x14ac:dyDescent="0.25">
      <c r="A1125" s="9">
        <v>44303.591238425928</v>
      </c>
      <c r="B1125" s="10">
        <v>0</v>
      </c>
      <c r="C1125" s="10">
        <v>1</v>
      </c>
      <c r="D1125" s="11">
        <f>SUM(B$2:B1125)</f>
        <v>14</v>
      </c>
      <c r="E1125" s="11">
        <f>SUM(C$2:C1125)</f>
        <v>1124</v>
      </c>
      <c r="F1125" s="12">
        <f>IF(stats[[#This Row],[Datetime]],stats[[#This Row],[Total Clear]]/stats[[#This Row],[Total Runs]],NA())</f>
        <v>1.2455516014234875E-2</v>
      </c>
      <c r="G1125" s="2">
        <f t="shared" si="54"/>
        <v>0</v>
      </c>
      <c r="H1125" s="3">
        <f>IFERROR(stats[[#This Row],[Datetime]]-A1124,"")</f>
        <v>9.0277777781011537E-4</v>
      </c>
      <c r="I1125" s="3">
        <f t="shared" si="55"/>
        <v>8.188657429855084E-4</v>
      </c>
      <c r="J1125" s="3">
        <f t="shared" si="56"/>
        <v>8.9120370284945238E-4</v>
      </c>
      <c r="K1125" s="3">
        <f>IFERROR(stats[[#This Row],[Q3]]-stats[[#This Row],[Q1]],"")</f>
        <v>7.2337959863943979E-5</v>
      </c>
      <c r="L1125" s="3">
        <f>IFERROR(AVERAGEIFS(H1106:H1125, H1106:H1125, "&lt;" &amp; stats[[#This Row],[Q3]]+(2*stats[[#This Row],[IQR]]), H1106:H1125, "&gt;" &amp; stats[[#This Row],[Q1]]-(2*stats[[#This Row],[IQR]])),"")</f>
        <v>8.5532407429127493E-4</v>
      </c>
    </row>
    <row r="1126" spans="1:12" x14ac:dyDescent="0.25">
      <c r="A1126" s="9">
        <v>44303.592094907406</v>
      </c>
      <c r="B1126" s="10">
        <v>0</v>
      </c>
      <c r="C1126" s="10">
        <v>1</v>
      </c>
      <c r="D1126" s="11">
        <f>SUM(B$2:B1126)</f>
        <v>14</v>
      </c>
      <c r="E1126" s="11">
        <f>SUM(C$2:C1126)</f>
        <v>1125</v>
      </c>
      <c r="F1126" s="12">
        <f>IF(stats[[#This Row],[Datetime]],stats[[#This Row],[Total Clear]]/stats[[#This Row],[Total Runs]],NA())</f>
        <v>1.2444444444444444E-2</v>
      </c>
      <c r="G1126" s="2">
        <f t="shared" si="54"/>
        <v>0</v>
      </c>
      <c r="H1126" s="3">
        <f>IFERROR(stats[[#This Row],[Datetime]]-A1125,"")</f>
        <v>8.5648147796746343E-4</v>
      </c>
      <c r="I1126" s="3">
        <f t="shared" si="55"/>
        <v>8.188657429855084E-4</v>
      </c>
      <c r="J1126" s="3">
        <f t="shared" si="56"/>
        <v>8.9120370284945238E-4</v>
      </c>
      <c r="K1126" s="3">
        <f>IFERROR(stats[[#This Row],[Q3]]-stats[[#This Row],[Q1]],"")</f>
        <v>7.2337959863943979E-5</v>
      </c>
      <c r="L1126" s="3">
        <f>IFERROR(AVERAGEIFS(H1107:H1126, H1107:H1126, "&lt;" &amp; stats[[#This Row],[Q3]]+(2*stats[[#This Row],[IQR]]), H1107:H1126, "&gt;" &amp; stats[[#This Row],[Q1]]-(2*stats[[#This Row],[IQR]])),"")</f>
        <v>8.5706018508062702E-4</v>
      </c>
    </row>
    <row r="1127" spans="1:12" x14ac:dyDescent="0.25">
      <c r="A1127" s="9">
        <v>44303.592870370368</v>
      </c>
      <c r="B1127" s="10">
        <v>0</v>
      </c>
      <c r="C1127" s="10">
        <v>1</v>
      </c>
      <c r="D1127" s="11">
        <f>SUM(B$2:B1127)</f>
        <v>14</v>
      </c>
      <c r="E1127" s="11">
        <f>SUM(C$2:C1127)</f>
        <v>1126</v>
      </c>
      <c r="F1127" s="12">
        <f>IF(stats[[#This Row],[Datetime]],stats[[#This Row],[Total Clear]]/stats[[#This Row],[Total Runs]],NA())</f>
        <v>1.2433392539964476E-2</v>
      </c>
      <c r="G1127" s="2">
        <f t="shared" si="54"/>
        <v>0</v>
      </c>
      <c r="H1127" s="3">
        <f>IFERROR(stats[[#This Row],[Datetime]]-A1126,"")</f>
        <v>7.7546296233776957E-4</v>
      </c>
      <c r="I1127" s="3">
        <f t="shared" si="55"/>
        <v>8.1018518540076911E-4</v>
      </c>
      <c r="J1127" s="3">
        <f t="shared" si="56"/>
        <v>8.9120370284945238E-4</v>
      </c>
      <c r="K1127" s="3">
        <f>IFERROR(stats[[#This Row],[Q3]]-stats[[#This Row],[Q1]],"")</f>
        <v>8.1018517448683269E-5</v>
      </c>
      <c r="L1127" s="3">
        <f>IFERROR(AVERAGEIFS(H1108:H1127, H1108:H1127, "&lt;" &amp; stats[[#This Row],[Q3]]+(2*stats[[#This Row],[IQR]]), H1108:H1127, "&gt;" &amp; stats[[#This Row],[Q1]]-(2*stats[[#This Row],[IQR]])),"")</f>
        <v>8.53587962774327E-4</v>
      </c>
    </row>
    <row r="1128" spans="1:12" x14ac:dyDescent="0.25">
      <c r="A1128" s="9">
        <v>44303.593865740739</v>
      </c>
      <c r="B1128" s="10">
        <v>0</v>
      </c>
      <c r="C1128" s="10">
        <v>1</v>
      </c>
      <c r="D1128" s="11">
        <f>SUM(B$2:B1128)</f>
        <v>14</v>
      </c>
      <c r="E1128" s="11">
        <f>SUM(C$2:C1128)</f>
        <v>1127</v>
      </c>
      <c r="F1128" s="12">
        <f>IF(stats[[#This Row],[Datetime]],stats[[#This Row],[Total Clear]]/stats[[#This Row],[Total Runs]],NA())</f>
        <v>1.2422360248447204E-2</v>
      </c>
      <c r="G1128" s="2">
        <f t="shared" si="54"/>
        <v>0</v>
      </c>
      <c r="H1128" s="3">
        <f>IFERROR(stats[[#This Row],[Datetime]]-A1127,"")</f>
        <v>9.9537037021946162E-4</v>
      </c>
      <c r="I1128" s="3">
        <f t="shared" si="55"/>
        <v>8.188657429855084E-4</v>
      </c>
      <c r="J1128" s="3">
        <f t="shared" si="56"/>
        <v>8.9409722568234429E-4</v>
      </c>
      <c r="K1128" s="3">
        <f>IFERROR(stats[[#This Row],[Q3]]-stats[[#This Row],[Q1]],"")</f>
        <v>7.5231482696835883E-5</v>
      </c>
      <c r="L1128" s="3">
        <f>IFERROR(AVERAGEIFS(H1109:H1128, H1109:H1128, "&lt;" &amp; stats[[#This Row],[Q3]]+(2*stats[[#This Row],[IQR]]), H1109:H1128, "&gt;" &amp; stats[[#This Row],[Q1]]-(2*stats[[#This Row],[IQR]])),"")</f>
        <v>8.6284722201526167E-4</v>
      </c>
    </row>
    <row r="1129" spans="1:12" x14ac:dyDescent="0.25">
      <c r="A1129" s="9">
        <v>44303.594675925924</v>
      </c>
      <c r="B1129" s="10">
        <v>0</v>
      </c>
      <c r="C1129" s="10">
        <v>1</v>
      </c>
      <c r="D1129" s="11">
        <f>SUM(B$2:B1129)</f>
        <v>14</v>
      </c>
      <c r="E1129" s="11">
        <f>SUM(C$2:C1129)</f>
        <v>1128</v>
      </c>
      <c r="F1129" s="12">
        <f>IF(stats[[#This Row],[Datetime]],stats[[#This Row],[Total Clear]]/stats[[#This Row],[Total Runs]],NA())</f>
        <v>1.2411347517730497E-2</v>
      </c>
      <c r="G1129" s="2">
        <f t="shared" si="54"/>
        <v>0</v>
      </c>
      <c r="H1129" s="3">
        <f>IFERROR(stats[[#This Row],[Datetime]]-A1128,"")</f>
        <v>8.1018518540076911E-4</v>
      </c>
      <c r="I1129" s="3">
        <f t="shared" si="55"/>
        <v>8.188657429855084E-4</v>
      </c>
      <c r="J1129" s="3">
        <f t="shared" si="56"/>
        <v>8.9409722568234429E-4</v>
      </c>
      <c r="K1129" s="3">
        <f>IFERROR(stats[[#This Row],[Q3]]-stats[[#This Row],[Q1]],"")</f>
        <v>7.5231482696835883E-5</v>
      </c>
      <c r="L1129" s="3">
        <f>IFERROR(AVERAGEIFS(H1110:H1129, H1110:H1129, "&lt;" &amp; stats[[#This Row],[Q3]]+(2*stats[[#This Row],[IQR]]), H1110:H1129, "&gt;" &amp; stats[[#This Row],[Q1]]-(2*stats[[#This Row],[IQR]])),"")</f>
        <v>8.6284722201526167E-4</v>
      </c>
    </row>
    <row r="1130" spans="1:12" x14ac:dyDescent="0.25">
      <c r="A1130" s="9">
        <v>44303.595613425925</v>
      </c>
      <c r="B1130" s="10">
        <v>0</v>
      </c>
      <c r="C1130" s="10">
        <v>1</v>
      </c>
      <c r="D1130" s="11">
        <f>SUM(B$2:B1130)</f>
        <v>14</v>
      </c>
      <c r="E1130" s="11">
        <f>SUM(C$2:C1130)</f>
        <v>1129</v>
      </c>
      <c r="F1130" s="12">
        <f>IF(stats[[#This Row],[Datetime]],stats[[#This Row],[Total Clear]]/stats[[#This Row],[Total Runs]],NA())</f>
        <v>1.2400354295837024E-2</v>
      </c>
      <c r="G1130" s="2">
        <f t="shared" si="54"/>
        <v>0</v>
      </c>
      <c r="H1130" s="3">
        <f>IFERROR(stats[[#This Row],[Datetime]]-A1129,"")</f>
        <v>9.3750000087311491E-4</v>
      </c>
      <c r="I1130" s="3">
        <f t="shared" si="55"/>
        <v>8.188657429855084E-4</v>
      </c>
      <c r="J1130" s="3">
        <f t="shared" si="56"/>
        <v>9.0277777781011537E-4</v>
      </c>
      <c r="K1130" s="3">
        <f>IFERROR(stats[[#This Row],[Q3]]-stats[[#This Row],[Q1]],"")</f>
        <v>8.3912034824606963E-5</v>
      </c>
      <c r="L1130" s="3">
        <f>IFERROR(AVERAGEIFS(H1111:H1130, H1111:H1130, "&lt;" &amp; stats[[#This Row],[Q3]]+(2*stats[[#This Row],[IQR]]), H1111:H1130, "&gt;" &amp; stats[[#This Row],[Q1]]-(2*stats[[#This Row],[IQR]])),"")</f>
        <v>8.6516203700739427E-4</v>
      </c>
    </row>
    <row r="1131" spans="1:12" x14ac:dyDescent="0.25">
      <c r="A1131" s="9">
        <v>44303.596458333333</v>
      </c>
      <c r="B1131" s="10">
        <v>0</v>
      </c>
      <c r="C1131" s="10">
        <v>1</v>
      </c>
      <c r="D1131" s="11">
        <f>SUM(B$2:B1131)</f>
        <v>14</v>
      </c>
      <c r="E1131" s="11">
        <f>SUM(C$2:C1131)</f>
        <v>1130</v>
      </c>
      <c r="F1131" s="12">
        <f>IF(stats[[#This Row],[Datetime]],stats[[#This Row],[Total Clear]]/stats[[#This Row],[Total Runs]],NA())</f>
        <v>1.2389380530973451E-2</v>
      </c>
      <c r="G1131" s="2">
        <f t="shared" si="54"/>
        <v>0</v>
      </c>
      <c r="H1131" s="3">
        <f>IFERROR(stats[[#This Row],[Datetime]]-A1130,"")</f>
        <v>8.4490740846376866E-4</v>
      </c>
      <c r="I1131" s="3">
        <f t="shared" si="55"/>
        <v>8.188657429855084E-4</v>
      </c>
      <c r="J1131" s="3">
        <f t="shared" si="56"/>
        <v>8.9409722568234429E-4</v>
      </c>
      <c r="K1131" s="3">
        <f>IFERROR(stats[[#This Row],[Q3]]-stats[[#This Row],[Q1]],"")</f>
        <v>7.5231482696835883E-5</v>
      </c>
      <c r="L1131" s="3">
        <f>IFERROR(AVERAGEIFS(H1112:H1131, H1112:H1131, "&lt;" &amp; stats[[#This Row],[Q3]]+(2*stats[[#This Row],[IQR]]), H1112:H1131, "&gt;" &amp; stats[[#This Row],[Q1]]-(2*stats[[#This Row],[IQR]])),"")</f>
        <v>8.6168981470109425E-4</v>
      </c>
    </row>
    <row r="1132" spans="1:12" x14ac:dyDescent="0.25">
      <c r="A1132" s="9">
        <v>44303.597349537034</v>
      </c>
      <c r="B1132" s="10">
        <v>0</v>
      </c>
      <c r="C1132" s="10">
        <v>1</v>
      </c>
      <c r="D1132" s="11">
        <f>SUM(B$2:B1132)</f>
        <v>14</v>
      </c>
      <c r="E1132" s="11">
        <f>SUM(C$2:C1132)</f>
        <v>1131</v>
      </c>
      <c r="F1132" s="12">
        <f>IF(stats[[#This Row],[Datetime]],stats[[#This Row],[Total Clear]]/stats[[#This Row],[Total Runs]],NA())</f>
        <v>1.237842617152962E-2</v>
      </c>
      <c r="G1132" s="2">
        <f t="shared" si="54"/>
        <v>0</v>
      </c>
      <c r="H1132" s="3">
        <f>IFERROR(stats[[#This Row],[Datetime]]-A1131,"")</f>
        <v>8.9120370103046298E-4</v>
      </c>
      <c r="I1132" s="3">
        <f t="shared" si="55"/>
        <v>8.3912036643596366E-4</v>
      </c>
      <c r="J1132" s="3">
        <f t="shared" si="56"/>
        <v>8.9409722568234429E-4</v>
      </c>
      <c r="K1132" s="3">
        <f>IFERROR(stats[[#This Row],[Q3]]-stats[[#This Row],[Q1]],"")</f>
        <v>5.4976859246380627E-5</v>
      </c>
      <c r="L1132" s="3">
        <f>IFERROR(AVERAGEIFS(H1113:H1132, H1113:H1132, "&lt;" &amp; stats[[#This Row],[Q3]]+(2*stats[[#This Row],[IQR]]), H1113:H1132, "&gt;" &amp; stats[[#This Row],[Q1]]-(2*stats[[#This Row],[IQR]])),"")</f>
        <v>8.6574074048257894E-4</v>
      </c>
    </row>
    <row r="1133" spans="1:12" x14ac:dyDescent="0.25">
      <c r="A1133" s="9">
        <v>44303.598321759258</v>
      </c>
      <c r="B1133" s="10">
        <v>0</v>
      </c>
      <c r="C1133" s="10">
        <v>1</v>
      </c>
      <c r="D1133" s="11">
        <f>SUM(B$2:B1133)</f>
        <v>14</v>
      </c>
      <c r="E1133" s="11">
        <f>SUM(C$2:C1133)</f>
        <v>1132</v>
      </c>
      <c r="F1133" s="12">
        <f>IF(stats[[#This Row],[Datetime]],stats[[#This Row],[Total Clear]]/stats[[#This Row],[Total Runs]],NA())</f>
        <v>1.2367491166077738E-2</v>
      </c>
      <c r="G1133" s="2">
        <f t="shared" si="54"/>
        <v>0</v>
      </c>
      <c r="H1133" s="3">
        <f>IFERROR(stats[[#This Row],[Datetime]]-A1132,"")</f>
        <v>9.7222222393611446E-4</v>
      </c>
      <c r="I1133" s="3">
        <f t="shared" si="55"/>
        <v>8.3912037189293187E-4</v>
      </c>
      <c r="J1133" s="3">
        <f t="shared" si="56"/>
        <v>9.0277777781011537E-4</v>
      </c>
      <c r="K1133" s="3">
        <f>IFERROR(stats[[#This Row],[Q3]]-stats[[#This Row],[Q1]],"")</f>
        <v>6.3657405917183496E-5</v>
      </c>
      <c r="L1133" s="3">
        <f>IFERROR(AVERAGEIFS(H1114:H1133, H1114:H1133, "&lt;" &amp; stats[[#This Row],[Q3]]+(2*stats[[#This Row],[IQR]]), H1114:H1133, "&gt;" &amp; stats[[#This Row],[Q1]]-(2*stats[[#This Row],[IQR]])),"")</f>
        <v>8.721064816199942E-4</v>
      </c>
    </row>
    <row r="1134" spans="1:12" x14ac:dyDescent="0.25">
      <c r="A1134" s="9">
        <v>44303.59920138889</v>
      </c>
      <c r="B1134" s="10">
        <v>0</v>
      </c>
      <c r="C1134" s="10">
        <v>1</v>
      </c>
      <c r="D1134" s="11">
        <f>SUM(B$2:B1134)</f>
        <v>14</v>
      </c>
      <c r="E1134" s="11">
        <f>SUM(C$2:C1134)</f>
        <v>1133</v>
      </c>
      <c r="F1134" s="12">
        <f>IF(stats[[#This Row],[Datetime]],stats[[#This Row],[Total Clear]]/stats[[#This Row],[Total Runs]],NA())</f>
        <v>1.2356575463371581E-2</v>
      </c>
      <c r="G1134" s="2">
        <f t="shared" si="54"/>
        <v>0</v>
      </c>
      <c r="H1134" s="3">
        <f>IFERROR(stats[[#This Row],[Datetime]]-A1133,"")</f>
        <v>8.7962963152676821E-4</v>
      </c>
      <c r="I1134" s="3">
        <f t="shared" si="55"/>
        <v>8.3912037189293187E-4</v>
      </c>
      <c r="J1134" s="3">
        <f t="shared" si="56"/>
        <v>9.0277777781011537E-4</v>
      </c>
      <c r="K1134" s="3">
        <f>IFERROR(stats[[#This Row],[Q3]]-stats[[#This Row],[Q1]],"")</f>
        <v>6.3657405917183496E-5</v>
      </c>
      <c r="L1134" s="3">
        <f>IFERROR(AVERAGEIFS(H1115:H1134, H1115:H1134, "&lt;" &amp; stats[[#This Row],[Q3]]+(2*stats[[#This Row],[IQR]]), H1115:H1134, "&gt;" &amp; stats[[#This Row],[Q1]]-(2*stats[[#This Row],[IQR]])),"")</f>
        <v>8.721064816199942E-4</v>
      </c>
    </row>
    <row r="1135" spans="1:12" x14ac:dyDescent="0.25">
      <c r="A1135" s="9">
        <v>44303.600023148145</v>
      </c>
      <c r="B1135" s="10">
        <v>0</v>
      </c>
      <c r="C1135" s="10">
        <v>1</v>
      </c>
      <c r="D1135" s="11">
        <f>SUM(B$2:B1135)</f>
        <v>14</v>
      </c>
      <c r="E1135" s="11">
        <f>SUM(C$2:C1135)</f>
        <v>1134</v>
      </c>
      <c r="F1135" s="12">
        <f>IF(stats[[#This Row],[Datetime]],stats[[#This Row],[Total Clear]]/stats[[#This Row],[Total Runs]],NA())</f>
        <v>1.2345679012345678E-2</v>
      </c>
      <c r="G1135" s="2">
        <f t="shared" si="54"/>
        <v>0</v>
      </c>
      <c r="H1135" s="3">
        <f>IFERROR(stats[[#This Row],[Datetime]]-A1134,"")</f>
        <v>8.2175925490446389E-4</v>
      </c>
      <c r="I1135" s="3">
        <f t="shared" si="55"/>
        <v>8.3912037189293187E-4</v>
      </c>
      <c r="J1135" s="3">
        <f t="shared" si="56"/>
        <v>9.0277777781011537E-4</v>
      </c>
      <c r="K1135" s="3">
        <f>IFERROR(stats[[#This Row],[Q3]]-stats[[#This Row],[Q1]],"")</f>
        <v>6.3657405917183496E-5</v>
      </c>
      <c r="L1135" s="3">
        <f>IFERROR(AVERAGEIFS(H1116:H1135, H1116:H1135, "&lt;" &amp; stats[[#This Row],[Q3]]+(2*stats[[#This Row],[IQR]]), H1116:H1135, "&gt;" &amp; stats[[#This Row],[Q1]]-(2*stats[[#This Row],[IQR]])),"")</f>
        <v>8.7268518509517887E-4</v>
      </c>
    </row>
    <row r="1136" spans="1:12" x14ac:dyDescent="0.25">
      <c r="A1136" s="9">
        <v>44303.600902777776</v>
      </c>
      <c r="B1136" s="10">
        <v>0</v>
      </c>
      <c r="C1136" s="10">
        <v>1</v>
      </c>
      <c r="D1136" s="11">
        <f>SUM(B$2:B1136)</f>
        <v>14</v>
      </c>
      <c r="E1136" s="11">
        <f>SUM(C$2:C1136)</f>
        <v>1135</v>
      </c>
      <c r="F1136" s="12">
        <f>IF(stats[[#This Row],[Datetime]],stats[[#This Row],[Total Clear]]/stats[[#This Row],[Total Runs]],NA())</f>
        <v>1.2334801762114538E-2</v>
      </c>
      <c r="G1136" s="2">
        <f t="shared" si="54"/>
        <v>0</v>
      </c>
      <c r="H1136" s="3">
        <f>IFERROR(stats[[#This Row],[Datetime]]-A1135,"")</f>
        <v>8.7962963152676821E-4</v>
      </c>
      <c r="I1136" s="3">
        <f t="shared" si="55"/>
        <v>8.3912037189293187E-4</v>
      </c>
      <c r="J1136" s="3">
        <f t="shared" si="56"/>
        <v>9.0277777781011537E-4</v>
      </c>
      <c r="K1136" s="3">
        <f>IFERROR(stats[[#This Row],[Q3]]-stats[[#This Row],[Q1]],"")</f>
        <v>6.3657405917183496E-5</v>
      </c>
      <c r="L1136" s="3">
        <f>IFERROR(AVERAGEIFS(H1117:H1136, H1117:H1136, "&lt;" &amp; stats[[#This Row],[Q3]]+(2*stats[[#This Row],[IQR]]), H1117:H1136, "&gt;" &amp; stats[[#This Row],[Q1]]-(2*stats[[#This Row],[IQR]])),"")</f>
        <v>8.7326388893416151E-4</v>
      </c>
    </row>
    <row r="1137" spans="1:12" x14ac:dyDescent="0.25">
      <c r="A1137" s="9">
        <v>44303.601736111108</v>
      </c>
      <c r="B1137" s="10">
        <v>0</v>
      </c>
      <c r="C1137" s="10">
        <v>1</v>
      </c>
      <c r="D1137" s="11">
        <f>SUM(B$2:B1137)</f>
        <v>14</v>
      </c>
      <c r="E1137" s="11">
        <f>SUM(C$2:C1137)</f>
        <v>1136</v>
      </c>
      <c r="F1137" s="12">
        <f>IF(stats[[#This Row],[Datetime]],stats[[#This Row],[Total Clear]]/stats[[#This Row],[Total Runs]],NA())</f>
        <v>1.232394366197183E-2</v>
      </c>
      <c r="G1137" s="2">
        <f t="shared" si="54"/>
        <v>0</v>
      </c>
      <c r="H1137" s="3">
        <f>IFERROR(stats[[#This Row],[Datetime]]-A1136,"")</f>
        <v>8.3333333168411627E-4</v>
      </c>
      <c r="I1137" s="3">
        <f t="shared" si="55"/>
        <v>8.3043981430819258E-4</v>
      </c>
      <c r="J1137" s="3">
        <f t="shared" si="56"/>
        <v>9.0277777781011537E-4</v>
      </c>
      <c r="K1137" s="3">
        <f>IFERROR(stats[[#This Row],[Q3]]-stats[[#This Row],[Q1]],"")</f>
        <v>7.2337963501922786E-5</v>
      </c>
      <c r="L1137" s="3">
        <f>IFERROR(AVERAGEIFS(H1118:H1137, H1118:H1137, "&lt;" &amp; stats[[#This Row],[Q3]]+(2*stats[[#This Row],[IQR]]), H1118:H1137, "&gt;" &amp; stats[[#This Row],[Q1]]-(2*stats[[#This Row],[IQR]])),"")</f>
        <v>8.7268518509517887E-4</v>
      </c>
    </row>
    <row r="1138" spans="1:12" x14ac:dyDescent="0.25">
      <c r="A1138" s="9">
        <v>44303.60260416667</v>
      </c>
      <c r="B1138" s="10">
        <v>0</v>
      </c>
      <c r="C1138" s="10">
        <v>1</v>
      </c>
      <c r="D1138" s="11">
        <f>SUM(B$2:B1138)</f>
        <v>14</v>
      </c>
      <c r="E1138" s="11">
        <f>SUM(C$2:C1138)</f>
        <v>1137</v>
      </c>
      <c r="F1138" s="12">
        <f>IF(stats[[#This Row],[Datetime]],stats[[#This Row],[Total Clear]]/stats[[#This Row],[Total Runs]],NA())</f>
        <v>1.2313104661389622E-2</v>
      </c>
      <c r="G1138" s="2">
        <f t="shared" si="54"/>
        <v>0</v>
      </c>
      <c r="H1138" s="3">
        <f>IFERROR(stats[[#This Row],[Datetime]]-A1137,"")</f>
        <v>8.6805556202307343E-4</v>
      </c>
      <c r="I1138" s="3">
        <f t="shared" si="55"/>
        <v>8.3043981430819258E-4</v>
      </c>
      <c r="J1138" s="3">
        <f t="shared" si="56"/>
        <v>8.9409722568234429E-4</v>
      </c>
      <c r="K1138" s="3">
        <f>IFERROR(stats[[#This Row],[Q3]]-stats[[#This Row],[Q1]],"")</f>
        <v>6.3657411374151707E-5</v>
      </c>
      <c r="L1138" s="3">
        <f>IFERROR(AVERAGEIFS(H1119:H1138, H1119:H1138, "&lt;" &amp; stats[[#This Row],[Q3]]+(2*stats[[#This Row],[IQR]]), H1119:H1138, "&gt;" &amp; stats[[#This Row],[Q1]]-(2*stats[[#This Row],[IQR]])),"")</f>
        <v>8.7094907430582678E-4</v>
      </c>
    </row>
    <row r="1139" spans="1:12" x14ac:dyDescent="0.25">
      <c r="A1139" s="9">
        <v>44303.603402777779</v>
      </c>
      <c r="B1139" s="10">
        <v>0</v>
      </c>
      <c r="C1139" s="10">
        <v>1</v>
      </c>
      <c r="D1139" s="11">
        <f>SUM(B$2:B1139)</f>
        <v>14</v>
      </c>
      <c r="E1139" s="11">
        <f>SUM(C$2:C1139)</f>
        <v>1138</v>
      </c>
      <c r="F1139" s="12">
        <f>IF(stats[[#This Row],[Datetime]],stats[[#This Row],[Total Clear]]/stats[[#This Row],[Total Runs]],NA())</f>
        <v>1.2302284710017574E-2</v>
      </c>
      <c r="G1139" s="2">
        <f t="shared" si="54"/>
        <v>0</v>
      </c>
      <c r="H1139" s="3">
        <f>IFERROR(stats[[#This Row],[Datetime]]-A1138,"")</f>
        <v>7.9861110862111673E-4</v>
      </c>
      <c r="I1139" s="3">
        <f t="shared" si="55"/>
        <v>8.3043981248920318E-4</v>
      </c>
      <c r="J1139" s="3">
        <f t="shared" si="56"/>
        <v>8.9409722568234429E-4</v>
      </c>
      <c r="K1139" s="3">
        <f>IFERROR(stats[[#This Row],[Q3]]-stats[[#This Row],[Q1]],"")</f>
        <v>6.365741319314111E-5</v>
      </c>
      <c r="L1139" s="3">
        <f>IFERROR(AVERAGEIFS(H1120:H1139, H1120:H1139, "&lt;" &amp; stats[[#This Row],[Q3]]+(2*stats[[#This Row],[IQR]]), H1120:H1139, "&gt;" &amp; stats[[#This Row],[Q1]]-(2*stats[[#This Row],[IQR]])),"")</f>
        <v>8.697916666278616E-4</v>
      </c>
    </row>
    <row r="1140" spans="1:12" x14ac:dyDescent="0.25">
      <c r="A1140" s="9">
        <v>44303.60423611111</v>
      </c>
      <c r="B1140" s="10">
        <v>0</v>
      </c>
      <c r="C1140" s="10">
        <v>1</v>
      </c>
      <c r="D1140" s="11">
        <f>SUM(B$2:B1140)</f>
        <v>14</v>
      </c>
      <c r="E1140" s="11">
        <f>SUM(C$2:C1140)</f>
        <v>1139</v>
      </c>
      <c r="F1140" s="12">
        <f>IF(stats[[#This Row],[Datetime]],stats[[#This Row],[Total Clear]]/stats[[#This Row],[Total Runs]],NA())</f>
        <v>1.2291483757682178E-2</v>
      </c>
      <c r="G1140" s="2">
        <f t="shared" si="54"/>
        <v>0</v>
      </c>
      <c r="H1140" s="3">
        <f>IFERROR(stats[[#This Row],[Datetime]]-A1139,"")</f>
        <v>8.3333333168411627E-4</v>
      </c>
      <c r="I1140" s="3">
        <f t="shared" si="55"/>
        <v>8.3043981248920318E-4</v>
      </c>
      <c r="J1140" s="3">
        <f t="shared" si="56"/>
        <v>8.9409722568234429E-4</v>
      </c>
      <c r="K1140" s="3">
        <f>IFERROR(stats[[#This Row],[Q3]]-stats[[#This Row],[Q1]],"")</f>
        <v>6.365741319314111E-5</v>
      </c>
      <c r="L1140" s="3">
        <f>IFERROR(AVERAGEIFS(H1121:H1140, H1121:H1140, "&lt;" &amp; stats[[#This Row],[Q3]]+(2*stats[[#This Row],[IQR]]), H1121:H1140, "&gt;" &amp; stats[[#This Row],[Q1]]-(2*stats[[#This Row],[IQR]])),"")</f>
        <v>8.6805555547471154E-4</v>
      </c>
    </row>
    <row r="1141" spans="1:12" x14ac:dyDescent="0.25">
      <c r="A1141" s="9">
        <v>44303.605081018519</v>
      </c>
      <c r="B1141" s="10">
        <v>0</v>
      </c>
      <c r="C1141" s="10">
        <v>1</v>
      </c>
      <c r="D1141" s="11">
        <f>SUM(B$2:B1141)</f>
        <v>14</v>
      </c>
      <c r="E1141" s="11">
        <f>SUM(C$2:C1141)</f>
        <v>1140</v>
      </c>
      <c r="F1141" s="12">
        <f>IF(stats[[#This Row],[Datetime]],stats[[#This Row],[Total Clear]]/stats[[#This Row],[Total Runs]],NA())</f>
        <v>1.2280701754385965E-2</v>
      </c>
      <c r="G1141" s="2">
        <f t="shared" si="54"/>
        <v>0</v>
      </c>
      <c r="H1141" s="3">
        <f>IFERROR(stats[[#This Row],[Datetime]]-A1140,"")</f>
        <v>8.4490740846376866E-4</v>
      </c>
      <c r="I1141" s="3">
        <f t="shared" si="55"/>
        <v>8.3043981248920318E-4</v>
      </c>
      <c r="J1141" s="3">
        <f t="shared" si="56"/>
        <v>8.9120370284945238E-4</v>
      </c>
      <c r="K1141" s="3">
        <f>IFERROR(stats[[#This Row],[Q3]]-stats[[#This Row],[Q1]],"")</f>
        <v>6.0763890360249206E-5</v>
      </c>
      <c r="L1141" s="3">
        <f>IFERROR(AVERAGEIFS(H1122:H1141, H1122:H1141, "&lt;" &amp; stats[[#This Row],[Q3]]+(2*stats[[#This Row],[IQR]]), H1122:H1141, "&gt;" &amp; stats[[#This Row],[Q1]]-(2*stats[[#This Row],[IQR]])),"")</f>
        <v>8.6516203700739427E-4</v>
      </c>
    </row>
    <row r="1142" spans="1:12" x14ac:dyDescent="0.25">
      <c r="A1142" s="9">
        <v>44303.605949074074</v>
      </c>
      <c r="B1142" s="10">
        <v>0</v>
      </c>
      <c r="C1142" s="10">
        <v>1</v>
      </c>
      <c r="D1142" s="11">
        <f>SUM(B$2:B1142)</f>
        <v>14</v>
      </c>
      <c r="E1142" s="11">
        <f>SUM(C$2:C1142)</f>
        <v>1141</v>
      </c>
      <c r="F1142" s="12">
        <f>IF(stats[[#This Row],[Datetime]],stats[[#This Row],[Total Clear]]/stats[[#This Row],[Total Runs]],NA())</f>
        <v>1.2269938650306749E-2</v>
      </c>
      <c r="G1142" s="2">
        <f t="shared" si="54"/>
        <v>0</v>
      </c>
      <c r="H1142" s="3">
        <f>IFERROR(stats[[#This Row],[Datetime]]-A1141,"")</f>
        <v>8.6805555474711582E-4</v>
      </c>
      <c r="I1142" s="3">
        <f t="shared" si="55"/>
        <v>8.3043981248920318E-4</v>
      </c>
      <c r="J1142" s="3">
        <f t="shared" si="56"/>
        <v>8.9120370284945238E-4</v>
      </c>
      <c r="K1142" s="3">
        <f>IFERROR(stats[[#This Row],[Q3]]-stats[[#This Row],[Q1]],"")</f>
        <v>6.0763890360249206E-5</v>
      </c>
      <c r="L1142" s="3">
        <f>IFERROR(AVERAGEIFS(H1123:H1142, H1123:H1142, "&lt;" &amp; stats[[#This Row],[Q3]]+(2*stats[[#This Row],[IQR]]), H1123:H1142, "&gt;" &amp; stats[[#This Row],[Q1]]-(2*stats[[#This Row],[IQR]])),"")</f>
        <v>8.6458333316841163E-4</v>
      </c>
    </row>
    <row r="1143" spans="1:12" x14ac:dyDescent="0.25">
      <c r="A1143" s="9">
        <v>44303.606770833336</v>
      </c>
      <c r="B1143" s="10">
        <v>0</v>
      </c>
      <c r="C1143" s="10">
        <v>1</v>
      </c>
      <c r="D1143" s="11">
        <f>SUM(B$2:B1143)</f>
        <v>14</v>
      </c>
      <c r="E1143" s="11">
        <f>SUM(C$2:C1143)</f>
        <v>1142</v>
      </c>
      <c r="F1143" s="12">
        <f>IF(stats[[#This Row],[Datetime]],stats[[#This Row],[Total Clear]]/stats[[#This Row],[Total Runs]],NA())</f>
        <v>1.2259194395796848E-2</v>
      </c>
      <c r="G1143" s="2">
        <f t="shared" si="54"/>
        <v>0</v>
      </c>
      <c r="H1143" s="3">
        <f>IFERROR(stats[[#This Row],[Datetime]]-A1142,"")</f>
        <v>8.217592621804215E-4</v>
      </c>
      <c r="I1143" s="3">
        <f t="shared" si="55"/>
        <v>8.3043981430819258E-4</v>
      </c>
      <c r="J1143" s="3">
        <f t="shared" si="56"/>
        <v>8.9120370284945238E-4</v>
      </c>
      <c r="K1143" s="3">
        <f>IFERROR(stats[[#This Row],[Q3]]-stats[[#This Row],[Q1]],"")</f>
        <v>6.0763888541259803E-5</v>
      </c>
      <c r="L1143" s="3">
        <f>IFERROR(AVERAGEIFS(H1124:H1143, H1124:H1143, "&lt;" &amp; stats[[#This Row],[Q3]]+(2*stats[[#This Row],[IQR]]), H1124:H1143, "&gt;" &amp; stats[[#This Row],[Q1]]-(2*stats[[#This Row],[IQR]])),"")</f>
        <v>8.6631944468535944E-4</v>
      </c>
    </row>
    <row r="1144" spans="1:12" x14ac:dyDescent="0.25">
      <c r="A1144" s="9">
        <v>44303.607777777775</v>
      </c>
      <c r="B1144" s="10">
        <v>0</v>
      </c>
      <c r="C1144" s="10">
        <v>1</v>
      </c>
      <c r="D1144" s="11">
        <f>SUM(B$2:B1144)</f>
        <v>14</v>
      </c>
      <c r="E1144" s="11">
        <f>SUM(C$2:C1144)</f>
        <v>1143</v>
      </c>
      <c r="F1144" s="12">
        <f>IF(stats[[#This Row],[Datetime]],stats[[#This Row],[Total Clear]]/stats[[#This Row],[Total Runs]],NA())</f>
        <v>1.2248468941382326E-2</v>
      </c>
      <c r="G1144" s="2">
        <f t="shared" si="54"/>
        <v>0</v>
      </c>
      <c r="H1144" s="3">
        <f>IFERROR(stats[[#This Row],[Datetime]]-A1143,"")</f>
        <v>1.0069444397231564E-3</v>
      </c>
      <c r="I1144" s="3">
        <f t="shared" si="55"/>
        <v>8.3043981430819258E-4</v>
      </c>
      <c r="J1144" s="3">
        <f t="shared" si="56"/>
        <v>8.9409722022537608E-4</v>
      </c>
      <c r="K1144" s="3">
        <f>IFERROR(stats[[#This Row],[Q3]]-stats[[#This Row],[Q1]],"")</f>
        <v>6.3657405917183496E-5</v>
      </c>
      <c r="L1144" s="3">
        <f>IFERROR(AVERAGEIFS(H1125:H1144, H1125:H1144, "&lt;" &amp; stats[[#This Row],[Q3]]+(2*stats[[#This Row],[IQR]]), H1125:H1144, "&gt;" &amp; stats[[#This Row],[Q1]]-(2*stats[[#This Row],[IQR]])),"")</f>
        <v>8.7210648125619623E-4</v>
      </c>
    </row>
    <row r="1145" spans="1:12" x14ac:dyDescent="0.25">
      <c r="A1145" s="9">
        <v>44303.608715277776</v>
      </c>
      <c r="B1145" s="10">
        <v>0</v>
      </c>
      <c r="C1145" s="10">
        <v>1</v>
      </c>
      <c r="D1145" s="11">
        <f>SUM(B$2:B1145)</f>
        <v>14</v>
      </c>
      <c r="E1145" s="11">
        <f>SUM(C$2:C1145)</f>
        <v>1144</v>
      </c>
      <c r="F1145" s="12">
        <f>IF(stats[[#This Row],[Datetime]],stats[[#This Row],[Total Clear]]/stats[[#This Row],[Total Runs]],NA())</f>
        <v>1.2237762237762238E-2</v>
      </c>
      <c r="G1145" s="2">
        <f t="shared" si="54"/>
        <v>0</v>
      </c>
      <c r="H1145" s="3">
        <f>IFERROR(stats[[#This Row],[Datetime]]-A1144,"")</f>
        <v>9.3750000087311491E-4</v>
      </c>
      <c r="I1145" s="3">
        <f t="shared" si="55"/>
        <v>8.3043981430819258E-4</v>
      </c>
      <c r="J1145" s="3">
        <f t="shared" si="56"/>
        <v>9.0277777599112596E-4</v>
      </c>
      <c r="K1145" s="3">
        <f>IFERROR(stats[[#This Row],[Q3]]-stats[[#This Row],[Q1]],"")</f>
        <v>7.2337961682933383E-5</v>
      </c>
      <c r="L1145" s="3">
        <f>IFERROR(AVERAGEIFS(H1126:H1145, H1126:H1145, "&lt;" &amp; stats[[#This Row],[Q3]]+(2*stats[[#This Row],[IQR]]), H1126:H1145, "&gt;" &amp; stats[[#This Row],[Q1]]-(2*stats[[#This Row],[IQR]])),"")</f>
        <v>8.738425924093463E-4</v>
      </c>
    </row>
    <row r="1146" spans="1:12" x14ac:dyDescent="0.25">
      <c r="A1146" s="9">
        <v>44303.609525462962</v>
      </c>
      <c r="B1146" s="10">
        <v>0</v>
      </c>
      <c r="C1146" s="10">
        <v>1</v>
      </c>
      <c r="D1146" s="11">
        <f>SUM(B$2:B1146)</f>
        <v>14</v>
      </c>
      <c r="E1146" s="11">
        <f>SUM(C$2:C1146)</f>
        <v>1145</v>
      </c>
      <c r="F1146" s="12">
        <f>IF(stats[[#This Row],[Datetime]],stats[[#This Row],[Total Clear]]/stats[[#This Row],[Total Runs]],NA())</f>
        <v>1.222707423580786E-2</v>
      </c>
      <c r="G1146" s="2">
        <f t="shared" si="54"/>
        <v>0</v>
      </c>
      <c r="H1146" s="3">
        <f>IFERROR(stats[[#This Row],[Datetime]]-A1145,"")</f>
        <v>8.1018518540076911E-4</v>
      </c>
      <c r="I1146" s="3">
        <f t="shared" si="55"/>
        <v>8.217592603614321E-4</v>
      </c>
      <c r="J1146" s="3">
        <f t="shared" si="56"/>
        <v>9.0277777599112596E-4</v>
      </c>
      <c r="K1146" s="3">
        <f>IFERROR(stats[[#This Row],[Q3]]-stats[[#This Row],[Q1]],"")</f>
        <v>8.1018515629693866E-5</v>
      </c>
      <c r="L1146" s="3">
        <f>IFERROR(AVERAGEIFS(H1127:H1146, H1127:H1146, "&lt;" &amp; stats[[#This Row],[Q3]]+(2*stats[[#This Row],[IQR]]), H1127:H1146, "&gt;" &amp; stats[[#This Row],[Q1]]-(2*stats[[#This Row],[IQR]])),"")</f>
        <v>8.7152777778101156E-4</v>
      </c>
    </row>
    <row r="1147" spans="1:12" x14ac:dyDescent="0.25">
      <c r="A1147" s="9">
        <v>44303.610405092593</v>
      </c>
      <c r="B1147" s="10">
        <v>0</v>
      </c>
      <c r="C1147" s="10">
        <v>1</v>
      </c>
      <c r="D1147" s="11">
        <f>SUM(B$2:B1147)</f>
        <v>14</v>
      </c>
      <c r="E1147" s="11">
        <f>SUM(C$2:C1147)</f>
        <v>1146</v>
      </c>
      <c r="F1147" s="12">
        <f>IF(stats[[#This Row],[Datetime]],stats[[#This Row],[Total Clear]]/stats[[#This Row],[Total Runs]],NA())</f>
        <v>1.2216404886561954E-2</v>
      </c>
      <c r="G1147" s="2">
        <f t="shared" si="54"/>
        <v>0</v>
      </c>
      <c r="H1147" s="3">
        <f>IFERROR(stats[[#This Row],[Datetime]]-A1146,"")</f>
        <v>8.7962963152676821E-4</v>
      </c>
      <c r="I1147" s="3">
        <f t="shared" si="55"/>
        <v>8.3043981430819258E-4</v>
      </c>
      <c r="J1147" s="3">
        <f t="shared" si="56"/>
        <v>9.0277777599112596E-4</v>
      </c>
      <c r="K1147" s="3">
        <f>IFERROR(stats[[#This Row],[Q3]]-stats[[#This Row],[Q1]],"")</f>
        <v>7.2337961682933383E-5</v>
      </c>
      <c r="L1147" s="3">
        <f>IFERROR(AVERAGEIFS(H1128:H1147, H1128:H1147, "&lt;" &amp; stats[[#This Row],[Q3]]+(2*stats[[#This Row],[IQR]]), H1128:H1147, "&gt;" &amp; stats[[#This Row],[Q1]]-(2*stats[[#This Row],[IQR]])),"")</f>
        <v>8.7673611124046143E-4</v>
      </c>
    </row>
    <row r="1148" spans="1:12" x14ac:dyDescent="0.25">
      <c r="A1148" s="9">
        <v>44303.611238425925</v>
      </c>
      <c r="B1148" s="10">
        <v>0</v>
      </c>
      <c r="C1148" s="10">
        <v>1</v>
      </c>
      <c r="D1148" s="11">
        <f>SUM(B$2:B1148)</f>
        <v>14</v>
      </c>
      <c r="E1148" s="11">
        <f>SUM(C$2:C1148)</f>
        <v>1147</v>
      </c>
      <c r="F1148" s="12">
        <f>IF(stats[[#This Row],[Datetime]],stats[[#This Row],[Total Clear]]/stats[[#This Row],[Total Runs]],NA())</f>
        <v>1.2205754141238012E-2</v>
      </c>
      <c r="G1148" s="2">
        <f t="shared" si="54"/>
        <v>0</v>
      </c>
      <c r="H1148" s="3">
        <f>IFERROR(stats[[#This Row],[Datetime]]-A1147,"")</f>
        <v>8.3333333168411627E-4</v>
      </c>
      <c r="I1148" s="3">
        <f t="shared" si="55"/>
        <v>8.3043981430819258E-4</v>
      </c>
      <c r="J1148" s="3">
        <f t="shared" si="56"/>
        <v>8.825231489026919E-4</v>
      </c>
      <c r="K1148" s="3">
        <f>IFERROR(stats[[#This Row],[Q3]]-stats[[#This Row],[Q1]],"")</f>
        <v>5.208333459449932E-5</v>
      </c>
      <c r="L1148" s="3">
        <f>IFERROR(AVERAGEIFS(H1129:H1148, H1129:H1148, "&lt;" &amp; stats[[#This Row],[Q3]]+(2*stats[[#This Row],[IQR]]), H1129:H1148, "&gt;" &amp; stats[[#This Row],[Q1]]-(2*stats[[#This Row],[IQR]])),"")</f>
        <v>8.6135477613424882E-4</v>
      </c>
    </row>
    <row r="1149" spans="1:12" x14ac:dyDescent="0.25">
      <c r="A1149" s="9">
        <v>44303.612118055556</v>
      </c>
      <c r="B1149" s="10">
        <v>0</v>
      </c>
      <c r="C1149" s="10">
        <v>1</v>
      </c>
      <c r="D1149" s="11">
        <f>SUM(B$2:B1149)</f>
        <v>14</v>
      </c>
      <c r="E1149" s="11">
        <f>SUM(C$2:C1149)</f>
        <v>1148</v>
      </c>
      <c r="F1149" s="12">
        <f>IF(stats[[#This Row],[Datetime]],stats[[#This Row],[Total Clear]]/stats[[#This Row],[Total Runs]],NA())</f>
        <v>1.2195121951219513E-2</v>
      </c>
      <c r="G1149" s="2">
        <f t="shared" si="54"/>
        <v>0</v>
      </c>
      <c r="H1149" s="3">
        <f>IFERROR(stats[[#This Row],[Datetime]]-A1148,"")</f>
        <v>8.7962963152676821E-4</v>
      </c>
      <c r="I1149" s="3">
        <f t="shared" si="55"/>
        <v>8.3333333168411627E-4</v>
      </c>
      <c r="J1149" s="3">
        <f t="shared" si="56"/>
        <v>8.825231489026919E-4</v>
      </c>
      <c r="K1149" s="3">
        <f>IFERROR(stats[[#This Row],[Q3]]-stats[[#This Row],[Q1]],"")</f>
        <v>4.9189817218575627E-5</v>
      </c>
      <c r="L1149" s="3">
        <f>IFERROR(AVERAGEIFS(H1130:H1149, H1130:H1149, "&lt;" &amp; stats[[#This Row],[Q3]]+(2*stats[[#This Row],[IQR]]), H1130:H1149, "&gt;" &amp; stats[[#This Row],[Q1]]-(2*stats[[#This Row],[IQR]])),"")</f>
        <v>8.6500974698298558E-4</v>
      </c>
    </row>
    <row r="1150" spans="1:12" x14ac:dyDescent="0.25">
      <c r="A1150" s="9">
        <v>44303.612997685188</v>
      </c>
      <c r="B1150" s="10">
        <v>0</v>
      </c>
      <c r="C1150" s="10">
        <v>1</v>
      </c>
      <c r="D1150" s="11">
        <f>SUM(B$2:B1150)</f>
        <v>14</v>
      </c>
      <c r="E1150" s="11">
        <f>SUM(C$2:C1150)</f>
        <v>1149</v>
      </c>
      <c r="F1150" s="12">
        <f>IF(stats[[#This Row],[Datetime]],stats[[#This Row],[Total Clear]]/stats[[#This Row],[Total Runs]],NA())</f>
        <v>1.2184508268059183E-2</v>
      </c>
      <c r="G1150" s="2">
        <f t="shared" si="54"/>
        <v>0</v>
      </c>
      <c r="H1150" s="3">
        <f>IFERROR(stats[[#This Row],[Datetime]]-A1149,"")</f>
        <v>8.7962963152676821E-4</v>
      </c>
      <c r="I1150" s="3">
        <f t="shared" si="55"/>
        <v>8.3333333168411627E-4</v>
      </c>
      <c r="J1150" s="3">
        <f t="shared" si="56"/>
        <v>8.7962963152676821E-4</v>
      </c>
      <c r="K1150" s="3">
        <f>IFERROR(stats[[#This Row],[Q3]]-stats[[#This Row],[Q1]],"")</f>
        <v>4.6296299842651933E-5</v>
      </c>
      <c r="L1150" s="3">
        <f>IFERROR(AVERAGEIFS(H1131:H1150, H1131:H1150, "&lt;" &amp; stats[[#This Row],[Q3]]+(2*stats[[#This Row],[IQR]]), H1131:H1150, "&gt;" &amp; stats[[#This Row],[Q1]]-(2*stats[[#This Row],[IQR]])),"")</f>
        <v>8.6196393807001998E-4</v>
      </c>
    </row>
    <row r="1151" spans="1:12" x14ac:dyDescent="0.25">
      <c r="A1151" s="9">
        <v>44303.613819444443</v>
      </c>
      <c r="B1151" s="10">
        <v>0</v>
      </c>
      <c r="C1151" s="10">
        <v>1</v>
      </c>
      <c r="D1151" s="11">
        <f>SUM(B$2:B1151)</f>
        <v>14</v>
      </c>
      <c r="E1151" s="11">
        <f>SUM(C$2:C1151)</f>
        <v>1150</v>
      </c>
      <c r="F1151" s="12">
        <f>IF(stats[[#This Row],[Datetime]],stats[[#This Row],[Total Clear]]/stats[[#This Row],[Total Runs]],NA())</f>
        <v>1.2173913043478261E-2</v>
      </c>
      <c r="G1151" s="2">
        <f t="shared" si="54"/>
        <v>0</v>
      </c>
      <c r="H1151" s="3">
        <f>IFERROR(stats[[#This Row],[Datetime]]-A1150,"")</f>
        <v>8.2175925490446389E-4</v>
      </c>
      <c r="I1151" s="3">
        <f t="shared" si="55"/>
        <v>8.3043981430819258E-4</v>
      </c>
      <c r="J1151" s="3">
        <f t="shared" si="56"/>
        <v>8.7962963152676821E-4</v>
      </c>
      <c r="K1151" s="3">
        <f>IFERROR(stats[[#This Row],[Q3]]-stats[[#This Row],[Q1]],"")</f>
        <v>4.9189817218575627E-5</v>
      </c>
      <c r="L1151" s="3">
        <f>IFERROR(AVERAGEIFS(H1132:H1151, H1132:H1151, "&lt;" &amp; stats[[#This Row],[Q3]]+(2*stats[[#This Row],[IQR]]), H1132:H1151, "&gt;" &amp; stats[[#This Row],[Q1]]-(2*stats[[#This Row],[IQR]])),"")</f>
        <v>8.6074561419847767E-4</v>
      </c>
    </row>
    <row r="1152" spans="1:12" x14ac:dyDescent="0.25">
      <c r="A1152" s="9">
        <v>44303.614641203705</v>
      </c>
      <c r="B1152" s="10">
        <v>0</v>
      </c>
      <c r="C1152" s="10">
        <v>1</v>
      </c>
      <c r="D1152" s="11">
        <f>SUM(B$2:B1152)</f>
        <v>14</v>
      </c>
      <c r="E1152" s="11">
        <f>SUM(C$2:C1152)</f>
        <v>1151</v>
      </c>
      <c r="F1152" s="12">
        <f>IF(stats[[#This Row],[Datetime]],stats[[#This Row],[Total Clear]]/stats[[#This Row],[Total Runs]],NA())</f>
        <v>1.216333622936577E-2</v>
      </c>
      <c r="G1152" s="2">
        <f t="shared" si="54"/>
        <v>0</v>
      </c>
      <c r="H1152" s="3">
        <f>IFERROR(stats[[#This Row],[Datetime]]-A1151,"")</f>
        <v>8.217592621804215E-4</v>
      </c>
      <c r="I1152" s="3">
        <f t="shared" si="55"/>
        <v>8.217592621804215E-4</v>
      </c>
      <c r="J1152" s="3">
        <f t="shared" si="56"/>
        <v>8.7962963152676821E-4</v>
      </c>
      <c r="K1152" s="3">
        <f>IFERROR(stats[[#This Row],[Q3]]-stats[[#This Row],[Q1]],"")</f>
        <v>5.7870369346346706E-5</v>
      </c>
      <c r="L1152" s="3">
        <f>IFERROR(AVERAGEIFS(H1133:H1152, H1133:H1152, "&lt;" &amp; stats[[#This Row],[Q3]]+(2*stats[[#This Row],[IQR]]), H1133:H1152, "&gt;" &amp; stats[[#This Row],[Q1]]-(2*stats[[#This Row],[IQR]])),"")</f>
        <v>8.5709064373268599E-4</v>
      </c>
    </row>
    <row r="1153" spans="1:12" x14ac:dyDescent="0.25">
      <c r="A1153" s="9">
        <v>44303.615497685183</v>
      </c>
      <c r="B1153" s="10">
        <v>0</v>
      </c>
      <c r="C1153" s="10">
        <v>1</v>
      </c>
      <c r="D1153" s="11">
        <f>SUM(B$2:B1153)</f>
        <v>14</v>
      </c>
      <c r="E1153" s="11">
        <f>SUM(C$2:C1153)</f>
        <v>1152</v>
      </c>
      <c r="F1153" s="12">
        <f>IF(stats[[#This Row],[Datetime]],stats[[#This Row],[Total Clear]]/stats[[#This Row],[Total Runs]],NA())</f>
        <v>1.2152777777777778E-2</v>
      </c>
      <c r="G1153" s="2">
        <f t="shared" si="54"/>
        <v>0</v>
      </c>
      <c r="H1153" s="3">
        <f>IFERROR(stats[[#This Row],[Datetime]]-A1152,"")</f>
        <v>8.5648147796746343E-4</v>
      </c>
      <c r="I1153" s="3">
        <f t="shared" si="55"/>
        <v>8.217592621804215E-4</v>
      </c>
      <c r="J1153" s="3">
        <f t="shared" si="56"/>
        <v>8.7962963152676821E-4</v>
      </c>
      <c r="K1153" s="3">
        <f>IFERROR(stats[[#This Row],[Q3]]-stats[[#This Row],[Q1]],"")</f>
        <v>5.7870369346346706E-5</v>
      </c>
      <c r="L1153" s="3">
        <f>IFERROR(AVERAGEIFS(H1134:H1153, H1134:H1153, "&lt;" &amp; stats[[#This Row],[Q3]]+(2*stats[[#This Row],[IQR]]), H1134:H1153, "&gt;" &amp; stats[[#This Row],[Q1]]-(2*stats[[#This Row],[IQR]])),"")</f>
        <v>8.5099902552380959E-4</v>
      </c>
    </row>
    <row r="1154" spans="1:12" x14ac:dyDescent="0.25">
      <c r="A1154" s="9">
        <v>44303.616331018522</v>
      </c>
      <c r="B1154" s="10">
        <v>0</v>
      </c>
      <c r="C1154" s="10">
        <v>1</v>
      </c>
      <c r="D1154" s="11">
        <f>SUM(B$2:B1154)</f>
        <v>14</v>
      </c>
      <c r="E1154" s="11">
        <f>SUM(C$2:C1154)</f>
        <v>1153</v>
      </c>
      <c r="F1154" s="12">
        <f>IF(stats[[#This Row],[Datetime]],stats[[#This Row],[Total Clear]]/stats[[#This Row],[Total Runs]],NA())</f>
        <v>1.2142237640936688E-2</v>
      </c>
      <c r="G1154" s="2">
        <f t="shared" si="54"/>
        <v>0</v>
      </c>
      <c r="H1154" s="3">
        <f>IFERROR(stats[[#This Row],[Datetime]]-A1153,"")</f>
        <v>8.3333333896007389E-4</v>
      </c>
      <c r="I1154" s="3">
        <f t="shared" si="55"/>
        <v>8.217592621804215E-4</v>
      </c>
      <c r="J1154" s="3">
        <f t="shared" si="56"/>
        <v>8.7962963152676821E-4</v>
      </c>
      <c r="K1154" s="3">
        <f>IFERROR(stats[[#This Row],[Q3]]-stats[[#This Row],[Q1]],"")</f>
        <v>5.7870369346346706E-5</v>
      </c>
      <c r="L1154" s="3">
        <f>IFERROR(AVERAGEIFS(H1135:H1154, H1135:H1154, "&lt;" &amp; stats[[#This Row],[Q3]]+(2*stats[[#This Row],[IQR]]), H1135:H1154, "&gt;" &amp; stats[[#This Row],[Q1]]-(2*stats[[#This Row],[IQR]])),"")</f>
        <v>8.4856237854661514E-4</v>
      </c>
    </row>
    <row r="1155" spans="1:12" x14ac:dyDescent="0.25">
      <c r="A1155" s="9">
        <v>44303.6172337963</v>
      </c>
      <c r="B1155" s="10">
        <v>0</v>
      </c>
      <c r="C1155" s="10">
        <v>1</v>
      </c>
      <c r="D1155" s="11">
        <f>SUM(B$2:B1155)</f>
        <v>14</v>
      </c>
      <c r="E1155" s="11">
        <f>SUM(C$2:C1155)</f>
        <v>1154</v>
      </c>
      <c r="F1155" s="12">
        <f>IF(stats[[#This Row],[Datetime]],stats[[#This Row],[Total Clear]]/stats[[#This Row],[Total Runs]],NA())</f>
        <v>1.2131715771230503E-2</v>
      </c>
      <c r="G1155" s="2">
        <f t="shared" si="54"/>
        <v>0</v>
      </c>
      <c r="H1155" s="3">
        <f>IFERROR(stats[[#This Row],[Datetime]]-A1154,"")</f>
        <v>9.0277777781011537E-4</v>
      </c>
      <c r="I1155" s="3">
        <f t="shared" si="55"/>
        <v>8.3043981430819258E-4</v>
      </c>
      <c r="J1155" s="3">
        <f t="shared" si="56"/>
        <v>8.7962963152676821E-4</v>
      </c>
      <c r="K1155" s="3">
        <f>IFERROR(stats[[#This Row],[Q3]]-stats[[#This Row],[Q1]],"")</f>
        <v>4.9189817218575627E-5</v>
      </c>
      <c r="L1155" s="3">
        <f>IFERROR(AVERAGEIFS(H1136:H1155, H1136:H1155, "&lt;" &amp; stats[[#This Row],[Q3]]+(2*stats[[#This Row],[IQR]]), H1136:H1155, "&gt;" &amp; stats[[#This Row],[Q1]]-(2*stats[[#This Row],[IQR]])),"")</f>
        <v>8.5282651133112316E-4</v>
      </c>
    </row>
    <row r="1156" spans="1:12" x14ac:dyDescent="0.25">
      <c r="A1156" s="9">
        <v>44303.618032407408</v>
      </c>
      <c r="B1156" s="10">
        <v>0</v>
      </c>
      <c r="C1156" s="10">
        <v>1</v>
      </c>
      <c r="D1156" s="11">
        <f>SUM(B$2:B1156)</f>
        <v>14</v>
      </c>
      <c r="E1156" s="11">
        <f>SUM(C$2:C1156)</f>
        <v>1155</v>
      </c>
      <c r="F1156" s="12">
        <f>IF(stats[[#This Row],[Datetime]],stats[[#This Row],[Total Clear]]/stats[[#This Row],[Total Runs]],NA())</f>
        <v>1.2121212121212121E-2</v>
      </c>
      <c r="G1156" s="2">
        <f t="shared" si="54"/>
        <v>0</v>
      </c>
      <c r="H1156" s="3">
        <f>IFERROR(stats[[#This Row],[Datetime]]-A1155,"")</f>
        <v>7.9861110862111673E-4</v>
      </c>
      <c r="I1156" s="3">
        <f t="shared" si="55"/>
        <v>8.217592621804215E-4</v>
      </c>
      <c r="J1156" s="3">
        <f t="shared" si="56"/>
        <v>8.7962963152676821E-4</v>
      </c>
      <c r="K1156" s="3">
        <f>IFERROR(stats[[#This Row],[Q3]]-stats[[#This Row],[Q1]],"")</f>
        <v>5.7870369346346706E-5</v>
      </c>
      <c r="L1156" s="3">
        <f>IFERROR(AVERAGEIFS(H1137:H1156, H1137:H1156, "&lt;" &amp; stats[[#This Row],[Q3]]+(2*stats[[#This Row],[IQR]]), H1137:H1156, "&gt;" &amp; stats[[#This Row],[Q1]]-(2*stats[[#This Row],[IQR]])),"")</f>
        <v>8.4856237854661514E-4</v>
      </c>
    </row>
    <row r="1157" spans="1:12" x14ac:dyDescent="0.25">
      <c r="A1157" s="9">
        <v>44303.618888888886</v>
      </c>
      <c r="B1157" s="10">
        <v>0</v>
      </c>
      <c r="C1157" s="10">
        <v>1</v>
      </c>
      <c r="D1157" s="11">
        <f>SUM(B$2:B1157)</f>
        <v>14</v>
      </c>
      <c r="E1157" s="11">
        <f>SUM(C$2:C1157)</f>
        <v>1156</v>
      </c>
      <c r="F1157" s="12">
        <f>IF(stats[[#This Row],[Datetime]],stats[[#This Row],[Total Clear]]/stats[[#This Row],[Total Runs]],NA())</f>
        <v>1.2110726643598616E-2</v>
      </c>
      <c r="G1157" s="2">
        <f t="shared" si="54"/>
        <v>0</v>
      </c>
      <c r="H1157" s="3">
        <f>IFERROR(stats[[#This Row],[Datetime]]-A1156,"")</f>
        <v>8.5648147796746343E-4</v>
      </c>
      <c r="I1157" s="3">
        <f t="shared" si="55"/>
        <v>8.217592621804215E-4</v>
      </c>
      <c r="J1157" s="3">
        <f t="shared" si="56"/>
        <v>8.7962963152676821E-4</v>
      </c>
      <c r="K1157" s="3">
        <f>IFERROR(stats[[#This Row],[Q3]]-stats[[#This Row],[Q1]],"")</f>
        <v>5.7870369346346706E-5</v>
      </c>
      <c r="L1157" s="3">
        <f>IFERROR(AVERAGEIFS(H1138:H1157, H1138:H1157, "&lt;" &amp; stats[[#This Row],[Q3]]+(2*stats[[#This Row],[IQR]]), H1138:H1157, "&gt;" &amp; stats[[#This Row],[Q1]]-(2*stats[[#This Row],[IQR]])),"")</f>
        <v>8.4978070203521236E-4</v>
      </c>
    </row>
    <row r="1158" spans="1:12" x14ac:dyDescent="0.25">
      <c r="A1158" s="9">
        <v>44303.619710648149</v>
      </c>
      <c r="B1158" s="10">
        <v>0</v>
      </c>
      <c r="C1158" s="10">
        <v>1</v>
      </c>
      <c r="D1158" s="11">
        <f>SUM(B$2:B1158)</f>
        <v>14</v>
      </c>
      <c r="E1158" s="11">
        <f>SUM(C$2:C1158)</f>
        <v>1157</v>
      </c>
      <c r="F1158" s="12">
        <f>IF(stats[[#This Row],[Datetime]],stats[[#This Row],[Total Clear]]/stats[[#This Row],[Total Runs]],NA())</f>
        <v>1.2100259291270527E-2</v>
      </c>
      <c r="G1158" s="2">
        <f t="shared" si="54"/>
        <v>0</v>
      </c>
      <c r="H1158" s="3">
        <f>IFERROR(stats[[#This Row],[Datetime]]-A1157,"")</f>
        <v>8.217592621804215E-4</v>
      </c>
      <c r="I1158" s="3">
        <f t="shared" si="55"/>
        <v>8.217592621804215E-4</v>
      </c>
      <c r="J1158" s="3">
        <f t="shared" si="56"/>
        <v>8.7962963152676821E-4</v>
      </c>
      <c r="K1158" s="3">
        <f>IFERROR(stats[[#This Row],[Q3]]-stats[[#This Row],[Q1]],"")</f>
        <v>5.7870369346346706E-5</v>
      </c>
      <c r="L1158" s="3">
        <f>IFERROR(AVERAGEIFS(H1139:H1158, H1139:H1158, "&lt;" &amp; stats[[#This Row],[Q3]]+(2*stats[[#This Row],[IQR]]), H1139:H1158, "&gt;" &amp; stats[[#This Row],[Q1]]-(2*stats[[#This Row],[IQR]])),"")</f>
        <v>8.4734405467507283E-4</v>
      </c>
    </row>
    <row r="1159" spans="1:12" x14ac:dyDescent="0.25">
      <c r="A1159" s="9">
        <v>44303.620486111111</v>
      </c>
      <c r="B1159" s="10">
        <v>0</v>
      </c>
      <c r="C1159" s="10">
        <v>1</v>
      </c>
      <c r="D1159" s="11">
        <f>SUM(B$2:B1159)</f>
        <v>14</v>
      </c>
      <c r="E1159" s="11">
        <f>SUM(C$2:C1159)</f>
        <v>1158</v>
      </c>
      <c r="F1159" s="12">
        <f>IF(stats[[#This Row],[Datetime]],stats[[#This Row],[Total Clear]]/stats[[#This Row],[Total Runs]],NA())</f>
        <v>1.2089810017271158E-2</v>
      </c>
      <c r="G1159" s="2">
        <f t="shared" si="54"/>
        <v>0</v>
      </c>
      <c r="H1159" s="3">
        <f>IFERROR(stats[[#This Row],[Datetime]]-A1158,"")</f>
        <v>7.7546296233776957E-4</v>
      </c>
      <c r="I1159" s="3">
        <f t="shared" si="55"/>
        <v>8.217592621804215E-4</v>
      </c>
      <c r="J1159" s="3">
        <f t="shared" si="56"/>
        <v>8.7962963152676821E-4</v>
      </c>
      <c r="K1159" s="3">
        <f>IFERROR(stats[[#This Row],[Q3]]-stats[[#This Row],[Q1]],"")</f>
        <v>5.7870369346346706E-5</v>
      </c>
      <c r="L1159" s="3">
        <f>IFERROR(AVERAGEIFS(H1140:H1159, H1140:H1159, "&lt;" &amp; stats[[#This Row],[Q3]]+(2*stats[[#This Row],[IQR]]), H1140:H1159, "&gt;" &amp; stats[[#This Row],[Q1]]-(2*stats[[#This Row],[IQR]])),"")</f>
        <v>8.461257311864756E-4</v>
      </c>
    </row>
    <row r="1160" spans="1:12" x14ac:dyDescent="0.25">
      <c r="A1160" s="9">
        <v>44303.621412037035</v>
      </c>
      <c r="B1160" s="10">
        <v>0</v>
      </c>
      <c r="C1160" s="10">
        <v>1</v>
      </c>
      <c r="D1160" s="11">
        <f>SUM(B$2:B1160)</f>
        <v>14</v>
      </c>
      <c r="E1160" s="11">
        <f>SUM(C$2:C1160)</f>
        <v>1159</v>
      </c>
      <c r="F1160" s="12">
        <f>IF(stats[[#This Row],[Datetime]],stats[[#This Row],[Total Clear]]/stats[[#This Row],[Total Runs]],NA())</f>
        <v>1.2079378774805867E-2</v>
      </c>
      <c r="G1160" s="2">
        <f t="shared" si="54"/>
        <v>0</v>
      </c>
      <c r="H1160" s="3">
        <f>IFERROR(stats[[#This Row],[Datetime]]-A1159,"")</f>
        <v>9.2592592409346253E-4</v>
      </c>
      <c r="I1160" s="3">
        <f t="shared" si="55"/>
        <v>8.217592621804215E-4</v>
      </c>
      <c r="J1160" s="3">
        <f t="shared" si="56"/>
        <v>8.7962963152676821E-4</v>
      </c>
      <c r="K1160" s="3">
        <f>IFERROR(stats[[#This Row],[Q3]]-stats[[#This Row],[Q1]],"")</f>
        <v>5.7870369346346706E-5</v>
      </c>
      <c r="L1160" s="3">
        <f>IFERROR(AVERAGEIFS(H1141:H1160, H1141:H1160, "&lt;" &amp; stats[[#This Row],[Q3]]+(2*stats[[#This Row],[IQR]]), H1141:H1160, "&gt;" &amp; stats[[#This Row],[Q1]]-(2*stats[[#This Row],[IQR]])),"")</f>
        <v>8.5099902552380959E-4</v>
      </c>
    </row>
    <row r="1161" spans="1:12" x14ac:dyDescent="0.25">
      <c r="A1161" s="9">
        <v>44303.62232638889</v>
      </c>
      <c r="B1161" s="10">
        <v>0</v>
      </c>
      <c r="C1161" s="10">
        <v>1</v>
      </c>
      <c r="D1161" s="11">
        <f>SUM(B$2:B1161)</f>
        <v>14</v>
      </c>
      <c r="E1161" s="11">
        <f>SUM(C$2:C1161)</f>
        <v>1160</v>
      </c>
      <c r="F1161" s="12">
        <f>IF(stats[[#This Row],[Datetime]],stats[[#This Row],[Total Clear]]/stats[[#This Row],[Total Runs]],NA())</f>
        <v>1.2068965517241379E-2</v>
      </c>
      <c r="G1161" s="2">
        <f t="shared" si="54"/>
        <v>0</v>
      </c>
      <c r="H1161" s="3">
        <f>IFERROR(stats[[#This Row],[Datetime]]-A1160,"")</f>
        <v>9.1435185458976775E-4</v>
      </c>
      <c r="I1161" s="3">
        <f t="shared" si="55"/>
        <v>8.217592621804215E-4</v>
      </c>
      <c r="J1161" s="3">
        <f t="shared" si="56"/>
        <v>8.85416668097605E-4</v>
      </c>
      <c r="K1161" s="3">
        <f>IFERROR(stats[[#This Row],[Q3]]-stats[[#This Row],[Q1]],"")</f>
        <v>6.3657405917183496E-5</v>
      </c>
      <c r="L1161" s="3">
        <f>IFERROR(AVERAGEIFS(H1142:H1161, H1142:H1161, "&lt;" &amp; stats[[#This Row],[Q3]]+(2*stats[[#This Row],[IQR]]), H1142:H1161, "&gt;" &amp; stats[[#This Row],[Q1]]-(2*stats[[#This Row],[IQR]])),"")</f>
        <v>8.6226851854007689E-4</v>
      </c>
    </row>
    <row r="1162" spans="1:12" x14ac:dyDescent="0.25">
      <c r="A1162" s="9">
        <v>44303.623148148145</v>
      </c>
      <c r="B1162" s="10">
        <v>0</v>
      </c>
      <c r="C1162" s="10">
        <v>1</v>
      </c>
      <c r="D1162" s="11">
        <f>SUM(B$2:B1162)</f>
        <v>14</v>
      </c>
      <c r="E1162" s="11">
        <f>SUM(C$2:C1162)</f>
        <v>1161</v>
      </c>
      <c r="F1162" s="12">
        <f>IF(stats[[#This Row],[Datetime]],stats[[#This Row],[Total Clear]]/stats[[#This Row],[Total Runs]],NA())</f>
        <v>1.2058570198105082E-2</v>
      </c>
      <c r="G1162" s="2">
        <f t="shared" si="54"/>
        <v>0</v>
      </c>
      <c r="H1162" s="3">
        <f>IFERROR(stats[[#This Row],[Datetime]]-A1161,"")</f>
        <v>8.2175925490446389E-4</v>
      </c>
      <c r="I1162" s="3">
        <f t="shared" si="55"/>
        <v>8.217592603614321E-4</v>
      </c>
      <c r="J1162" s="3">
        <f t="shared" si="56"/>
        <v>8.85416668097605E-4</v>
      </c>
      <c r="K1162" s="3">
        <f>IFERROR(stats[[#This Row],[Q3]]-stats[[#This Row],[Q1]],"")</f>
        <v>6.36574077361729E-5</v>
      </c>
      <c r="L1162" s="3">
        <f>IFERROR(AVERAGEIFS(H1143:H1162, H1143:H1162, "&lt;" &amp; stats[[#This Row],[Q3]]+(2*stats[[#This Row],[IQR]]), H1143:H1162, "&gt;" &amp; stats[[#This Row],[Q1]]-(2*stats[[#This Row],[IQR]])),"")</f>
        <v>8.5995370354794429E-4</v>
      </c>
    </row>
    <row r="1163" spans="1:12" x14ac:dyDescent="0.25">
      <c r="A1163" s="9">
        <v>44303.623993055553</v>
      </c>
      <c r="B1163" s="10">
        <v>0</v>
      </c>
      <c r="C1163" s="10">
        <v>1</v>
      </c>
      <c r="D1163" s="11">
        <f>SUM(B$2:B1163)</f>
        <v>14</v>
      </c>
      <c r="E1163" s="11">
        <f>SUM(C$2:C1163)</f>
        <v>1162</v>
      </c>
      <c r="F1163" s="12">
        <f>IF(stats[[#This Row],[Datetime]],stats[[#This Row],[Total Clear]]/stats[[#This Row],[Total Runs]],NA())</f>
        <v>1.2048192771084338E-2</v>
      </c>
      <c r="G1163" s="2">
        <f t="shared" si="54"/>
        <v>0</v>
      </c>
      <c r="H1163" s="3">
        <f>IFERROR(stats[[#This Row],[Datetime]]-A1162,"")</f>
        <v>8.4490740846376866E-4</v>
      </c>
      <c r="I1163" s="3">
        <f t="shared" si="55"/>
        <v>8.217592603614321E-4</v>
      </c>
      <c r="J1163" s="3">
        <f t="shared" si="56"/>
        <v>8.85416668097605E-4</v>
      </c>
      <c r="K1163" s="3">
        <f>IFERROR(stats[[#This Row],[Q3]]-stats[[#This Row],[Q1]],"")</f>
        <v>6.36574077361729E-5</v>
      </c>
      <c r="L1163" s="3">
        <f>IFERROR(AVERAGEIFS(H1144:H1163, H1144:H1163, "&lt;" &amp; stats[[#This Row],[Q3]]+(2*stats[[#This Row],[IQR]]), H1144:H1163, "&gt;" &amp; stats[[#This Row],[Q1]]-(2*stats[[#This Row],[IQR]])),"")</f>
        <v>8.6111111086211172E-4</v>
      </c>
    </row>
    <row r="1164" spans="1:12" x14ac:dyDescent="0.25">
      <c r="A1164" s="9">
        <v>44303.632534722223</v>
      </c>
      <c r="B1164" s="10">
        <v>0</v>
      </c>
      <c r="C1164" s="10">
        <v>1</v>
      </c>
      <c r="D1164" s="11">
        <f>SUM(B$2:B1164)</f>
        <v>14</v>
      </c>
      <c r="E1164" s="11">
        <f>SUM(C$2:C1164)</f>
        <v>1163</v>
      </c>
      <c r="F1164" s="12">
        <f>IF(stats[[#This Row],[Datetime]],stats[[#This Row],[Total Clear]]/stats[[#This Row],[Total Runs]],NA())</f>
        <v>1.2037833190025795E-2</v>
      </c>
      <c r="G1164" s="2">
        <f t="shared" si="54"/>
        <v>0</v>
      </c>
      <c r="H1164" s="3">
        <f>IFERROR(stats[[#This Row],[Datetime]]-A1163,"")</f>
        <v>8.5416666697710752E-3</v>
      </c>
      <c r="I1164" s="3">
        <f t="shared" si="55"/>
        <v>8.217592603614321E-4</v>
      </c>
      <c r="J1164" s="3">
        <f t="shared" si="56"/>
        <v>8.85416668097605E-4</v>
      </c>
      <c r="K1164" s="3">
        <f>IFERROR(stats[[#This Row],[Q3]]-stats[[#This Row],[Q1]],"")</f>
        <v>6.36574077361729E-5</v>
      </c>
      <c r="L1164" s="3">
        <f>IFERROR(AVERAGEIFS(H1145:H1164, H1145:H1164, "&lt;" &amp; stats[[#This Row],[Q3]]+(2*stats[[#This Row],[IQR]]), H1145:H1164, "&gt;" &amp; stats[[#This Row],[Q1]]-(2*stats[[#This Row],[IQR]])),"")</f>
        <v>8.5343567250100404E-4</v>
      </c>
    </row>
    <row r="1165" spans="1:12" x14ac:dyDescent="0.25">
      <c r="A1165" s="9">
        <v>44303.645925925928</v>
      </c>
      <c r="B1165" s="10">
        <v>0</v>
      </c>
      <c r="C1165" s="10">
        <v>1</v>
      </c>
      <c r="D1165" s="11">
        <f>SUM(B$2:B1165)</f>
        <v>14</v>
      </c>
      <c r="E1165" s="11">
        <f>SUM(C$2:C1165)</f>
        <v>1164</v>
      </c>
      <c r="F1165" s="12">
        <f>IF(stats[[#This Row],[Datetime]],stats[[#This Row],[Total Clear]]/stats[[#This Row],[Total Runs]],NA())</f>
        <v>1.2027491408934709E-2</v>
      </c>
      <c r="G1165" s="2">
        <f t="shared" si="54"/>
        <v>0</v>
      </c>
      <c r="H1165" s="3">
        <f>IFERROR(stats[[#This Row],[Datetime]]-A1164,"")</f>
        <v>1.3391203705396038E-2</v>
      </c>
      <c r="I1165" s="3">
        <f t="shared" si="55"/>
        <v>8.217592603614321E-4</v>
      </c>
      <c r="J1165" s="3">
        <f t="shared" si="56"/>
        <v>8.85416668097605E-4</v>
      </c>
      <c r="K1165" s="3">
        <f>IFERROR(stats[[#This Row],[Q3]]-stats[[#This Row],[Q1]],"")</f>
        <v>6.36574077361729E-5</v>
      </c>
      <c r="L1165" s="3">
        <f>IFERROR(AVERAGEIFS(H1146:H1165, H1146:H1165, "&lt;" &amp; stats[[#This Row],[Q3]]+(2*stats[[#This Row],[IQR]]), H1146:H1165, "&gt;" &amp; stats[[#This Row],[Q1]]-(2*stats[[#This Row],[IQR]])),"")</f>
        <v>8.487654320358868E-4</v>
      </c>
    </row>
    <row r="1166" spans="1:12" x14ac:dyDescent="0.25">
      <c r="A1166" s="9">
        <v>44303.646921296298</v>
      </c>
      <c r="B1166" s="10">
        <v>0</v>
      </c>
      <c r="C1166" s="10">
        <v>1</v>
      </c>
      <c r="D1166" s="11">
        <f>SUM(B$2:B1166)</f>
        <v>14</v>
      </c>
      <c r="E1166" s="11">
        <f>SUM(C$2:C1166)</f>
        <v>1165</v>
      </c>
      <c r="F1166" s="12">
        <f>IF(stats[[#This Row],[Datetime]],stats[[#This Row],[Total Clear]]/stats[[#This Row],[Total Runs]],NA())</f>
        <v>1.201716738197425E-2</v>
      </c>
      <c r="G1166" s="2">
        <f t="shared" si="54"/>
        <v>0</v>
      </c>
      <c r="H1166" s="3">
        <f>IFERROR(stats[[#This Row],[Datetime]]-A1165,"")</f>
        <v>9.9537037021946162E-4</v>
      </c>
      <c r="I1166" s="3">
        <f t="shared" si="55"/>
        <v>8.217592621804215E-4</v>
      </c>
      <c r="J1166" s="3">
        <f t="shared" si="56"/>
        <v>9.0567129700502846E-4</v>
      </c>
      <c r="K1166" s="3">
        <f>IFERROR(stats[[#This Row],[Q3]]-stats[[#This Row],[Q1]],"")</f>
        <v>8.3912034824606963E-5</v>
      </c>
      <c r="L1166" s="3">
        <f>IFERROR(AVERAGEIFS(H1147:H1166, H1147:H1166, "&lt;" &amp; stats[[#This Row],[Q3]]+(2*stats[[#This Row],[IQR]]), H1147:H1166, "&gt;" &amp; stats[[#This Row],[Q1]]-(2*stats[[#This Row],[IQR]])),"")</f>
        <v>8.5905349785914749E-4</v>
      </c>
    </row>
    <row r="1167" spans="1:12" x14ac:dyDescent="0.25">
      <c r="A1167" s="9">
        <v>44303.647905092592</v>
      </c>
      <c r="B1167" s="10">
        <v>0</v>
      </c>
      <c r="C1167" s="10">
        <v>1</v>
      </c>
      <c r="D1167" s="11">
        <f>SUM(B$2:B1167)</f>
        <v>14</v>
      </c>
      <c r="E1167" s="11">
        <f>SUM(C$2:C1167)</f>
        <v>1166</v>
      </c>
      <c r="F1167" s="12">
        <f>IF(stats[[#This Row],[Datetime]],stats[[#This Row],[Total Clear]]/stats[[#This Row],[Total Runs]],NA())</f>
        <v>1.2006861063464836E-2</v>
      </c>
      <c r="G1167" s="2">
        <f t="shared" si="54"/>
        <v>0</v>
      </c>
      <c r="H1167" s="3">
        <f>IFERROR(stats[[#This Row],[Datetime]]-A1166,"")</f>
        <v>9.8379629343980923E-4</v>
      </c>
      <c r="I1167" s="3">
        <f t="shared" si="55"/>
        <v>8.217592621804215E-4</v>
      </c>
      <c r="J1167" s="3">
        <f t="shared" si="56"/>
        <v>9.1724537196569145E-4</v>
      </c>
      <c r="K1167" s="3">
        <f>IFERROR(stats[[#This Row],[Q3]]-stats[[#This Row],[Q1]],"")</f>
        <v>9.5486109785269946E-5</v>
      </c>
      <c r="L1167" s="3">
        <f>IFERROR(AVERAGEIFS(H1148:H1167, H1148:H1167, "&lt;" &amp; stats[[#This Row],[Q3]]+(2*stats[[#This Row],[IQR]]), H1148:H1167, "&gt;" &amp; stats[[#This Row],[Q1]]-(2*stats[[#This Row],[IQR]])),"")</f>
        <v>8.648405346320942E-4</v>
      </c>
    </row>
    <row r="1168" spans="1:12" x14ac:dyDescent="0.25">
      <c r="A1168" s="9">
        <v>44303.648912037039</v>
      </c>
      <c r="B1168" s="10">
        <v>0</v>
      </c>
      <c r="C1168" s="10">
        <v>1</v>
      </c>
      <c r="D1168" s="11">
        <f>SUM(B$2:B1168)</f>
        <v>14</v>
      </c>
      <c r="E1168" s="11">
        <f>SUM(C$2:C1168)</f>
        <v>1167</v>
      </c>
      <c r="F1168" s="12">
        <f>IF(stats[[#This Row],[Datetime]],stats[[#This Row],[Total Clear]]/stats[[#This Row],[Total Runs]],NA())</f>
        <v>1.1996572407883462E-2</v>
      </c>
      <c r="G1168" s="2">
        <f t="shared" si="54"/>
        <v>0</v>
      </c>
      <c r="H1168" s="3">
        <f>IFERROR(stats[[#This Row],[Datetime]]-A1167,"")</f>
        <v>1.006944446999114E-3</v>
      </c>
      <c r="I1168" s="3">
        <f t="shared" si="55"/>
        <v>8.217592621804215E-4</v>
      </c>
      <c r="J1168" s="3">
        <f t="shared" si="56"/>
        <v>9.403935164300492E-4</v>
      </c>
      <c r="K1168" s="3">
        <f>IFERROR(stats[[#This Row],[Q3]]-stats[[#This Row],[Q1]],"")</f>
        <v>1.186342542496277E-4</v>
      </c>
      <c r="L1168" s="3">
        <f>IFERROR(AVERAGEIFS(H1149:H1168, H1149:H1168, "&lt;" &amp; stats[[#This Row],[Q3]]+(2*stats[[#This Row],[IQR]]), H1149:H1168, "&gt;" &amp; stats[[#This Row],[Q1]]-(2*stats[[#This Row],[IQR]])),"")</f>
        <v>8.7448559659403853E-4</v>
      </c>
    </row>
    <row r="1169" spans="1:12" x14ac:dyDescent="0.25">
      <c r="A1169" s="9">
        <v>44303.649907407409</v>
      </c>
      <c r="B1169" s="10">
        <v>0</v>
      </c>
      <c r="C1169" s="10">
        <v>1</v>
      </c>
      <c r="D1169" s="11">
        <f>SUM(B$2:B1169)</f>
        <v>14</v>
      </c>
      <c r="E1169" s="11">
        <f>SUM(C$2:C1169)</f>
        <v>1168</v>
      </c>
      <c r="F1169" s="12">
        <f>IF(stats[[#This Row],[Datetime]],stats[[#This Row],[Total Clear]]/stats[[#This Row],[Total Runs]],NA())</f>
        <v>1.1986301369863013E-2</v>
      </c>
      <c r="G1169" s="2">
        <f t="shared" si="54"/>
        <v>0</v>
      </c>
      <c r="H1169" s="3">
        <f>IFERROR(stats[[#This Row],[Datetime]]-A1168,"")</f>
        <v>9.9537037021946162E-4</v>
      </c>
      <c r="I1169" s="3">
        <f t="shared" si="55"/>
        <v>8.217592621804215E-4</v>
      </c>
      <c r="J1169" s="3">
        <f t="shared" si="56"/>
        <v>9.8668981263472233E-4</v>
      </c>
      <c r="K1169" s="3">
        <f>IFERROR(stats[[#This Row],[Q3]]-stats[[#This Row],[Q1]],"")</f>
        <v>1.6493055045430083E-4</v>
      </c>
      <c r="L1169" s="3">
        <f>IFERROR(AVERAGEIFS(H1150:H1169, H1150:H1169, "&lt;" &amp; stats[[#This Row],[Q3]]+(2*stats[[#This Row],[IQR]]), H1150:H1169, "&gt;" &amp; stats[[#This Row],[Q1]]-(2*stats[[#This Row],[IQR]])),"")</f>
        <v>8.8091563763252145E-4</v>
      </c>
    </row>
    <row r="1170" spans="1:12" x14ac:dyDescent="0.25">
      <c r="A1170" s="9">
        <v>44303.65084490741</v>
      </c>
      <c r="B1170" s="10">
        <v>0</v>
      </c>
      <c r="C1170" s="10">
        <v>1</v>
      </c>
      <c r="D1170" s="11">
        <f>SUM(B$2:B1170)</f>
        <v>14</v>
      </c>
      <c r="E1170" s="11">
        <f>SUM(C$2:C1170)</f>
        <v>1169</v>
      </c>
      <c r="F1170" s="12">
        <f>IF(stats[[#This Row],[Datetime]],stats[[#This Row],[Total Clear]]/stats[[#This Row],[Total Runs]],NA())</f>
        <v>1.1976047904191617E-2</v>
      </c>
      <c r="G1170" s="2">
        <f t="shared" si="54"/>
        <v>0</v>
      </c>
      <c r="H1170" s="3">
        <f>IFERROR(stats[[#This Row],[Datetime]]-A1169,"")</f>
        <v>9.3750000087311491E-4</v>
      </c>
      <c r="I1170" s="3">
        <f t="shared" si="55"/>
        <v>8.217592621804215E-4</v>
      </c>
      <c r="J1170" s="3">
        <f t="shared" si="56"/>
        <v>9.8668981263472233E-4</v>
      </c>
      <c r="K1170" s="3">
        <f>IFERROR(stats[[#This Row],[Q3]]-stats[[#This Row],[Q1]],"")</f>
        <v>1.6493055045430083E-4</v>
      </c>
      <c r="L1170" s="3">
        <f>IFERROR(AVERAGEIFS(H1151:H1170, H1151:H1170, "&lt;" &amp; stats[[#This Row],[Q3]]+(2*stats[[#This Row],[IQR]]), H1151:H1170, "&gt;" &amp; stats[[#This Row],[Q1]]-(2*stats[[#This Row],[IQR]])),"")</f>
        <v>8.8413065815176302E-4</v>
      </c>
    </row>
    <row r="1171" spans="1:12" x14ac:dyDescent="0.25">
      <c r="A1171" s="9">
        <v>44303.651782407411</v>
      </c>
      <c r="B1171" s="10">
        <v>0</v>
      </c>
      <c r="C1171" s="10">
        <v>1</v>
      </c>
      <c r="D1171" s="11">
        <f>SUM(B$2:B1171)</f>
        <v>14</v>
      </c>
      <c r="E1171" s="11">
        <f>SUM(C$2:C1171)</f>
        <v>1170</v>
      </c>
      <c r="F1171" s="12">
        <f>IF(stats[[#This Row],[Datetime]],stats[[#This Row],[Total Clear]]/stats[[#This Row],[Total Runs]],NA())</f>
        <v>1.1965811965811967E-2</v>
      </c>
      <c r="G1171" s="2">
        <f t="shared" si="54"/>
        <v>0</v>
      </c>
      <c r="H1171" s="3">
        <f>IFERROR(stats[[#This Row],[Datetime]]-A1170,"")</f>
        <v>9.3750000087311491E-4</v>
      </c>
      <c r="I1171" s="3">
        <f t="shared" si="55"/>
        <v>8.3043981976516079E-4</v>
      </c>
      <c r="J1171" s="3">
        <f t="shared" si="56"/>
        <v>9.8668981263472233E-4</v>
      </c>
      <c r="K1171" s="3">
        <f>IFERROR(stats[[#This Row],[Q3]]-stats[[#This Row],[Q1]],"")</f>
        <v>1.5624999286956154E-4</v>
      </c>
      <c r="L1171" s="3">
        <f>IFERROR(AVERAGEIFS(H1152:H1171, H1152:H1171, "&lt;" &amp; stats[[#This Row],[Q3]]+(2*stats[[#This Row],[IQR]]), H1152:H1171, "&gt;" &amp; stats[[#This Row],[Q1]]-(2*stats[[#This Row],[IQR]])),"")</f>
        <v>8.9056069959446578E-4</v>
      </c>
    </row>
    <row r="1172" spans="1:12" x14ac:dyDescent="0.25">
      <c r="A1172" s="9">
        <v>44303.652789351851</v>
      </c>
      <c r="B1172" s="10">
        <v>0</v>
      </c>
      <c r="C1172" s="10">
        <v>1</v>
      </c>
      <c r="D1172" s="11">
        <f>SUM(B$2:B1172)</f>
        <v>14</v>
      </c>
      <c r="E1172" s="11">
        <f>SUM(C$2:C1172)</f>
        <v>1171</v>
      </c>
      <c r="F1172" s="12">
        <f>IF(stats[[#This Row],[Datetime]],stats[[#This Row],[Total Clear]]/stats[[#This Row],[Total Runs]],NA())</f>
        <v>1.1955593509820665E-2</v>
      </c>
      <c r="G1172" s="2">
        <f t="shared" si="54"/>
        <v>0</v>
      </c>
      <c r="H1172" s="3">
        <f>IFERROR(stats[[#This Row],[Datetime]]-A1171,"")</f>
        <v>1.0069444397231564E-3</v>
      </c>
      <c r="I1172" s="3">
        <f t="shared" si="55"/>
        <v>8.4201389108784497E-4</v>
      </c>
      <c r="J1172" s="3">
        <f t="shared" si="56"/>
        <v>9.9537037021946162E-4</v>
      </c>
      <c r="K1172" s="3">
        <f>IFERROR(stats[[#This Row],[Q3]]-stats[[#This Row],[Q1]],"")</f>
        <v>1.5335647913161665E-4</v>
      </c>
      <c r="L1172" s="3">
        <f>IFERROR(AVERAGEIFS(H1153:H1172, H1153:H1172, "&lt;" &amp; stats[[#This Row],[Q3]]+(2*stats[[#This Row],[IQR]]), H1153:H1172, "&gt;" &amp; stats[[#This Row],[Q1]]-(2*stats[[#This Row],[IQR]])),"")</f>
        <v>9.0084876501350664E-4</v>
      </c>
    </row>
    <row r="1173" spans="1:12" x14ac:dyDescent="0.25">
      <c r="A1173" s="9">
        <v>44303.653738425928</v>
      </c>
      <c r="B1173" s="10">
        <v>0</v>
      </c>
      <c r="C1173" s="10">
        <v>1</v>
      </c>
      <c r="D1173" s="11">
        <f>SUM(B$2:B1173)</f>
        <v>14</v>
      </c>
      <c r="E1173" s="11">
        <f>SUM(C$2:C1173)</f>
        <v>1172</v>
      </c>
      <c r="F1173" s="12">
        <f>IF(stats[[#This Row],[Datetime]],stats[[#This Row],[Total Clear]]/stats[[#This Row],[Total Runs]],NA())</f>
        <v>1.1945392491467578E-2</v>
      </c>
      <c r="G1173" s="2">
        <f t="shared" si="54"/>
        <v>0</v>
      </c>
      <c r="H1173" s="3">
        <f>IFERROR(stats[[#This Row],[Datetime]]-A1172,"")</f>
        <v>9.490740776527673E-4</v>
      </c>
      <c r="I1173" s="3">
        <f t="shared" si="55"/>
        <v>8.4201389108784497E-4</v>
      </c>
      <c r="J1173" s="3">
        <f t="shared" si="56"/>
        <v>9.9537037021946162E-4</v>
      </c>
      <c r="K1173" s="3">
        <f>IFERROR(stats[[#This Row],[Q3]]-stats[[#This Row],[Q1]],"")</f>
        <v>1.5335647913161665E-4</v>
      </c>
      <c r="L1173" s="3">
        <f>IFERROR(AVERAGEIFS(H1154:H1173, H1154:H1173, "&lt;" &amp; stats[[#This Row],[Q3]]+(2*stats[[#This Row],[IQR]]), H1154:H1173, "&gt;" &amp; stats[[#This Row],[Q1]]-(2*stats[[#This Row],[IQR]])),"")</f>
        <v>9.0599279832935683E-4</v>
      </c>
    </row>
    <row r="1174" spans="1:12" x14ac:dyDescent="0.25">
      <c r="A1174" s="9">
        <v>44303.654652777775</v>
      </c>
      <c r="B1174" s="10">
        <v>0</v>
      </c>
      <c r="C1174" s="10">
        <v>1</v>
      </c>
      <c r="D1174" s="11">
        <f>SUM(B$2:B1174)</f>
        <v>14</v>
      </c>
      <c r="E1174" s="11">
        <f>SUM(C$2:C1174)</f>
        <v>1173</v>
      </c>
      <c r="F1174" s="12">
        <f>IF(stats[[#This Row],[Datetime]],stats[[#This Row],[Total Clear]]/stats[[#This Row],[Total Runs]],NA())</f>
        <v>1.1935208866155157E-2</v>
      </c>
      <c r="G1174" s="2">
        <f t="shared" si="54"/>
        <v>0</v>
      </c>
      <c r="H1174" s="3">
        <f>IFERROR(stats[[#This Row],[Datetime]]-A1173,"")</f>
        <v>9.1435184731381014E-4</v>
      </c>
      <c r="I1174" s="3">
        <f t="shared" si="55"/>
        <v>8.5358796059153974E-4</v>
      </c>
      <c r="J1174" s="3">
        <f t="shared" si="56"/>
        <v>9.9537037021946162E-4</v>
      </c>
      <c r="K1174" s="3">
        <f>IFERROR(stats[[#This Row],[Q3]]-stats[[#This Row],[Q1]],"")</f>
        <v>1.4178240962792188E-4</v>
      </c>
      <c r="L1174" s="3">
        <f>IFERROR(AVERAGEIFS(H1155:H1174, H1155:H1174, "&lt;" &amp; stats[[#This Row],[Q3]]+(2*stats[[#This Row],[IQR]]), H1155:H1174, "&gt;" &amp; stats[[#This Row],[Q1]]-(2*stats[[#This Row],[IQR]])),"")</f>
        <v>9.1049382657123112E-4</v>
      </c>
    </row>
    <row r="1175" spans="1:12" x14ac:dyDescent="0.25">
      <c r="A1175" s="9">
        <v>44303.655671296299</v>
      </c>
      <c r="B1175" s="10">
        <v>0</v>
      </c>
      <c r="C1175" s="10">
        <v>1</v>
      </c>
      <c r="D1175" s="11">
        <f>SUM(B$2:B1175)</f>
        <v>14</v>
      </c>
      <c r="E1175" s="11">
        <f>SUM(C$2:C1175)</f>
        <v>1174</v>
      </c>
      <c r="F1175" s="12">
        <f>IF(stats[[#This Row],[Datetime]],stats[[#This Row],[Total Clear]]/stats[[#This Row],[Total Runs]],NA())</f>
        <v>1.192504258943782E-2</v>
      </c>
      <c r="G1175" s="2">
        <f t="shared" ref="G1175:G1238" si="57">SUM(B1156:B1175) / SUM(C1156:C1175)</f>
        <v>0</v>
      </c>
      <c r="H1175" s="3">
        <f>IFERROR(stats[[#This Row],[Datetime]]-A1174,"")</f>
        <v>1.0185185237787664E-3</v>
      </c>
      <c r="I1175" s="3">
        <f t="shared" ref="I1175:I1238" si="58">IFERROR(_xlfn.QUARTILE.INC(H1156:H1175,1),"")</f>
        <v>8.5358796059153974E-4</v>
      </c>
      <c r="J1175" s="3">
        <f t="shared" ref="J1175:J1238" si="59">IFERROR(_xlfn.QUARTILE.INC(H1156:H1175,3),"")</f>
        <v>9.9826388759538531E-4</v>
      </c>
      <c r="K1175" s="3">
        <f>IFERROR(stats[[#This Row],[Q3]]-stats[[#This Row],[Q1]],"")</f>
        <v>1.4467592700384557E-4</v>
      </c>
      <c r="L1175" s="3">
        <f>IFERROR(AVERAGEIFS(H1156:H1175, H1156:H1175, "&lt;" &amp; stats[[#This Row],[Q3]]+(2*stats[[#This Row],[IQR]]), H1156:H1175, "&gt;" &amp; stats[[#This Row],[Q1]]-(2*stats[[#This Row],[IQR]])),"")</f>
        <v>9.1692386801393389E-4</v>
      </c>
    </row>
    <row r="1176" spans="1:12" x14ac:dyDescent="0.25">
      <c r="A1176" s="9">
        <v>44303.656770833331</v>
      </c>
      <c r="B1176" s="10">
        <v>0</v>
      </c>
      <c r="C1176" s="10">
        <v>1</v>
      </c>
      <c r="D1176" s="11">
        <f>SUM(B$2:B1176)</f>
        <v>14</v>
      </c>
      <c r="E1176" s="11">
        <f>SUM(C$2:C1176)</f>
        <v>1175</v>
      </c>
      <c r="F1176" s="12">
        <f>IF(stats[[#This Row],[Datetime]],stats[[#This Row],[Total Clear]]/stats[[#This Row],[Total Runs]],NA())</f>
        <v>1.1914893617021277E-2</v>
      </c>
      <c r="G1176" s="2">
        <f t="shared" si="57"/>
        <v>0</v>
      </c>
      <c r="H1176" s="3">
        <f>IFERROR(stats[[#This Row],[Datetime]]-A1175,"")</f>
        <v>1.0995370321325026E-3</v>
      </c>
      <c r="I1176" s="3">
        <f t="shared" si="58"/>
        <v>8.9988425497722346E-4</v>
      </c>
      <c r="J1176" s="3">
        <f t="shared" si="59"/>
        <v>1.0069444415421458E-3</v>
      </c>
      <c r="K1176" s="3">
        <f>IFERROR(stats[[#This Row],[Q3]]-stats[[#This Row],[Q1]],"")</f>
        <v>1.0706018656492233E-4</v>
      </c>
      <c r="L1176" s="3">
        <f>IFERROR(AVERAGEIFS(H1157:H1176, H1157:H1176, "&lt;" &amp; stats[[#This Row],[Q3]]+(2*stats[[#This Row],[IQR]]), H1157:H1176, "&gt;" &amp; stats[[#This Row],[Q1]]-(2*stats[[#This Row],[IQR]])),"")</f>
        <v>9.3364197487567761E-4</v>
      </c>
    </row>
    <row r="1177" spans="1:12" x14ac:dyDescent="0.25">
      <c r="A1177" s="9">
        <v>44303.657743055555</v>
      </c>
      <c r="B1177" s="10">
        <v>0</v>
      </c>
      <c r="C1177" s="10">
        <v>1</v>
      </c>
      <c r="D1177" s="11">
        <f>SUM(B$2:B1177)</f>
        <v>14</v>
      </c>
      <c r="E1177" s="11">
        <f>SUM(C$2:C1177)</f>
        <v>1176</v>
      </c>
      <c r="F1177" s="12">
        <f>IF(stats[[#This Row],[Datetime]],stats[[#This Row],[Total Clear]]/stats[[#This Row],[Total Runs]],NA())</f>
        <v>1.1904761904761904E-2</v>
      </c>
      <c r="G1177" s="2">
        <f t="shared" si="57"/>
        <v>0</v>
      </c>
      <c r="H1177" s="3">
        <f>IFERROR(stats[[#This Row],[Datetime]]-A1176,"")</f>
        <v>9.7222222393611446E-4</v>
      </c>
      <c r="I1177" s="3">
        <f t="shared" si="58"/>
        <v>9.1435185277077835E-4</v>
      </c>
      <c r="J1177" s="3">
        <f t="shared" si="59"/>
        <v>1.0069444415421458E-3</v>
      </c>
      <c r="K1177" s="3">
        <f>IFERROR(stats[[#This Row],[Q3]]-stats[[#This Row],[Q1]],"")</f>
        <v>9.2592588771367446E-5</v>
      </c>
      <c r="L1177" s="3">
        <f>IFERROR(AVERAGEIFS(H1158:H1177, H1158:H1177, "&lt;" &amp; stats[[#This Row],[Q3]]+(2*stats[[#This Row],[IQR]]), H1158:H1177, "&gt;" &amp; stats[[#This Row],[Q1]]-(2*stats[[#This Row],[IQR]])),"")</f>
        <v>9.4007201631838037E-4</v>
      </c>
    </row>
    <row r="1178" spans="1:12" x14ac:dyDescent="0.25">
      <c r="A1178" s="9">
        <v>44303.658761574072</v>
      </c>
      <c r="B1178" s="10">
        <v>0</v>
      </c>
      <c r="C1178" s="10">
        <v>1</v>
      </c>
      <c r="D1178" s="11">
        <f>SUM(B$2:B1178)</f>
        <v>14</v>
      </c>
      <c r="E1178" s="11">
        <f>SUM(C$2:C1178)</f>
        <v>1177</v>
      </c>
      <c r="F1178" s="12">
        <f>IF(stats[[#This Row],[Datetime]],stats[[#This Row],[Total Clear]]/stats[[#This Row],[Total Runs]],NA())</f>
        <v>1.18946474086661E-2</v>
      </c>
      <c r="G1178" s="2">
        <f t="shared" si="57"/>
        <v>0</v>
      </c>
      <c r="H1178" s="3">
        <f>IFERROR(stats[[#This Row],[Datetime]]-A1177,"")</f>
        <v>1.0185185165028088E-3</v>
      </c>
      <c r="I1178" s="3">
        <f t="shared" si="58"/>
        <v>9.2303240671753883E-4</v>
      </c>
      <c r="J1178" s="3">
        <f t="shared" si="59"/>
        <v>1.0098379643750377E-3</v>
      </c>
      <c r="K1178" s="3">
        <f>IFERROR(stats[[#This Row],[Q3]]-stats[[#This Row],[Q1]],"")</f>
        <v>8.6805557657498866E-5</v>
      </c>
      <c r="L1178" s="3">
        <f>IFERROR(AVERAGEIFS(H1159:H1178, H1159:H1178, "&lt;" &amp; stats[[#This Row],[Q3]]+(2*stats[[#This Row],[IQR]]), H1159:H1178, "&gt;" &amp; stats[[#This Row],[Q1]]-(2*stats[[#This Row],[IQR]])),"")</f>
        <v>9.5100308600295754E-4</v>
      </c>
    </row>
    <row r="1179" spans="1:12" x14ac:dyDescent="0.25">
      <c r="A1179" s="9">
        <v>44303.659733796296</v>
      </c>
      <c r="B1179" s="10">
        <v>0</v>
      </c>
      <c r="C1179" s="10">
        <v>1</v>
      </c>
      <c r="D1179" s="11">
        <f>SUM(B$2:B1179)</f>
        <v>14</v>
      </c>
      <c r="E1179" s="11">
        <f>SUM(C$2:C1179)</f>
        <v>1178</v>
      </c>
      <c r="F1179" s="12">
        <f>IF(stats[[#This Row],[Datetime]],stats[[#This Row],[Total Clear]]/stats[[#This Row],[Total Runs]],NA())</f>
        <v>1.1884550084889643E-2</v>
      </c>
      <c r="G1179" s="2">
        <f t="shared" si="57"/>
        <v>0</v>
      </c>
      <c r="H1179" s="3">
        <f>IFERROR(stats[[#This Row],[Datetime]]-A1178,"")</f>
        <v>9.7222222393611446E-4</v>
      </c>
      <c r="I1179" s="3">
        <f t="shared" si="58"/>
        <v>9.3460648167820182E-4</v>
      </c>
      <c r="J1179" s="3">
        <f t="shared" si="59"/>
        <v>1.0098379643750377E-3</v>
      </c>
      <c r="K1179" s="3">
        <f>IFERROR(stats[[#This Row],[Q3]]-stats[[#This Row],[Q1]],"")</f>
        <v>7.5231482696835883E-5</v>
      </c>
      <c r="L1179" s="3">
        <f>IFERROR(AVERAGEIFS(H1160:H1179, H1160:H1179, "&lt;" &amp; stats[[#This Row],[Q3]]+(2*stats[[#This Row],[IQR]]), H1160:H1179, "&gt;" &amp; stats[[#This Row],[Q1]]-(2*stats[[#This Row],[IQR]])),"")</f>
        <v>9.6193415609175444E-4</v>
      </c>
    </row>
    <row r="1180" spans="1:12" x14ac:dyDescent="0.25">
      <c r="A1180" s="9">
        <v>44303.660729166666</v>
      </c>
      <c r="B1180" s="10">
        <v>0</v>
      </c>
      <c r="C1180" s="10">
        <v>1</v>
      </c>
      <c r="D1180" s="11">
        <f>SUM(B$2:B1180)</f>
        <v>14</v>
      </c>
      <c r="E1180" s="11">
        <f>SUM(C$2:C1180)</f>
        <v>1179</v>
      </c>
      <c r="F1180" s="12">
        <f>IF(stats[[#This Row],[Datetime]],stats[[#This Row],[Total Clear]]/stats[[#This Row],[Total Runs]],NA())</f>
        <v>1.1874469889737066E-2</v>
      </c>
      <c r="G1180" s="2">
        <f t="shared" si="57"/>
        <v>0</v>
      </c>
      <c r="H1180" s="3">
        <f>IFERROR(stats[[#This Row],[Datetime]]-A1179,"")</f>
        <v>9.9537037021946162E-4</v>
      </c>
      <c r="I1180" s="3">
        <f t="shared" si="58"/>
        <v>9.3750000087311491E-4</v>
      </c>
      <c r="J1180" s="3">
        <f t="shared" si="59"/>
        <v>1.0098379643750377E-3</v>
      </c>
      <c r="K1180" s="3">
        <f>IFERROR(stats[[#This Row],[Q3]]-stats[[#This Row],[Q1]],"")</f>
        <v>7.2337963501922786E-5</v>
      </c>
      <c r="L1180" s="3">
        <f>IFERROR(AVERAGEIFS(H1161:H1180, H1161:H1180, "&lt;" &amp; stats[[#This Row],[Q3]]+(2*stats[[#This Row],[IQR]]), H1161:H1180, "&gt;" &amp; stats[[#This Row],[Q1]]-(2*stats[[#This Row],[IQR]])),"")</f>
        <v>9.6579218087653211E-4</v>
      </c>
    </row>
    <row r="1181" spans="1:12" x14ac:dyDescent="0.25">
      <c r="A1181" s="9">
        <v>44303.66170138889</v>
      </c>
      <c r="B1181" s="10">
        <v>0</v>
      </c>
      <c r="C1181" s="10">
        <v>1</v>
      </c>
      <c r="D1181" s="11">
        <f>SUM(B$2:B1181)</f>
        <v>14</v>
      </c>
      <c r="E1181" s="11">
        <f>SUM(C$2:C1181)</f>
        <v>1180</v>
      </c>
      <c r="F1181" s="12">
        <f>IF(stats[[#This Row],[Datetime]],stats[[#This Row],[Total Clear]]/stats[[#This Row],[Total Runs]],NA())</f>
        <v>1.1864406779661017E-2</v>
      </c>
      <c r="G1181" s="2">
        <f t="shared" si="57"/>
        <v>0</v>
      </c>
      <c r="H1181" s="3">
        <f>IFERROR(stats[[#This Row],[Datetime]]-A1180,"")</f>
        <v>9.7222222393611446E-4</v>
      </c>
      <c r="I1181" s="3">
        <f t="shared" si="58"/>
        <v>9.461805584578542E-4</v>
      </c>
      <c r="J1181" s="3">
        <f t="shared" si="59"/>
        <v>1.0098379643750377E-3</v>
      </c>
      <c r="K1181" s="3">
        <f>IFERROR(stats[[#This Row],[Q3]]-stats[[#This Row],[Q1]],"")</f>
        <v>6.3657405917183496E-5</v>
      </c>
      <c r="L1181" s="3">
        <f>IFERROR(AVERAGEIFS(H1162:H1181, H1162:H1181, "&lt;" &amp; stats[[#This Row],[Q3]]+(2*stats[[#This Row],[IQR]]), H1162:H1181, "&gt;" &amp; stats[[#This Row],[Q1]]-(2*stats[[#This Row],[IQR]])),"")</f>
        <v>9.6900720139577368E-4</v>
      </c>
    </row>
    <row r="1182" spans="1:12" x14ac:dyDescent="0.25">
      <c r="A1182" s="9">
        <v>44303.662638888891</v>
      </c>
      <c r="B1182" s="10">
        <v>0</v>
      </c>
      <c r="C1182" s="10">
        <v>1</v>
      </c>
      <c r="D1182" s="11">
        <f>SUM(B$2:B1182)</f>
        <v>14</v>
      </c>
      <c r="E1182" s="11">
        <f>SUM(C$2:C1182)</f>
        <v>1181</v>
      </c>
      <c r="F1182" s="12">
        <f>IF(stats[[#This Row],[Datetime]],stats[[#This Row],[Total Clear]]/stats[[#This Row],[Total Runs]],NA())</f>
        <v>1.1854360711261643E-2</v>
      </c>
      <c r="G1182" s="2">
        <f t="shared" si="57"/>
        <v>0</v>
      </c>
      <c r="H1182" s="3">
        <f>IFERROR(stats[[#This Row],[Datetime]]-A1181,"")</f>
        <v>9.3750000087311491E-4</v>
      </c>
      <c r="I1182" s="3">
        <f t="shared" si="58"/>
        <v>9.461805584578542E-4</v>
      </c>
      <c r="J1182" s="3">
        <f t="shared" si="59"/>
        <v>1.0098379643750377E-3</v>
      </c>
      <c r="K1182" s="3">
        <f>IFERROR(stats[[#This Row],[Q3]]-stats[[#This Row],[Q1]],"")</f>
        <v>6.3657405917183496E-5</v>
      </c>
      <c r="L1182" s="3">
        <f>IFERROR(AVERAGEIFS(H1163:H1182, H1163:H1182, "&lt;" &amp; stats[[#This Row],[Q3]]+(2*stats[[#This Row],[IQR]]), H1163:H1182, "&gt;" &amp; stats[[#This Row],[Q1]]-(2*stats[[#This Row],[IQR]])),"")</f>
        <v>9.7543724283847644E-4</v>
      </c>
    </row>
    <row r="1183" spans="1:12" x14ac:dyDescent="0.25">
      <c r="A1183" s="9">
        <v>44303.663599537038</v>
      </c>
      <c r="B1183" s="10">
        <v>0</v>
      </c>
      <c r="C1183" s="10">
        <v>1</v>
      </c>
      <c r="D1183" s="11">
        <f>SUM(B$2:B1183)</f>
        <v>14</v>
      </c>
      <c r="E1183" s="11">
        <f>SUM(C$2:C1183)</f>
        <v>1182</v>
      </c>
      <c r="F1183" s="12">
        <f>IF(stats[[#This Row],[Datetime]],stats[[#This Row],[Total Clear]]/stats[[#This Row],[Total Runs]],NA())</f>
        <v>1.1844331641285956E-2</v>
      </c>
      <c r="G1183" s="2">
        <f t="shared" si="57"/>
        <v>0</v>
      </c>
      <c r="H1183" s="3">
        <f>IFERROR(stats[[#This Row],[Datetime]]-A1182,"")</f>
        <v>9.6064814715646207E-4</v>
      </c>
      <c r="I1183" s="3">
        <f t="shared" si="58"/>
        <v>9.5775462978053838E-4</v>
      </c>
      <c r="J1183" s="3">
        <f t="shared" si="59"/>
        <v>1.0098379643750377E-3</v>
      </c>
      <c r="K1183" s="3">
        <f>IFERROR(stats[[#This Row],[Q3]]-stats[[#This Row],[Q1]],"")</f>
        <v>5.208333459449932E-5</v>
      </c>
      <c r="L1183" s="3">
        <f>IFERROR(AVERAGEIFS(H1164:H1183, H1164:H1183, "&lt;" &amp; stats[[#This Row],[Q3]]+(2*stats[[#This Row],[IQR]]), H1164:H1183, "&gt;" &amp; stats[[#This Row],[Q1]]-(2*stats[[#This Row],[IQR]])),"")</f>
        <v>9.8186728387695947E-4</v>
      </c>
    </row>
    <row r="1184" spans="1:12" x14ac:dyDescent="0.25">
      <c r="A1184" s="9">
        <v>44303.664513888885</v>
      </c>
      <c r="B1184" s="10">
        <v>0</v>
      </c>
      <c r="C1184" s="10">
        <v>1</v>
      </c>
      <c r="D1184" s="11">
        <f>SUM(B$2:B1184)</f>
        <v>14</v>
      </c>
      <c r="E1184" s="11">
        <f>SUM(C$2:C1184)</f>
        <v>1183</v>
      </c>
      <c r="F1184" s="12">
        <f>IF(stats[[#This Row],[Datetime]],stats[[#This Row],[Total Clear]]/stats[[#This Row],[Total Runs]],NA())</f>
        <v>1.1834319526627219E-2</v>
      </c>
      <c r="G1184" s="2">
        <f t="shared" si="57"/>
        <v>0</v>
      </c>
      <c r="H1184" s="3">
        <f>IFERROR(stats[[#This Row],[Datetime]]-A1183,"")</f>
        <v>9.1435184731381014E-4</v>
      </c>
      <c r="I1184" s="3">
        <f t="shared" si="58"/>
        <v>9.461805584578542E-4</v>
      </c>
      <c r="J1184" s="3">
        <f t="shared" si="59"/>
        <v>1.0069444415421458E-3</v>
      </c>
      <c r="K1184" s="3">
        <f>IFERROR(stats[[#This Row],[Q3]]-stats[[#This Row],[Q1]],"")</f>
        <v>6.0763883084291592E-5</v>
      </c>
      <c r="L1184" s="3">
        <f>IFERROR(AVERAGEIFS(H1165:H1184, H1165:H1184, "&lt;" &amp; stats[[#This Row],[Q3]]+(2*stats[[#This Row],[IQR]]), H1165:H1184, "&gt;" &amp; stats[[#This Row],[Q1]]-(2*stats[[#This Row],[IQR]])),"")</f>
        <v>9.7831383984731991E-4</v>
      </c>
    </row>
    <row r="1185" spans="1:12" x14ac:dyDescent="0.25">
      <c r="A1185" s="9">
        <v>44303.665543981479</v>
      </c>
      <c r="B1185" s="10">
        <v>0</v>
      </c>
      <c r="C1185" s="10">
        <v>1</v>
      </c>
      <c r="D1185" s="11">
        <f>SUM(B$2:B1185)</f>
        <v>14</v>
      </c>
      <c r="E1185" s="11">
        <f>SUM(C$2:C1185)</f>
        <v>1184</v>
      </c>
      <c r="F1185" s="12">
        <f>IF(stats[[#This Row],[Datetime]],stats[[#This Row],[Total Clear]]/stats[[#This Row],[Total Runs]],NA())</f>
        <v>1.1824324324324325E-2</v>
      </c>
      <c r="G1185" s="2">
        <f t="shared" si="57"/>
        <v>0</v>
      </c>
      <c r="H1185" s="3">
        <f>IFERROR(stats[[#This Row],[Datetime]]-A1184,"")</f>
        <v>1.0300925932824612E-3</v>
      </c>
      <c r="I1185" s="3">
        <f t="shared" si="58"/>
        <v>9.461805584578542E-4</v>
      </c>
      <c r="J1185" s="3">
        <f t="shared" si="59"/>
        <v>1.0069444415421458E-3</v>
      </c>
      <c r="K1185" s="3">
        <f>IFERROR(stats[[#This Row],[Q3]]-stats[[#This Row],[Q1]],"")</f>
        <v>6.0763883084291592E-5</v>
      </c>
      <c r="L1185" s="3">
        <f>IFERROR(AVERAGEIFS(H1166:H1185, H1166:H1185, "&lt;" &amp; stats[[#This Row],[Q3]]+(2*stats[[#This Row],[IQR]]), H1166:H1185, "&gt;" &amp; stats[[#This Row],[Q1]]-(2*stats[[#This Row],[IQR]])),"")</f>
        <v>9.8090277751907698E-4</v>
      </c>
    </row>
    <row r="1186" spans="1:12" x14ac:dyDescent="0.25">
      <c r="A1186" s="9">
        <v>44303.666516203702</v>
      </c>
      <c r="B1186" s="10">
        <v>0</v>
      </c>
      <c r="C1186" s="10">
        <v>1</v>
      </c>
      <c r="D1186" s="11">
        <f>SUM(B$2:B1186)</f>
        <v>14</v>
      </c>
      <c r="E1186" s="11">
        <f>SUM(C$2:C1186)</f>
        <v>1185</v>
      </c>
      <c r="F1186" s="12">
        <f>IF(stats[[#This Row],[Datetime]],stats[[#This Row],[Total Clear]]/stats[[#This Row],[Total Runs]],NA())</f>
        <v>1.1814345991561181E-2</v>
      </c>
      <c r="G1186" s="2">
        <f t="shared" si="57"/>
        <v>0</v>
      </c>
      <c r="H1186" s="3">
        <f>IFERROR(stats[[#This Row],[Datetime]]-A1185,"")</f>
        <v>9.7222222393611446E-4</v>
      </c>
      <c r="I1186" s="3">
        <f t="shared" si="58"/>
        <v>9.461805584578542E-4</v>
      </c>
      <c r="J1186" s="3">
        <f t="shared" si="59"/>
        <v>1.0069444415421458E-3</v>
      </c>
      <c r="K1186" s="3">
        <f>IFERROR(stats[[#This Row],[Q3]]-stats[[#This Row],[Q1]],"")</f>
        <v>6.0763883084291592E-5</v>
      </c>
      <c r="L1186" s="3">
        <f>IFERROR(AVERAGEIFS(H1167:H1186, H1167:H1186, "&lt;" &amp; stats[[#This Row],[Q3]]+(2*stats[[#This Row],[IQR]]), H1167:H1186, "&gt;" &amp; stats[[#This Row],[Q1]]-(2*stats[[#This Row],[IQR]])),"")</f>
        <v>9.7974537020490966E-4</v>
      </c>
    </row>
    <row r="1187" spans="1:12" x14ac:dyDescent="0.25">
      <c r="A1187" s="9">
        <v>44303.667604166665</v>
      </c>
      <c r="B1187" s="10">
        <v>0</v>
      </c>
      <c r="C1187" s="10">
        <v>1</v>
      </c>
      <c r="D1187" s="11">
        <f>SUM(B$2:B1187)</f>
        <v>14</v>
      </c>
      <c r="E1187" s="11">
        <f>SUM(C$2:C1187)</f>
        <v>1186</v>
      </c>
      <c r="F1187" s="12">
        <f>IF(stats[[#This Row],[Datetime]],stats[[#This Row],[Total Clear]]/stats[[#This Row],[Total Runs]],NA())</f>
        <v>1.1804384485666104E-2</v>
      </c>
      <c r="G1187" s="2">
        <f t="shared" si="57"/>
        <v>0</v>
      </c>
      <c r="H1187" s="3">
        <f>IFERROR(stats[[#This Row],[Datetime]]-A1186,"")</f>
        <v>1.0879629626288079E-3</v>
      </c>
      <c r="I1187" s="3">
        <f t="shared" si="58"/>
        <v>9.461805584578542E-4</v>
      </c>
      <c r="J1187" s="3">
        <f t="shared" si="59"/>
        <v>1.0098379643750377E-3</v>
      </c>
      <c r="K1187" s="3">
        <f>IFERROR(stats[[#This Row],[Q3]]-stats[[#This Row],[Q1]],"")</f>
        <v>6.3657405917183496E-5</v>
      </c>
      <c r="L1187" s="3">
        <f>IFERROR(AVERAGEIFS(H1168:H1187, H1168:H1187, "&lt;" &amp; stats[[#This Row],[Q3]]+(2*stats[[#This Row],[IQR]]), H1168:H1187, "&gt;" &amp; stats[[#This Row],[Q1]]-(2*stats[[#This Row],[IQR]])),"")</f>
        <v>9.8495370366435964E-4</v>
      </c>
    </row>
    <row r="1188" spans="1:12" x14ac:dyDescent="0.25">
      <c r="A1188" s="9">
        <v>44303.668576388889</v>
      </c>
      <c r="B1188" s="10">
        <v>0</v>
      </c>
      <c r="C1188" s="10">
        <v>1</v>
      </c>
      <c r="D1188" s="11">
        <f>SUM(B$2:B1188)</f>
        <v>14</v>
      </c>
      <c r="E1188" s="11">
        <f>SUM(C$2:C1188)</f>
        <v>1187</v>
      </c>
      <c r="F1188" s="12">
        <f>IF(stats[[#This Row],[Datetime]],stats[[#This Row],[Total Clear]]/stats[[#This Row],[Total Runs]],NA())</f>
        <v>1.1794439764111205E-2</v>
      </c>
      <c r="G1188" s="2">
        <f t="shared" si="57"/>
        <v>0</v>
      </c>
      <c r="H1188" s="3">
        <f>IFERROR(stats[[#This Row],[Datetime]]-A1187,"")</f>
        <v>9.7222222393611446E-4</v>
      </c>
      <c r="I1188" s="3">
        <f t="shared" si="58"/>
        <v>9.461805584578542E-4</v>
      </c>
      <c r="J1188" s="3">
        <f t="shared" si="59"/>
        <v>1.0098379589180695E-3</v>
      </c>
      <c r="K1188" s="3">
        <f>IFERROR(stats[[#This Row],[Q3]]-stats[[#This Row],[Q1]],"")</f>
        <v>6.3657400460215285E-5</v>
      </c>
      <c r="L1188" s="3">
        <f>IFERROR(AVERAGEIFS(H1169:H1188, H1169:H1188, "&lt;" &amp; stats[[#This Row],[Q3]]+(2*stats[[#This Row],[IQR]]), H1169:H1188, "&gt;" &amp; stats[[#This Row],[Q1]]-(2*stats[[#This Row],[IQR]])),"")</f>
        <v>9.8321759251120957E-4</v>
      </c>
    </row>
    <row r="1189" spans="1:12" x14ac:dyDescent="0.25">
      <c r="A1189" s="9">
        <v>44303.669594907406</v>
      </c>
      <c r="B1189" s="10">
        <v>0</v>
      </c>
      <c r="C1189" s="10">
        <v>1</v>
      </c>
      <c r="D1189" s="11">
        <f>SUM(B$2:B1189)</f>
        <v>14</v>
      </c>
      <c r="E1189" s="11">
        <f>SUM(C$2:C1189)</f>
        <v>1188</v>
      </c>
      <c r="F1189" s="12">
        <f>IF(stats[[#This Row],[Datetime]],stats[[#This Row],[Total Clear]]/stats[[#This Row],[Total Runs]],NA())</f>
        <v>1.1784511784511785E-2</v>
      </c>
      <c r="G1189" s="2">
        <f t="shared" si="57"/>
        <v>0</v>
      </c>
      <c r="H1189" s="3">
        <f>IFERROR(stats[[#This Row],[Datetime]]-A1188,"")</f>
        <v>1.0185185165028088E-3</v>
      </c>
      <c r="I1189" s="3">
        <f t="shared" si="58"/>
        <v>9.461805584578542E-4</v>
      </c>
      <c r="J1189" s="3">
        <f t="shared" si="59"/>
        <v>1.0185185165028088E-3</v>
      </c>
      <c r="K1189" s="3">
        <f>IFERROR(stats[[#This Row],[Q3]]-stats[[#This Row],[Q1]],"")</f>
        <v>7.2337958044954576E-5</v>
      </c>
      <c r="L1189" s="3">
        <f>IFERROR(AVERAGEIFS(H1170:H1189, H1170:H1189, "&lt;" &amp; stats[[#This Row],[Q3]]+(2*stats[[#This Row],[IQR]]), H1170:H1189, "&gt;" &amp; stats[[#This Row],[Q1]]-(2*stats[[#This Row],[IQR]])),"")</f>
        <v>9.843749998253771E-4</v>
      </c>
    </row>
    <row r="1190" spans="1:12" x14ac:dyDescent="0.25">
      <c r="A1190" s="9">
        <v>44303.670648148145</v>
      </c>
      <c r="B1190" s="10">
        <v>0</v>
      </c>
      <c r="C1190" s="10">
        <v>1</v>
      </c>
      <c r="D1190" s="11">
        <f>SUM(B$2:B1190)</f>
        <v>14</v>
      </c>
      <c r="E1190" s="11">
        <f>SUM(C$2:C1190)</f>
        <v>1189</v>
      </c>
      <c r="F1190" s="12">
        <f>IF(stats[[#This Row],[Datetime]],stats[[#This Row],[Total Clear]]/stats[[#This Row],[Total Runs]],NA())</f>
        <v>1.1774600504625737E-2</v>
      </c>
      <c r="G1190" s="2">
        <f t="shared" si="57"/>
        <v>0</v>
      </c>
      <c r="H1190" s="3">
        <f>IFERROR(stats[[#This Row],[Datetime]]-A1189,"")</f>
        <v>1.0532407395658083E-3</v>
      </c>
      <c r="I1190" s="3">
        <f t="shared" si="58"/>
        <v>9.5775462978053838E-4</v>
      </c>
      <c r="J1190" s="3">
        <f t="shared" si="59"/>
        <v>1.0185185183217982E-3</v>
      </c>
      <c r="K1190" s="3">
        <f>IFERROR(stats[[#This Row],[Q3]]-stats[[#This Row],[Q1]],"")</f>
        <v>6.0763888541259803E-5</v>
      </c>
      <c r="L1190" s="3">
        <f>IFERROR(AVERAGEIFS(H1171:H1190, H1171:H1190, "&lt;" &amp; stats[[#This Row],[Q3]]+(2*stats[[#This Row],[IQR]]), H1171:H1190, "&gt;" &amp; stats[[#This Row],[Q1]]-(2*stats[[#This Row],[IQR]])),"")</f>
        <v>9.9016203676001164E-4</v>
      </c>
    </row>
    <row r="1191" spans="1:12" x14ac:dyDescent="0.25">
      <c r="A1191" s="9">
        <v>44303.671631944446</v>
      </c>
      <c r="B1191" s="10">
        <v>0</v>
      </c>
      <c r="C1191" s="10">
        <v>1</v>
      </c>
      <c r="D1191" s="11">
        <f>SUM(B$2:B1191)</f>
        <v>14</v>
      </c>
      <c r="E1191" s="11">
        <f>SUM(C$2:C1191)</f>
        <v>1190</v>
      </c>
      <c r="F1191" s="12">
        <f>IF(stats[[#This Row],[Datetime]],stats[[#This Row],[Total Clear]]/stats[[#This Row],[Total Runs]],NA())</f>
        <v>1.1764705882352941E-2</v>
      </c>
      <c r="G1191" s="2">
        <f t="shared" si="57"/>
        <v>0</v>
      </c>
      <c r="H1191" s="3">
        <f>IFERROR(stats[[#This Row],[Datetime]]-A1190,"")</f>
        <v>9.8379630071576685E-4</v>
      </c>
      <c r="I1191" s="3">
        <f t="shared" si="58"/>
        <v>9.6932870474120136E-4</v>
      </c>
      <c r="J1191" s="3">
        <f t="shared" si="59"/>
        <v>1.0185185183217982E-3</v>
      </c>
      <c r="K1191" s="3">
        <f>IFERROR(stats[[#This Row],[Q3]]-stats[[#This Row],[Q1]],"")</f>
        <v>4.918981358059682E-5</v>
      </c>
      <c r="L1191" s="3">
        <f>IFERROR(AVERAGEIFS(H1172:H1191, H1172:H1191, "&lt;" &amp; stats[[#This Row],[Q3]]+(2*stats[[#This Row],[IQR]]), H1172:H1191, "&gt;" &amp; stats[[#This Row],[Q1]]-(2*stats[[#This Row],[IQR]])),"")</f>
        <v>9.9247685175214424E-4</v>
      </c>
    </row>
    <row r="1192" spans="1:12" x14ac:dyDescent="0.25">
      <c r="A1192" s="9">
        <v>44303.672627314816</v>
      </c>
      <c r="B1192" s="10">
        <v>0</v>
      </c>
      <c r="C1192" s="10">
        <v>1</v>
      </c>
      <c r="D1192" s="11">
        <f>SUM(B$2:B1192)</f>
        <v>14</v>
      </c>
      <c r="E1192" s="11">
        <f>SUM(C$2:C1192)</f>
        <v>1191</v>
      </c>
      <c r="F1192" s="12">
        <f>IF(stats[[#This Row],[Datetime]],stats[[#This Row],[Total Clear]]/stats[[#This Row],[Total Runs]],NA())</f>
        <v>1.1754827875734676E-2</v>
      </c>
      <c r="G1192" s="2">
        <f t="shared" si="57"/>
        <v>0</v>
      </c>
      <c r="H1192" s="3">
        <f>IFERROR(stats[[#This Row],[Datetime]]-A1191,"")</f>
        <v>9.9537037021946162E-4</v>
      </c>
      <c r="I1192" s="3">
        <f t="shared" si="58"/>
        <v>9.6932870474120136E-4</v>
      </c>
      <c r="J1192" s="3">
        <f t="shared" si="59"/>
        <v>1.0185185183217982E-3</v>
      </c>
      <c r="K1192" s="3">
        <f>IFERROR(stats[[#This Row],[Q3]]-stats[[#This Row],[Q1]],"")</f>
        <v>4.918981358059682E-5</v>
      </c>
      <c r="L1192" s="3">
        <f>IFERROR(AVERAGEIFS(H1173:H1192, H1173:H1192, "&lt;" &amp; stats[[#This Row],[Q3]]+(2*stats[[#This Row],[IQR]]), H1173:H1192, "&gt;" &amp; stats[[#This Row],[Q1]]-(2*stats[[#This Row],[IQR]])),"")</f>
        <v>9.9189814827695946E-4</v>
      </c>
    </row>
    <row r="1193" spans="1:12" x14ac:dyDescent="0.25">
      <c r="A1193" s="9">
        <v>44303.673622685186</v>
      </c>
      <c r="B1193" s="10">
        <v>0</v>
      </c>
      <c r="C1193" s="10">
        <v>1</v>
      </c>
      <c r="D1193" s="11">
        <f>SUM(B$2:B1193)</f>
        <v>14</v>
      </c>
      <c r="E1193" s="11">
        <f>SUM(C$2:C1193)</f>
        <v>1192</v>
      </c>
      <c r="F1193" s="12">
        <f>IF(stats[[#This Row],[Datetime]],stats[[#This Row],[Total Clear]]/stats[[#This Row],[Total Runs]],NA())</f>
        <v>1.1744966442953021E-2</v>
      </c>
      <c r="G1193" s="2">
        <f t="shared" si="57"/>
        <v>0</v>
      </c>
      <c r="H1193" s="3">
        <f>IFERROR(stats[[#This Row],[Datetime]]-A1192,"")</f>
        <v>9.9537037021946162E-4</v>
      </c>
      <c r="I1193" s="3">
        <f t="shared" si="58"/>
        <v>9.7222222393611446E-4</v>
      </c>
      <c r="J1193" s="3">
        <f t="shared" si="59"/>
        <v>1.0185185183217982E-3</v>
      </c>
      <c r="K1193" s="3">
        <f>IFERROR(stats[[#This Row],[Q3]]-stats[[#This Row],[Q1]],"")</f>
        <v>4.6296294385683723E-5</v>
      </c>
      <c r="L1193" s="3">
        <f>IFERROR(AVERAGEIFS(H1174:H1193, H1174:H1193, "&lt;" &amp; stats[[#This Row],[Q3]]+(2*stats[[#This Row],[IQR]]), H1174:H1193, "&gt;" &amp; stats[[#This Row],[Q1]]-(2*stats[[#This Row],[IQR]])),"")</f>
        <v>9.9421296290529431E-4</v>
      </c>
    </row>
    <row r="1194" spans="1:12" x14ac:dyDescent="0.25">
      <c r="A1194" s="9">
        <v>44303.67454861111</v>
      </c>
      <c r="B1194" s="10">
        <v>0</v>
      </c>
      <c r="C1194" s="10">
        <v>1</v>
      </c>
      <c r="D1194" s="11">
        <f>SUM(B$2:B1194)</f>
        <v>14</v>
      </c>
      <c r="E1194" s="11">
        <f>SUM(C$2:C1194)</f>
        <v>1193</v>
      </c>
      <c r="F1194" s="12">
        <f>IF(stats[[#This Row],[Datetime]],stats[[#This Row],[Total Clear]]/stats[[#This Row],[Total Runs]],NA())</f>
        <v>1.173512154233026E-2</v>
      </c>
      <c r="G1194" s="2">
        <f t="shared" si="57"/>
        <v>0</v>
      </c>
      <c r="H1194" s="3">
        <f>IFERROR(stats[[#This Row],[Datetime]]-A1193,"")</f>
        <v>9.2592592409346253E-4</v>
      </c>
      <c r="I1194" s="3">
        <f t="shared" si="58"/>
        <v>9.7222222393611446E-4</v>
      </c>
      <c r="J1194" s="3">
        <f t="shared" si="59"/>
        <v>1.0185185183217982E-3</v>
      </c>
      <c r="K1194" s="3">
        <f>IFERROR(stats[[#This Row],[Q3]]-stats[[#This Row],[Q1]],"")</f>
        <v>4.6296294385683723E-5</v>
      </c>
      <c r="L1194" s="3">
        <f>IFERROR(AVERAGEIFS(H1175:H1194, H1175:H1194, "&lt;" &amp; stats[[#This Row],[Q3]]+(2*stats[[#This Row],[IQR]]), H1175:H1194, "&gt;" &amp; stats[[#This Row],[Q1]]-(2*stats[[#This Row],[IQR]])),"")</f>
        <v>9.9479166674427684E-4</v>
      </c>
    </row>
    <row r="1195" spans="1:12" x14ac:dyDescent="0.25">
      <c r="A1195" s="9">
        <v>44303.675497685188</v>
      </c>
      <c r="B1195" s="10">
        <v>0</v>
      </c>
      <c r="C1195" s="10">
        <v>1</v>
      </c>
      <c r="D1195" s="11">
        <f>SUM(B$2:B1195)</f>
        <v>14</v>
      </c>
      <c r="E1195" s="11">
        <f>SUM(C$2:C1195)</f>
        <v>1194</v>
      </c>
      <c r="F1195" s="12">
        <f>IF(stats[[#This Row],[Datetime]],stats[[#This Row],[Total Clear]]/stats[[#This Row],[Total Runs]],NA())</f>
        <v>1.1725293132328308E-2</v>
      </c>
      <c r="G1195" s="2">
        <f t="shared" si="57"/>
        <v>0</v>
      </c>
      <c r="H1195" s="3">
        <f>IFERROR(stats[[#This Row],[Datetime]]-A1194,"")</f>
        <v>9.490740776527673E-4</v>
      </c>
      <c r="I1195" s="3">
        <f t="shared" si="58"/>
        <v>9.6932870474120136E-4</v>
      </c>
      <c r="J1195" s="3">
        <f t="shared" si="59"/>
        <v>1.0185185165028088E-3</v>
      </c>
      <c r="K1195" s="3">
        <f>IFERROR(stats[[#This Row],[Q3]]-stats[[#This Row],[Q1]],"")</f>
        <v>4.9189811761607416E-5</v>
      </c>
      <c r="L1195" s="3">
        <f>IFERROR(AVERAGEIFS(H1176:H1195, H1176:H1195, "&lt;" &amp; stats[[#This Row],[Q3]]+(2*stats[[#This Row],[IQR]]), H1176:H1195, "&gt;" &amp; stats[[#This Row],[Q1]]-(2*stats[[#This Row],[IQR]])),"")</f>
        <v>9.9131944443797693E-4</v>
      </c>
    </row>
    <row r="1196" spans="1:12" x14ac:dyDescent="0.25">
      <c r="A1196" s="9">
        <v>44303.676574074074</v>
      </c>
      <c r="B1196" s="10">
        <v>0</v>
      </c>
      <c r="C1196" s="10">
        <v>1</v>
      </c>
      <c r="D1196" s="11">
        <f>SUM(B$2:B1196)</f>
        <v>14</v>
      </c>
      <c r="E1196" s="11">
        <f>SUM(C$2:C1196)</f>
        <v>1195</v>
      </c>
      <c r="F1196" s="12">
        <f>IF(stats[[#This Row],[Datetime]],stats[[#This Row],[Total Clear]]/stats[[#This Row],[Total Runs]],NA())</f>
        <v>1.1715481171548118E-2</v>
      </c>
      <c r="G1196" s="2">
        <f t="shared" si="57"/>
        <v>0</v>
      </c>
      <c r="H1196" s="3">
        <f>IFERROR(stats[[#This Row],[Datetime]]-A1195,"")</f>
        <v>1.0763888858491555E-3</v>
      </c>
      <c r="I1196" s="3">
        <f t="shared" si="58"/>
        <v>9.6932870474120136E-4</v>
      </c>
      <c r="J1196" s="3">
        <f t="shared" si="59"/>
        <v>1.0185185165028088E-3</v>
      </c>
      <c r="K1196" s="3">
        <f>IFERROR(stats[[#This Row],[Q3]]-stats[[#This Row],[Q1]],"")</f>
        <v>4.9189811761607416E-5</v>
      </c>
      <c r="L1196" s="3">
        <f>IFERROR(AVERAGEIFS(H1177:H1196, H1177:H1196, "&lt;" &amp; stats[[#This Row],[Q3]]+(2*stats[[#This Row],[IQR]]), H1177:H1196, "&gt;" &amp; stats[[#This Row],[Q1]]-(2*stats[[#This Row],[IQR]])),"")</f>
        <v>9.9016203712380961E-4</v>
      </c>
    </row>
    <row r="1197" spans="1:12" x14ac:dyDescent="0.25">
      <c r="A1197" s="9">
        <v>44303.677731481483</v>
      </c>
      <c r="B1197" s="10">
        <v>0</v>
      </c>
      <c r="C1197" s="10">
        <v>1</v>
      </c>
      <c r="D1197" s="11">
        <f>SUM(B$2:B1197)</f>
        <v>14</v>
      </c>
      <c r="E1197" s="11">
        <f>SUM(C$2:C1197)</f>
        <v>1196</v>
      </c>
      <c r="F1197" s="12">
        <f>IF(stats[[#This Row],[Datetime]],stats[[#This Row],[Total Clear]]/stats[[#This Row],[Total Runs]],NA())</f>
        <v>1.1705685618729096E-2</v>
      </c>
      <c r="G1197" s="2">
        <f t="shared" si="57"/>
        <v>0</v>
      </c>
      <c r="H1197" s="3">
        <f>IFERROR(stats[[#This Row],[Datetime]]-A1196,"")</f>
        <v>1.157407408754807E-3</v>
      </c>
      <c r="I1197" s="3">
        <f t="shared" si="58"/>
        <v>9.6932870474120136E-4</v>
      </c>
      <c r="J1197" s="3">
        <f t="shared" si="59"/>
        <v>1.0214120356977219E-3</v>
      </c>
      <c r="K1197" s="3">
        <f>IFERROR(stats[[#This Row],[Q3]]-stats[[#This Row],[Q1]],"")</f>
        <v>5.2083330956520513E-5</v>
      </c>
      <c r="L1197" s="3">
        <f>IFERROR(AVERAGEIFS(H1178:H1197, H1178:H1197, "&lt;" &amp; stats[[#This Row],[Q3]]+(2*stats[[#This Row],[IQR]]), H1178:H1197, "&gt;" &amp; stats[[#This Row],[Q1]]-(2*stats[[#This Row],[IQR]])),"")</f>
        <v>9.9110623781789868E-4</v>
      </c>
    </row>
    <row r="1198" spans="1:12" x14ac:dyDescent="0.25">
      <c r="A1198" s="9">
        <v>44303.678946759261</v>
      </c>
      <c r="B1198" s="10">
        <v>0</v>
      </c>
      <c r="C1198" s="10">
        <v>1</v>
      </c>
      <c r="D1198" s="11">
        <f>SUM(B$2:B1198)</f>
        <v>14</v>
      </c>
      <c r="E1198" s="11">
        <f>SUM(C$2:C1198)</f>
        <v>1197</v>
      </c>
      <c r="F1198" s="12">
        <f>IF(stats[[#This Row],[Datetime]],stats[[#This Row],[Total Clear]]/stats[[#This Row],[Total Runs]],NA())</f>
        <v>1.1695906432748537E-2</v>
      </c>
      <c r="G1198" s="2">
        <f t="shared" si="57"/>
        <v>0</v>
      </c>
      <c r="H1198" s="3">
        <f>IFERROR(stats[[#This Row],[Datetime]]-A1197,"")</f>
        <v>1.2152777781011537E-3</v>
      </c>
      <c r="I1198" s="3">
        <f t="shared" si="58"/>
        <v>9.6932870474120136E-4</v>
      </c>
      <c r="J1198" s="3">
        <f t="shared" si="59"/>
        <v>1.035879629853298E-3</v>
      </c>
      <c r="K1198" s="3">
        <f>IFERROR(stats[[#This Row],[Q3]]-stats[[#This Row],[Q1]],"")</f>
        <v>6.6550925112096593E-5</v>
      </c>
      <c r="L1198" s="3">
        <f>IFERROR(AVERAGEIFS(H1179:H1198, H1179:H1198, "&lt;" &amp; stats[[#This Row],[Q3]]+(2*stats[[#This Row],[IQR]]), H1179:H1198, "&gt;" &amp; stats[[#This Row],[Q1]]-(2*stats[[#This Row],[IQR]])),"")</f>
        <v>9.9841617951537242E-4</v>
      </c>
    </row>
    <row r="1199" spans="1:12" x14ac:dyDescent="0.25">
      <c r="A1199" s="9">
        <v>44303.679976851854</v>
      </c>
      <c r="B1199" s="10">
        <v>0</v>
      </c>
      <c r="C1199" s="10">
        <v>1</v>
      </c>
      <c r="D1199" s="11">
        <f>SUM(B$2:B1199)</f>
        <v>14</v>
      </c>
      <c r="E1199" s="11">
        <f>SUM(C$2:C1199)</f>
        <v>1198</v>
      </c>
      <c r="F1199" s="12">
        <f>IF(stats[[#This Row],[Datetime]],stats[[#This Row],[Total Clear]]/stats[[#This Row],[Total Runs]],NA())</f>
        <v>1.1686143572621035E-2</v>
      </c>
      <c r="G1199" s="2">
        <f t="shared" si="57"/>
        <v>0</v>
      </c>
      <c r="H1199" s="3">
        <f>IFERROR(stats[[#This Row],[Datetime]]-A1198,"")</f>
        <v>1.0300925932824612E-3</v>
      </c>
      <c r="I1199" s="3">
        <f t="shared" si="58"/>
        <v>9.6932870474120136E-4</v>
      </c>
      <c r="J1199" s="3">
        <f t="shared" si="59"/>
        <v>1.035879629853298E-3</v>
      </c>
      <c r="K1199" s="3">
        <f>IFERROR(stats[[#This Row],[Q3]]-stats[[#This Row],[Q1]],"")</f>
        <v>6.6550925112096593E-5</v>
      </c>
      <c r="L1199" s="3">
        <f>IFERROR(AVERAGEIFS(H1180:H1199, H1180:H1199, "&lt;" &amp; stats[[#This Row],[Q3]]+(2*stats[[#This Row],[IQR]]), H1180:H1199, "&gt;" &amp; stats[[#This Row],[Q1]]-(2*stats[[#This Row],[IQR]])),"")</f>
        <v>1.001461988428338E-3</v>
      </c>
    </row>
    <row r="1200" spans="1:12" x14ac:dyDescent="0.25">
      <c r="A1200" s="9">
        <v>44303.680960648147</v>
      </c>
      <c r="B1200" s="10">
        <v>0</v>
      </c>
      <c r="C1200" s="10">
        <v>1</v>
      </c>
      <c r="D1200" s="11">
        <f>SUM(B$2:B1200)</f>
        <v>14</v>
      </c>
      <c r="E1200" s="11">
        <f>SUM(C$2:C1200)</f>
        <v>1199</v>
      </c>
      <c r="F1200" s="12">
        <f>IF(stats[[#This Row],[Datetime]],stats[[#This Row],[Total Clear]]/stats[[#This Row],[Total Runs]],NA())</f>
        <v>1.1676396997497914E-2</v>
      </c>
      <c r="G1200" s="2">
        <f t="shared" si="57"/>
        <v>0</v>
      </c>
      <c r="H1200" s="3">
        <f>IFERROR(stats[[#This Row],[Datetime]]-A1199,"")</f>
        <v>9.8379629343980923E-4</v>
      </c>
      <c r="I1200" s="3">
        <f t="shared" si="58"/>
        <v>9.6932870474120136E-4</v>
      </c>
      <c r="J1200" s="3">
        <f t="shared" si="59"/>
        <v>1.035879629853298E-3</v>
      </c>
      <c r="K1200" s="3">
        <f>IFERROR(stats[[#This Row],[Q3]]-stats[[#This Row],[Q1]],"")</f>
        <v>6.6550925112096593E-5</v>
      </c>
      <c r="L1200" s="3">
        <f>IFERROR(AVERAGEIFS(H1181:H1200, H1181:H1200, "&lt;" &amp; stats[[#This Row],[Q3]]+(2*stats[[#This Row],[IQR]]), H1181:H1200, "&gt;" &amp; stats[[#This Row],[Q1]]-(2*stats[[#This Row],[IQR]])),"")</f>
        <v>1.0008528264925669E-3</v>
      </c>
    </row>
    <row r="1201" spans="1:12" x14ac:dyDescent="0.25">
      <c r="A1201" s="9">
        <v>44303.681944444441</v>
      </c>
      <c r="B1201" s="10">
        <v>0</v>
      </c>
      <c r="C1201" s="10">
        <v>1</v>
      </c>
      <c r="D1201" s="11">
        <f>SUM(B$2:B1201)</f>
        <v>14</v>
      </c>
      <c r="E1201" s="11">
        <f>SUM(C$2:C1201)</f>
        <v>1200</v>
      </c>
      <c r="F1201" s="12">
        <f>IF(stats[[#This Row],[Datetime]],stats[[#This Row],[Total Clear]]/stats[[#This Row],[Total Runs]],NA())</f>
        <v>1.1666666666666667E-2</v>
      </c>
      <c r="G1201" s="2">
        <f t="shared" si="57"/>
        <v>0</v>
      </c>
      <c r="H1201" s="3">
        <f>IFERROR(stats[[#This Row],[Datetime]]-A1200,"")</f>
        <v>9.8379629343980923E-4</v>
      </c>
      <c r="I1201" s="3">
        <f t="shared" si="58"/>
        <v>9.6932870474120136E-4</v>
      </c>
      <c r="J1201" s="3">
        <f t="shared" si="59"/>
        <v>1.035879629853298E-3</v>
      </c>
      <c r="K1201" s="3">
        <f>IFERROR(stats[[#This Row],[Q3]]-stats[[#This Row],[Q1]],"")</f>
        <v>6.6550925112096593E-5</v>
      </c>
      <c r="L1201" s="3">
        <f>IFERROR(AVERAGEIFS(H1182:H1201, H1182:H1201, "&lt;" &amp; stats[[#This Row],[Q3]]+(2*stats[[#This Row],[IQR]]), H1182:H1201, "&gt;" &amp; stats[[#This Row],[Q1]]-(2*stats[[#This Row],[IQR]])),"")</f>
        <v>1.0014619880453928E-3</v>
      </c>
    </row>
    <row r="1202" spans="1:12" x14ac:dyDescent="0.25">
      <c r="A1202" s="9">
        <v>44303.682881944442</v>
      </c>
      <c r="B1202" s="10">
        <v>0</v>
      </c>
      <c r="C1202" s="10">
        <v>1</v>
      </c>
      <c r="D1202" s="11">
        <f>SUM(B$2:B1202)</f>
        <v>14</v>
      </c>
      <c r="E1202" s="11">
        <f>SUM(C$2:C1202)</f>
        <v>1201</v>
      </c>
      <c r="F1202" s="12">
        <f>IF(stats[[#This Row],[Datetime]],stats[[#This Row],[Total Clear]]/stats[[#This Row],[Total Runs]],NA())</f>
        <v>1.1656952539550375E-2</v>
      </c>
      <c r="G1202" s="2">
        <f t="shared" si="57"/>
        <v>0</v>
      </c>
      <c r="H1202" s="3">
        <f>IFERROR(stats[[#This Row],[Datetime]]-A1201,"")</f>
        <v>9.3750000087311491E-4</v>
      </c>
      <c r="I1202" s="3">
        <f t="shared" si="58"/>
        <v>9.6932870474120136E-4</v>
      </c>
      <c r="J1202" s="3">
        <f t="shared" si="59"/>
        <v>1.035879629853298E-3</v>
      </c>
      <c r="K1202" s="3">
        <f>IFERROR(stats[[#This Row],[Q3]]-stats[[#This Row],[Q1]],"")</f>
        <v>6.6550925112096593E-5</v>
      </c>
      <c r="L1202" s="3">
        <f>IFERROR(AVERAGEIFS(H1183:H1202, H1183:H1202, "&lt;" &amp; stats[[#This Row],[Q3]]+(2*stats[[#This Row],[IQR]]), H1183:H1202, "&gt;" &amp; stats[[#This Row],[Q1]]-(2*stats[[#This Row],[IQR]])),"")</f>
        <v>1.0014619880453928E-3</v>
      </c>
    </row>
    <row r="1203" spans="1:12" x14ac:dyDescent="0.25">
      <c r="A1203" s="9">
        <v>44303.683831018519</v>
      </c>
      <c r="B1203" s="10">
        <v>0</v>
      </c>
      <c r="C1203" s="10">
        <v>1</v>
      </c>
      <c r="D1203" s="11">
        <f>SUM(B$2:B1203)</f>
        <v>14</v>
      </c>
      <c r="E1203" s="11">
        <f>SUM(C$2:C1203)</f>
        <v>1202</v>
      </c>
      <c r="F1203" s="12">
        <f>IF(stats[[#This Row],[Datetime]],stats[[#This Row],[Total Clear]]/stats[[#This Row],[Total Runs]],NA())</f>
        <v>1.1647254575707155E-2</v>
      </c>
      <c r="G1203" s="2">
        <f t="shared" si="57"/>
        <v>0</v>
      </c>
      <c r="H1203" s="3">
        <f>IFERROR(stats[[#This Row],[Datetime]]-A1202,"")</f>
        <v>9.490740776527673E-4</v>
      </c>
      <c r="I1203" s="3">
        <f t="shared" si="58"/>
        <v>9.6643518736527767E-4</v>
      </c>
      <c r="J1203" s="3">
        <f t="shared" si="59"/>
        <v>1.035879629853298E-3</v>
      </c>
      <c r="K1203" s="3">
        <f>IFERROR(stats[[#This Row],[Q3]]-stats[[#This Row],[Q1]],"")</f>
        <v>6.9444442488020286E-5</v>
      </c>
      <c r="L1203" s="3">
        <f>IFERROR(AVERAGEIFS(H1184:H1203, H1184:H1203, "&lt;" &amp; stats[[#This Row],[Q3]]+(2*stats[[#This Row],[IQR]]), H1184:H1203, "&gt;" &amp; stats[[#This Row],[Q1]]-(2*stats[[#This Row],[IQR]])),"")</f>
        <v>1.0008528264925669E-3</v>
      </c>
    </row>
    <row r="1204" spans="1:12" x14ac:dyDescent="0.25">
      <c r="A1204" s="9">
        <v>44303.684814814813</v>
      </c>
      <c r="B1204" s="10">
        <v>0</v>
      </c>
      <c r="C1204" s="10">
        <v>1</v>
      </c>
      <c r="D1204" s="11">
        <f>SUM(B$2:B1204)</f>
        <v>14</v>
      </c>
      <c r="E1204" s="11">
        <f>SUM(C$2:C1204)</f>
        <v>1203</v>
      </c>
      <c r="F1204" s="12">
        <f>IF(stats[[#This Row],[Datetime]],stats[[#This Row],[Total Clear]]/stats[[#This Row],[Total Runs]],NA())</f>
        <v>1.1637572734829594E-2</v>
      </c>
      <c r="G1204" s="2">
        <f t="shared" si="57"/>
        <v>0</v>
      </c>
      <c r="H1204" s="3">
        <f>IFERROR(stats[[#This Row],[Datetime]]-A1203,"")</f>
        <v>9.8379629343980923E-4</v>
      </c>
      <c r="I1204" s="3">
        <f t="shared" si="58"/>
        <v>9.7222222393611446E-4</v>
      </c>
      <c r="J1204" s="3">
        <f t="shared" si="59"/>
        <v>1.035879629853298E-3</v>
      </c>
      <c r="K1204" s="3">
        <f>IFERROR(stats[[#This Row],[Q3]]-stats[[#This Row],[Q1]],"")</f>
        <v>6.3657405917183496E-5</v>
      </c>
      <c r="L1204" s="3">
        <f>IFERROR(AVERAGEIFS(H1185:H1204, H1185:H1204, "&lt;" &amp; stats[[#This Row],[Q3]]+(2*stats[[#This Row],[IQR]]), H1185:H1204, "&gt;" &amp; stats[[#This Row],[Q1]]-(2*stats[[#This Row],[IQR]])),"")</f>
        <v>1.0045077973413036E-3</v>
      </c>
    </row>
    <row r="1205" spans="1:12" x14ac:dyDescent="0.25">
      <c r="A1205" s="9">
        <v>44303.685833333337</v>
      </c>
      <c r="B1205" s="10">
        <v>0</v>
      </c>
      <c r="C1205" s="10">
        <v>1</v>
      </c>
      <c r="D1205" s="11">
        <f>SUM(B$2:B1205)</f>
        <v>14</v>
      </c>
      <c r="E1205" s="11">
        <f>SUM(C$2:C1205)</f>
        <v>1204</v>
      </c>
      <c r="F1205" s="12">
        <f>IF(stats[[#This Row],[Datetime]],stats[[#This Row],[Total Clear]]/stats[[#This Row],[Total Runs]],NA())</f>
        <v>1.1627906976744186E-2</v>
      </c>
      <c r="G1205" s="2">
        <f t="shared" si="57"/>
        <v>0</v>
      </c>
      <c r="H1205" s="3">
        <f>IFERROR(stats[[#This Row],[Datetime]]-A1204,"")</f>
        <v>1.0185185237787664E-3</v>
      </c>
      <c r="I1205" s="3">
        <f t="shared" si="58"/>
        <v>9.7222222393611446E-4</v>
      </c>
      <c r="J1205" s="3">
        <f t="shared" si="59"/>
        <v>1.035879629853298E-3</v>
      </c>
      <c r="K1205" s="3">
        <f>IFERROR(stats[[#This Row],[Q3]]-stats[[#This Row],[Q1]],"")</f>
        <v>6.3657405917183496E-5</v>
      </c>
      <c r="L1205" s="3">
        <f>IFERROR(AVERAGEIFS(H1186:H1205, H1186:H1205, "&lt;" &amp; stats[[#This Row],[Q3]]+(2*stats[[#This Row],[IQR]]), H1186:H1205, "&gt;" &amp; stats[[#This Row],[Q1]]-(2*stats[[#This Row],[IQR]])),"")</f>
        <v>1.0038986357884777E-3</v>
      </c>
    </row>
    <row r="1206" spans="1:12" x14ac:dyDescent="0.25">
      <c r="A1206" s="9">
        <v>44303.686782407407</v>
      </c>
      <c r="B1206" s="10">
        <v>0</v>
      </c>
      <c r="C1206" s="10">
        <v>1</v>
      </c>
      <c r="D1206" s="11">
        <f>SUM(B$2:B1206)</f>
        <v>14</v>
      </c>
      <c r="E1206" s="11">
        <f>SUM(C$2:C1206)</f>
        <v>1205</v>
      </c>
      <c r="F1206" s="12">
        <f>IF(stats[[#This Row],[Datetime]],stats[[#This Row],[Total Clear]]/stats[[#This Row],[Total Runs]],NA())</f>
        <v>1.1618257261410789E-2</v>
      </c>
      <c r="G1206" s="2">
        <f t="shared" si="57"/>
        <v>0</v>
      </c>
      <c r="H1206" s="3">
        <f>IFERROR(stats[[#This Row],[Datetime]]-A1205,"")</f>
        <v>9.4907407037680969E-4</v>
      </c>
      <c r="I1206" s="3">
        <f t="shared" si="58"/>
        <v>9.6643518736527767E-4</v>
      </c>
      <c r="J1206" s="3">
        <f t="shared" si="59"/>
        <v>1.035879629853298E-3</v>
      </c>
      <c r="K1206" s="3">
        <f>IFERROR(stats[[#This Row],[Q3]]-stats[[#This Row],[Q1]],"")</f>
        <v>6.9444442488020286E-5</v>
      </c>
      <c r="L1206" s="3">
        <f>IFERROR(AVERAGEIFS(H1187:H1206, H1187:H1206, "&lt;" &amp; stats[[#This Row],[Q3]]+(2*stats[[#This Row],[IQR]]), H1187:H1206, "&gt;" &amp; stats[[#This Row],[Q1]]-(2*stats[[#This Row],[IQR]])),"")</f>
        <v>1.0026803119169351E-3</v>
      </c>
    </row>
    <row r="1207" spans="1:12" x14ac:dyDescent="0.25">
      <c r="A1207" s="9">
        <v>44303.687789351854</v>
      </c>
      <c r="B1207" s="10">
        <v>0</v>
      </c>
      <c r="C1207" s="10">
        <v>1</v>
      </c>
      <c r="D1207" s="11">
        <f>SUM(B$2:B1207)</f>
        <v>14</v>
      </c>
      <c r="E1207" s="11">
        <f>SUM(C$2:C1207)</f>
        <v>1206</v>
      </c>
      <c r="F1207" s="12">
        <f>IF(stats[[#This Row],[Datetime]],stats[[#This Row],[Total Clear]]/stats[[#This Row],[Total Runs]],NA())</f>
        <v>1.1608623548922056E-2</v>
      </c>
      <c r="G1207" s="2">
        <f t="shared" si="57"/>
        <v>0</v>
      </c>
      <c r="H1207" s="3">
        <f>IFERROR(stats[[#This Row],[Datetime]]-A1206,"")</f>
        <v>1.006944446999114E-3</v>
      </c>
      <c r="I1207" s="3">
        <f t="shared" si="58"/>
        <v>9.6643518736527767E-4</v>
      </c>
      <c r="J1207" s="3">
        <f t="shared" si="59"/>
        <v>1.0214120411546901E-3</v>
      </c>
      <c r="K1207" s="3">
        <f>IFERROR(stats[[#This Row],[Q3]]-stats[[#This Row],[Q1]],"")</f>
        <v>5.4976853789412417E-5</v>
      </c>
      <c r="L1207" s="3">
        <f>IFERROR(AVERAGEIFS(H1188:H1207, H1188:H1207, "&lt;" &amp; stats[[#This Row],[Q3]]+(2*stats[[#This Row],[IQR]]), H1188:H1207, "&gt;" &amp; stats[[#This Row],[Q1]]-(2*stats[[#This Row],[IQR]])),"")</f>
        <v>9.895833334465148E-4</v>
      </c>
    </row>
    <row r="1208" spans="1:12" x14ac:dyDescent="0.25">
      <c r="A1208" s="9">
        <v>44303.68886574074</v>
      </c>
      <c r="B1208" s="10">
        <v>0</v>
      </c>
      <c r="C1208" s="10">
        <v>1</v>
      </c>
      <c r="D1208" s="11">
        <f>SUM(B$2:B1208)</f>
        <v>14</v>
      </c>
      <c r="E1208" s="11">
        <f>SUM(C$2:C1208)</f>
        <v>1207</v>
      </c>
      <c r="F1208" s="12">
        <f>IF(stats[[#This Row],[Datetime]],stats[[#This Row],[Total Clear]]/stats[[#This Row],[Total Runs]],NA())</f>
        <v>1.15990057995029E-2</v>
      </c>
      <c r="G1208" s="2">
        <f t="shared" si="57"/>
        <v>0</v>
      </c>
      <c r="H1208" s="3">
        <f>IFERROR(stats[[#This Row],[Datetime]]-A1207,"")</f>
        <v>1.0763888858491555E-3</v>
      </c>
      <c r="I1208" s="3">
        <f t="shared" si="58"/>
        <v>9.7511573949304875E-4</v>
      </c>
      <c r="J1208" s="3">
        <f t="shared" si="59"/>
        <v>1.035879629853298E-3</v>
      </c>
      <c r="K1208" s="3">
        <f>IFERROR(stats[[#This Row],[Q3]]-stats[[#This Row],[Q1]],"")</f>
        <v>6.0763890360249206E-5</v>
      </c>
      <c r="L1208" s="3">
        <f>IFERROR(AVERAGEIFS(H1189:H1208, H1189:H1208, "&lt;" &amp; stats[[#This Row],[Q3]]+(2*stats[[#This Row],[IQR]]), H1189:H1208, "&gt;" &amp; stats[[#This Row],[Q1]]-(2*stats[[#This Row],[IQR]])),"")</f>
        <v>1.0038986354055325E-3</v>
      </c>
    </row>
    <row r="1209" spans="1:12" x14ac:dyDescent="0.25">
      <c r="A1209" s="9">
        <v>44303.689953703702</v>
      </c>
      <c r="B1209" s="10">
        <v>0</v>
      </c>
      <c r="C1209" s="10">
        <v>1</v>
      </c>
      <c r="D1209" s="11">
        <f>SUM(B$2:B1209)</f>
        <v>14</v>
      </c>
      <c r="E1209" s="11">
        <f>SUM(C$2:C1209)</f>
        <v>1208</v>
      </c>
      <c r="F1209" s="12">
        <f>IF(stats[[#This Row],[Datetime]],stats[[#This Row],[Total Clear]]/stats[[#This Row],[Total Runs]],NA())</f>
        <v>1.1589403973509934E-2</v>
      </c>
      <c r="G1209" s="2">
        <f t="shared" si="57"/>
        <v>0</v>
      </c>
      <c r="H1209" s="3">
        <f>IFERROR(stats[[#This Row],[Datetime]]-A1208,"")</f>
        <v>1.0879629626288079E-3</v>
      </c>
      <c r="I1209" s="3">
        <f t="shared" si="58"/>
        <v>9.7511573949304875E-4</v>
      </c>
      <c r="J1209" s="3">
        <f t="shared" si="59"/>
        <v>1.0590277761366451E-3</v>
      </c>
      <c r="K1209" s="3">
        <f>IFERROR(stats[[#This Row],[Q3]]-stats[[#This Row],[Q1]],"")</f>
        <v>8.3912036643596366E-5</v>
      </c>
      <c r="L1209" s="3">
        <f>IFERROR(AVERAGEIFS(H1190:H1209, H1190:H1209, "&lt;" &amp; stats[[#This Row],[Q3]]+(2*stats[[#This Row],[IQR]]), H1190:H1209, "&gt;" &amp; stats[[#This Row],[Q1]]-(2*stats[[#This Row],[IQR]])),"")</f>
        <v>1.0179398148466134E-3</v>
      </c>
    </row>
    <row r="1210" spans="1:12" x14ac:dyDescent="0.25">
      <c r="A1210" s="9">
        <v>44303.69091435185</v>
      </c>
      <c r="B1210" s="10">
        <v>0</v>
      </c>
      <c r="C1210" s="10">
        <v>1</v>
      </c>
      <c r="D1210" s="11">
        <f>SUM(B$2:B1210)</f>
        <v>14</v>
      </c>
      <c r="E1210" s="11">
        <f>SUM(C$2:C1210)</f>
        <v>1209</v>
      </c>
      <c r="F1210" s="12">
        <f>IF(stats[[#This Row],[Datetime]],stats[[#This Row],[Total Clear]]/stats[[#This Row],[Total Runs]],NA())</f>
        <v>1.1579818031430935E-2</v>
      </c>
      <c r="G1210" s="2">
        <f t="shared" si="57"/>
        <v>0</v>
      </c>
      <c r="H1210" s="3">
        <f>IFERROR(stats[[#This Row],[Datetime]]-A1209,"")</f>
        <v>9.6064814715646207E-4</v>
      </c>
      <c r="I1210" s="3">
        <f t="shared" si="58"/>
        <v>9.5775462978053838E-4</v>
      </c>
      <c r="J1210" s="3">
        <f t="shared" si="59"/>
        <v>1.0416666664241347E-3</v>
      </c>
      <c r="K1210" s="3">
        <f>IFERROR(stats[[#This Row],[Q3]]-stats[[#This Row],[Q1]],"")</f>
        <v>8.3912036643596366E-5</v>
      </c>
      <c r="L1210" s="3">
        <f>IFERROR(AVERAGEIFS(H1191:H1210, H1191:H1210, "&lt;" &amp; stats[[#This Row],[Q3]]+(2*stats[[#This Row],[IQR]]), H1191:H1210, "&gt;" &amp; stats[[#This Row],[Q1]]-(2*stats[[#This Row],[IQR]])),"")</f>
        <v>1.0026803119169351E-3</v>
      </c>
    </row>
    <row r="1211" spans="1:12" x14ac:dyDescent="0.25">
      <c r="A1211" s="9">
        <v>44303.691828703704</v>
      </c>
      <c r="B1211" s="10">
        <v>0</v>
      </c>
      <c r="C1211" s="10">
        <v>1</v>
      </c>
      <c r="D1211" s="11">
        <f>SUM(B$2:B1211)</f>
        <v>14</v>
      </c>
      <c r="E1211" s="11">
        <f>SUM(C$2:C1211)</f>
        <v>1210</v>
      </c>
      <c r="F1211" s="12">
        <f>IF(stats[[#This Row],[Datetime]],stats[[#This Row],[Total Clear]]/stats[[#This Row],[Total Runs]],NA())</f>
        <v>1.1570247933884297E-2</v>
      </c>
      <c r="G1211" s="2">
        <f t="shared" si="57"/>
        <v>0</v>
      </c>
      <c r="H1211" s="3">
        <f>IFERROR(stats[[#This Row],[Datetime]]-A1210,"")</f>
        <v>9.1435185458976775E-4</v>
      </c>
      <c r="I1211" s="3">
        <f t="shared" si="58"/>
        <v>9.490740776527673E-4</v>
      </c>
      <c r="J1211" s="3">
        <f t="shared" si="59"/>
        <v>1.0416666664241347E-3</v>
      </c>
      <c r="K1211" s="3">
        <f>IFERROR(stats[[#This Row],[Q3]]-stats[[#This Row],[Q1]],"")</f>
        <v>9.2592588771367446E-5</v>
      </c>
      <c r="L1211" s="3">
        <f>IFERROR(AVERAGEIFS(H1192:H1211, H1192:H1211, "&lt;" &amp; stats[[#This Row],[Q3]]+(2*stats[[#This Row],[IQR]]), H1192:H1211, "&gt;" &amp; stats[[#This Row],[Q1]]-(2*stats[[#This Row],[IQR]])),"")</f>
        <v>1.0098379629198463E-3</v>
      </c>
    </row>
    <row r="1212" spans="1:12" x14ac:dyDescent="0.25">
      <c r="A1212" s="9">
        <v>44303.692766203705</v>
      </c>
      <c r="B1212" s="10">
        <v>0</v>
      </c>
      <c r="C1212" s="10">
        <v>1</v>
      </c>
      <c r="D1212" s="11">
        <f>SUM(B$2:B1212)</f>
        <v>14</v>
      </c>
      <c r="E1212" s="11">
        <f>SUM(C$2:C1212)</f>
        <v>1211</v>
      </c>
      <c r="F1212" s="12">
        <f>IF(stats[[#This Row],[Datetime]],stats[[#This Row],[Total Clear]]/stats[[#This Row],[Total Runs]],NA())</f>
        <v>1.1560693641618497E-2</v>
      </c>
      <c r="G1212" s="2">
        <f t="shared" si="57"/>
        <v>0</v>
      </c>
      <c r="H1212" s="3">
        <f>IFERROR(stats[[#This Row],[Datetime]]-A1211,"")</f>
        <v>9.3750000087311491E-4</v>
      </c>
      <c r="I1212" s="3">
        <f t="shared" si="58"/>
        <v>9.490740758337779E-4</v>
      </c>
      <c r="J1212" s="3">
        <f t="shared" si="59"/>
        <v>1.0416666664241347E-3</v>
      </c>
      <c r="K1212" s="3">
        <f>IFERROR(stats[[#This Row],[Q3]]-stats[[#This Row],[Q1]],"")</f>
        <v>9.2592590590356849E-5</v>
      </c>
      <c r="L1212" s="3">
        <f>IFERROR(AVERAGEIFS(H1193:H1212, H1193:H1212, "&lt;" &amp; stats[[#This Row],[Q3]]+(2*stats[[#This Row],[IQR]]), H1193:H1212, "&gt;" &amp; stats[[#This Row],[Q1]]-(2*stats[[#This Row],[IQR]])),"")</f>
        <v>1.0069444444525289E-3</v>
      </c>
    </row>
    <row r="1213" spans="1:12" x14ac:dyDescent="0.25">
      <c r="A1213" s="9">
        <v>44303.693749999999</v>
      </c>
      <c r="B1213" s="10">
        <v>0</v>
      </c>
      <c r="C1213" s="10">
        <v>1</v>
      </c>
      <c r="D1213" s="11">
        <f>SUM(B$2:B1213)</f>
        <v>14</v>
      </c>
      <c r="E1213" s="11">
        <f>SUM(C$2:C1213)</f>
        <v>1212</v>
      </c>
      <c r="F1213" s="12">
        <f>IF(stats[[#This Row],[Datetime]],stats[[#This Row],[Total Clear]]/stats[[#This Row],[Total Runs]],NA())</f>
        <v>1.155115511551155E-2</v>
      </c>
      <c r="G1213" s="2">
        <f t="shared" si="57"/>
        <v>0</v>
      </c>
      <c r="H1213" s="3">
        <f>IFERROR(stats[[#This Row],[Datetime]]-A1212,"")</f>
        <v>9.8379629343980923E-4</v>
      </c>
      <c r="I1213" s="3">
        <f t="shared" si="58"/>
        <v>9.490740758337779E-4</v>
      </c>
      <c r="J1213" s="3">
        <f t="shared" si="59"/>
        <v>1.0416666664241347E-3</v>
      </c>
      <c r="K1213" s="3">
        <f>IFERROR(stats[[#This Row],[Q3]]-stats[[#This Row],[Q1]],"")</f>
        <v>9.2592590590356849E-5</v>
      </c>
      <c r="L1213" s="3">
        <f>IFERROR(AVERAGEIFS(H1194:H1213, H1194:H1213, "&lt;" &amp; stats[[#This Row],[Q3]]+(2*stats[[#This Row],[IQR]]), H1194:H1213, "&gt;" &amp; stats[[#This Row],[Q1]]-(2*stats[[#This Row],[IQR]])),"")</f>
        <v>1.0063657406135461E-3</v>
      </c>
    </row>
    <row r="1214" spans="1:12" x14ac:dyDescent="0.25">
      <c r="A1214" s="9">
        <v>44303.694803240738</v>
      </c>
      <c r="B1214" s="10">
        <v>0</v>
      </c>
      <c r="C1214" s="10">
        <v>1</v>
      </c>
      <c r="D1214" s="11">
        <f>SUM(B$2:B1214)</f>
        <v>14</v>
      </c>
      <c r="E1214" s="11">
        <f>SUM(C$2:C1214)</f>
        <v>1213</v>
      </c>
      <c r="F1214" s="12">
        <f>IF(stats[[#This Row],[Datetime]],stats[[#This Row],[Total Clear]]/stats[[#This Row],[Total Runs]],NA())</f>
        <v>1.1541632316570486E-2</v>
      </c>
      <c r="G1214" s="2">
        <f t="shared" si="57"/>
        <v>0</v>
      </c>
      <c r="H1214" s="3">
        <f>IFERROR(stats[[#This Row],[Datetime]]-A1213,"")</f>
        <v>1.0532407395658083E-3</v>
      </c>
      <c r="I1214" s="3">
        <f t="shared" si="58"/>
        <v>9.490740776527673E-4</v>
      </c>
      <c r="J1214" s="3">
        <f t="shared" si="59"/>
        <v>1.0590277761366451E-3</v>
      </c>
      <c r="K1214" s="3">
        <f>IFERROR(stats[[#This Row],[Q3]]-stats[[#This Row],[Q1]],"")</f>
        <v>1.0995369848387782E-4</v>
      </c>
      <c r="L1214" s="3">
        <f>IFERROR(AVERAGEIFS(H1195:H1214, H1195:H1214, "&lt;" &amp; stats[[#This Row],[Q3]]+(2*stats[[#This Row],[IQR]]), H1195:H1214, "&gt;" &amp; stats[[#This Row],[Q1]]-(2*stats[[#This Row],[IQR]])),"")</f>
        <v>1.0127314813871634E-3</v>
      </c>
    </row>
    <row r="1215" spans="1:12" x14ac:dyDescent="0.25">
      <c r="A1215" s="9">
        <v>44303.695810185185</v>
      </c>
      <c r="B1215" s="10">
        <v>0</v>
      </c>
      <c r="C1215" s="10">
        <v>1</v>
      </c>
      <c r="D1215" s="11">
        <f>SUM(B$2:B1215)</f>
        <v>14</v>
      </c>
      <c r="E1215" s="11">
        <f>SUM(C$2:C1215)</f>
        <v>1214</v>
      </c>
      <c r="F1215" s="12">
        <f>IF(stats[[#This Row],[Datetime]],stats[[#This Row],[Total Clear]]/stats[[#This Row],[Total Runs]],NA())</f>
        <v>1.1532125205930808E-2</v>
      </c>
      <c r="G1215" s="2">
        <f t="shared" si="57"/>
        <v>0</v>
      </c>
      <c r="H1215" s="3">
        <f>IFERROR(stats[[#This Row],[Datetime]]-A1214,"")</f>
        <v>1.006944446999114E-3</v>
      </c>
      <c r="I1215" s="3">
        <f t="shared" si="58"/>
        <v>9.5775462978053838E-4</v>
      </c>
      <c r="J1215" s="3">
        <f t="shared" si="59"/>
        <v>1.0590277761366451E-3</v>
      </c>
      <c r="K1215" s="3">
        <f>IFERROR(stats[[#This Row],[Q3]]-stats[[#This Row],[Q1]],"")</f>
        <v>1.0127314635610674E-4</v>
      </c>
      <c r="L1215" s="3">
        <f>IFERROR(AVERAGEIFS(H1196:H1215, H1196:H1215, "&lt;" &amp; stats[[#This Row],[Q3]]+(2*stats[[#This Row],[IQR]]), H1196:H1215, "&gt;" &amp; stats[[#This Row],[Q1]]-(2*stats[[#This Row],[IQR]])),"")</f>
        <v>1.0156249998544808E-3</v>
      </c>
    </row>
    <row r="1216" spans="1:12" x14ac:dyDescent="0.25">
      <c r="A1216" s="9">
        <v>44303.696793981479</v>
      </c>
      <c r="B1216" s="10">
        <v>0</v>
      </c>
      <c r="C1216" s="10">
        <v>1</v>
      </c>
      <c r="D1216" s="11">
        <f>SUM(B$2:B1216)</f>
        <v>14</v>
      </c>
      <c r="E1216" s="11">
        <f>SUM(C$2:C1216)</f>
        <v>1215</v>
      </c>
      <c r="F1216" s="12">
        <f>IF(stats[[#This Row],[Datetime]],stats[[#This Row],[Total Clear]]/stats[[#This Row],[Total Runs]],NA())</f>
        <v>1.1522633744855968E-2</v>
      </c>
      <c r="G1216" s="2">
        <f t="shared" si="57"/>
        <v>0</v>
      </c>
      <c r="H1216" s="3">
        <f>IFERROR(stats[[#This Row],[Datetime]]-A1215,"")</f>
        <v>9.8379629343980923E-4</v>
      </c>
      <c r="I1216" s="3">
        <f t="shared" si="58"/>
        <v>9.5775462978053838E-4</v>
      </c>
      <c r="J1216" s="3">
        <f t="shared" si="59"/>
        <v>1.035879629853298E-3</v>
      </c>
      <c r="K1216" s="3">
        <f>IFERROR(stats[[#This Row],[Q3]]-stats[[#This Row],[Q1]],"")</f>
        <v>7.8125000072759576E-5</v>
      </c>
      <c r="L1216" s="3">
        <f>IFERROR(AVERAGEIFS(H1197:H1216, H1197:H1216, "&lt;" &amp; stats[[#This Row],[Q3]]+(2*stats[[#This Row],[IQR]]), H1197:H1216, "&gt;" &amp; stats[[#This Row],[Q1]]-(2*stats[[#This Row],[IQR]])),"")</f>
        <v>1.0002436645567957E-3</v>
      </c>
    </row>
    <row r="1217" spans="1:12" x14ac:dyDescent="0.25">
      <c r="A1217" s="9">
        <v>44303.697789351849</v>
      </c>
      <c r="B1217" s="10">
        <v>0</v>
      </c>
      <c r="C1217" s="10">
        <v>1</v>
      </c>
      <c r="D1217" s="11">
        <f>SUM(B$2:B1217)</f>
        <v>14</v>
      </c>
      <c r="E1217" s="11">
        <f>SUM(C$2:C1217)</f>
        <v>1216</v>
      </c>
      <c r="F1217" s="12">
        <f>IF(stats[[#This Row],[Datetime]],stats[[#This Row],[Total Clear]]/stats[[#This Row],[Total Runs]],NA())</f>
        <v>1.1513157894736841E-2</v>
      </c>
      <c r="G1217" s="2">
        <f t="shared" si="57"/>
        <v>0</v>
      </c>
      <c r="H1217" s="3">
        <f>IFERROR(stats[[#This Row],[Datetime]]-A1216,"")</f>
        <v>9.9537037021946162E-4</v>
      </c>
      <c r="I1217" s="3">
        <f t="shared" si="58"/>
        <v>9.5775462978053838E-4</v>
      </c>
      <c r="J1217" s="3">
        <f t="shared" si="59"/>
        <v>1.0214120411546901E-3</v>
      </c>
      <c r="K1217" s="3">
        <f>IFERROR(stats[[#This Row],[Q3]]-stats[[#This Row],[Q1]],"")</f>
        <v>6.3657411374151707E-5</v>
      </c>
      <c r="L1217" s="3">
        <f>IFERROR(AVERAGEIFS(H1198:H1217, H1198:H1217, "&lt;" &amp; stats[[#This Row],[Q3]]+(2*stats[[#This Row],[IQR]]), H1198:H1217, "&gt;" &amp; stats[[#This Row],[Q1]]-(2*stats[[#This Row],[IQR]])),"")</f>
        <v>9.9171539937072486E-4</v>
      </c>
    </row>
    <row r="1218" spans="1:12" x14ac:dyDescent="0.25">
      <c r="A1218" s="9">
        <v>44303.698807870373</v>
      </c>
      <c r="B1218" s="10">
        <v>0</v>
      </c>
      <c r="C1218" s="10">
        <v>1</v>
      </c>
      <c r="D1218" s="11">
        <f>SUM(B$2:B1218)</f>
        <v>14</v>
      </c>
      <c r="E1218" s="11">
        <f>SUM(C$2:C1218)</f>
        <v>1217</v>
      </c>
      <c r="F1218" s="12">
        <f>IF(stats[[#This Row],[Datetime]],stats[[#This Row],[Total Clear]]/stats[[#This Row],[Total Runs]],NA())</f>
        <v>1.1503697617091208E-2</v>
      </c>
      <c r="G1218" s="2">
        <f t="shared" si="57"/>
        <v>0</v>
      </c>
      <c r="H1218" s="3">
        <f>IFERROR(stats[[#This Row],[Datetime]]-A1217,"")</f>
        <v>1.0185185237787664E-3</v>
      </c>
      <c r="I1218" s="3">
        <f t="shared" si="58"/>
        <v>9.5775462978053838E-4</v>
      </c>
      <c r="J1218" s="3">
        <f t="shared" si="59"/>
        <v>1.0185185237787664E-3</v>
      </c>
      <c r="K1218" s="3">
        <f>IFERROR(stats[[#This Row],[Q3]]-stats[[#This Row],[Q1]],"")</f>
        <v>6.0763893998228014E-5</v>
      </c>
      <c r="L1218" s="3">
        <f>IFERROR(AVERAGEIFS(H1199:H1218, H1199:H1218, "&lt;" &amp; stats[[#This Row],[Q3]]+(2*stats[[#This Row],[IQR]]), H1199:H1218, "&gt;" &amp; stats[[#This Row],[Q1]]-(2*stats[[#This Row],[IQR]])),"")</f>
        <v>9.9305555559112699E-4</v>
      </c>
    </row>
    <row r="1219" spans="1:12" x14ac:dyDescent="0.25">
      <c r="A1219" s="9">
        <v>44303.69976851852</v>
      </c>
      <c r="B1219" s="10">
        <v>0</v>
      </c>
      <c r="C1219" s="10">
        <v>1</v>
      </c>
      <c r="D1219" s="11">
        <f>SUM(B$2:B1219)</f>
        <v>14</v>
      </c>
      <c r="E1219" s="11">
        <f>SUM(C$2:C1219)</f>
        <v>1218</v>
      </c>
      <c r="F1219" s="12">
        <f>IF(stats[[#This Row],[Datetime]],stats[[#This Row],[Total Clear]]/stats[[#This Row],[Total Runs]],NA())</f>
        <v>1.1494252873563218E-2</v>
      </c>
      <c r="G1219" s="2">
        <f t="shared" si="57"/>
        <v>0</v>
      </c>
      <c r="H1219" s="3">
        <f>IFERROR(stats[[#This Row],[Datetime]]-A1218,"")</f>
        <v>9.6064814715646207E-4</v>
      </c>
      <c r="I1219" s="3">
        <f t="shared" si="58"/>
        <v>9.5775462978053838E-4</v>
      </c>
      <c r="J1219" s="3">
        <f t="shared" si="59"/>
        <v>1.0098379661940271E-3</v>
      </c>
      <c r="K1219" s="3">
        <f>IFERROR(stats[[#This Row],[Q3]]-stats[[#This Row],[Q1]],"")</f>
        <v>5.2083336413488723E-5</v>
      </c>
      <c r="L1219" s="3">
        <f>IFERROR(AVERAGEIFS(H1200:H1219, H1200:H1219, "&lt;" &amp; stats[[#This Row],[Q3]]+(2*stats[[#This Row],[IQR]]), H1200:H1219, "&gt;" &amp; stats[[#This Row],[Q1]]-(2*stats[[#This Row],[IQR]])),"")</f>
        <v>9.8958333328482686E-4</v>
      </c>
    </row>
    <row r="1220" spans="1:12" x14ac:dyDescent="0.25">
      <c r="A1220" s="9">
        <v>44303.700810185182</v>
      </c>
      <c r="B1220" s="10">
        <v>0</v>
      </c>
      <c r="C1220" s="10">
        <v>1</v>
      </c>
      <c r="D1220" s="11">
        <f>SUM(B$2:B1220)</f>
        <v>14</v>
      </c>
      <c r="E1220" s="11">
        <f>SUM(C$2:C1220)</f>
        <v>1219</v>
      </c>
      <c r="F1220" s="12">
        <f>IF(stats[[#This Row],[Datetime]],stats[[#This Row],[Total Clear]]/stats[[#This Row],[Total Runs]],NA())</f>
        <v>1.1484823625922888E-2</v>
      </c>
      <c r="G1220" s="2">
        <f t="shared" si="57"/>
        <v>0</v>
      </c>
      <c r="H1220" s="3">
        <f>IFERROR(stats[[#This Row],[Datetime]]-A1219,"")</f>
        <v>1.0416666627861559E-3</v>
      </c>
      <c r="I1220" s="3">
        <f t="shared" si="58"/>
        <v>9.5775462978053838E-4</v>
      </c>
      <c r="J1220" s="3">
        <f t="shared" si="59"/>
        <v>1.0185185237787664E-3</v>
      </c>
      <c r="K1220" s="3">
        <f>IFERROR(stats[[#This Row],[Q3]]-stats[[#This Row],[Q1]],"")</f>
        <v>6.0763893998228014E-5</v>
      </c>
      <c r="L1220" s="3">
        <f>IFERROR(AVERAGEIFS(H1201:H1220, H1201:H1220, "&lt;" &amp; stats[[#This Row],[Q3]]+(2*stats[[#This Row],[IQR]]), H1201:H1220, "&gt;" &amp; stats[[#This Row],[Q1]]-(2*stats[[#This Row],[IQR]])),"")</f>
        <v>9.9247685175214424E-4</v>
      </c>
    </row>
    <row r="1221" spans="1:12" x14ac:dyDescent="0.25">
      <c r="A1221" s="9">
        <v>44303.701817129629</v>
      </c>
      <c r="B1221" s="10">
        <v>0</v>
      </c>
      <c r="C1221" s="10">
        <v>1</v>
      </c>
      <c r="D1221" s="11">
        <f>SUM(B$2:B1221)</f>
        <v>14</v>
      </c>
      <c r="E1221" s="11">
        <f>SUM(C$2:C1221)</f>
        <v>1220</v>
      </c>
      <c r="F1221" s="12">
        <f>IF(stats[[#This Row],[Datetime]],stats[[#This Row],[Total Clear]]/stats[[#This Row],[Total Runs]],NA())</f>
        <v>1.1475409836065573E-2</v>
      </c>
      <c r="G1221" s="2">
        <f t="shared" si="57"/>
        <v>0</v>
      </c>
      <c r="H1221" s="3">
        <f>IFERROR(stats[[#This Row],[Datetime]]-A1220,"")</f>
        <v>1.006944446999114E-3</v>
      </c>
      <c r="I1221" s="3">
        <f t="shared" si="58"/>
        <v>9.5775462978053838E-4</v>
      </c>
      <c r="J1221" s="3">
        <f t="shared" si="59"/>
        <v>1.0185185237787664E-3</v>
      </c>
      <c r="K1221" s="3">
        <f>IFERROR(stats[[#This Row],[Q3]]-stats[[#This Row],[Q1]],"")</f>
        <v>6.0763893998228014E-5</v>
      </c>
      <c r="L1221" s="3">
        <f>IFERROR(AVERAGEIFS(H1202:H1221, H1202:H1221, "&lt;" &amp; stats[[#This Row],[Q3]]+(2*stats[[#This Row],[IQR]]), H1202:H1221, "&gt;" &amp; stats[[#This Row],[Q1]]-(2*stats[[#This Row],[IQR]])),"")</f>
        <v>9.9363425943010952E-4</v>
      </c>
    </row>
    <row r="1222" spans="1:12" x14ac:dyDescent="0.25">
      <c r="A1222" s="9">
        <v>44303.702800925923</v>
      </c>
      <c r="B1222" s="10">
        <v>0</v>
      </c>
      <c r="C1222" s="10">
        <v>1</v>
      </c>
      <c r="D1222" s="11">
        <f>SUM(B$2:B1222)</f>
        <v>14</v>
      </c>
      <c r="E1222" s="11">
        <f>SUM(C$2:C1222)</f>
        <v>1221</v>
      </c>
      <c r="F1222" s="12">
        <f>IF(stats[[#This Row],[Datetime]],stats[[#This Row],[Total Clear]]/stats[[#This Row],[Total Runs]],NA())</f>
        <v>1.1466011466011465E-2</v>
      </c>
      <c r="G1222" s="2">
        <f t="shared" si="57"/>
        <v>0</v>
      </c>
      <c r="H1222" s="3">
        <f>IFERROR(stats[[#This Row],[Datetime]]-A1221,"")</f>
        <v>9.8379629343980923E-4</v>
      </c>
      <c r="I1222" s="3">
        <f t="shared" si="58"/>
        <v>9.6064814715646207E-4</v>
      </c>
      <c r="J1222" s="3">
        <f t="shared" si="59"/>
        <v>1.0185185237787664E-3</v>
      </c>
      <c r="K1222" s="3">
        <f>IFERROR(stats[[#This Row],[Q3]]-stats[[#This Row],[Q1]],"")</f>
        <v>5.787037662230432E-5</v>
      </c>
      <c r="L1222" s="3">
        <f>IFERROR(AVERAGEIFS(H1203:H1222, H1203:H1222, "&lt;" &amp; stats[[#This Row],[Q3]]+(2*stats[[#This Row],[IQR]]), H1203:H1222, "&gt;" &amp; stats[[#This Row],[Q1]]-(2*stats[[#This Row],[IQR]])),"")</f>
        <v>9.9594907405844415E-4</v>
      </c>
    </row>
    <row r="1223" spans="1:12" x14ac:dyDescent="0.25">
      <c r="A1223" s="9">
        <v>44303.703761574077</v>
      </c>
      <c r="B1223" s="10">
        <v>0</v>
      </c>
      <c r="C1223" s="10">
        <v>1</v>
      </c>
      <c r="D1223" s="11">
        <f>SUM(B$2:B1223)</f>
        <v>14</v>
      </c>
      <c r="E1223" s="11">
        <f>SUM(C$2:C1223)</f>
        <v>1222</v>
      </c>
      <c r="F1223" s="12">
        <f>IF(stats[[#This Row],[Datetime]],stats[[#This Row],[Total Clear]]/stats[[#This Row],[Total Runs]],NA())</f>
        <v>1.1456628477905073E-2</v>
      </c>
      <c r="G1223" s="2">
        <f t="shared" si="57"/>
        <v>0</v>
      </c>
      <c r="H1223" s="3">
        <f>IFERROR(stats[[#This Row],[Datetime]]-A1222,"")</f>
        <v>9.6064815443241969E-4</v>
      </c>
      <c r="I1223" s="3">
        <f t="shared" si="58"/>
        <v>9.6064815261343028E-4</v>
      </c>
      <c r="J1223" s="3">
        <f t="shared" si="59"/>
        <v>1.0185185237787664E-3</v>
      </c>
      <c r="K1223" s="3">
        <f>IFERROR(stats[[#This Row],[Q3]]-stats[[#This Row],[Q1]],"")</f>
        <v>5.787037116533611E-5</v>
      </c>
      <c r="L1223" s="3">
        <f>IFERROR(AVERAGEIFS(H1204:H1223, H1204:H1223, "&lt;" &amp; stats[[#This Row],[Q3]]+(2*stats[[#This Row],[IQR]]), H1204:H1223, "&gt;" &amp; stats[[#This Row],[Q1]]-(2*stats[[#This Row],[IQR]])),"")</f>
        <v>9.965277778974269E-4</v>
      </c>
    </row>
    <row r="1224" spans="1:12" x14ac:dyDescent="0.25">
      <c r="A1224" s="9">
        <v>44303.704699074071</v>
      </c>
      <c r="B1224" s="10">
        <v>0</v>
      </c>
      <c r="C1224" s="10">
        <v>1</v>
      </c>
      <c r="D1224" s="11">
        <f>SUM(B$2:B1224)</f>
        <v>14</v>
      </c>
      <c r="E1224" s="11">
        <f>SUM(C$2:C1224)</f>
        <v>1223</v>
      </c>
      <c r="F1224" s="12">
        <f>IF(stats[[#This Row],[Datetime]],stats[[#This Row],[Total Clear]]/stats[[#This Row],[Total Runs]],NA())</f>
        <v>1.1447260834014717E-2</v>
      </c>
      <c r="G1224" s="2">
        <f t="shared" si="57"/>
        <v>0</v>
      </c>
      <c r="H1224" s="3">
        <f>IFERROR(stats[[#This Row],[Datetime]]-A1223,"")</f>
        <v>9.374999935971573E-4</v>
      </c>
      <c r="I1224" s="3">
        <f t="shared" si="58"/>
        <v>9.6064814715646207E-4</v>
      </c>
      <c r="J1224" s="3">
        <f t="shared" si="59"/>
        <v>1.0185185237787664E-3</v>
      </c>
      <c r="K1224" s="3">
        <f>IFERROR(stats[[#This Row],[Q3]]-stats[[#This Row],[Q1]],"")</f>
        <v>5.787037662230432E-5</v>
      </c>
      <c r="L1224" s="3">
        <f>IFERROR(AVERAGEIFS(H1205:H1224, H1205:H1224, "&lt;" &amp; stats[[#This Row],[Q3]]+(2*stats[[#This Row],[IQR]]), H1205:H1224, "&gt;" &amp; stats[[#This Row],[Q1]]-(2*stats[[#This Row],[IQR]])),"")</f>
        <v>9.9421296290529431E-4</v>
      </c>
    </row>
    <row r="1225" spans="1:12" x14ac:dyDescent="0.25">
      <c r="A1225" s="9">
        <v>44303.705706018518</v>
      </c>
      <c r="B1225" s="10">
        <v>0</v>
      </c>
      <c r="C1225" s="10">
        <v>1</v>
      </c>
      <c r="D1225" s="11">
        <f>SUM(B$2:B1225)</f>
        <v>14</v>
      </c>
      <c r="E1225" s="11">
        <f>SUM(C$2:C1225)</f>
        <v>1224</v>
      </c>
      <c r="F1225" s="12">
        <f>IF(stats[[#This Row],[Datetime]],stats[[#This Row],[Total Clear]]/stats[[#This Row],[Total Runs]],NA())</f>
        <v>1.1437908496732025E-2</v>
      </c>
      <c r="G1225" s="2">
        <f t="shared" si="57"/>
        <v>0</v>
      </c>
      <c r="H1225" s="3">
        <f>IFERROR(stats[[#This Row],[Datetime]]-A1224,"")</f>
        <v>1.006944446999114E-3</v>
      </c>
      <c r="I1225" s="3">
        <f t="shared" si="58"/>
        <v>9.6064814715646207E-4</v>
      </c>
      <c r="J1225" s="3">
        <f t="shared" si="59"/>
        <v>1.0098379661940271E-3</v>
      </c>
      <c r="K1225" s="3">
        <f>IFERROR(stats[[#This Row],[Q3]]-stats[[#This Row],[Q1]],"")</f>
        <v>4.918981903756503E-5</v>
      </c>
      <c r="L1225" s="3">
        <f>IFERROR(AVERAGEIFS(H1206:H1225, H1206:H1225, "&lt;" &amp; stats[[#This Row],[Q3]]+(2*stats[[#This Row],[IQR]]), H1206:H1225, "&gt;" &amp; stats[[#This Row],[Q1]]-(2*stats[[#This Row],[IQR]])),"")</f>
        <v>9.9363425906631156E-4</v>
      </c>
    </row>
    <row r="1226" spans="1:12" x14ac:dyDescent="0.25">
      <c r="A1226" s="9">
        <v>44303.706747685188</v>
      </c>
      <c r="B1226" s="10">
        <v>0</v>
      </c>
      <c r="C1226" s="10">
        <v>1</v>
      </c>
      <c r="D1226" s="11">
        <f>SUM(B$2:B1226)</f>
        <v>14</v>
      </c>
      <c r="E1226" s="11">
        <f>SUM(C$2:C1226)</f>
        <v>1225</v>
      </c>
      <c r="F1226" s="12">
        <f>IF(stats[[#This Row],[Datetime]],stats[[#This Row],[Total Clear]]/stats[[#This Row],[Total Runs]],NA())</f>
        <v>1.1428571428571429E-2</v>
      </c>
      <c r="G1226" s="2">
        <f t="shared" si="57"/>
        <v>0</v>
      </c>
      <c r="H1226" s="3">
        <f>IFERROR(stats[[#This Row],[Datetime]]-A1225,"")</f>
        <v>1.0416666700621136E-3</v>
      </c>
      <c r="I1226" s="3">
        <f t="shared" si="58"/>
        <v>9.6064815261343028E-4</v>
      </c>
      <c r="J1226" s="3">
        <f t="shared" si="59"/>
        <v>1.0243055585306138E-3</v>
      </c>
      <c r="K1226" s="3">
        <f>IFERROR(stats[[#This Row],[Q3]]-stats[[#This Row],[Q1]],"")</f>
        <v>6.3657405917183496E-5</v>
      </c>
      <c r="L1226" s="3">
        <f>IFERROR(AVERAGEIFS(H1207:H1226, H1207:H1226, "&lt;" &amp; stats[[#This Row],[Q3]]+(2*stats[[#This Row],[IQR]]), H1207:H1226, "&gt;" &amp; stats[[#This Row],[Q1]]-(2*stats[[#This Row],[IQR]])),"")</f>
        <v>9.9826388905057675E-4</v>
      </c>
    </row>
    <row r="1227" spans="1:12" x14ac:dyDescent="0.25">
      <c r="A1227" s="9">
        <v>44303.707800925928</v>
      </c>
      <c r="B1227" s="10">
        <v>0</v>
      </c>
      <c r="C1227" s="10">
        <v>1</v>
      </c>
      <c r="D1227" s="11">
        <f>SUM(B$2:B1227)</f>
        <v>14</v>
      </c>
      <c r="E1227" s="11">
        <f>SUM(C$2:C1227)</f>
        <v>1226</v>
      </c>
      <c r="F1227" s="12">
        <f>IF(stats[[#This Row],[Datetime]],stats[[#This Row],[Total Clear]]/stats[[#This Row],[Total Runs]],NA())</f>
        <v>1.1419249592169658E-2</v>
      </c>
      <c r="G1227" s="2">
        <f t="shared" si="57"/>
        <v>0</v>
      </c>
      <c r="H1227" s="3">
        <f>IFERROR(stats[[#This Row],[Datetime]]-A1226,"")</f>
        <v>1.0532407395658083E-3</v>
      </c>
      <c r="I1227" s="3">
        <f t="shared" si="58"/>
        <v>9.6064815261343028E-4</v>
      </c>
      <c r="J1227" s="3">
        <f t="shared" si="59"/>
        <v>1.0416666646051453E-3</v>
      </c>
      <c r="K1227" s="3">
        <f>IFERROR(stats[[#This Row],[Q3]]-stats[[#This Row],[Q1]],"")</f>
        <v>8.1018511991715059E-5</v>
      </c>
      <c r="L1227" s="3">
        <f>IFERROR(AVERAGEIFS(H1208:H1227, H1208:H1227, "&lt;" &amp; stats[[#This Row],[Q3]]+(2*stats[[#This Row],[IQR]]), H1208:H1227, "&gt;" &amp; stats[[#This Row],[Q1]]-(2*stats[[#This Row],[IQR]])),"")</f>
        <v>1.0005787036789116E-3</v>
      </c>
    </row>
    <row r="1228" spans="1:12" x14ac:dyDescent="0.25">
      <c r="A1228" s="9">
        <v>44303.708796296298</v>
      </c>
      <c r="B1228" s="10">
        <v>0</v>
      </c>
      <c r="C1228" s="10">
        <v>1</v>
      </c>
      <c r="D1228" s="11">
        <f>SUM(B$2:B1228)</f>
        <v>14</v>
      </c>
      <c r="E1228" s="11">
        <f>SUM(C$2:C1228)</f>
        <v>1227</v>
      </c>
      <c r="F1228" s="12">
        <f>IF(stats[[#This Row],[Datetime]],stats[[#This Row],[Total Clear]]/stats[[#This Row],[Total Runs]],NA())</f>
        <v>1.1409942950285249E-2</v>
      </c>
      <c r="G1228" s="2">
        <f t="shared" si="57"/>
        <v>0</v>
      </c>
      <c r="H1228" s="3">
        <f>IFERROR(stats[[#This Row],[Datetime]]-A1227,"")</f>
        <v>9.9537037021946162E-4</v>
      </c>
      <c r="I1228" s="3">
        <f t="shared" si="58"/>
        <v>9.6064815261343028E-4</v>
      </c>
      <c r="J1228" s="3">
        <f t="shared" si="59"/>
        <v>1.0243055585306138E-3</v>
      </c>
      <c r="K1228" s="3">
        <f>IFERROR(stats[[#This Row],[Q3]]-stats[[#This Row],[Q1]],"")</f>
        <v>6.3657405917183496E-5</v>
      </c>
      <c r="L1228" s="3">
        <f>IFERROR(AVERAGEIFS(H1209:H1228, H1209:H1228, "&lt;" &amp; stats[[#This Row],[Q3]]+(2*stats[[#This Row],[IQR]]), H1209:H1228, "&gt;" &amp; stats[[#This Row],[Q1]]-(2*stats[[#This Row],[IQR]])),"")</f>
        <v>9.965277778974269E-4</v>
      </c>
    </row>
    <row r="1229" spans="1:12" x14ac:dyDescent="0.25">
      <c r="A1229" s="9">
        <v>44303.709791666668</v>
      </c>
      <c r="B1229" s="10">
        <v>0</v>
      </c>
      <c r="C1229" s="10">
        <v>1</v>
      </c>
      <c r="D1229" s="11">
        <f>SUM(B$2:B1229)</f>
        <v>14</v>
      </c>
      <c r="E1229" s="11">
        <f>SUM(C$2:C1229)</f>
        <v>1228</v>
      </c>
      <c r="F1229" s="12">
        <f>IF(stats[[#This Row],[Datetime]],stats[[#This Row],[Total Clear]]/stats[[#This Row],[Total Runs]],NA())</f>
        <v>1.1400651465798045E-2</v>
      </c>
      <c r="G1229" s="2">
        <f t="shared" si="57"/>
        <v>0</v>
      </c>
      <c r="H1229" s="3">
        <f>IFERROR(stats[[#This Row],[Datetime]]-A1228,"")</f>
        <v>9.9537037021946162E-4</v>
      </c>
      <c r="I1229" s="3">
        <f t="shared" si="58"/>
        <v>9.6064815261343028E-4</v>
      </c>
      <c r="J1229" s="3">
        <f t="shared" si="59"/>
        <v>1.0098379661940271E-3</v>
      </c>
      <c r="K1229" s="3">
        <f>IFERROR(stats[[#This Row],[Q3]]-stats[[#This Row],[Q1]],"")</f>
        <v>4.918981358059682E-5</v>
      </c>
      <c r="L1229" s="3">
        <f>IFERROR(AVERAGEIFS(H1210:H1229, H1210:H1229, "&lt;" &amp; stats[[#This Row],[Q3]]+(2*stats[[#This Row],[IQR]]), H1210:H1229, "&gt;" &amp; stats[[#This Row],[Q1]]-(2*stats[[#This Row],[IQR]])),"")</f>
        <v>9.9189814827695946E-4</v>
      </c>
    </row>
    <row r="1230" spans="1:12" x14ac:dyDescent="0.25">
      <c r="A1230" s="9">
        <v>44303.710914351854</v>
      </c>
      <c r="B1230" s="10">
        <v>0</v>
      </c>
      <c r="C1230" s="10">
        <v>1</v>
      </c>
      <c r="D1230" s="11">
        <f>SUM(B$2:B1230)</f>
        <v>14</v>
      </c>
      <c r="E1230" s="11">
        <f>SUM(C$2:C1230)</f>
        <v>1229</v>
      </c>
      <c r="F1230" s="12">
        <f>IF(stats[[#This Row],[Datetime]],stats[[#This Row],[Total Clear]]/stats[[#This Row],[Total Runs]],NA())</f>
        <v>1.1391375101708706E-2</v>
      </c>
      <c r="G1230" s="2">
        <f t="shared" si="57"/>
        <v>0</v>
      </c>
      <c r="H1230" s="3">
        <f>IFERROR(stats[[#This Row],[Datetime]]-A1229,"")</f>
        <v>1.1226851856918074E-3</v>
      </c>
      <c r="I1230" s="3">
        <f t="shared" si="58"/>
        <v>9.7800925868796185E-4</v>
      </c>
      <c r="J1230" s="3">
        <f t="shared" si="59"/>
        <v>1.0243055585306138E-3</v>
      </c>
      <c r="K1230" s="3">
        <f>IFERROR(stats[[#This Row],[Q3]]-stats[[#This Row],[Q1]],"")</f>
        <v>4.6296299842651933E-5</v>
      </c>
      <c r="L1230" s="3">
        <f>IFERROR(AVERAGEIFS(H1211:H1230, H1211:H1230, "&lt;" &amp; stats[[#This Row],[Q3]]+(2*stats[[#This Row],[IQR]]), H1211:H1230, "&gt;" &amp; stats[[#This Row],[Q1]]-(2*stats[[#This Row],[IQR]])),"")</f>
        <v>9.9354288517803833E-4</v>
      </c>
    </row>
    <row r="1231" spans="1:12" x14ac:dyDescent="0.25">
      <c r="A1231" s="9">
        <v>44303.711840277778</v>
      </c>
      <c r="B1231" s="10">
        <v>0</v>
      </c>
      <c r="C1231" s="10">
        <v>1</v>
      </c>
      <c r="D1231" s="11">
        <f>SUM(B$2:B1231)</f>
        <v>14</v>
      </c>
      <c r="E1231" s="11">
        <f>SUM(C$2:C1231)</f>
        <v>1230</v>
      </c>
      <c r="F1231" s="12">
        <f>IF(stats[[#This Row],[Datetime]],stats[[#This Row],[Total Clear]]/stats[[#This Row],[Total Runs]],NA())</f>
        <v>1.1382113821138212E-2</v>
      </c>
      <c r="G1231" s="2">
        <f t="shared" si="57"/>
        <v>0</v>
      </c>
      <c r="H1231" s="3">
        <f>IFERROR(stats[[#This Row],[Datetime]]-A1230,"")</f>
        <v>9.2592592409346253E-4</v>
      </c>
      <c r="I1231" s="3">
        <f t="shared" si="58"/>
        <v>9.7800925868796185E-4</v>
      </c>
      <c r="J1231" s="3">
        <f t="shared" si="59"/>
        <v>1.0243055585306138E-3</v>
      </c>
      <c r="K1231" s="3">
        <f>IFERROR(stats[[#This Row],[Q3]]-stats[[#This Row],[Q1]],"")</f>
        <v>4.6296299842651933E-5</v>
      </c>
      <c r="L1231" s="3">
        <f>IFERROR(AVERAGEIFS(H1212:H1231, H1212:H1231, "&lt;" &amp; stats[[#This Row],[Q3]]+(2*stats[[#This Row],[IQR]]), H1212:H1231, "&gt;" &amp; stats[[#This Row],[Q1]]-(2*stats[[#This Row],[IQR]])),"")</f>
        <v>9.941520467308645E-4</v>
      </c>
    </row>
    <row r="1232" spans="1:12" x14ac:dyDescent="0.25">
      <c r="A1232" s="9">
        <v>44303.712858796294</v>
      </c>
      <c r="B1232" s="10">
        <v>0</v>
      </c>
      <c r="C1232" s="10">
        <v>1</v>
      </c>
      <c r="D1232" s="11">
        <f>SUM(B$2:B1232)</f>
        <v>14</v>
      </c>
      <c r="E1232" s="11">
        <f>SUM(C$2:C1232)</f>
        <v>1231</v>
      </c>
      <c r="F1232" s="12">
        <f>IF(stats[[#This Row],[Datetime]],stats[[#This Row],[Total Clear]]/stats[[#This Row],[Total Runs]],NA())</f>
        <v>1.1372867587327376E-2</v>
      </c>
      <c r="G1232" s="2">
        <f t="shared" si="57"/>
        <v>0</v>
      </c>
      <c r="H1232" s="3">
        <f>IFERROR(stats[[#This Row],[Datetime]]-A1231,"")</f>
        <v>1.0185185165028088E-3</v>
      </c>
      <c r="I1232" s="3">
        <f t="shared" si="58"/>
        <v>9.8379629343980923E-4</v>
      </c>
      <c r="J1232" s="3">
        <f t="shared" si="59"/>
        <v>1.0243055585306138E-3</v>
      </c>
      <c r="K1232" s="3">
        <f>IFERROR(stats[[#This Row],[Q3]]-stats[[#This Row],[Q1]],"")</f>
        <v>4.0509265090804547E-5</v>
      </c>
      <c r="L1232" s="3">
        <f>IFERROR(AVERAGEIFS(H1213:H1232, H1213:H1232, "&lt;" &amp; stats[[#This Row],[Q3]]+(2*stats[[#This Row],[IQR]]), H1213:H1232, "&gt;" &amp; stats[[#This Row],[Q1]]-(2*stats[[#This Row],[IQR]])),"")</f>
        <v>9.9841617913242722E-4</v>
      </c>
    </row>
    <row r="1233" spans="1:12" x14ac:dyDescent="0.25">
      <c r="A1233" s="9">
        <v>44303.713900462964</v>
      </c>
      <c r="B1233" s="10">
        <v>0</v>
      </c>
      <c r="C1233" s="10">
        <v>1</v>
      </c>
      <c r="D1233" s="11">
        <f>SUM(B$2:B1233)</f>
        <v>14</v>
      </c>
      <c r="E1233" s="11">
        <f>SUM(C$2:C1233)</f>
        <v>1232</v>
      </c>
      <c r="F1233" s="12">
        <f>IF(stats[[#This Row],[Datetime]],stats[[#This Row],[Total Clear]]/stats[[#This Row],[Total Runs]],NA())</f>
        <v>1.1363636363636364E-2</v>
      </c>
      <c r="G1233" s="2">
        <f t="shared" si="57"/>
        <v>0</v>
      </c>
      <c r="H1233" s="3">
        <f>IFERROR(stats[[#This Row],[Datetime]]-A1232,"")</f>
        <v>1.0416666700621136E-3</v>
      </c>
      <c r="I1233" s="3">
        <f t="shared" si="58"/>
        <v>9.8379629343980923E-4</v>
      </c>
      <c r="J1233" s="3">
        <f t="shared" si="59"/>
        <v>1.0416666646051453E-3</v>
      </c>
      <c r="K1233" s="3">
        <f>IFERROR(stats[[#This Row],[Q3]]-stats[[#This Row],[Q1]],"")</f>
        <v>5.787037116533611E-5</v>
      </c>
      <c r="L1233" s="3">
        <f>IFERROR(AVERAGEIFS(H1214:H1233, H1214:H1233, "&lt;" &amp; stats[[#This Row],[Q3]]+(2*stats[[#This Row],[IQR]]), H1214:H1233, "&gt;" &amp; stats[[#This Row],[Q1]]-(2*stats[[#This Row],[IQR]])),"")</f>
        <v>1.0075231482915114E-3</v>
      </c>
    </row>
    <row r="1234" spans="1:12" x14ac:dyDescent="0.25">
      <c r="A1234" s="9">
        <v>44303.714942129627</v>
      </c>
      <c r="B1234" s="10">
        <v>0</v>
      </c>
      <c r="C1234" s="10">
        <v>1</v>
      </c>
      <c r="D1234" s="11">
        <f>SUM(B$2:B1234)</f>
        <v>14</v>
      </c>
      <c r="E1234" s="11">
        <f>SUM(C$2:C1234)</f>
        <v>1233</v>
      </c>
      <c r="F1234" s="12">
        <f>IF(stats[[#This Row],[Datetime]],stats[[#This Row],[Total Clear]]/stats[[#This Row],[Total Runs]],NA())</f>
        <v>1.1354420113544201E-2</v>
      </c>
      <c r="G1234" s="2">
        <f t="shared" si="57"/>
        <v>0</v>
      </c>
      <c r="H1234" s="3">
        <f>IFERROR(stats[[#This Row],[Datetime]]-A1233,"")</f>
        <v>1.0416666627861559E-3</v>
      </c>
      <c r="I1234" s="3">
        <f t="shared" si="58"/>
        <v>9.8379629343980923E-4</v>
      </c>
      <c r="J1234" s="3">
        <f t="shared" si="59"/>
        <v>1.0416666627861559E-3</v>
      </c>
      <c r="K1234" s="3">
        <f>IFERROR(stats[[#This Row],[Q3]]-stats[[#This Row],[Q1]],"")</f>
        <v>5.7870369346346706E-5</v>
      </c>
      <c r="L1234" s="3">
        <f>IFERROR(AVERAGEIFS(H1215:H1234, H1215:H1234, "&lt;" &amp; stats[[#This Row],[Q3]]+(2*stats[[#This Row],[IQR]]), H1215:H1234, "&gt;" &amp; stats[[#This Row],[Q1]]-(2*stats[[#This Row],[IQR]])),"")</f>
        <v>1.0069444444525289E-3</v>
      </c>
    </row>
    <row r="1235" spans="1:12" x14ac:dyDescent="0.25">
      <c r="A1235" s="9">
        <v>44303.715879629628</v>
      </c>
      <c r="B1235" s="10">
        <v>0</v>
      </c>
      <c r="C1235" s="10">
        <v>1</v>
      </c>
      <c r="D1235" s="11">
        <f>SUM(B$2:B1235)</f>
        <v>14</v>
      </c>
      <c r="E1235" s="11">
        <f>SUM(C$2:C1235)</f>
        <v>1234</v>
      </c>
      <c r="F1235" s="12">
        <f>IF(stats[[#This Row],[Datetime]],stats[[#This Row],[Total Clear]]/stats[[#This Row],[Total Runs]],NA())</f>
        <v>1.1345218800648298E-2</v>
      </c>
      <c r="G1235" s="2">
        <f t="shared" si="57"/>
        <v>0</v>
      </c>
      <c r="H1235" s="3">
        <f>IFERROR(stats[[#This Row],[Datetime]]-A1234,"")</f>
        <v>9.3750000087311491E-4</v>
      </c>
      <c r="I1235" s="3">
        <f t="shared" si="58"/>
        <v>9.7800925868796185E-4</v>
      </c>
      <c r="J1235" s="3">
        <f t="shared" si="59"/>
        <v>1.0416666627861559E-3</v>
      </c>
      <c r="K1235" s="3">
        <f>IFERROR(stats[[#This Row],[Q3]]-stats[[#This Row],[Q1]],"")</f>
        <v>6.3657404098194093E-5</v>
      </c>
      <c r="L1235" s="3">
        <f>IFERROR(AVERAGEIFS(H1216:H1235, H1216:H1235, "&lt;" &amp; stats[[#This Row],[Q3]]+(2*stats[[#This Row],[IQR]]), H1216:H1235, "&gt;" &amp; stats[[#This Row],[Q1]]-(2*stats[[#This Row],[IQR]])),"")</f>
        <v>1.003472222146229E-3</v>
      </c>
    </row>
    <row r="1236" spans="1:12" x14ac:dyDescent="0.25">
      <c r="A1236" s="9">
        <v>44303.716851851852</v>
      </c>
      <c r="B1236" s="10">
        <v>0</v>
      </c>
      <c r="C1236" s="10">
        <v>1</v>
      </c>
      <c r="D1236" s="11">
        <f>SUM(B$2:B1236)</f>
        <v>14</v>
      </c>
      <c r="E1236" s="11">
        <f>SUM(C$2:C1236)</f>
        <v>1235</v>
      </c>
      <c r="F1236" s="12">
        <f>IF(stats[[#This Row],[Datetime]],stats[[#This Row],[Total Clear]]/stats[[#This Row],[Total Runs]],NA())</f>
        <v>1.1336032388663968E-2</v>
      </c>
      <c r="G1236" s="2">
        <f t="shared" si="57"/>
        <v>0</v>
      </c>
      <c r="H1236" s="3">
        <f>IFERROR(stats[[#This Row],[Datetime]]-A1235,"")</f>
        <v>9.7222222393611446E-4</v>
      </c>
      <c r="I1236" s="3">
        <f t="shared" si="58"/>
        <v>9.6932870656019077E-4</v>
      </c>
      <c r="J1236" s="3">
        <f t="shared" si="59"/>
        <v>1.0416666627861559E-3</v>
      </c>
      <c r="K1236" s="3">
        <f>IFERROR(stats[[#This Row],[Q3]]-stats[[#This Row],[Q1]],"")</f>
        <v>7.2337956225965172E-5</v>
      </c>
      <c r="L1236" s="3">
        <f>IFERROR(AVERAGEIFS(H1217:H1236, H1217:H1236, "&lt;" &amp; stats[[#This Row],[Q3]]+(2*stats[[#This Row],[IQR]]), H1217:H1236, "&gt;" &amp; stats[[#This Row],[Q1]]-(2*stats[[#This Row],[IQR]])),"")</f>
        <v>1.0028935186710442E-3</v>
      </c>
    </row>
    <row r="1237" spans="1:12" x14ac:dyDescent="0.25">
      <c r="A1237" s="9">
        <v>44303.717789351853</v>
      </c>
      <c r="B1237" s="10">
        <v>0</v>
      </c>
      <c r="C1237" s="10">
        <v>1</v>
      </c>
      <c r="D1237" s="11">
        <f>SUM(B$2:B1237)</f>
        <v>14</v>
      </c>
      <c r="E1237" s="11">
        <f>SUM(C$2:C1237)</f>
        <v>1236</v>
      </c>
      <c r="F1237" s="12">
        <f>IF(stats[[#This Row],[Datetime]],stats[[#This Row],[Total Clear]]/stats[[#This Row],[Total Runs]],NA())</f>
        <v>1.1326860841423949E-2</v>
      </c>
      <c r="G1237" s="2">
        <f t="shared" si="57"/>
        <v>0</v>
      </c>
      <c r="H1237" s="3">
        <f>IFERROR(stats[[#This Row],[Datetime]]-A1236,"")</f>
        <v>9.3750000087311491E-4</v>
      </c>
      <c r="I1237" s="3">
        <f t="shared" si="58"/>
        <v>9.6064815261343028E-4</v>
      </c>
      <c r="J1237" s="3">
        <f t="shared" si="59"/>
        <v>1.0416666627861559E-3</v>
      </c>
      <c r="K1237" s="3">
        <f>IFERROR(stats[[#This Row],[Q3]]-stats[[#This Row],[Q1]],"")</f>
        <v>8.1018510172725655E-5</v>
      </c>
      <c r="L1237" s="3">
        <f>IFERROR(AVERAGEIFS(H1218:H1237, H1218:H1237, "&lt;" &amp; stats[[#This Row],[Q3]]+(2*stats[[#This Row],[IQR]]), H1218:H1237, "&gt;" &amp; stats[[#This Row],[Q1]]-(2*stats[[#This Row],[IQR]])),"")</f>
        <v>1.0000000002037268E-3</v>
      </c>
    </row>
    <row r="1238" spans="1:12" x14ac:dyDescent="0.25">
      <c r="A1238" s="9">
        <v>44303.718761574077</v>
      </c>
      <c r="B1238" s="10">
        <v>0</v>
      </c>
      <c r="C1238" s="10">
        <v>1</v>
      </c>
      <c r="D1238" s="11">
        <f>SUM(B$2:B1238)</f>
        <v>14</v>
      </c>
      <c r="E1238" s="11">
        <f>SUM(C$2:C1238)</f>
        <v>1237</v>
      </c>
      <c r="F1238" s="12">
        <f>IF(stats[[#This Row],[Datetime]],stats[[#This Row],[Total Clear]]/stats[[#This Row],[Total Runs]],NA())</f>
        <v>1.131770412287793E-2</v>
      </c>
      <c r="G1238" s="2">
        <f t="shared" si="57"/>
        <v>0</v>
      </c>
      <c r="H1238" s="3">
        <f>IFERROR(stats[[#This Row],[Datetime]]-A1237,"")</f>
        <v>9.7222222393611446E-4</v>
      </c>
      <c r="I1238" s="3">
        <f t="shared" si="58"/>
        <v>9.6064815261343028E-4</v>
      </c>
      <c r="J1238" s="3">
        <f t="shared" si="59"/>
        <v>1.0416666627861559E-3</v>
      </c>
      <c r="K1238" s="3">
        <f>IFERROR(stats[[#This Row],[Q3]]-stats[[#This Row],[Q1]],"")</f>
        <v>8.1018510172725655E-5</v>
      </c>
      <c r="L1238" s="3">
        <f>IFERROR(AVERAGEIFS(H1219:H1238, H1219:H1238, "&lt;" &amp; stats[[#This Row],[Q3]]+(2*stats[[#This Row],[IQR]]), H1219:H1238, "&gt;" &amp; stats[[#This Row],[Q1]]-(2*stats[[#This Row],[IQR]])),"")</f>
        <v>9.9768518521159422E-4</v>
      </c>
    </row>
    <row r="1239" spans="1:12" x14ac:dyDescent="0.25">
      <c r="A1239" s="9">
        <v>44303.71974537037</v>
      </c>
      <c r="B1239" s="10">
        <v>0</v>
      </c>
      <c r="C1239" s="10">
        <v>1</v>
      </c>
      <c r="D1239" s="11">
        <f>SUM(B$2:B1239)</f>
        <v>14</v>
      </c>
      <c r="E1239" s="11">
        <f>SUM(C$2:C1239)</f>
        <v>1238</v>
      </c>
      <c r="F1239" s="12">
        <f>IF(stats[[#This Row],[Datetime]],stats[[#This Row],[Total Clear]]/stats[[#This Row],[Total Runs]],NA())</f>
        <v>1.1308562197092083E-2</v>
      </c>
      <c r="G1239" s="2">
        <f t="shared" ref="G1239:G1302" si="60">SUM(B1220:B1239) / SUM(C1220:C1239)</f>
        <v>0</v>
      </c>
      <c r="H1239" s="3">
        <f>IFERROR(stats[[#This Row],[Datetime]]-A1238,"")</f>
        <v>9.8379629343980923E-4</v>
      </c>
      <c r="I1239" s="3">
        <f t="shared" ref="I1239:I1302" si="61">IFERROR(_xlfn.QUARTILE.INC(H1220:H1239,1),"")</f>
        <v>9.6932870656019077E-4</v>
      </c>
      <c r="J1239" s="3">
        <f t="shared" ref="J1239:J1302" si="62">IFERROR(_xlfn.QUARTILE.INC(H1220:H1239,3),"")</f>
        <v>1.0416666627861559E-3</v>
      </c>
      <c r="K1239" s="3">
        <f>IFERROR(stats[[#This Row],[Q3]]-stats[[#This Row],[Q1]],"")</f>
        <v>7.2337956225965172E-5</v>
      </c>
      <c r="L1239" s="3">
        <f>IFERROR(AVERAGEIFS(H1220:H1239, H1220:H1239, "&lt;" &amp; stats[[#This Row],[Q3]]+(2*stats[[#This Row],[IQR]]), H1220:H1239, "&gt;" &amp; stats[[#This Row],[Q1]]-(2*stats[[#This Row],[IQR]])),"")</f>
        <v>9.9884259252576153E-4</v>
      </c>
    </row>
    <row r="1240" spans="1:12" x14ac:dyDescent="0.25">
      <c r="A1240" s="9">
        <v>44303.720706018517</v>
      </c>
      <c r="B1240" s="10">
        <v>0</v>
      </c>
      <c r="C1240" s="10">
        <v>1</v>
      </c>
      <c r="D1240" s="11">
        <f>SUM(B$2:B1240)</f>
        <v>14</v>
      </c>
      <c r="E1240" s="11">
        <f>SUM(C$2:C1240)</f>
        <v>1239</v>
      </c>
      <c r="F1240" s="12">
        <f>IF(stats[[#This Row],[Datetime]],stats[[#This Row],[Total Clear]]/stats[[#This Row],[Total Runs]],NA())</f>
        <v>1.1299435028248588E-2</v>
      </c>
      <c r="G1240" s="2">
        <f t="shared" si="60"/>
        <v>0</v>
      </c>
      <c r="H1240" s="3">
        <f>IFERROR(stats[[#This Row],[Datetime]]-A1239,"")</f>
        <v>9.6064814715646207E-4</v>
      </c>
      <c r="I1240" s="3">
        <f t="shared" si="61"/>
        <v>9.6064815261343028E-4</v>
      </c>
      <c r="J1240" s="3">
        <f t="shared" si="62"/>
        <v>1.0243055530736456E-3</v>
      </c>
      <c r="K1240" s="3">
        <f>IFERROR(stats[[#This Row],[Q3]]-stats[[#This Row],[Q1]],"")</f>
        <v>6.3657400460215285E-5</v>
      </c>
      <c r="L1240" s="3">
        <f>IFERROR(AVERAGEIFS(H1221:H1240, H1221:H1240, "&lt;" &amp; stats[[#This Row],[Q3]]+(2*stats[[#This Row],[IQR]]), H1221:H1240, "&gt;" &amp; stats[[#This Row],[Q1]]-(2*stats[[#This Row],[IQR]])),"")</f>
        <v>9.9479166674427684E-4</v>
      </c>
    </row>
    <row r="1241" spans="1:12" x14ac:dyDescent="0.25">
      <c r="A1241" s="9">
        <v>44303.72179398148</v>
      </c>
      <c r="B1241" s="10">
        <v>0</v>
      </c>
      <c r="C1241" s="10">
        <v>1</v>
      </c>
      <c r="D1241" s="11">
        <f>SUM(B$2:B1241)</f>
        <v>14</v>
      </c>
      <c r="E1241" s="11">
        <f>SUM(C$2:C1241)</f>
        <v>1240</v>
      </c>
      <c r="F1241" s="12">
        <f>IF(stats[[#This Row],[Datetime]],stats[[#This Row],[Total Clear]]/stats[[#This Row],[Total Runs]],NA())</f>
        <v>1.1290322580645161E-2</v>
      </c>
      <c r="G1241" s="2">
        <f t="shared" si="60"/>
        <v>0</v>
      </c>
      <c r="H1241" s="3">
        <f>IFERROR(stats[[#This Row],[Datetime]]-A1240,"")</f>
        <v>1.0879629626288079E-3</v>
      </c>
      <c r="I1241" s="3">
        <f t="shared" si="61"/>
        <v>9.6064815261343028E-4</v>
      </c>
      <c r="J1241" s="3">
        <f t="shared" si="62"/>
        <v>1.0416666646051453E-3</v>
      </c>
      <c r="K1241" s="3">
        <f>IFERROR(stats[[#This Row],[Q3]]-stats[[#This Row],[Q1]],"")</f>
        <v>8.1018511991715059E-5</v>
      </c>
      <c r="L1241" s="3">
        <f>IFERROR(AVERAGEIFS(H1222:H1241, H1222:H1241, "&lt;" &amp; stats[[#This Row],[Q3]]+(2*stats[[#This Row],[IQR]]), H1222:H1241, "&gt;" &amp; stats[[#This Row],[Q1]]-(2*stats[[#This Row],[IQR]])),"")</f>
        <v>9.9884259252576153E-4</v>
      </c>
    </row>
    <row r="1242" spans="1:12" x14ac:dyDescent="0.25">
      <c r="A1242" s="9">
        <v>44303.722800925927</v>
      </c>
      <c r="B1242" s="10">
        <v>0</v>
      </c>
      <c r="C1242" s="10">
        <v>1</v>
      </c>
      <c r="D1242" s="11">
        <f>SUM(B$2:B1242)</f>
        <v>14</v>
      </c>
      <c r="E1242" s="11">
        <f>SUM(C$2:C1242)</f>
        <v>1241</v>
      </c>
      <c r="F1242" s="12">
        <f>IF(stats[[#This Row],[Datetime]],stats[[#This Row],[Total Clear]]/stats[[#This Row],[Total Runs]],NA())</f>
        <v>1.1281224818694601E-2</v>
      </c>
      <c r="G1242" s="2">
        <f t="shared" si="60"/>
        <v>0</v>
      </c>
      <c r="H1242" s="3">
        <f>IFERROR(stats[[#This Row],[Datetime]]-A1241,"")</f>
        <v>1.006944446999114E-3</v>
      </c>
      <c r="I1242" s="3">
        <f t="shared" si="61"/>
        <v>9.6064815261343028E-4</v>
      </c>
      <c r="J1242" s="3">
        <f t="shared" si="62"/>
        <v>1.0416666646051453E-3</v>
      </c>
      <c r="K1242" s="3">
        <f>IFERROR(stats[[#This Row],[Q3]]-stats[[#This Row],[Q1]],"")</f>
        <v>8.1018511991715059E-5</v>
      </c>
      <c r="L1242" s="3">
        <f>IFERROR(AVERAGEIFS(H1223:H1242, H1223:H1242, "&lt;" &amp; stats[[#This Row],[Q3]]+(2*stats[[#This Row],[IQR]]), H1223:H1242, "&gt;" &amp; stats[[#This Row],[Q1]]-(2*stats[[#This Row],[IQR]])),"")</f>
        <v>1.0000000002037268E-3</v>
      </c>
    </row>
    <row r="1243" spans="1:12" x14ac:dyDescent="0.25">
      <c r="A1243" s="9">
        <v>44303.72378472222</v>
      </c>
      <c r="B1243" s="10">
        <v>0</v>
      </c>
      <c r="C1243" s="10">
        <v>1</v>
      </c>
      <c r="D1243" s="11">
        <f>SUM(B$2:B1243)</f>
        <v>14</v>
      </c>
      <c r="E1243" s="11">
        <f>SUM(C$2:C1243)</f>
        <v>1242</v>
      </c>
      <c r="F1243" s="12">
        <f>IF(stats[[#This Row],[Datetime]],stats[[#This Row],[Total Clear]]/stats[[#This Row],[Total Runs]],NA())</f>
        <v>1.1272141706924315E-2</v>
      </c>
      <c r="G1243" s="2">
        <f t="shared" si="60"/>
        <v>0</v>
      </c>
      <c r="H1243" s="3">
        <f>IFERROR(stats[[#This Row],[Datetime]]-A1242,"")</f>
        <v>9.8379629343980923E-4</v>
      </c>
      <c r="I1243" s="3">
        <f t="shared" si="61"/>
        <v>9.6932870474120136E-4</v>
      </c>
      <c r="J1243" s="3">
        <f t="shared" si="62"/>
        <v>1.0416666646051453E-3</v>
      </c>
      <c r="K1243" s="3">
        <f>IFERROR(stats[[#This Row],[Q3]]-stats[[#This Row],[Q1]],"")</f>
        <v>7.2337959863943979E-5</v>
      </c>
      <c r="L1243" s="3">
        <f>IFERROR(AVERAGEIFS(H1224:H1243, H1224:H1243, "&lt;" &amp; stats[[#This Row],[Q3]]+(2*stats[[#This Row],[IQR]]), H1224:H1243, "&gt;" &amp; stats[[#This Row],[Q1]]-(2*stats[[#This Row],[IQR]])),"")</f>
        <v>1.0011574071540964E-3</v>
      </c>
    </row>
    <row r="1244" spans="1:12" x14ac:dyDescent="0.25">
      <c r="A1244" s="9">
        <v>44303.724814814814</v>
      </c>
      <c r="B1244" s="10">
        <v>0</v>
      </c>
      <c r="C1244" s="10">
        <v>1</v>
      </c>
      <c r="D1244" s="11">
        <f>SUM(B$2:B1244)</f>
        <v>14</v>
      </c>
      <c r="E1244" s="11">
        <f>SUM(C$2:C1244)</f>
        <v>1243</v>
      </c>
      <c r="F1244" s="12">
        <f>IF(stats[[#This Row],[Datetime]],stats[[#This Row],[Total Clear]]/stats[[#This Row],[Total Runs]],NA())</f>
        <v>1.1263073209975865E-2</v>
      </c>
      <c r="G1244" s="2">
        <f t="shared" si="60"/>
        <v>0</v>
      </c>
      <c r="H1244" s="3">
        <f>IFERROR(stats[[#This Row],[Datetime]]-A1243,"")</f>
        <v>1.0300925932824612E-3</v>
      </c>
      <c r="I1244" s="3">
        <f t="shared" si="61"/>
        <v>9.7222222393611446E-4</v>
      </c>
      <c r="J1244" s="3">
        <f t="shared" si="62"/>
        <v>1.0416666646051453E-3</v>
      </c>
      <c r="K1244" s="3">
        <f>IFERROR(stats[[#This Row],[Q3]]-stats[[#This Row],[Q1]],"")</f>
        <v>6.9444440669030882E-5</v>
      </c>
      <c r="L1244" s="3">
        <f>IFERROR(AVERAGEIFS(H1225:H1244, H1225:H1244, "&lt;" &amp; stats[[#This Row],[Q3]]+(2*stats[[#This Row],[IQR]]), H1225:H1244, "&gt;" &amp; stats[[#This Row],[Q1]]-(2*stats[[#This Row],[IQR]])),"")</f>
        <v>1.0057870371383616E-3</v>
      </c>
    </row>
    <row r="1245" spans="1:12" x14ac:dyDescent="0.25">
      <c r="A1245" s="9">
        <v>44303.725798611114</v>
      </c>
      <c r="B1245" s="10">
        <v>0</v>
      </c>
      <c r="C1245" s="10">
        <v>1</v>
      </c>
      <c r="D1245" s="11">
        <f>SUM(B$2:B1245)</f>
        <v>14</v>
      </c>
      <c r="E1245" s="11">
        <f>SUM(C$2:C1245)</f>
        <v>1244</v>
      </c>
      <c r="F1245" s="12">
        <f>IF(stats[[#This Row],[Datetime]],stats[[#This Row],[Total Clear]]/stats[[#This Row],[Total Runs]],NA())</f>
        <v>1.1254019292604502E-2</v>
      </c>
      <c r="G1245" s="2">
        <f t="shared" si="60"/>
        <v>0</v>
      </c>
      <c r="H1245" s="3">
        <f>IFERROR(stats[[#This Row],[Datetime]]-A1244,"")</f>
        <v>9.8379630071576685E-4</v>
      </c>
      <c r="I1245" s="3">
        <f t="shared" si="61"/>
        <v>9.7222222393611446E-4</v>
      </c>
      <c r="J1245" s="3">
        <f t="shared" si="62"/>
        <v>1.0416666646051453E-3</v>
      </c>
      <c r="K1245" s="3">
        <f>IFERROR(stats[[#This Row],[Q3]]-stats[[#This Row],[Q1]],"")</f>
        <v>6.9444440669030882E-5</v>
      </c>
      <c r="L1245" s="3">
        <f>IFERROR(AVERAGEIFS(H1226:H1245, H1226:H1245, "&lt;" &amp; stats[[#This Row],[Q3]]+(2*stats[[#This Row],[IQR]]), H1226:H1245, "&gt;" &amp; stats[[#This Row],[Q1]]-(2*stats[[#This Row],[IQR]])),"")</f>
        <v>1.004629629824194E-3</v>
      </c>
    </row>
    <row r="1246" spans="1:12" x14ac:dyDescent="0.25">
      <c r="A1246" s="9">
        <v>44303.726840277777</v>
      </c>
      <c r="B1246" s="10">
        <v>0</v>
      </c>
      <c r="C1246" s="10">
        <v>1</v>
      </c>
      <c r="D1246" s="11">
        <f>SUM(B$2:B1246)</f>
        <v>14</v>
      </c>
      <c r="E1246" s="11">
        <f>SUM(C$2:C1246)</f>
        <v>1245</v>
      </c>
      <c r="F1246" s="12">
        <f>IF(stats[[#This Row],[Datetime]],stats[[#This Row],[Total Clear]]/stats[[#This Row],[Total Runs]],NA())</f>
        <v>1.1244979919678716E-2</v>
      </c>
      <c r="G1246" s="2">
        <f t="shared" si="60"/>
        <v>0</v>
      </c>
      <c r="H1246" s="3">
        <f>IFERROR(stats[[#This Row],[Datetime]]-A1245,"")</f>
        <v>1.0416666627861559E-3</v>
      </c>
      <c r="I1246" s="3">
        <f t="shared" si="61"/>
        <v>9.7222222393611446E-4</v>
      </c>
      <c r="J1246" s="3">
        <f t="shared" si="62"/>
        <v>1.0416666627861559E-3</v>
      </c>
      <c r="K1246" s="3">
        <f>IFERROR(stats[[#This Row],[Q3]]-stats[[#This Row],[Q1]],"")</f>
        <v>6.9444438850041479E-5</v>
      </c>
      <c r="L1246" s="3">
        <f>IFERROR(AVERAGEIFS(H1227:H1246, H1227:H1246, "&lt;" &amp; stats[[#This Row],[Q3]]+(2*stats[[#This Row],[IQR]]), H1227:H1246, "&gt;" &amp; stats[[#This Row],[Q1]]-(2*stats[[#This Row],[IQR]])),"")</f>
        <v>1.0046296294603963E-3</v>
      </c>
    </row>
    <row r="1247" spans="1:12" x14ac:dyDescent="0.25">
      <c r="A1247" s="9">
        <v>44303.727939814817</v>
      </c>
      <c r="B1247" s="10">
        <v>0</v>
      </c>
      <c r="C1247" s="10">
        <v>1</v>
      </c>
      <c r="D1247" s="11">
        <f>SUM(B$2:B1247)</f>
        <v>14</v>
      </c>
      <c r="E1247" s="11">
        <f>SUM(C$2:C1247)</f>
        <v>1246</v>
      </c>
      <c r="F1247" s="12">
        <f>IF(stats[[#This Row],[Datetime]],stats[[#This Row],[Total Clear]]/stats[[#This Row],[Total Runs]],NA())</f>
        <v>1.1235955056179775E-2</v>
      </c>
      <c r="G1247" s="2">
        <f t="shared" si="60"/>
        <v>0</v>
      </c>
      <c r="H1247" s="3">
        <f>IFERROR(stats[[#This Row],[Datetime]]-A1246,"")</f>
        <v>1.0995370394084603E-3</v>
      </c>
      <c r="I1247" s="3">
        <f t="shared" si="61"/>
        <v>9.7222222393611446E-4</v>
      </c>
      <c r="J1247" s="3">
        <f t="shared" si="62"/>
        <v>1.0416666627861559E-3</v>
      </c>
      <c r="K1247" s="3">
        <f>IFERROR(stats[[#This Row],[Q3]]-stats[[#This Row],[Q1]],"")</f>
        <v>6.9444438850041479E-5</v>
      </c>
      <c r="L1247" s="3">
        <f>IFERROR(AVERAGEIFS(H1228:H1247, H1228:H1247, "&lt;" &amp; stats[[#This Row],[Q3]]+(2*stats[[#This Row],[IQR]]), H1228:H1247, "&gt;" &amp; stats[[#This Row],[Q1]]-(2*stats[[#This Row],[IQR]])),"")</f>
        <v>1.0069444444525289E-3</v>
      </c>
    </row>
    <row r="1248" spans="1:12" x14ac:dyDescent="0.25">
      <c r="A1248" s="9">
        <v>44303.728935185187</v>
      </c>
      <c r="B1248" s="10">
        <v>0</v>
      </c>
      <c r="C1248" s="10">
        <v>1</v>
      </c>
      <c r="D1248" s="11">
        <f>SUM(B$2:B1248)</f>
        <v>14</v>
      </c>
      <c r="E1248" s="11">
        <f>SUM(C$2:C1248)</f>
        <v>1247</v>
      </c>
      <c r="F1248" s="12">
        <f>IF(stats[[#This Row],[Datetime]],stats[[#This Row],[Total Clear]]/stats[[#This Row],[Total Runs]],NA())</f>
        <v>1.1226944667201283E-2</v>
      </c>
      <c r="G1248" s="2">
        <f t="shared" si="60"/>
        <v>0</v>
      </c>
      <c r="H1248" s="3">
        <f>IFERROR(stats[[#This Row],[Datetime]]-A1247,"")</f>
        <v>9.9537037021946162E-4</v>
      </c>
      <c r="I1248" s="3">
        <f t="shared" si="61"/>
        <v>9.7222222393611446E-4</v>
      </c>
      <c r="J1248" s="3">
        <f t="shared" si="62"/>
        <v>1.0416666627861559E-3</v>
      </c>
      <c r="K1248" s="3">
        <f>IFERROR(stats[[#This Row],[Q3]]-stats[[#This Row],[Q1]],"")</f>
        <v>6.9444438850041479E-5</v>
      </c>
      <c r="L1248" s="3">
        <f>IFERROR(AVERAGEIFS(H1229:H1248, H1229:H1248, "&lt;" &amp; stats[[#This Row],[Q3]]+(2*stats[[#This Row],[IQR]]), H1229:H1248, "&gt;" &amp; stats[[#This Row],[Q1]]-(2*stats[[#This Row],[IQR]])),"")</f>
        <v>1.0069444444525289E-3</v>
      </c>
    </row>
    <row r="1249" spans="1:12" x14ac:dyDescent="0.25">
      <c r="A1249" s="9">
        <v>44303.729988425926</v>
      </c>
      <c r="B1249" s="10">
        <v>0</v>
      </c>
      <c r="C1249" s="10">
        <v>1</v>
      </c>
      <c r="D1249" s="11">
        <f>SUM(B$2:B1249)</f>
        <v>14</v>
      </c>
      <c r="E1249" s="11">
        <f>SUM(C$2:C1249)</f>
        <v>1248</v>
      </c>
      <c r="F1249" s="12">
        <f>IF(stats[[#This Row],[Datetime]],stats[[#This Row],[Total Clear]]/stats[[#This Row],[Total Runs]],NA())</f>
        <v>1.1217948717948718E-2</v>
      </c>
      <c r="G1249" s="2">
        <f t="shared" si="60"/>
        <v>0</v>
      </c>
      <c r="H1249" s="3">
        <f>IFERROR(stats[[#This Row],[Datetime]]-A1248,"")</f>
        <v>1.0532407395658083E-3</v>
      </c>
      <c r="I1249" s="3">
        <f t="shared" si="61"/>
        <v>9.7222222393611446E-4</v>
      </c>
      <c r="J1249" s="3">
        <f t="shared" si="62"/>
        <v>1.0416666646051453E-3</v>
      </c>
      <c r="K1249" s="3">
        <f>IFERROR(stats[[#This Row],[Q3]]-stats[[#This Row],[Q1]],"")</f>
        <v>6.9444440669030882E-5</v>
      </c>
      <c r="L1249" s="3">
        <f>IFERROR(AVERAGEIFS(H1230:H1249, H1230:H1249, "&lt;" &amp; stats[[#This Row],[Q3]]+(2*stats[[#This Row],[IQR]]), H1230:H1249, "&gt;" &amp; stats[[#This Row],[Q1]]-(2*stats[[#This Row],[IQR]])),"")</f>
        <v>1.0098379629198463E-3</v>
      </c>
    </row>
    <row r="1250" spans="1:12" x14ac:dyDescent="0.25">
      <c r="A1250" s="9">
        <v>44303.73101851852</v>
      </c>
      <c r="B1250" s="10">
        <v>0</v>
      </c>
      <c r="C1250" s="10">
        <v>1</v>
      </c>
      <c r="D1250" s="11">
        <f>SUM(B$2:B1250)</f>
        <v>14</v>
      </c>
      <c r="E1250" s="11">
        <f>SUM(C$2:C1250)</f>
        <v>1249</v>
      </c>
      <c r="F1250" s="12">
        <f>IF(stats[[#This Row],[Datetime]],stats[[#This Row],[Total Clear]]/stats[[#This Row],[Total Runs]],NA())</f>
        <v>1.120896717373899E-2</v>
      </c>
      <c r="G1250" s="2">
        <f t="shared" si="60"/>
        <v>0</v>
      </c>
      <c r="H1250" s="3">
        <f>IFERROR(stats[[#This Row],[Datetime]]-A1249,"")</f>
        <v>1.0300925932824612E-3</v>
      </c>
      <c r="I1250" s="3">
        <f t="shared" si="61"/>
        <v>9.7222222393611446E-4</v>
      </c>
      <c r="J1250" s="3">
        <f t="shared" si="62"/>
        <v>1.0416666627861559E-3</v>
      </c>
      <c r="K1250" s="3">
        <f>IFERROR(stats[[#This Row],[Q3]]-stats[[#This Row],[Q1]],"")</f>
        <v>6.9444438850041479E-5</v>
      </c>
      <c r="L1250" s="3">
        <f>IFERROR(AVERAGEIFS(H1231:H1250, H1231:H1250, "&lt;" &amp; stats[[#This Row],[Q3]]+(2*stats[[#This Row],[IQR]]), H1231:H1250, "&gt;" &amp; stats[[#This Row],[Q1]]-(2*stats[[#This Row],[IQR]])),"")</f>
        <v>1.0052083332993788E-3</v>
      </c>
    </row>
    <row r="1251" spans="1:12" x14ac:dyDescent="0.25">
      <c r="A1251" s="9">
        <v>44303.732048611113</v>
      </c>
      <c r="B1251" s="10">
        <v>0</v>
      </c>
      <c r="C1251" s="10">
        <v>1</v>
      </c>
      <c r="D1251" s="11">
        <f>SUM(B$2:B1251)</f>
        <v>14</v>
      </c>
      <c r="E1251" s="11">
        <f>SUM(C$2:C1251)</f>
        <v>1250</v>
      </c>
      <c r="F1251" s="12">
        <f>IF(stats[[#This Row],[Datetime]],stats[[#This Row],[Total Clear]]/stats[[#This Row],[Total Runs]],NA())</f>
        <v>1.12E-2</v>
      </c>
      <c r="G1251" s="2">
        <f t="shared" si="60"/>
        <v>0</v>
      </c>
      <c r="H1251" s="3">
        <f>IFERROR(stats[[#This Row],[Datetime]]-A1250,"")</f>
        <v>1.0300925932824612E-3</v>
      </c>
      <c r="I1251" s="3">
        <f t="shared" si="61"/>
        <v>9.8090277606388554E-4</v>
      </c>
      <c r="J1251" s="3">
        <f t="shared" si="62"/>
        <v>1.0416666627861559E-3</v>
      </c>
      <c r="K1251" s="3">
        <f>IFERROR(stats[[#This Row],[Q3]]-stats[[#This Row],[Q1]],"")</f>
        <v>6.0763886722270399E-5</v>
      </c>
      <c r="L1251" s="3">
        <f>IFERROR(AVERAGEIFS(H1232:H1251, H1232:H1251, "&lt;" &amp; stats[[#This Row],[Q3]]+(2*stats[[#This Row],[IQR]]), H1232:H1251, "&gt;" &amp; stats[[#This Row],[Q1]]-(2*stats[[#This Row],[IQR]])),"")</f>
        <v>1.0104166667588288E-3</v>
      </c>
    </row>
    <row r="1252" spans="1:12" x14ac:dyDescent="0.25">
      <c r="A1252" s="9">
        <v>44303.733136574076</v>
      </c>
      <c r="B1252" s="10">
        <v>0</v>
      </c>
      <c r="C1252" s="10">
        <v>1</v>
      </c>
      <c r="D1252" s="11">
        <f>SUM(B$2:B1252)</f>
        <v>14</v>
      </c>
      <c r="E1252" s="11">
        <f>SUM(C$2:C1252)</f>
        <v>1251</v>
      </c>
      <c r="F1252" s="12">
        <f>IF(stats[[#This Row],[Datetime]],stats[[#This Row],[Total Clear]]/stats[[#This Row],[Total Runs]],NA())</f>
        <v>1.1191047162270184E-2</v>
      </c>
      <c r="G1252" s="2">
        <f t="shared" si="60"/>
        <v>0</v>
      </c>
      <c r="H1252" s="3">
        <f>IFERROR(stats[[#This Row],[Datetime]]-A1251,"")</f>
        <v>1.0879629626288079E-3</v>
      </c>
      <c r="I1252" s="3">
        <f t="shared" si="61"/>
        <v>9.8090277606388554E-4</v>
      </c>
      <c r="J1252" s="3">
        <f t="shared" si="62"/>
        <v>1.0416666646051453E-3</v>
      </c>
      <c r="K1252" s="3">
        <f>IFERROR(stats[[#This Row],[Q3]]-stats[[#This Row],[Q1]],"")</f>
        <v>6.0763888541259803E-5</v>
      </c>
      <c r="L1252" s="3">
        <f>IFERROR(AVERAGEIFS(H1233:H1252, H1233:H1252, "&lt;" &amp; stats[[#This Row],[Q3]]+(2*stats[[#This Row],[IQR]]), H1233:H1252, "&gt;" &amp; stats[[#This Row],[Q1]]-(2*stats[[#This Row],[IQR]])),"")</f>
        <v>1.0138888890651287E-3</v>
      </c>
    </row>
    <row r="1253" spans="1:12" x14ac:dyDescent="0.25">
      <c r="A1253" s="9">
        <v>44303.734189814815</v>
      </c>
      <c r="B1253" s="10">
        <v>0</v>
      </c>
      <c r="C1253" s="10">
        <v>1</v>
      </c>
      <c r="D1253" s="11">
        <f>SUM(B$2:B1253)</f>
        <v>14</v>
      </c>
      <c r="E1253" s="11">
        <f>SUM(C$2:C1253)</f>
        <v>1252</v>
      </c>
      <c r="F1253" s="12">
        <f>IF(stats[[#This Row],[Datetime]],stats[[#This Row],[Total Clear]]/stats[[#This Row],[Total Runs]],NA())</f>
        <v>1.1182108626198083E-2</v>
      </c>
      <c r="G1253" s="2">
        <f t="shared" si="60"/>
        <v>0</v>
      </c>
      <c r="H1253" s="3">
        <f>IFERROR(stats[[#This Row],[Datetime]]-A1252,"")</f>
        <v>1.0532407395658083E-3</v>
      </c>
      <c r="I1253" s="3">
        <f t="shared" si="61"/>
        <v>9.8090277606388554E-4</v>
      </c>
      <c r="J1253" s="3">
        <f t="shared" si="62"/>
        <v>1.044560181981069E-3</v>
      </c>
      <c r="K1253" s="3">
        <f>IFERROR(stats[[#This Row],[Q3]]-stats[[#This Row],[Q1]],"")</f>
        <v>6.3657405917183496E-5</v>
      </c>
      <c r="L1253" s="3">
        <f>IFERROR(AVERAGEIFS(H1234:H1253, H1234:H1253, "&lt;" &amp; stats[[#This Row],[Q3]]+(2*stats[[#This Row],[IQR]]), H1234:H1253, "&gt;" &amp; stats[[#This Row],[Q1]]-(2*stats[[#This Row],[IQR]])),"")</f>
        <v>1.0144675925403135E-3</v>
      </c>
    </row>
    <row r="1254" spans="1:12" x14ac:dyDescent="0.25">
      <c r="A1254" s="9">
        <v>44303.735243055555</v>
      </c>
      <c r="B1254" s="10">
        <v>0</v>
      </c>
      <c r="C1254" s="10">
        <v>1</v>
      </c>
      <c r="D1254" s="11">
        <f>SUM(B$2:B1254)</f>
        <v>14</v>
      </c>
      <c r="E1254" s="11">
        <f>SUM(C$2:C1254)</f>
        <v>1253</v>
      </c>
      <c r="F1254" s="12">
        <f>IF(stats[[#This Row],[Datetime]],stats[[#This Row],[Total Clear]]/stats[[#This Row],[Total Runs]],NA())</f>
        <v>1.11731843575419E-2</v>
      </c>
      <c r="G1254" s="2">
        <f t="shared" si="60"/>
        <v>0</v>
      </c>
      <c r="H1254" s="3">
        <f>IFERROR(stats[[#This Row],[Datetime]]-A1253,"")</f>
        <v>1.0532407395658083E-3</v>
      </c>
      <c r="I1254" s="3">
        <f t="shared" si="61"/>
        <v>9.8090277606388554E-4</v>
      </c>
      <c r="J1254" s="3">
        <f t="shared" si="62"/>
        <v>1.0532407395658083E-3</v>
      </c>
      <c r="K1254" s="3">
        <f>IFERROR(stats[[#This Row],[Q3]]-stats[[#This Row],[Q1]],"")</f>
        <v>7.2337963501922786E-5</v>
      </c>
      <c r="L1254" s="3">
        <f>IFERROR(AVERAGEIFS(H1235:H1254, H1235:H1254, "&lt;" &amp; stats[[#This Row],[Q3]]+(2*stats[[#This Row],[IQR]]), H1235:H1254, "&gt;" &amp; stats[[#This Row],[Q1]]-(2*stats[[#This Row],[IQR]])),"")</f>
        <v>1.015046296379296E-3</v>
      </c>
    </row>
    <row r="1255" spans="1:12" x14ac:dyDescent="0.25">
      <c r="A1255" s="9">
        <v>44303.736261574071</v>
      </c>
      <c r="B1255" s="10">
        <v>0</v>
      </c>
      <c r="C1255" s="10">
        <v>1</v>
      </c>
      <c r="D1255" s="11">
        <f>SUM(B$2:B1255)</f>
        <v>14</v>
      </c>
      <c r="E1255" s="11">
        <f>SUM(C$2:C1255)</f>
        <v>1254</v>
      </c>
      <c r="F1255" s="12">
        <f>IF(stats[[#This Row],[Datetime]],stats[[#This Row],[Total Clear]]/stats[[#This Row],[Total Runs]],NA())</f>
        <v>1.1164274322169059E-2</v>
      </c>
      <c r="G1255" s="2">
        <f t="shared" si="60"/>
        <v>0</v>
      </c>
      <c r="H1255" s="3">
        <f>IFERROR(stats[[#This Row],[Datetime]]-A1254,"")</f>
        <v>1.0185185165028088E-3</v>
      </c>
      <c r="I1255" s="3">
        <f t="shared" si="61"/>
        <v>9.8379629343980923E-4</v>
      </c>
      <c r="J1255" s="3">
        <f t="shared" si="62"/>
        <v>1.0532407395658083E-3</v>
      </c>
      <c r="K1255" s="3">
        <f>IFERROR(stats[[#This Row],[Q3]]-stats[[#This Row],[Q1]],"")</f>
        <v>6.9444446125999093E-5</v>
      </c>
      <c r="L1255" s="3">
        <f>IFERROR(AVERAGEIFS(H1236:H1255, H1236:H1255, "&lt;" &amp; stats[[#This Row],[Q3]]+(2*stats[[#This Row],[IQR]]), H1236:H1255, "&gt;" &amp; stats[[#This Row],[Q1]]-(2*stats[[#This Row],[IQR]])),"")</f>
        <v>1.0190972221607807E-3</v>
      </c>
    </row>
    <row r="1256" spans="1:12" x14ac:dyDescent="0.25">
      <c r="A1256" s="9">
        <v>44303.737233796295</v>
      </c>
      <c r="B1256" s="10">
        <v>0</v>
      </c>
      <c r="C1256" s="10">
        <v>1</v>
      </c>
      <c r="D1256" s="11">
        <f>SUM(B$2:B1256)</f>
        <v>14</v>
      </c>
      <c r="E1256" s="11">
        <f>SUM(C$2:C1256)</f>
        <v>1255</v>
      </c>
      <c r="F1256" s="12">
        <f>IF(stats[[#This Row],[Datetime]],stats[[#This Row],[Total Clear]]/stats[[#This Row],[Total Runs]],NA())</f>
        <v>1.1155378486055778E-2</v>
      </c>
      <c r="G1256" s="2">
        <f t="shared" si="60"/>
        <v>0</v>
      </c>
      <c r="H1256" s="3">
        <f>IFERROR(stats[[#This Row],[Datetime]]-A1255,"")</f>
        <v>9.7222222393611446E-4</v>
      </c>
      <c r="I1256" s="3">
        <f t="shared" si="61"/>
        <v>9.8379629343980923E-4</v>
      </c>
      <c r="J1256" s="3">
        <f t="shared" si="62"/>
        <v>1.0532407395658083E-3</v>
      </c>
      <c r="K1256" s="3">
        <f>IFERROR(stats[[#This Row],[Q3]]-stats[[#This Row],[Q1]],"")</f>
        <v>6.9444446125999093E-5</v>
      </c>
      <c r="L1256" s="3">
        <f>IFERROR(AVERAGEIFS(H1237:H1256, H1237:H1256, "&lt;" &amp; stats[[#This Row],[Q3]]+(2*stats[[#This Row],[IQR]]), H1237:H1256, "&gt;" &amp; stats[[#This Row],[Q1]]-(2*stats[[#This Row],[IQR]])),"")</f>
        <v>1.0190972221607807E-3</v>
      </c>
    </row>
    <row r="1257" spans="1:12" x14ac:dyDescent="0.25">
      <c r="A1257" s="9">
        <v>44303.738263888888</v>
      </c>
      <c r="B1257" s="10">
        <v>0</v>
      </c>
      <c r="C1257" s="10">
        <v>1</v>
      </c>
      <c r="D1257" s="11">
        <f>SUM(B$2:B1257)</f>
        <v>14</v>
      </c>
      <c r="E1257" s="11">
        <f>SUM(C$2:C1257)</f>
        <v>1256</v>
      </c>
      <c r="F1257" s="12">
        <f>IF(stats[[#This Row],[Datetime]],stats[[#This Row],[Total Clear]]/stats[[#This Row],[Total Runs]],NA())</f>
        <v>1.1146496815286623E-2</v>
      </c>
      <c r="G1257" s="2">
        <f t="shared" si="60"/>
        <v>0</v>
      </c>
      <c r="H1257" s="3">
        <f>IFERROR(stats[[#This Row],[Datetime]]-A1256,"")</f>
        <v>1.0300925932824612E-3</v>
      </c>
      <c r="I1257" s="3">
        <f t="shared" si="61"/>
        <v>9.8379629889677744E-4</v>
      </c>
      <c r="J1257" s="3">
        <f t="shared" si="62"/>
        <v>1.0532407395658083E-3</v>
      </c>
      <c r="K1257" s="3">
        <f>IFERROR(stats[[#This Row],[Q3]]-stats[[#This Row],[Q1]],"")</f>
        <v>6.9444440669030882E-5</v>
      </c>
      <c r="L1257" s="3">
        <f>IFERROR(AVERAGEIFS(H1238:H1257, H1238:H1257, "&lt;" &amp; stats[[#This Row],[Q3]]+(2*stats[[#This Row],[IQR]]), H1238:H1257, "&gt;" &amp; stats[[#This Row],[Q1]]-(2*stats[[#This Row],[IQR]])),"")</f>
        <v>1.0237268517812482E-3</v>
      </c>
    </row>
    <row r="1258" spans="1:12" x14ac:dyDescent="0.25">
      <c r="A1258" s="9">
        <v>44303.739386574074</v>
      </c>
      <c r="B1258" s="10">
        <v>0</v>
      </c>
      <c r="C1258" s="10">
        <v>1</v>
      </c>
      <c r="D1258" s="11">
        <f>SUM(B$2:B1258)</f>
        <v>14</v>
      </c>
      <c r="E1258" s="11">
        <f>SUM(C$2:C1258)</f>
        <v>1257</v>
      </c>
      <c r="F1258" s="12">
        <f>IF(stats[[#This Row],[Datetime]],stats[[#This Row],[Total Clear]]/stats[[#This Row],[Total Runs]],NA())</f>
        <v>1.1137629276054098E-2</v>
      </c>
      <c r="G1258" s="2">
        <f t="shared" si="60"/>
        <v>0</v>
      </c>
      <c r="H1258" s="3">
        <f>IFERROR(stats[[#This Row],[Datetime]]-A1257,"")</f>
        <v>1.1226851856918074E-3</v>
      </c>
      <c r="I1258" s="3">
        <f t="shared" si="61"/>
        <v>9.9247685284353793E-4</v>
      </c>
      <c r="J1258" s="3">
        <f t="shared" si="62"/>
        <v>1.0532407395658083E-3</v>
      </c>
      <c r="K1258" s="3">
        <f>IFERROR(stats[[#This Row],[Q3]]-stats[[#This Row],[Q1]],"")</f>
        <v>6.0763886722270399E-5</v>
      </c>
      <c r="L1258" s="3">
        <f>IFERROR(AVERAGEIFS(H1239:H1258, H1239:H1258, "&lt;" &amp; stats[[#This Row],[Q3]]+(2*stats[[#This Row],[IQR]]), H1239:H1258, "&gt;" &amp; stats[[#This Row],[Q1]]-(2*stats[[#This Row],[IQR]])),"")</f>
        <v>1.0312499998690328E-3</v>
      </c>
    </row>
    <row r="1259" spans="1:12" x14ac:dyDescent="0.25">
      <c r="A1259" s="9">
        <v>44303.740486111114</v>
      </c>
      <c r="B1259" s="10">
        <v>0</v>
      </c>
      <c r="C1259" s="10">
        <v>1</v>
      </c>
      <c r="D1259" s="11">
        <f>SUM(B$2:B1259)</f>
        <v>14</v>
      </c>
      <c r="E1259" s="11">
        <f>SUM(C$2:C1259)</f>
        <v>1258</v>
      </c>
      <c r="F1259" s="12">
        <f>IF(stats[[#This Row],[Datetime]],stats[[#This Row],[Total Clear]]/stats[[#This Row],[Total Runs]],NA())</f>
        <v>1.1128775834658187E-2</v>
      </c>
      <c r="G1259" s="2">
        <f t="shared" si="60"/>
        <v>0</v>
      </c>
      <c r="H1259" s="3">
        <f>IFERROR(stats[[#This Row],[Datetime]]-A1258,"")</f>
        <v>1.0995370394084603E-3</v>
      </c>
      <c r="I1259" s="3">
        <f t="shared" si="61"/>
        <v>1.0040509278042009E-3</v>
      </c>
      <c r="J1259" s="3">
        <f t="shared" si="62"/>
        <v>1.0619212953315582E-3</v>
      </c>
      <c r="K1259" s="3">
        <f>IFERROR(stats[[#This Row],[Q3]]-stats[[#This Row],[Q1]],"")</f>
        <v>5.7870367527357303E-5</v>
      </c>
      <c r="L1259" s="3">
        <f>IFERROR(AVERAGEIFS(H1240:H1259, H1240:H1259, "&lt;" &amp; stats[[#This Row],[Q3]]+(2*stats[[#This Row],[IQR]]), H1240:H1259, "&gt;" &amp; stats[[#This Row],[Q1]]-(2*stats[[#This Row],[IQR]])),"")</f>
        <v>1.0370370371674653E-3</v>
      </c>
    </row>
    <row r="1260" spans="1:12" x14ac:dyDescent="0.25">
      <c r="A1260" s="9">
        <v>44303.741469907407</v>
      </c>
      <c r="B1260" s="10">
        <v>0</v>
      </c>
      <c r="C1260" s="10">
        <v>1</v>
      </c>
      <c r="D1260" s="11">
        <f>SUM(B$2:B1260)</f>
        <v>14</v>
      </c>
      <c r="E1260" s="11">
        <f>SUM(C$2:C1260)</f>
        <v>1259</v>
      </c>
      <c r="F1260" s="12">
        <f>IF(stats[[#This Row],[Datetime]],stats[[#This Row],[Total Clear]]/stats[[#This Row],[Total Runs]],NA())</f>
        <v>1.1119936457505957E-2</v>
      </c>
      <c r="G1260" s="2">
        <f t="shared" si="60"/>
        <v>0</v>
      </c>
      <c r="H1260" s="3">
        <f>IFERROR(stats[[#This Row],[Datetime]]-A1259,"")</f>
        <v>9.8379629343980923E-4</v>
      </c>
      <c r="I1260" s="3">
        <f t="shared" si="61"/>
        <v>1.0040509278042009E-3</v>
      </c>
      <c r="J1260" s="3">
        <f t="shared" si="62"/>
        <v>1.0619212953315582E-3</v>
      </c>
      <c r="K1260" s="3">
        <f>IFERROR(stats[[#This Row],[Q3]]-stats[[#This Row],[Q1]],"")</f>
        <v>5.7870367527357303E-5</v>
      </c>
      <c r="L1260" s="3">
        <f>IFERROR(AVERAGEIFS(H1241:H1260, H1241:H1260, "&lt;" &amp; stats[[#This Row],[Q3]]+(2*stats[[#This Row],[IQR]]), H1241:H1260, "&gt;" &amp; stats[[#This Row],[Q1]]-(2*stats[[#This Row],[IQR]])),"")</f>
        <v>1.0381944444816326E-3</v>
      </c>
    </row>
    <row r="1261" spans="1:12" x14ac:dyDescent="0.25">
      <c r="A1261" s="9">
        <v>44303.742627314816</v>
      </c>
      <c r="B1261" s="10">
        <v>0</v>
      </c>
      <c r="C1261" s="10">
        <v>1</v>
      </c>
      <c r="D1261" s="11">
        <f>SUM(B$2:B1261)</f>
        <v>14</v>
      </c>
      <c r="E1261" s="11">
        <f>SUM(C$2:C1261)</f>
        <v>1260</v>
      </c>
      <c r="F1261" s="12">
        <f>IF(stats[[#This Row],[Datetime]],stats[[#This Row],[Total Clear]]/stats[[#This Row],[Total Runs]],NA())</f>
        <v>1.1111111111111112E-2</v>
      </c>
      <c r="G1261" s="2">
        <f t="shared" si="60"/>
        <v>0</v>
      </c>
      <c r="H1261" s="3">
        <f>IFERROR(stats[[#This Row],[Datetime]]-A1260,"")</f>
        <v>1.157407408754807E-3</v>
      </c>
      <c r="I1261" s="3">
        <f t="shared" si="61"/>
        <v>1.0040509278042009E-3</v>
      </c>
      <c r="J1261" s="3">
        <f t="shared" si="62"/>
        <v>1.0619212953315582E-3</v>
      </c>
      <c r="K1261" s="3">
        <f>IFERROR(stats[[#This Row],[Q3]]-stats[[#This Row],[Q1]],"")</f>
        <v>5.7870367527357303E-5</v>
      </c>
      <c r="L1261" s="3">
        <f>IFERROR(AVERAGEIFS(H1242:H1261, H1242:H1261, "&lt;" &amp; stats[[#This Row],[Q3]]+(2*stats[[#This Row],[IQR]]), H1242:H1261, "&gt;" &amp; stats[[#This Row],[Q1]]-(2*stats[[#This Row],[IQR]])),"")</f>
        <v>1.0416666667879327E-3</v>
      </c>
    </row>
    <row r="1262" spans="1:12" x14ac:dyDescent="0.25">
      <c r="A1262" s="9">
        <v>44303.743715277778</v>
      </c>
      <c r="B1262" s="10">
        <v>0</v>
      </c>
      <c r="C1262" s="10">
        <v>1</v>
      </c>
      <c r="D1262" s="11">
        <f>SUM(B$2:B1262)</f>
        <v>14</v>
      </c>
      <c r="E1262" s="11">
        <f>SUM(C$2:C1262)</f>
        <v>1261</v>
      </c>
      <c r="F1262" s="12">
        <f>IF(stats[[#This Row],[Datetime]],stats[[#This Row],[Total Clear]]/stats[[#This Row],[Total Runs]],NA())</f>
        <v>1.1102299762093577E-2</v>
      </c>
      <c r="G1262" s="2">
        <f t="shared" si="60"/>
        <v>0</v>
      </c>
      <c r="H1262" s="3">
        <f>IFERROR(stats[[#This Row],[Datetime]]-A1261,"")</f>
        <v>1.0879629626288079E-3</v>
      </c>
      <c r="I1262" s="3">
        <f t="shared" si="61"/>
        <v>1.012731479931972E-3</v>
      </c>
      <c r="J1262" s="3">
        <f t="shared" si="62"/>
        <v>1.0879629626288079E-3</v>
      </c>
      <c r="K1262" s="3">
        <f>IFERROR(stats[[#This Row],[Q3]]-stats[[#This Row],[Q1]],"")</f>
        <v>7.5231482696835883E-5</v>
      </c>
      <c r="L1262" s="3">
        <f>IFERROR(AVERAGEIFS(H1243:H1262, H1243:H1262, "&lt;" &amp; stats[[#This Row],[Q3]]+(2*stats[[#This Row],[IQR]]), H1243:H1262, "&gt;" &amp; stats[[#This Row],[Q1]]-(2*stats[[#This Row],[IQR]])),"")</f>
        <v>1.0457175925694174E-3</v>
      </c>
    </row>
    <row r="1263" spans="1:12" x14ac:dyDescent="0.25">
      <c r="A1263" s="9">
        <v>44303.749085648145</v>
      </c>
      <c r="B1263" s="10">
        <v>0</v>
      </c>
      <c r="C1263" s="10">
        <v>1</v>
      </c>
      <c r="D1263" s="11">
        <f>SUM(B$2:B1263)</f>
        <v>14</v>
      </c>
      <c r="E1263" s="11">
        <f>SUM(C$2:C1263)</f>
        <v>1262</v>
      </c>
      <c r="F1263" s="12">
        <f>IF(stats[[#This Row],[Datetime]],stats[[#This Row],[Total Clear]]/stats[[#This Row],[Total Runs]],NA())</f>
        <v>1.1093502377179081E-2</v>
      </c>
      <c r="G1263" s="2">
        <f t="shared" si="60"/>
        <v>0</v>
      </c>
      <c r="H1263" s="3">
        <f>IFERROR(stats[[#This Row],[Datetime]]-A1262,"")</f>
        <v>5.3703703670180403E-3</v>
      </c>
      <c r="I1263" s="3">
        <f t="shared" si="61"/>
        <v>1.0271990740875481E-3</v>
      </c>
      <c r="J1263" s="3">
        <f t="shared" si="62"/>
        <v>1.090856481823721E-3</v>
      </c>
      <c r="K1263" s="3">
        <f>IFERROR(stats[[#This Row],[Q3]]-stats[[#This Row],[Q1]],"")</f>
        <v>6.36574077361729E-5</v>
      </c>
      <c r="L1263" s="3">
        <f>IFERROR(AVERAGEIFS(H1244:H1263, H1244:H1263, "&lt;" &amp; stats[[#This Row],[Q3]]+(2*stats[[#This Row],[IQR]]), H1244:H1263, "&gt;" &amp; stats[[#This Row],[Q1]]-(2*stats[[#This Row],[IQR]])),"")</f>
        <v>1.048976608313081E-3</v>
      </c>
    </row>
    <row r="1264" spans="1:12" x14ac:dyDescent="0.25">
      <c r="A1264" s="9">
        <v>44303.750011574077</v>
      </c>
      <c r="B1264" s="10">
        <v>0</v>
      </c>
      <c r="C1264" s="10">
        <v>1</v>
      </c>
      <c r="D1264" s="11">
        <f>SUM(B$2:B1264)</f>
        <v>14</v>
      </c>
      <c r="E1264" s="11">
        <f>SUM(C$2:C1264)</f>
        <v>1263</v>
      </c>
      <c r="F1264" s="12">
        <f>IF(stats[[#This Row],[Datetime]],stats[[#This Row],[Total Clear]]/stats[[#This Row],[Total Runs]],NA())</f>
        <v>1.1084718923198733E-2</v>
      </c>
      <c r="G1264" s="2">
        <f t="shared" si="60"/>
        <v>0</v>
      </c>
      <c r="H1264" s="3">
        <f>IFERROR(stats[[#This Row],[Datetime]]-A1263,"")</f>
        <v>9.2592593136942014E-4</v>
      </c>
      <c r="I1264" s="3">
        <f t="shared" si="61"/>
        <v>1.012731479931972E-3</v>
      </c>
      <c r="J1264" s="3">
        <f t="shared" si="62"/>
        <v>1.090856481823721E-3</v>
      </c>
      <c r="K1264" s="3">
        <f>IFERROR(stats[[#This Row],[Q3]]-stats[[#This Row],[Q1]],"")</f>
        <v>7.812500189174898E-5</v>
      </c>
      <c r="L1264" s="3">
        <f>IFERROR(AVERAGEIFS(H1245:H1264, H1245:H1264, "&lt;" &amp; stats[[#This Row],[Q3]]+(2*stats[[#This Row],[IQR]]), H1245:H1264, "&gt;" &amp; stats[[#This Row],[Q1]]-(2*stats[[#This Row],[IQR]])),"")</f>
        <v>1.0434941524229209E-3</v>
      </c>
    </row>
    <row r="1265" spans="1:12" x14ac:dyDescent="0.25">
      <c r="A1265" s="9">
        <v>44303.751226851855</v>
      </c>
      <c r="B1265" s="10">
        <v>0</v>
      </c>
      <c r="C1265" s="10">
        <v>1</v>
      </c>
      <c r="D1265" s="11">
        <f>SUM(B$2:B1265)</f>
        <v>14</v>
      </c>
      <c r="E1265" s="11">
        <f>SUM(C$2:C1265)</f>
        <v>1264</v>
      </c>
      <c r="F1265" s="12">
        <f>IF(stats[[#This Row],[Datetime]],stats[[#This Row],[Total Clear]]/stats[[#This Row],[Total Runs]],NA())</f>
        <v>1.1075949367088608E-2</v>
      </c>
      <c r="G1265" s="2">
        <f t="shared" si="60"/>
        <v>0</v>
      </c>
      <c r="H1265" s="3">
        <f>IFERROR(stats[[#This Row],[Datetime]]-A1264,"")</f>
        <v>1.2152777781011537E-3</v>
      </c>
      <c r="I1265" s="3">
        <f t="shared" si="61"/>
        <v>1.0271990740875481E-3</v>
      </c>
      <c r="J1265" s="3">
        <f t="shared" si="62"/>
        <v>1.0995370394084603E-3</v>
      </c>
      <c r="K1265" s="3">
        <f>IFERROR(stats[[#This Row],[Q3]]-stats[[#This Row],[Q1]],"")</f>
        <v>7.233796532091219E-5</v>
      </c>
      <c r="L1265" s="3">
        <f>IFERROR(AVERAGEIFS(H1246:H1265, H1246:H1265, "&lt;" &amp; stats[[#This Row],[Q3]]+(2*stats[[#This Row],[IQR]]), H1246:H1265, "&gt;" &amp; stats[[#This Row],[Q1]]-(2*stats[[#This Row],[IQR]])),"")</f>
        <v>1.0556773880747833E-3</v>
      </c>
    </row>
    <row r="1266" spans="1:12" x14ac:dyDescent="0.25">
      <c r="A1266" s="9">
        <v>44303.752222222225</v>
      </c>
      <c r="B1266" s="10">
        <v>0</v>
      </c>
      <c r="C1266" s="10">
        <v>1</v>
      </c>
      <c r="D1266" s="11">
        <f>SUM(B$2:B1266)</f>
        <v>14</v>
      </c>
      <c r="E1266" s="11">
        <f>SUM(C$2:C1266)</f>
        <v>1265</v>
      </c>
      <c r="F1266" s="12">
        <f>IF(stats[[#This Row],[Datetime]],stats[[#This Row],[Total Clear]]/stats[[#This Row],[Total Runs]],NA())</f>
        <v>1.1067193675889328E-2</v>
      </c>
      <c r="G1266" s="2">
        <f t="shared" si="60"/>
        <v>0</v>
      </c>
      <c r="H1266" s="3">
        <f>IFERROR(stats[[#This Row],[Datetime]]-A1265,"")</f>
        <v>9.9537037021946162E-4</v>
      </c>
      <c r="I1266" s="3">
        <f t="shared" si="61"/>
        <v>1.012731479931972E-3</v>
      </c>
      <c r="J1266" s="3">
        <f t="shared" si="62"/>
        <v>1.0995370394084603E-3</v>
      </c>
      <c r="K1266" s="3">
        <f>IFERROR(stats[[#This Row],[Q3]]-stats[[#This Row],[Q1]],"")</f>
        <v>8.680555947648827E-5</v>
      </c>
      <c r="L1266" s="3">
        <f>IFERROR(AVERAGEIFS(H1247:H1266, H1247:H1266, "&lt;" &amp; stats[[#This Row],[Q3]]+(2*stats[[#This Row],[IQR]]), H1247:H1266, "&gt;" &amp; stats[[#This Row],[Q1]]-(2*stats[[#This Row],[IQR]])),"")</f>
        <v>1.0532407410975889E-3</v>
      </c>
    </row>
    <row r="1267" spans="1:12" x14ac:dyDescent="0.25">
      <c r="A1267" s="9">
        <v>44303.753217592595</v>
      </c>
      <c r="B1267" s="10">
        <v>0</v>
      </c>
      <c r="C1267" s="10">
        <v>1</v>
      </c>
      <c r="D1267" s="11">
        <f>SUM(B$2:B1267)</f>
        <v>14</v>
      </c>
      <c r="E1267" s="11">
        <f>SUM(C$2:C1267)</f>
        <v>1266</v>
      </c>
      <c r="F1267" s="12">
        <f>IF(stats[[#This Row],[Datetime]],stats[[#This Row],[Total Clear]]/stats[[#This Row],[Total Runs]],NA())</f>
        <v>1.1058451816745656E-2</v>
      </c>
      <c r="G1267" s="2">
        <f t="shared" si="60"/>
        <v>0</v>
      </c>
      <c r="H1267" s="3">
        <f>IFERROR(stats[[#This Row],[Datetime]]-A1266,"")</f>
        <v>9.9537037021946162E-4</v>
      </c>
      <c r="I1267" s="3">
        <f t="shared" si="61"/>
        <v>9.9537037021946162E-4</v>
      </c>
      <c r="J1267" s="3">
        <f t="shared" si="62"/>
        <v>1.090856481823721E-3</v>
      </c>
      <c r="K1267" s="3">
        <f>IFERROR(stats[[#This Row],[Q3]]-stats[[#This Row],[Q1]],"")</f>
        <v>9.5486111604259349E-5</v>
      </c>
      <c r="L1267" s="3">
        <f>IFERROR(AVERAGEIFS(H1248:H1267, H1248:H1267, "&lt;" &amp; stats[[#This Row],[Q3]]+(2*stats[[#This Row],[IQR]]), H1248:H1267, "&gt;" &amp; stats[[#This Row],[Q1]]-(2*stats[[#This Row],[IQR]])),"")</f>
        <v>1.0477582848244836E-3</v>
      </c>
    </row>
    <row r="1268" spans="1:12" x14ac:dyDescent="0.25">
      <c r="A1268" s="9">
        <v>44303.754212962966</v>
      </c>
      <c r="B1268" s="10">
        <v>0</v>
      </c>
      <c r="C1268" s="10">
        <v>1</v>
      </c>
      <c r="D1268" s="11">
        <f>SUM(B$2:B1268)</f>
        <v>14</v>
      </c>
      <c r="E1268" s="11">
        <f>SUM(C$2:C1268)</f>
        <v>1267</v>
      </c>
      <c r="F1268" s="12">
        <f>IF(stats[[#This Row],[Datetime]],stats[[#This Row],[Total Clear]]/stats[[#This Row],[Total Runs]],NA())</f>
        <v>1.1049723756906077E-2</v>
      </c>
      <c r="G1268" s="2">
        <f t="shared" si="60"/>
        <v>0</v>
      </c>
      <c r="H1268" s="3">
        <f>IFERROR(stats[[#This Row],[Datetime]]-A1267,"")</f>
        <v>9.9537037021946162E-4</v>
      </c>
      <c r="I1268" s="3">
        <f t="shared" si="61"/>
        <v>9.9537037021946162E-4</v>
      </c>
      <c r="J1268" s="3">
        <f t="shared" si="62"/>
        <v>1.090856481823721E-3</v>
      </c>
      <c r="K1268" s="3">
        <f>IFERROR(stats[[#This Row],[Q3]]-stats[[#This Row],[Q1]],"")</f>
        <v>9.5486111604259349E-5</v>
      </c>
      <c r="L1268" s="3">
        <f>IFERROR(AVERAGEIFS(H1249:H1268, H1249:H1268, "&lt;" &amp; stats[[#This Row],[Q3]]+(2*stats[[#This Row],[IQR]]), H1249:H1268, "&gt;" &amp; stats[[#This Row],[Q1]]-(2*stats[[#This Row],[IQR]])),"")</f>
        <v>1.0477582848244836E-3</v>
      </c>
    </row>
    <row r="1269" spans="1:12" x14ac:dyDescent="0.25">
      <c r="A1269" s="9">
        <v>44303.755185185182</v>
      </c>
      <c r="B1269" s="10">
        <v>0</v>
      </c>
      <c r="C1269" s="10">
        <v>1</v>
      </c>
      <c r="D1269" s="11">
        <f>SUM(B$2:B1269)</f>
        <v>14</v>
      </c>
      <c r="E1269" s="11">
        <f>SUM(C$2:C1269)</f>
        <v>1268</v>
      </c>
      <c r="F1269" s="12">
        <f>IF(stats[[#This Row],[Datetime]],stats[[#This Row],[Total Clear]]/stats[[#This Row],[Total Runs]],NA())</f>
        <v>1.1041009463722398E-2</v>
      </c>
      <c r="G1269" s="2">
        <f t="shared" si="60"/>
        <v>0</v>
      </c>
      <c r="H1269" s="3">
        <f>IFERROR(stats[[#This Row],[Datetime]]-A1268,"")</f>
        <v>9.7222221666015685E-4</v>
      </c>
      <c r="I1269" s="3">
        <f t="shared" si="61"/>
        <v>9.9537037021946162E-4</v>
      </c>
      <c r="J1269" s="3">
        <f t="shared" si="62"/>
        <v>1.090856481823721E-3</v>
      </c>
      <c r="K1269" s="3">
        <f>IFERROR(stats[[#This Row],[Q3]]-stats[[#This Row],[Q1]],"")</f>
        <v>9.5486111604259349E-5</v>
      </c>
      <c r="L1269" s="3">
        <f>IFERROR(AVERAGEIFS(H1250:H1269, H1250:H1269, "&lt;" &amp; stats[[#This Row],[Q3]]+(2*stats[[#This Row],[IQR]]), H1250:H1269, "&gt;" &amp; stats[[#This Row],[Q1]]-(2*stats[[#This Row],[IQR]])),"")</f>
        <v>1.0434941520399757E-3</v>
      </c>
    </row>
    <row r="1270" spans="1:12" x14ac:dyDescent="0.25">
      <c r="A1270" s="9">
        <v>44303.756307870368</v>
      </c>
      <c r="B1270" s="10">
        <v>0</v>
      </c>
      <c r="C1270" s="10">
        <v>1</v>
      </c>
      <c r="D1270" s="11">
        <f>SUM(B$2:B1270)</f>
        <v>14</v>
      </c>
      <c r="E1270" s="11">
        <f>SUM(C$2:C1270)</f>
        <v>1269</v>
      </c>
      <c r="F1270" s="12">
        <f>IF(stats[[#This Row],[Datetime]],stats[[#This Row],[Total Clear]]/stats[[#This Row],[Total Runs]],NA())</f>
        <v>1.103230890464933E-2</v>
      </c>
      <c r="G1270" s="2">
        <f t="shared" si="60"/>
        <v>0</v>
      </c>
      <c r="H1270" s="3">
        <f>IFERROR(stats[[#This Row],[Datetime]]-A1269,"")</f>
        <v>1.1226851856918074E-3</v>
      </c>
      <c r="I1270" s="3">
        <f t="shared" si="61"/>
        <v>9.9537037021946162E-4</v>
      </c>
      <c r="J1270" s="3">
        <f t="shared" si="62"/>
        <v>1.105324075979297E-3</v>
      </c>
      <c r="K1270" s="3">
        <f>IFERROR(stats[[#This Row],[Q3]]-stats[[#This Row],[Q1]],"")</f>
        <v>1.0995370575983543E-4</v>
      </c>
      <c r="L1270" s="3">
        <f>IFERROR(AVERAGEIFS(H1251:H1270, H1251:H1270, "&lt;" &amp; stats[[#This Row],[Q3]]+(2*stats[[#This Row],[IQR]]), H1251:H1270, "&gt;" &amp; stats[[#This Row],[Q1]]-(2*stats[[#This Row],[IQR]])),"")</f>
        <v>1.0483674463773098E-3</v>
      </c>
    </row>
    <row r="1271" spans="1:12" x14ac:dyDescent="0.25">
      <c r="A1271" s="9">
        <v>44303.757314814815</v>
      </c>
      <c r="B1271" s="10">
        <v>0</v>
      </c>
      <c r="C1271" s="10">
        <v>1</v>
      </c>
      <c r="D1271" s="11">
        <f>SUM(B$2:B1271)</f>
        <v>14</v>
      </c>
      <c r="E1271" s="11">
        <f>SUM(C$2:C1271)</f>
        <v>1270</v>
      </c>
      <c r="F1271" s="12">
        <f>IF(stats[[#This Row],[Datetime]],stats[[#This Row],[Total Clear]]/stats[[#This Row],[Total Runs]],NA())</f>
        <v>1.1023622047244094E-2</v>
      </c>
      <c r="G1271" s="2">
        <f t="shared" si="60"/>
        <v>0</v>
      </c>
      <c r="H1271" s="3">
        <f>IFERROR(stats[[#This Row],[Datetime]]-A1270,"")</f>
        <v>1.006944446999114E-3</v>
      </c>
      <c r="I1271" s="3">
        <f t="shared" si="61"/>
        <v>9.9537037021946162E-4</v>
      </c>
      <c r="J1271" s="3">
        <f t="shared" si="62"/>
        <v>1.105324075979297E-3</v>
      </c>
      <c r="K1271" s="3">
        <f>IFERROR(stats[[#This Row],[Q3]]-stats[[#This Row],[Q1]],"")</f>
        <v>1.0995370575983543E-4</v>
      </c>
      <c r="L1271" s="3">
        <f>IFERROR(AVERAGEIFS(H1252:H1271, H1252:H1271, "&lt;" &amp; stats[[#This Row],[Q3]]+(2*stats[[#This Row],[IQR]]), H1252:H1271, "&gt;" &amp; stats[[#This Row],[Q1]]-(2*stats[[#This Row],[IQR]])),"")</f>
        <v>1.0471491228887125E-3</v>
      </c>
    </row>
    <row r="1272" spans="1:12" x14ac:dyDescent="0.25">
      <c r="A1272" s="9">
        <v>44303.758414351854</v>
      </c>
      <c r="B1272" s="10">
        <v>0</v>
      </c>
      <c r="C1272" s="10">
        <v>1</v>
      </c>
      <c r="D1272" s="11">
        <f>SUM(B$2:B1272)</f>
        <v>14</v>
      </c>
      <c r="E1272" s="11">
        <f>SUM(C$2:C1272)</f>
        <v>1271</v>
      </c>
      <c r="F1272" s="12">
        <f>IF(stats[[#This Row],[Datetime]],stats[[#This Row],[Total Clear]]/stats[[#This Row],[Total Runs]],NA())</f>
        <v>1.1014948859166011E-2</v>
      </c>
      <c r="G1272" s="2">
        <f t="shared" si="60"/>
        <v>0</v>
      </c>
      <c r="H1272" s="3">
        <f>IFERROR(stats[[#This Row],[Datetime]]-A1271,"")</f>
        <v>1.0995370394084603E-3</v>
      </c>
      <c r="I1272" s="3">
        <f t="shared" si="61"/>
        <v>9.9537037021946162E-4</v>
      </c>
      <c r="J1272" s="3">
        <f t="shared" si="62"/>
        <v>1.105324075979297E-3</v>
      </c>
      <c r="K1272" s="3">
        <f>IFERROR(stats[[#This Row],[Q3]]-stats[[#This Row],[Q1]],"")</f>
        <v>1.0995370575983543E-4</v>
      </c>
      <c r="L1272" s="3">
        <f>IFERROR(AVERAGEIFS(H1253:H1272, H1253:H1272, "&lt;" &amp; stats[[#This Row],[Q3]]+(2*stats[[#This Row],[IQR]]), H1253:H1272, "&gt;" &amp; stats[[#This Row],[Q1]]-(2*stats[[#This Row],[IQR]])),"")</f>
        <v>1.0477582848244836E-3</v>
      </c>
    </row>
    <row r="1273" spans="1:12" x14ac:dyDescent="0.25">
      <c r="A1273" s="9">
        <v>44303.759513888886</v>
      </c>
      <c r="B1273" s="10">
        <v>0</v>
      </c>
      <c r="C1273" s="10">
        <v>1</v>
      </c>
      <c r="D1273" s="11">
        <f>SUM(B$2:B1273)</f>
        <v>14</v>
      </c>
      <c r="E1273" s="11">
        <f>SUM(C$2:C1273)</f>
        <v>1272</v>
      </c>
      <c r="F1273" s="12">
        <f>IF(stats[[#This Row],[Datetime]],stats[[#This Row],[Total Clear]]/stats[[#This Row],[Total Runs]],NA())</f>
        <v>1.10062893081761E-2</v>
      </c>
      <c r="G1273" s="2">
        <f t="shared" si="60"/>
        <v>0</v>
      </c>
      <c r="H1273" s="3">
        <f>IFERROR(stats[[#This Row],[Datetime]]-A1272,"")</f>
        <v>1.0995370321325026E-3</v>
      </c>
      <c r="I1273" s="3">
        <f t="shared" si="61"/>
        <v>9.9537037021946162E-4</v>
      </c>
      <c r="J1273" s="3">
        <f t="shared" si="62"/>
        <v>1.105324075979297E-3</v>
      </c>
      <c r="K1273" s="3">
        <f>IFERROR(stats[[#This Row],[Q3]]-stats[[#This Row],[Q1]],"")</f>
        <v>1.0995370575983543E-4</v>
      </c>
      <c r="L1273" s="3">
        <f>IFERROR(AVERAGEIFS(H1254:H1273, H1254:H1273, "&lt;" &amp; stats[[#This Row],[Q3]]+(2*stats[[#This Row],[IQR]]), H1254:H1273, "&gt;" &amp; stats[[#This Row],[Q1]]-(2*stats[[#This Row],[IQR]])),"")</f>
        <v>1.0501949318016781E-3</v>
      </c>
    </row>
    <row r="1274" spans="1:12" x14ac:dyDescent="0.25">
      <c r="A1274" s="9">
        <v>44303.760636574072</v>
      </c>
      <c r="B1274" s="10">
        <v>0</v>
      </c>
      <c r="C1274" s="10">
        <v>1</v>
      </c>
      <c r="D1274" s="11">
        <f>SUM(B$2:B1274)</f>
        <v>14</v>
      </c>
      <c r="E1274" s="11">
        <f>SUM(C$2:C1274)</f>
        <v>1273</v>
      </c>
      <c r="F1274" s="12">
        <f>IF(stats[[#This Row],[Datetime]],stats[[#This Row],[Total Clear]]/stats[[#This Row],[Total Runs]],NA())</f>
        <v>1.0997643362136685E-2</v>
      </c>
      <c r="G1274" s="2">
        <f t="shared" si="60"/>
        <v>0</v>
      </c>
      <c r="H1274" s="3">
        <f>IFERROR(stats[[#This Row],[Datetime]]-A1273,"")</f>
        <v>1.1226851856918074E-3</v>
      </c>
      <c r="I1274" s="3">
        <f t="shared" si="61"/>
        <v>9.9537037021946162E-4</v>
      </c>
      <c r="J1274" s="3">
        <f t="shared" si="62"/>
        <v>1.1226851856918074E-3</v>
      </c>
      <c r="K1274" s="3">
        <f>IFERROR(stats[[#This Row],[Q3]]-stats[[#This Row],[Q1]],"")</f>
        <v>1.273148154723458E-4</v>
      </c>
      <c r="L1274" s="3">
        <f>IFERROR(AVERAGEIFS(H1255:H1274, H1255:H1274, "&lt;" &amp; stats[[#This Row],[Q3]]+(2*stats[[#This Row],[IQR]]), H1255:H1274, "&gt;" &amp; stats[[#This Row],[Q1]]-(2*stats[[#This Row],[IQR]])),"")</f>
        <v>1.0538499026504148E-3</v>
      </c>
    </row>
    <row r="1275" spans="1:12" x14ac:dyDescent="0.25">
      <c r="A1275" s="9">
        <v>44303.761782407404</v>
      </c>
      <c r="B1275" s="10">
        <v>0</v>
      </c>
      <c r="C1275" s="10">
        <v>1</v>
      </c>
      <c r="D1275" s="11">
        <f>SUM(B$2:B1275)</f>
        <v>14</v>
      </c>
      <c r="E1275" s="11">
        <f>SUM(C$2:C1275)</f>
        <v>1274</v>
      </c>
      <c r="F1275" s="12">
        <f>IF(stats[[#This Row],[Datetime]],stats[[#This Row],[Total Clear]]/stats[[#This Row],[Total Runs]],NA())</f>
        <v>1.098901098901099E-2</v>
      </c>
      <c r="G1275" s="2">
        <f t="shared" si="60"/>
        <v>0</v>
      </c>
      <c r="H1275" s="3">
        <f>IFERROR(stats[[#This Row],[Datetime]]-A1274,"")</f>
        <v>1.1458333319751546E-3</v>
      </c>
      <c r="I1275" s="3">
        <f t="shared" si="61"/>
        <v>9.9537037021946162E-4</v>
      </c>
      <c r="J1275" s="3">
        <f t="shared" si="62"/>
        <v>1.1226851856918074E-3</v>
      </c>
      <c r="K1275" s="3">
        <f>IFERROR(stats[[#This Row],[Q3]]-stats[[#This Row],[Q1]],"")</f>
        <v>1.273148154723458E-4</v>
      </c>
      <c r="L1275" s="3">
        <f>IFERROR(AVERAGEIFS(H1256:H1275, H1256:H1275, "&lt;" &amp; stats[[#This Row],[Q3]]+(2*stats[[#This Row],[IQR]]), H1256:H1275, "&gt;" &amp; stats[[#This Row],[Q1]]-(2*stats[[#This Row],[IQR]])),"")</f>
        <v>1.0605506824121174E-3</v>
      </c>
    </row>
    <row r="1276" spans="1:12" x14ac:dyDescent="0.25">
      <c r="A1276" s="9">
        <v>44303.762939814813</v>
      </c>
      <c r="B1276" s="10">
        <v>0</v>
      </c>
      <c r="C1276" s="10">
        <v>1</v>
      </c>
      <c r="D1276" s="11">
        <f>SUM(B$2:B1276)</f>
        <v>14</v>
      </c>
      <c r="E1276" s="11">
        <f>SUM(C$2:C1276)</f>
        <v>1275</v>
      </c>
      <c r="F1276" s="12">
        <f>IF(stats[[#This Row],[Datetime]],stats[[#This Row],[Total Clear]]/stats[[#This Row],[Total Runs]],NA())</f>
        <v>1.0980392156862745E-2</v>
      </c>
      <c r="G1276" s="2">
        <f t="shared" si="60"/>
        <v>0</v>
      </c>
      <c r="H1276" s="3">
        <f>IFERROR(stats[[#This Row],[Datetime]]-A1275,"")</f>
        <v>1.157407408754807E-3</v>
      </c>
      <c r="I1276" s="3">
        <f t="shared" si="61"/>
        <v>9.9537037021946162E-4</v>
      </c>
      <c r="J1276" s="3">
        <f t="shared" si="62"/>
        <v>1.1284722222626442E-3</v>
      </c>
      <c r="K1276" s="3">
        <f>IFERROR(stats[[#This Row],[Q3]]-stats[[#This Row],[Q1]],"")</f>
        <v>1.3310185204318259E-4</v>
      </c>
      <c r="L1276" s="3">
        <f>IFERROR(AVERAGEIFS(H1257:H1276, H1257:H1276, "&lt;" &amp; stats[[#This Row],[Q3]]+(2*stats[[#This Row],[IQR]]), H1257:H1276, "&gt;" &amp; stats[[#This Row],[Q1]]-(2*stats[[#This Row],[IQR]])),"")</f>
        <v>1.0702972710867854E-3</v>
      </c>
    </row>
    <row r="1277" spans="1:12" x14ac:dyDescent="0.25">
      <c r="A1277" s="9">
        <v>44303.764085648145</v>
      </c>
      <c r="B1277" s="10">
        <v>0</v>
      </c>
      <c r="C1277" s="10">
        <v>1</v>
      </c>
      <c r="D1277" s="11">
        <f>SUM(B$2:B1277)</f>
        <v>14</v>
      </c>
      <c r="E1277" s="11">
        <f>SUM(C$2:C1277)</f>
        <v>1276</v>
      </c>
      <c r="F1277" s="12">
        <f>IF(stats[[#This Row],[Datetime]],stats[[#This Row],[Total Clear]]/stats[[#This Row],[Total Runs]],NA())</f>
        <v>1.0971786833855799E-2</v>
      </c>
      <c r="G1277" s="2">
        <f t="shared" si="60"/>
        <v>0</v>
      </c>
      <c r="H1277" s="3">
        <f>IFERROR(stats[[#This Row],[Datetime]]-A1276,"")</f>
        <v>1.1458333319751546E-3</v>
      </c>
      <c r="I1277" s="3">
        <f t="shared" si="61"/>
        <v>9.9537037021946162E-4</v>
      </c>
      <c r="J1277" s="3">
        <f t="shared" si="62"/>
        <v>1.1458333319751546E-3</v>
      </c>
      <c r="K1277" s="3">
        <f>IFERROR(stats[[#This Row],[Q3]]-stats[[#This Row],[Q1]],"")</f>
        <v>1.5046296175569296E-4</v>
      </c>
      <c r="L1277" s="3">
        <f>IFERROR(AVERAGEIFS(H1258:H1277, H1258:H1277, "&lt;" &amp; stats[[#This Row],[Q3]]+(2*stats[[#This Row],[IQR]]), H1258:H1277, "&gt;" &amp; stats[[#This Row],[Q1]]-(2*stats[[#This Row],[IQR]])),"")</f>
        <v>1.0763888889127166E-3</v>
      </c>
    </row>
    <row r="1278" spans="1:12" x14ac:dyDescent="0.25">
      <c r="A1278" s="9">
        <v>44303.765138888892</v>
      </c>
      <c r="B1278" s="10">
        <v>0</v>
      </c>
      <c r="C1278" s="10">
        <v>1</v>
      </c>
      <c r="D1278" s="11">
        <f>SUM(B$2:B1278)</f>
        <v>14</v>
      </c>
      <c r="E1278" s="11">
        <f>SUM(C$2:C1278)</f>
        <v>1277</v>
      </c>
      <c r="F1278" s="12">
        <f>IF(stats[[#This Row],[Datetime]],stats[[#This Row],[Total Clear]]/stats[[#This Row],[Total Runs]],NA())</f>
        <v>1.0963194988253719E-2</v>
      </c>
      <c r="G1278" s="2">
        <f t="shared" si="60"/>
        <v>0</v>
      </c>
      <c r="H1278" s="3">
        <f>IFERROR(stats[[#This Row],[Datetime]]-A1277,"")</f>
        <v>1.0532407468417659E-3</v>
      </c>
      <c r="I1278" s="3">
        <f t="shared" si="61"/>
        <v>9.9537037021946162E-4</v>
      </c>
      <c r="J1278" s="3">
        <f t="shared" si="62"/>
        <v>1.1458333319751546E-3</v>
      </c>
      <c r="K1278" s="3">
        <f>IFERROR(stats[[#This Row],[Q3]]-stats[[#This Row],[Q1]],"")</f>
        <v>1.5046296175569296E-4</v>
      </c>
      <c r="L1278" s="3">
        <f>IFERROR(AVERAGEIFS(H1259:H1278, H1259:H1278, "&lt;" &amp; stats[[#This Row],[Q3]]+(2*stats[[#This Row],[IQR]]), H1259:H1278, "&gt;" &amp; stats[[#This Row],[Q1]]-(2*stats[[#This Row],[IQR]])),"")</f>
        <v>1.0727339184469248E-3</v>
      </c>
    </row>
    <row r="1279" spans="1:12" x14ac:dyDescent="0.25">
      <c r="A1279" s="9">
        <v>44303.766365740739</v>
      </c>
      <c r="B1279" s="10">
        <v>0</v>
      </c>
      <c r="C1279" s="10">
        <v>1</v>
      </c>
      <c r="D1279" s="11">
        <f>SUM(B$2:B1279)</f>
        <v>14</v>
      </c>
      <c r="E1279" s="11">
        <f>SUM(C$2:C1279)</f>
        <v>1278</v>
      </c>
      <c r="F1279" s="12">
        <f>IF(stats[[#This Row],[Datetime]],stats[[#This Row],[Total Clear]]/stats[[#This Row],[Total Runs]],NA())</f>
        <v>1.0954616588419406E-2</v>
      </c>
      <c r="G1279" s="2">
        <f t="shared" si="60"/>
        <v>0</v>
      </c>
      <c r="H1279" s="3">
        <f>IFERROR(stats[[#This Row],[Datetime]]-A1278,"")</f>
        <v>1.2268518476048484E-3</v>
      </c>
      <c r="I1279" s="3">
        <f t="shared" si="61"/>
        <v>9.9537037021946162E-4</v>
      </c>
      <c r="J1279" s="3">
        <f t="shared" si="62"/>
        <v>1.1487268511700677E-3</v>
      </c>
      <c r="K1279" s="3">
        <f>IFERROR(stats[[#This Row],[Q3]]-stats[[#This Row],[Q1]],"")</f>
        <v>1.5335648095060606E-4</v>
      </c>
      <c r="L1279" s="3">
        <f>IFERROR(AVERAGEIFS(H1260:H1279, H1260:H1279, "&lt;" &amp; stats[[#This Row],[Q3]]+(2*stats[[#This Row],[IQR]]), H1260:H1279, "&gt;" &amp; stats[[#This Row],[Q1]]-(2*stats[[#This Row],[IQR]])),"")</f>
        <v>1.0794346978256822E-3</v>
      </c>
    </row>
    <row r="1280" spans="1:12" x14ac:dyDescent="0.25">
      <c r="A1280" s="9">
        <v>44303.767430555556</v>
      </c>
      <c r="B1280" s="10">
        <v>0</v>
      </c>
      <c r="C1280" s="10">
        <v>1</v>
      </c>
      <c r="D1280" s="11">
        <f>SUM(B$2:B1280)</f>
        <v>14</v>
      </c>
      <c r="E1280" s="11">
        <f>SUM(C$2:C1280)</f>
        <v>1279</v>
      </c>
      <c r="F1280" s="12">
        <f>IF(stats[[#This Row],[Datetime]],stats[[#This Row],[Total Clear]]/stats[[#This Row],[Total Runs]],NA())</f>
        <v>1.0946051602814699E-2</v>
      </c>
      <c r="G1280" s="2">
        <f t="shared" si="60"/>
        <v>0</v>
      </c>
      <c r="H1280" s="3">
        <f>IFERROR(stats[[#This Row],[Datetime]]-A1279,"")</f>
        <v>1.0648148163454607E-3</v>
      </c>
      <c r="I1280" s="3">
        <f t="shared" si="61"/>
        <v>1.0040509278042009E-3</v>
      </c>
      <c r="J1280" s="3">
        <f t="shared" si="62"/>
        <v>1.1487268511700677E-3</v>
      </c>
      <c r="K1280" s="3">
        <f>IFERROR(stats[[#This Row],[Q3]]-stats[[#This Row],[Q1]],"")</f>
        <v>1.4467592336586677E-4</v>
      </c>
      <c r="L1280" s="3">
        <f>IFERROR(AVERAGEIFS(H1261:H1280, H1261:H1280, "&lt;" &amp; stats[[#This Row],[Q3]]+(2*stats[[#This Row],[IQR]]), H1261:H1280, "&gt;" &amp; stats[[#This Row],[Q1]]-(2*stats[[#This Row],[IQR]])),"")</f>
        <v>1.0836988306101901E-3</v>
      </c>
    </row>
    <row r="1281" spans="1:12" x14ac:dyDescent="0.25">
      <c r="A1281" s="9">
        <v>44303.768553240741</v>
      </c>
      <c r="B1281" s="10">
        <v>0</v>
      </c>
      <c r="C1281" s="10">
        <v>1</v>
      </c>
      <c r="D1281" s="11">
        <f>SUM(B$2:B1281)</f>
        <v>14</v>
      </c>
      <c r="E1281" s="11">
        <f>SUM(C$2:C1281)</f>
        <v>1280</v>
      </c>
      <c r="F1281" s="12">
        <f>IF(stats[[#This Row],[Datetime]],stats[[#This Row],[Total Clear]]/stats[[#This Row],[Total Runs]],NA())</f>
        <v>1.0937499999999999E-2</v>
      </c>
      <c r="G1281" s="2">
        <f t="shared" si="60"/>
        <v>0</v>
      </c>
      <c r="H1281" s="3">
        <f>IFERROR(stats[[#This Row],[Datetime]]-A1280,"")</f>
        <v>1.1226851856918074E-3</v>
      </c>
      <c r="I1281" s="3">
        <f t="shared" si="61"/>
        <v>1.0040509278042009E-3</v>
      </c>
      <c r="J1281" s="3">
        <f t="shared" si="62"/>
        <v>1.1458333319751546E-3</v>
      </c>
      <c r="K1281" s="3">
        <f>IFERROR(stats[[#This Row],[Q3]]-stats[[#This Row],[Q1]],"")</f>
        <v>1.4178240417095367E-4</v>
      </c>
      <c r="L1281" s="3">
        <f>IFERROR(AVERAGEIFS(H1262:H1281, H1262:H1281, "&lt;" &amp; stats[[#This Row],[Q3]]+(2*stats[[#This Row],[IQR]]), H1262:H1281, "&gt;" &amp; stats[[#This Row],[Q1]]-(2*stats[[#This Row],[IQR]])),"")</f>
        <v>1.0818713451858219E-3</v>
      </c>
    </row>
    <row r="1282" spans="1:12" x14ac:dyDescent="0.25">
      <c r="A1282" s="9">
        <v>44303.769687499997</v>
      </c>
      <c r="B1282" s="10">
        <v>0</v>
      </c>
      <c r="C1282" s="10">
        <v>1</v>
      </c>
      <c r="D1282" s="11">
        <f>SUM(B$2:B1282)</f>
        <v>14</v>
      </c>
      <c r="E1282" s="11">
        <f>SUM(C$2:C1282)</f>
        <v>1281</v>
      </c>
      <c r="F1282" s="12">
        <f>IF(stats[[#This Row],[Datetime]],stats[[#This Row],[Total Clear]]/stats[[#This Row],[Total Runs]],NA())</f>
        <v>1.092896174863388E-2</v>
      </c>
      <c r="G1282" s="2">
        <f t="shared" si="60"/>
        <v>0</v>
      </c>
      <c r="H1282" s="3">
        <f>IFERROR(stats[[#This Row],[Datetime]]-A1281,"")</f>
        <v>1.1342592551955022E-3</v>
      </c>
      <c r="I1282" s="3">
        <f t="shared" si="61"/>
        <v>1.0040509278042009E-3</v>
      </c>
      <c r="J1282" s="3">
        <f t="shared" si="62"/>
        <v>1.1458333319751546E-3</v>
      </c>
      <c r="K1282" s="3">
        <f>IFERROR(stats[[#This Row],[Q3]]-stats[[#This Row],[Q1]],"")</f>
        <v>1.4178240417095367E-4</v>
      </c>
      <c r="L1282" s="3">
        <f>IFERROR(AVERAGEIFS(H1263:H1282, H1263:H1282, "&lt;" &amp; stats[[#This Row],[Q3]]+(2*stats[[#This Row],[IQR]]), H1263:H1282, "&gt;" &amp; stats[[#This Row],[Q1]]-(2*stats[[#This Row],[IQR]])),"")</f>
        <v>1.0843079921630163E-3</v>
      </c>
    </row>
    <row r="1283" spans="1:12" x14ac:dyDescent="0.25">
      <c r="A1283" s="9">
        <v>44303.770787037036</v>
      </c>
      <c r="B1283" s="10">
        <v>0</v>
      </c>
      <c r="C1283" s="10">
        <v>1</v>
      </c>
      <c r="D1283" s="11">
        <f>SUM(B$2:B1283)</f>
        <v>14</v>
      </c>
      <c r="E1283" s="11">
        <f>SUM(C$2:C1283)</f>
        <v>1282</v>
      </c>
      <c r="F1283" s="12">
        <f>IF(stats[[#This Row],[Datetime]],stats[[#This Row],[Total Clear]]/stats[[#This Row],[Total Runs]],NA())</f>
        <v>1.0920436817472699E-2</v>
      </c>
      <c r="G1283" s="2">
        <f t="shared" si="60"/>
        <v>0</v>
      </c>
      <c r="H1283" s="3">
        <f>IFERROR(stats[[#This Row],[Datetime]]-A1282,"")</f>
        <v>1.0995370394084603E-3</v>
      </c>
      <c r="I1283" s="3">
        <f t="shared" si="61"/>
        <v>1.0040509278042009E-3</v>
      </c>
      <c r="J1283" s="3">
        <f t="shared" si="62"/>
        <v>1.1371527743904153E-3</v>
      </c>
      <c r="K1283" s="3">
        <f>IFERROR(stats[[#This Row],[Q3]]-stats[[#This Row],[Q1]],"")</f>
        <v>1.3310184658621438E-4</v>
      </c>
      <c r="L1283" s="3">
        <f>IFERROR(AVERAGEIFS(H1264:H1283, H1264:H1283, "&lt;" &amp; stats[[#This Row],[Q3]]+(2*stats[[#This Row],[IQR]]), H1264:H1283, "&gt;" &amp; stats[[#This Row],[Q1]]-(2*stats[[#This Row],[IQR]])),"")</f>
        <v>1.0850694445252885E-3</v>
      </c>
    </row>
    <row r="1284" spans="1:12" x14ac:dyDescent="0.25">
      <c r="A1284" s="9">
        <v>44303.771851851852</v>
      </c>
      <c r="B1284" s="10">
        <v>0</v>
      </c>
      <c r="C1284" s="10">
        <v>1</v>
      </c>
      <c r="D1284" s="11">
        <f>SUM(B$2:B1284)</f>
        <v>14</v>
      </c>
      <c r="E1284" s="11">
        <f>SUM(C$2:C1284)</f>
        <v>1283</v>
      </c>
      <c r="F1284" s="12">
        <f>IF(stats[[#This Row],[Datetime]],stats[[#This Row],[Total Clear]]/stats[[#This Row],[Total Runs]],NA())</f>
        <v>1.0911925175370226E-2</v>
      </c>
      <c r="G1284" s="2">
        <f t="shared" si="60"/>
        <v>0</v>
      </c>
      <c r="H1284" s="3">
        <f>IFERROR(stats[[#This Row],[Datetime]]-A1283,"")</f>
        <v>1.0648148163454607E-3</v>
      </c>
      <c r="I1284" s="3">
        <f t="shared" si="61"/>
        <v>1.041666671881103E-3</v>
      </c>
      <c r="J1284" s="3">
        <f t="shared" si="62"/>
        <v>1.1371527743904153E-3</v>
      </c>
      <c r="K1284" s="3">
        <f>IFERROR(stats[[#This Row],[Q3]]-stats[[#This Row],[Q1]],"")</f>
        <v>9.5486102509312332E-5</v>
      </c>
      <c r="L1284" s="3">
        <f>IFERROR(AVERAGEIFS(H1265:H1284, H1265:H1284, "&lt;" &amp; stats[[#This Row],[Q3]]+(2*stats[[#This Row],[IQR]]), H1265:H1284, "&gt;" &amp; stats[[#This Row],[Q1]]-(2*stats[[#This Row],[IQR]])),"")</f>
        <v>1.0920138887740905E-3</v>
      </c>
    </row>
    <row r="1285" spans="1:12" x14ac:dyDescent="0.25">
      <c r="A1285" s="9">
        <v>44303.773078703707</v>
      </c>
      <c r="B1285" s="10">
        <v>0</v>
      </c>
      <c r="C1285" s="10">
        <v>1</v>
      </c>
      <c r="D1285" s="11">
        <f>SUM(B$2:B1285)</f>
        <v>14</v>
      </c>
      <c r="E1285" s="11">
        <f>SUM(C$2:C1285)</f>
        <v>1284</v>
      </c>
      <c r="F1285" s="12">
        <f>IF(stats[[#This Row],[Datetime]],stats[[#This Row],[Total Clear]]/stats[[#This Row],[Total Runs]],NA())</f>
        <v>1.0903426791277258E-2</v>
      </c>
      <c r="G1285" s="2">
        <f t="shared" si="60"/>
        <v>0</v>
      </c>
      <c r="H1285" s="3">
        <f>IFERROR(stats[[#This Row],[Datetime]]-A1284,"")</f>
        <v>1.2268518548808061E-3</v>
      </c>
      <c r="I1285" s="3">
        <f t="shared" si="61"/>
        <v>1.041666671881103E-3</v>
      </c>
      <c r="J1285" s="3">
        <f t="shared" si="62"/>
        <v>1.1371527743904153E-3</v>
      </c>
      <c r="K1285" s="3">
        <f>IFERROR(stats[[#This Row],[Q3]]-stats[[#This Row],[Q1]],"")</f>
        <v>9.5486102509312332E-5</v>
      </c>
      <c r="L1285" s="3">
        <f>IFERROR(AVERAGEIFS(H1266:H1285, H1266:H1285, "&lt;" &amp; stats[[#This Row],[Q3]]+(2*stats[[#This Row],[IQR]]), H1266:H1285, "&gt;" &amp; stats[[#This Row],[Q1]]-(2*stats[[#This Row],[IQR]])),"")</f>
        <v>1.0925925926130731E-3</v>
      </c>
    </row>
    <row r="1286" spans="1:12" x14ac:dyDescent="0.25">
      <c r="A1286" s="9">
        <v>44303.774108796293</v>
      </c>
      <c r="B1286" s="10">
        <v>0</v>
      </c>
      <c r="C1286" s="10">
        <v>1</v>
      </c>
      <c r="D1286" s="11">
        <f>SUM(B$2:B1286)</f>
        <v>14</v>
      </c>
      <c r="E1286" s="11">
        <f>SUM(C$2:C1286)</f>
        <v>1285</v>
      </c>
      <c r="F1286" s="12">
        <f>IF(stats[[#This Row],[Datetime]],stats[[#This Row],[Total Clear]]/stats[[#This Row],[Total Runs]],NA())</f>
        <v>1.0894941634241245E-2</v>
      </c>
      <c r="G1286" s="2">
        <f t="shared" si="60"/>
        <v>0</v>
      </c>
      <c r="H1286" s="3">
        <f>IFERROR(stats[[#This Row],[Datetime]]-A1285,"")</f>
        <v>1.0300925860065036E-3</v>
      </c>
      <c r="I1286" s="3">
        <f t="shared" si="61"/>
        <v>1.0474537066329503E-3</v>
      </c>
      <c r="J1286" s="3">
        <f t="shared" si="62"/>
        <v>1.1371527743904153E-3</v>
      </c>
      <c r="K1286" s="3">
        <f>IFERROR(stats[[#This Row],[Q3]]-stats[[#This Row],[Q1]],"")</f>
        <v>8.9699067757464945E-5</v>
      </c>
      <c r="L1286" s="3">
        <f>IFERROR(AVERAGEIFS(H1267:H1286, H1267:H1286, "&lt;" &amp; stats[[#This Row],[Q3]]+(2*stats[[#This Row],[IQR]]), H1267:H1286, "&gt;" &amp; stats[[#This Row],[Q1]]-(2*stats[[#This Row],[IQR]])),"")</f>
        <v>1.0943287034024252E-3</v>
      </c>
    </row>
    <row r="1287" spans="1:12" x14ac:dyDescent="0.25">
      <c r="A1287" s="9">
        <v>44303.775324074071</v>
      </c>
      <c r="B1287" s="10">
        <v>0</v>
      </c>
      <c r="C1287" s="10">
        <v>1</v>
      </c>
      <c r="D1287" s="11">
        <f>SUM(B$2:B1287)</f>
        <v>14</v>
      </c>
      <c r="E1287" s="11">
        <f>SUM(C$2:C1287)</f>
        <v>1286</v>
      </c>
      <c r="F1287" s="12">
        <f>IF(stats[[#This Row],[Datetime]],stats[[#This Row],[Total Clear]]/stats[[#This Row],[Total Runs]],NA())</f>
        <v>1.088646967340591E-2</v>
      </c>
      <c r="G1287" s="2">
        <f t="shared" si="60"/>
        <v>0</v>
      </c>
      <c r="H1287" s="3">
        <f>IFERROR(stats[[#This Row],[Datetime]]-A1286,"")</f>
        <v>1.2152777781011537E-3</v>
      </c>
      <c r="I1287" s="3">
        <f t="shared" si="61"/>
        <v>1.061921298969537E-3</v>
      </c>
      <c r="J1287" s="3">
        <f t="shared" si="62"/>
        <v>1.1458333319751546E-3</v>
      </c>
      <c r="K1287" s="3">
        <f>IFERROR(stats[[#This Row],[Q3]]-stats[[#This Row],[Q1]],"")</f>
        <v>8.3912033005617559E-5</v>
      </c>
      <c r="L1287" s="3">
        <f>IFERROR(AVERAGEIFS(H1268:H1287, H1268:H1287, "&lt;" &amp; stats[[#This Row],[Q3]]+(2*stats[[#This Row],[IQR]]), H1268:H1287, "&gt;" &amp; stats[[#This Row],[Q1]]-(2*stats[[#This Row],[IQR]])),"")</f>
        <v>1.1053240737965097E-3</v>
      </c>
    </row>
    <row r="1288" spans="1:12" x14ac:dyDescent="0.25">
      <c r="A1288" s="9">
        <v>44303.776643518519</v>
      </c>
      <c r="B1288" s="10">
        <v>1</v>
      </c>
      <c r="C1288" s="10">
        <v>1</v>
      </c>
      <c r="D1288" s="11">
        <f>SUM(B$2:B1288)</f>
        <v>15</v>
      </c>
      <c r="E1288" s="11">
        <f>SUM(C$2:C1288)</f>
        <v>1287</v>
      </c>
      <c r="F1288" s="12">
        <f>IF(stats[[#This Row],[Datetime]],stats[[#This Row],[Total Clear]]/stats[[#This Row],[Total Runs]],NA())</f>
        <v>1.1655011655011656E-2</v>
      </c>
      <c r="G1288" s="2">
        <f t="shared" si="60"/>
        <v>0.05</v>
      </c>
      <c r="H1288" s="3">
        <f>IFERROR(stats[[#This Row],[Datetime]]-A1287,"")</f>
        <v>1.3194444472901523E-3</v>
      </c>
      <c r="I1288" s="3">
        <f t="shared" si="61"/>
        <v>1.0648148163454607E-3</v>
      </c>
      <c r="J1288" s="3">
        <f t="shared" si="62"/>
        <v>1.1487268511700677E-3</v>
      </c>
      <c r="K1288" s="3">
        <f>IFERROR(stats[[#This Row],[Q3]]-stats[[#This Row],[Q1]],"")</f>
        <v>8.3912034824606963E-5</v>
      </c>
      <c r="L1288" s="3">
        <f>IFERROR(AVERAGEIFS(H1269:H1288, H1269:H1288, "&lt;" &amp; stats[[#This Row],[Q3]]+(2*stats[[#This Row],[IQR]]), H1269:H1288, "&gt;" &amp; stats[[#This Row],[Q1]]-(2*stats[[#This Row],[IQR]])),"")</f>
        <v>1.1111111108268808E-3</v>
      </c>
    </row>
    <row r="1289" spans="1:12" x14ac:dyDescent="0.25">
      <c r="A1289" s="9">
        <v>44304.001863425925</v>
      </c>
      <c r="B1289" s="10">
        <v>0</v>
      </c>
      <c r="C1289" s="10">
        <v>1</v>
      </c>
      <c r="D1289" s="11">
        <f>SUM(B$2:B1289)</f>
        <v>15</v>
      </c>
      <c r="E1289" s="11">
        <f>SUM(C$2:C1289)</f>
        <v>1288</v>
      </c>
      <c r="F1289" s="12">
        <f>IF(stats[[#This Row],[Datetime]],stats[[#This Row],[Total Clear]]/stats[[#This Row],[Total Runs]],NA())</f>
        <v>1.1645962732919254E-2</v>
      </c>
      <c r="G1289" s="2">
        <f t="shared" si="60"/>
        <v>0.05</v>
      </c>
      <c r="H1289" s="3">
        <f>IFERROR(stats[[#This Row],[Datetime]]-A1288,"")</f>
        <v>0.2252199074064265</v>
      </c>
      <c r="I1289" s="3">
        <f t="shared" si="61"/>
        <v>1.0908564781857422E-3</v>
      </c>
      <c r="J1289" s="3">
        <f t="shared" si="62"/>
        <v>1.1718750010913936E-3</v>
      </c>
      <c r="K1289" s="3">
        <f>IFERROR(stats[[#This Row],[Q3]]-stats[[#This Row],[Q1]],"")</f>
        <v>8.101852290565148E-5</v>
      </c>
      <c r="L1289" s="3">
        <f>IFERROR(AVERAGEIFS(H1270:H1289, H1270:H1289, "&lt;" &amp; stats[[#This Row],[Q3]]+(2*stats[[#This Row],[IQR]]), H1270:H1289, "&gt;" &amp; stats[[#This Row],[Q1]]-(2*stats[[#This Row],[IQR]])),"")</f>
        <v>1.1293859650705646E-3</v>
      </c>
    </row>
    <row r="1290" spans="1:12" x14ac:dyDescent="0.25">
      <c r="A1290" s="9">
        <v>44304.007384259261</v>
      </c>
      <c r="B1290" s="10">
        <v>0</v>
      </c>
      <c r="C1290" s="10">
        <v>1</v>
      </c>
      <c r="D1290" s="11">
        <f>SUM(B$2:B1290)</f>
        <v>15</v>
      </c>
      <c r="E1290" s="11">
        <f>SUM(C$2:C1290)</f>
        <v>1289</v>
      </c>
      <c r="F1290" s="12">
        <f>IF(stats[[#This Row],[Datetime]],stats[[#This Row],[Total Clear]]/stats[[#This Row],[Total Runs]],NA())</f>
        <v>1.1636927851047323E-2</v>
      </c>
      <c r="G1290" s="2">
        <f t="shared" si="60"/>
        <v>0.05</v>
      </c>
      <c r="H1290" s="3">
        <f>IFERROR(stats[[#This Row],[Datetime]]-A1289,"")</f>
        <v>5.5208333360496908E-3</v>
      </c>
      <c r="I1290" s="3">
        <f t="shared" si="61"/>
        <v>1.0908564781857422E-3</v>
      </c>
      <c r="J1290" s="3">
        <f t="shared" si="62"/>
        <v>1.2181712954770774E-3</v>
      </c>
      <c r="K1290" s="3">
        <f>IFERROR(stats[[#This Row],[Q3]]-stats[[#This Row],[Q1]],"")</f>
        <v>1.273148172913352E-4</v>
      </c>
      <c r="L1290" s="3">
        <f>IFERROR(AVERAGEIFS(H1271:H1290, H1271:H1290, "&lt;" &amp; stats[[#This Row],[Q3]]+(2*stats[[#This Row],[IQR]]), H1271:H1290, "&gt;" &amp; stats[[#This Row],[Q1]]-(2*stats[[#This Row],[IQR]])),"")</f>
        <v>1.1297582305916068E-3</v>
      </c>
    </row>
    <row r="1291" spans="1:12" x14ac:dyDescent="0.25">
      <c r="A1291" s="9">
        <v>44304.008125</v>
      </c>
      <c r="B1291" s="10">
        <v>0</v>
      </c>
      <c r="C1291" s="10">
        <v>1</v>
      </c>
      <c r="D1291" s="11">
        <f>SUM(B$2:B1291)</f>
        <v>15</v>
      </c>
      <c r="E1291" s="11">
        <f>SUM(C$2:C1291)</f>
        <v>1290</v>
      </c>
      <c r="F1291" s="12">
        <f>IF(stats[[#This Row],[Datetime]],stats[[#This Row],[Total Clear]]/stats[[#This Row],[Total Runs]],NA())</f>
        <v>1.1627906976744186E-2</v>
      </c>
      <c r="G1291" s="2">
        <f t="shared" si="60"/>
        <v>0.05</v>
      </c>
      <c r="H1291" s="3">
        <f>IFERROR(stats[[#This Row],[Datetime]]-A1290,"")</f>
        <v>7.4074073927477002E-4</v>
      </c>
      <c r="I1291" s="3">
        <f t="shared" si="61"/>
        <v>1.0908564781857422E-3</v>
      </c>
      <c r="J1291" s="3">
        <f t="shared" si="62"/>
        <v>1.2181712954770774E-3</v>
      </c>
      <c r="K1291" s="3">
        <f>IFERROR(stats[[#This Row],[Q3]]-stats[[#This Row],[Q1]],"")</f>
        <v>1.273148172913352E-4</v>
      </c>
      <c r="L1291" s="3">
        <f>IFERROR(AVERAGEIFS(H1272:H1291, H1272:H1291, "&lt;" &amp; stats[[#This Row],[Q3]]+(2*stats[[#This Row],[IQR]]), H1272:H1291, "&gt;" &amp; stats[[#This Row],[Q1]]-(2*stats[[#This Row],[IQR]])),"")</f>
        <v>1.1369825708029298E-3</v>
      </c>
    </row>
    <row r="1292" spans="1:12" x14ac:dyDescent="0.25">
      <c r="A1292" s="9">
        <v>44304.00922453704</v>
      </c>
      <c r="B1292" s="10">
        <v>0</v>
      </c>
      <c r="C1292" s="10">
        <v>1</v>
      </c>
      <c r="D1292" s="11">
        <f>SUM(B$2:B1292)</f>
        <v>15</v>
      </c>
      <c r="E1292" s="11">
        <f>SUM(C$2:C1292)</f>
        <v>1291</v>
      </c>
      <c r="F1292" s="12">
        <f>IF(stats[[#This Row],[Datetime]],stats[[#This Row],[Total Clear]]/stats[[#This Row],[Total Runs]],NA())</f>
        <v>1.1618900077459334E-2</v>
      </c>
      <c r="G1292" s="2">
        <f t="shared" si="60"/>
        <v>0.05</v>
      </c>
      <c r="H1292" s="3">
        <f>IFERROR(stats[[#This Row],[Datetime]]-A1291,"")</f>
        <v>1.0995370394084603E-3</v>
      </c>
      <c r="I1292" s="3">
        <f t="shared" si="61"/>
        <v>1.0908564781857422E-3</v>
      </c>
      <c r="J1292" s="3">
        <f t="shared" si="62"/>
        <v>1.2181712954770774E-3</v>
      </c>
      <c r="K1292" s="3">
        <f>IFERROR(stats[[#This Row],[Q3]]-stats[[#This Row],[Q1]],"")</f>
        <v>1.273148172913352E-4</v>
      </c>
      <c r="L1292" s="3">
        <f>IFERROR(AVERAGEIFS(H1273:H1292, H1273:H1292, "&lt;" &amp; stats[[#This Row],[Q3]]+(2*stats[[#This Row],[IQR]]), H1273:H1292, "&gt;" &amp; stats[[#This Row],[Q1]]-(2*stats[[#This Row],[IQR]])),"")</f>
        <v>1.1369825708029298E-3</v>
      </c>
    </row>
    <row r="1293" spans="1:12" x14ac:dyDescent="0.25">
      <c r="A1293" s="9">
        <v>44304.010057870371</v>
      </c>
      <c r="B1293" s="10">
        <v>0</v>
      </c>
      <c r="C1293" s="10">
        <v>1</v>
      </c>
      <c r="D1293" s="11">
        <f>SUM(B$2:B1293)</f>
        <v>15</v>
      </c>
      <c r="E1293" s="11">
        <f>SUM(C$2:C1293)</f>
        <v>1292</v>
      </c>
      <c r="F1293" s="12">
        <f>IF(stats[[#This Row],[Datetime]],stats[[#This Row],[Total Clear]]/stats[[#This Row],[Total Runs]],NA())</f>
        <v>1.1609907120743035E-2</v>
      </c>
      <c r="G1293" s="2">
        <f t="shared" si="60"/>
        <v>0.05</v>
      </c>
      <c r="H1293" s="3">
        <f>IFERROR(stats[[#This Row],[Datetime]]-A1292,"")</f>
        <v>8.3333333168411627E-4</v>
      </c>
      <c r="I1293" s="3">
        <f t="shared" si="61"/>
        <v>1.0648148163454607E-3</v>
      </c>
      <c r="J1293" s="3">
        <f t="shared" si="62"/>
        <v>1.2181712954770774E-3</v>
      </c>
      <c r="K1293" s="3">
        <f>IFERROR(stats[[#This Row],[Q3]]-stats[[#This Row],[Q1]],"")</f>
        <v>1.5335647913161665E-4</v>
      </c>
      <c r="L1293" s="3">
        <f>IFERROR(AVERAGEIFS(H1274:H1293, H1274:H1293, "&lt;" &amp; stats[[#This Row],[Q3]]+(2*stats[[#This Row],[IQR]]), H1274:H1293, "&gt;" &amp; stats[[#This Row],[Q1]]-(2*stats[[#This Row],[IQR]])),"")</f>
        <v>1.1213235296000836E-3</v>
      </c>
    </row>
    <row r="1294" spans="1:12" x14ac:dyDescent="0.25">
      <c r="A1294" s="9">
        <v>44304.010914351849</v>
      </c>
      <c r="B1294" s="10">
        <v>0</v>
      </c>
      <c r="C1294" s="10">
        <v>1</v>
      </c>
      <c r="D1294" s="11">
        <f>SUM(B$2:B1294)</f>
        <v>15</v>
      </c>
      <c r="E1294" s="11">
        <f>SUM(C$2:C1294)</f>
        <v>1293</v>
      </c>
      <c r="F1294" s="12">
        <f>IF(stats[[#This Row],[Datetime]],stats[[#This Row],[Total Clear]]/stats[[#This Row],[Total Runs]],NA())</f>
        <v>1.1600928074245939E-2</v>
      </c>
      <c r="G1294" s="2">
        <f t="shared" si="60"/>
        <v>0.05</v>
      </c>
      <c r="H1294" s="3">
        <f>IFERROR(stats[[#This Row],[Datetime]]-A1293,"")</f>
        <v>8.5648147796746343E-4</v>
      </c>
      <c r="I1294" s="3">
        <f t="shared" si="61"/>
        <v>1.061921298969537E-3</v>
      </c>
      <c r="J1294" s="3">
        <f t="shared" si="62"/>
        <v>1.2181712954770774E-3</v>
      </c>
      <c r="K1294" s="3">
        <f>IFERROR(stats[[#This Row],[Q3]]-stats[[#This Row],[Q1]],"")</f>
        <v>1.5624999650754035E-4</v>
      </c>
      <c r="L1294" s="3">
        <f>IFERROR(AVERAGEIFS(H1275:H1294, H1275:H1294, "&lt;" &amp; stats[[#This Row],[Q3]]+(2*stats[[#This Row],[IQR]]), H1275:H1294, "&gt;" &amp; stats[[#This Row],[Q1]]-(2*stats[[#This Row],[IQR]])),"")</f>
        <v>1.1056644879692398E-3</v>
      </c>
    </row>
    <row r="1295" spans="1:12" x14ac:dyDescent="0.25">
      <c r="A1295" s="9">
        <v>44304.011759259258</v>
      </c>
      <c r="B1295" s="10">
        <v>0</v>
      </c>
      <c r="C1295" s="10">
        <v>1</v>
      </c>
      <c r="D1295" s="11">
        <f>SUM(B$2:B1295)</f>
        <v>15</v>
      </c>
      <c r="E1295" s="11">
        <f>SUM(C$2:C1295)</f>
        <v>1294</v>
      </c>
      <c r="F1295" s="12">
        <f>IF(stats[[#This Row],[Datetime]],stats[[#This Row],[Total Clear]]/stats[[#This Row],[Total Runs]],NA())</f>
        <v>1.1591962905718702E-2</v>
      </c>
      <c r="G1295" s="2">
        <f t="shared" si="60"/>
        <v>0.05</v>
      </c>
      <c r="H1295" s="3">
        <f>IFERROR(stats[[#This Row],[Datetime]]-A1294,"")</f>
        <v>8.4490740846376866E-4</v>
      </c>
      <c r="I1295" s="3">
        <f t="shared" si="61"/>
        <v>1.0474537066329503E-3</v>
      </c>
      <c r="J1295" s="3">
        <f t="shared" si="62"/>
        <v>1.2181712954770774E-3</v>
      </c>
      <c r="K1295" s="3">
        <f>IFERROR(stats[[#This Row],[Q3]]-stats[[#This Row],[Q1]],"")</f>
        <v>1.7071758884412702E-4</v>
      </c>
      <c r="L1295" s="3">
        <f>IFERROR(AVERAGEIFS(H1276:H1295, H1276:H1295, "&lt;" &amp; stats[[#This Row],[Q3]]+(2*stats[[#This Row],[IQR]]), H1276:H1295, "&gt;" &amp; stats[[#This Row],[Q1]]-(2*stats[[#This Row],[IQR]])),"")</f>
        <v>1.0686728395133589E-3</v>
      </c>
    </row>
    <row r="1296" spans="1:12" x14ac:dyDescent="0.25">
      <c r="A1296" s="9">
        <v>44304.012685185182</v>
      </c>
      <c r="B1296" s="10">
        <v>0</v>
      </c>
      <c r="C1296" s="10">
        <v>1</v>
      </c>
      <c r="D1296" s="11">
        <f>SUM(B$2:B1296)</f>
        <v>15</v>
      </c>
      <c r="E1296" s="11">
        <f>SUM(C$2:C1296)</f>
        <v>1295</v>
      </c>
      <c r="F1296" s="12">
        <f>IF(stats[[#This Row],[Datetime]],stats[[#This Row],[Total Clear]]/stats[[#This Row],[Total Runs]],NA())</f>
        <v>1.1583011583011582E-2</v>
      </c>
      <c r="G1296" s="2">
        <f t="shared" si="60"/>
        <v>0.05</v>
      </c>
      <c r="H1296" s="3">
        <f>IFERROR(stats[[#This Row],[Datetime]]-A1295,"")</f>
        <v>9.2592592409346253E-4</v>
      </c>
      <c r="I1296" s="3">
        <f t="shared" si="61"/>
        <v>1.0040509205282433E-3</v>
      </c>
      <c r="J1296" s="3">
        <f t="shared" si="62"/>
        <v>1.2181712954770774E-3</v>
      </c>
      <c r="K1296" s="3">
        <f>IFERROR(stats[[#This Row],[Q3]]-stats[[#This Row],[Q1]],"")</f>
        <v>2.1412037494883407E-4</v>
      </c>
      <c r="L1296" s="3">
        <f>IFERROR(AVERAGEIFS(H1277:H1296, H1277:H1296, "&lt;" &amp; stats[[#This Row],[Q3]]+(2*stats[[#This Row],[IQR]]), H1277:H1296, "&gt;" &amp; stats[[#This Row],[Q1]]-(2*stats[[#This Row],[IQR]])),"")</f>
        <v>1.0558127570321732E-3</v>
      </c>
    </row>
    <row r="1297" spans="1:12" x14ac:dyDescent="0.25">
      <c r="A1297" s="9">
        <v>44304.013495370367</v>
      </c>
      <c r="B1297" s="10">
        <v>0</v>
      </c>
      <c r="C1297" s="10">
        <v>1</v>
      </c>
      <c r="D1297" s="11">
        <f>SUM(B$2:B1297)</f>
        <v>15</v>
      </c>
      <c r="E1297" s="11">
        <f>SUM(C$2:C1297)</f>
        <v>1296</v>
      </c>
      <c r="F1297" s="12">
        <f>IF(stats[[#This Row],[Datetime]],stats[[#This Row],[Total Clear]]/stats[[#This Row],[Total Runs]],NA())</f>
        <v>1.1574074074074073E-2</v>
      </c>
      <c r="G1297" s="2">
        <f t="shared" si="60"/>
        <v>0.05</v>
      </c>
      <c r="H1297" s="3">
        <f>IFERROR(stats[[#This Row],[Datetime]]-A1296,"")</f>
        <v>8.1018518540076911E-4</v>
      </c>
      <c r="I1297" s="3">
        <f t="shared" si="61"/>
        <v>9.0856481256196275E-4</v>
      </c>
      <c r="J1297" s="3">
        <f t="shared" si="62"/>
        <v>1.2181712954770774E-3</v>
      </c>
      <c r="K1297" s="3">
        <f>IFERROR(stats[[#This Row],[Q3]]-stats[[#This Row],[Q1]],"")</f>
        <v>3.0960648291511461E-4</v>
      </c>
      <c r="L1297" s="3">
        <f>IFERROR(AVERAGEIFS(H1278:H1297, H1278:H1297, "&lt;" &amp; stats[[#This Row],[Q3]]+(2*stats[[#This Row],[IQR]]), H1278:H1297, "&gt;" &amp; stats[[#This Row],[Q1]]-(2*stats[[#This Row],[IQR]])),"")</f>
        <v>1.0371656377780407E-3</v>
      </c>
    </row>
    <row r="1298" spans="1:12" x14ac:dyDescent="0.25">
      <c r="A1298" s="9">
        <v>44304.014374999999</v>
      </c>
      <c r="B1298" s="10">
        <v>0</v>
      </c>
      <c r="C1298" s="10">
        <v>1</v>
      </c>
      <c r="D1298" s="11">
        <f>SUM(B$2:B1298)</f>
        <v>15</v>
      </c>
      <c r="E1298" s="11">
        <f>SUM(C$2:C1298)</f>
        <v>1297</v>
      </c>
      <c r="F1298" s="12">
        <f>IF(stats[[#This Row],[Datetime]],stats[[#This Row],[Total Clear]]/stats[[#This Row],[Total Runs]],NA())</f>
        <v>1.156515034695451E-2</v>
      </c>
      <c r="G1298" s="2">
        <f t="shared" si="60"/>
        <v>0.05</v>
      </c>
      <c r="H1298" s="3">
        <f>IFERROR(stats[[#This Row],[Datetime]]-A1297,"")</f>
        <v>8.7962963152676821E-4</v>
      </c>
      <c r="I1298" s="3">
        <f t="shared" si="61"/>
        <v>8.7384259313694201E-4</v>
      </c>
      <c r="J1298" s="3">
        <f t="shared" si="62"/>
        <v>1.2181712954770774E-3</v>
      </c>
      <c r="K1298" s="3">
        <f>IFERROR(stats[[#This Row],[Q3]]-stats[[#This Row],[Q1]],"")</f>
        <v>3.4432870234013535E-4</v>
      </c>
      <c r="L1298" s="3">
        <f>IFERROR(AVERAGEIFS(H1279:H1298, H1279:H1298, "&lt;" &amp; stats[[#This Row],[Q3]]+(2*stats[[#This Row],[IQR]]), H1279:H1298, "&gt;" &amp; stats[[#This Row],[Q1]]-(2*stats[[#This Row],[IQR]])),"")</f>
        <v>1.0275205758160963E-3</v>
      </c>
    </row>
    <row r="1299" spans="1:12" x14ac:dyDescent="0.25">
      <c r="A1299" s="9">
        <v>44304.015127314815</v>
      </c>
      <c r="B1299" s="10">
        <v>0</v>
      </c>
      <c r="C1299" s="10">
        <v>1</v>
      </c>
      <c r="D1299" s="11">
        <f>SUM(B$2:B1299)</f>
        <v>15</v>
      </c>
      <c r="E1299" s="11">
        <f>SUM(C$2:C1299)</f>
        <v>1298</v>
      </c>
      <c r="F1299" s="12">
        <f>IF(stats[[#This Row],[Datetime]],stats[[#This Row],[Total Clear]]/stats[[#This Row],[Total Runs]],NA())</f>
        <v>1.1556240369799691E-2</v>
      </c>
      <c r="G1299" s="2">
        <f t="shared" si="60"/>
        <v>0.05</v>
      </c>
      <c r="H1299" s="3">
        <f>IFERROR(stats[[#This Row],[Datetime]]-A1298,"")</f>
        <v>7.5231481605442241E-4</v>
      </c>
      <c r="I1299" s="3">
        <f t="shared" si="61"/>
        <v>8.5358796059153974E-4</v>
      </c>
      <c r="J1299" s="3">
        <f t="shared" si="62"/>
        <v>1.1545138859219151E-3</v>
      </c>
      <c r="K1299" s="3">
        <f>IFERROR(stats[[#This Row],[Q3]]-stats[[#This Row],[Q1]],"")</f>
        <v>3.0092592533037532E-4</v>
      </c>
      <c r="L1299" s="3">
        <f>IFERROR(AVERAGEIFS(H1280:H1299, H1280:H1299, "&lt;" &amp; stats[[#This Row],[Q3]]+(2*stats[[#This Row],[IQR]]), H1280:H1299, "&gt;" &amp; stats[[#This Row],[Q1]]-(2*stats[[#This Row],[IQR]])),"")</f>
        <v>1.0011574073966283E-3</v>
      </c>
    </row>
    <row r="1300" spans="1:12" x14ac:dyDescent="0.25">
      <c r="A1300" s="9">
        <v>44304.015902777777</v>
      </c>
      <c r="B1300" s="10">
        <v>0</v>
      </c>
      <c r="C1300" s="10">
        <v>1</v>
      </c>
      <c r="D1300" s="11">
        <f>SUM(B$2:B1300)</f>
        <v>15</v>
      </c>
      <c r="E1300" s="11">
        <f>SUM(C$2:C1300)</f>
        <v>1299</v>
      </c>
      <c r="F1300" s="12">
        <f>IF(stats[[#This Row],[Datetime]],stats[[#This Row],[Total Clear]]/stats[[#This Row],[Total Runs]],NA())</f>
        <v>1.1547344110854504E-2</v>
      </c>
      <c r="G1300" s="2">
        <f t="shared" si="60"/>
        <v>0.05</v>
      </c>
      <c r="H1300" s="3">
        <f>IFERROR(stats[[#This Row],[Datetime]]-A1299,"")</f>
        <v>7.7546296233776957E-4</v>
      </c>
      <c r="I1300" s="3">
        <f t="shared" si="61"/>
        <v>8.4201388926885556E-4</v>
      </c>
      <c r="J1300" s="3">
        <f t="shared" si="62"/>
        <v>1.1545138859219151E-3</v>
      </c>
      <c r="K1300" s="3">
        <f>IFERROR(stats[[#This Row],[Q3]]-stats[[#This Row],[Q1]],"")</f>
        <v>3.124999966530595E-4</v>
      </c>
      <c r="L1300" s="3">
        <f>IFERROR(AVERAGEIFS(H1281:H1300, H1281:H1300, "&lt;" &amp; stats[[#This Row],[Q3]]+(2*stats[[#This Row],[IQR]]), H1281:H1300, "&gt;" &amp; stats[[#This Row],[Q1]]-(2*stats[[#This Row],[IQR]])),"")</f>
        <v>9.8508230439620093E-4</v>
      </c>
    </row>
    <row r="1301" spans="1:12" x14ac:dyDescent="0.25">
      <c r="A1301" s="9">
        <v>44304.016793981478</v>
      </c>
      <c r="B1301" s="10">
        <v>0</v>
      </c>
      <c r="C1301" s="10">
        <v>1</v>
      </c>
      <c r="D1301" s="11">
        <f>SUM(B$2:B1301)</f>
        <v>15</v>
      </c>
      <c r="E1301" s="11">
        <f>SUM(C$2:C1301)</f>
        <v>1300</v>
      </c>
      <c r="F1301" s="12">
        <f>IF(stats[[#This Row],[Datetime]],stats[[#This Row],[Total Clear]]/stats[[#This Row],[Total Runs]],NA())</f>
        <v>1.1538461538461539E-2</v>
      </c>
      <c r="G1301" s="2">
        <f t="shared" si="60"/>
        <v>0.05</v>
      </c>
      <c r="H1301" s="3">
        <f>IFERROR(stats[[#This Row],[Datetime]]-A1300,"")</f>
        <v>8.9120370103046298E-4</v>
      </c>
      <c r="I1301" s="3">
        <f t="shared" si="61"/>
        <v>8.4201388926885556E-4</v>
      </c>
      <c r="J1301" s="3">
        <f t="shared" si="62"/>
        <v>1.1545138859219151E-3</v>
      </c>
      <c r="K1301" s="3">
        <f>IFERROR(stats[[#This Row],[Q3]]-stats[[#This Row],[Q1]],"")</f>
        <v>3.124999966530595E-4</v>
      </c>
      <c r="L1301" s="3">
        <f>IFERROR(AVERAGEIFS(H1282:H1301, H1282:H1301, "&lt;" &amp; stats[[#This Row],[Q3]]+(2*stats[[#This Row],[IQR]]), H1282:H1301, "&gt;" &amp; stats[[#This Row],[Q1]]-(2*stats[[#This Row],[IQR]])),"")</f>
        <v>9.7222222191501514E-4</v>
      </c>
    </row>
    <row r="1302" spans="1:12" x14ac:dyDescent="0.25">
      <c r="A1302" s="9">
        <v>44304.01767361111</v>
      </c>
      <c r="B1302" s="10">
        <v>0</v>
      </c>
      <c r="C1302" s="10">
        <v>1</v>
      </c>
      <c r="D1302" s="11">
        <f>SUM(B$2:B1302)</f>
        <v>15</v>
      </c>
      <c r="E1302" s="11">
        <f>SUM(C$2:C1302)</f>
        <v>1301</v>
      </c>
      <c r="F1302" s="12">
        <f>IF(stats[[#This Row],[Datetime]],stats[[#This Row],[Total Clear]]/stats[[#This Row],[Total Runs]],NA())</f>
        <v>1.1529592621060722E-2</v>
      </c>
      <c r="G1302" s="2">
        <f t="shared" si="60"/>
        <v>0.05</v>
      </c>
      <c r="H1302" s="3">
        <f>IFERROR(stats[[#This Row],[Datetime]]-A1301,"")</f>
        <v>8.7962963152676821E-4</v>
      </c>
      <c r="I1302" s="3">
        <f t="shared" si="61"/>
        <v>8.4201388926885556E-4</v>
      </c>
      <c r="J1302" s="3">
        <f t="shared" si="62"/>
        <v>1.1284722240816336E-3</v>
      </c>
      <c r="K1302" s="3">
        <f>IFERROR(stats[[#This Row],[Q3]]-stats[[#This Row],[Q1]],"")</f>
        <v>2.8645833481277805E-4</v>
      </c>
      <c r="L1302" s="3">
        <f>IFERROR(AVERAGEIFS(H1283:H1302, H1283:H1302, "&lt;" &amp; stats[[#This Row],[Q3]]+(2*stats[[#This Row],[IQR]]), H1283:H1302, "&gt;" &amp; stats[[#This Row],[Q1]]-(2*stats[[#This Row],[IQR]])),"")</f>
        <v>9.5807613171119662E-4</v>
      </c>
    </row>
    <row r="1303" spans="1:12" x14ac:dyDescent="0.25">
      <c r="A1303" s="9">
        <v>44304.018564814818</v>
      </c>
      <c r="B1303" s="10">
        <v>0</v>
      </c>
      <c r="C1303" s="10">
        <v>1</v>
      </c>
      <c r="D1303" s="11">
        <f>SUM(B$2:B1303)</f>
        <v>15</v>
      </c>
      <c r="E1303" s="11">
        <f>SUM(C$2:C1303)</f>
        <v>1302</v>
      </c>
      <c r="F1303" s="12">
        <f>IF(stats[[#This Row],[Datetime]],stats[[#This Row],[Total Clear]]/stats[[#This Row],[Total Runs]],NA())</f>
        <v>1.1520737327188941E-2</v>
      </c>
      <c r="G1303" s="2">
        <f t="shared" ref="G1303:G1366" si="63">SUM(B1284:B1303) / SUM(C1284:C1303)</f>
        <v>0.05</v>
      </c>
      <c r="H1303" s="3">
        <f>IFERROR(stats[[#This Row],[Datetime]]-A1302,"")</f>
        <v>8.9120370830642059E-4</v>
      </c>
      <c r="I1303" s="3">
        <f t="shared" ref="I1303:I1366" si="64">IFERROR(_xlfn.QUARTILE.INC(H1284:H1303,1),"")</f>
        <v>8.4201388926885556E-4</v>
      </c>
      <c r="J1303" s="3">
        <f t="shared" ref="J1303:J1366" si="65">IFERROR(_xlfn.QUARTILE.INC(H1284:H1303,3),"")</f>
        <v>1.1284722240816336E-3</v>
      </c>
      <c r="K1303" s="3">
        <f>IFERROR(stats[[#This Row],[Q3]]-stats[[#This Row],[Q1]],"")</f>
        <v>2.8645833481277805E-4</v>
      </c>
      <c r="L1303" s="3">
        <f>IFERROR(AVERAGEIFS(H1284:H1303, H1284:H1303, "&lt;" &amp; stats[[#This Row],[Q3]]+(2*stats[[#This Row],[IQR]]), H1284:H1303, "&gt;" &amp; stats[[#This Row],[Q1]]-(2*stats[[#This Row],[IQR]])),"")</f>
        <v>9.4650205776108324E-4</v>
      </c>
    </row>
    <row r="1304" spans="1:12" x14ac:dyDescent="0.25">
      <c r="A1304" s="9">
        <v>44304.019328703704</v>
      </c>
      <c r="B1304" s="10">
        <v>0</v>
      </c>
      <c r="C1304" s="10">
        <v>1</v>
      </c>
      <c r="D1304" s="11">
        <f>SUM(B$2:B1304)</f>
        <v>15</v>
      </c>
      <c r="E1304" s="11">
        <f>SUM(C$2:C1304)</f>
        <v>1303</v>
      </c>
      <c r="F1304" s="12">
        <f>IF(stats[[#This Row],[Datetime]],stats[[#This Row],[Total Clear]]/stats[[#This Row],[Total Runs]],NA())</f>
        <v>1.1511895625479662E-2</v>
      </c>
      <c r="G1304" s="2">
        <f t="shared" si="63"/>
        <v>0.05</v>
      </c>
      <c r="H1304" s="3">
        <f>IFERROR(stats[[#This Row],[Datetime]]-A1303,"")</f>
        <v>7.6388888555811718E-4</v>
      </c>
      <c r="I1304" s="3">
        <f t="shared" si="64"/>
        <v>8.2754629511327948E-4</v>
      </c>
      <c r="J1304" s="3">
        <f t="shared" si="65"/>
        <v>1.1284722240816336E-3</v>
      </c>
      <c r="K1304" s="3">
        <f>IFERROR(stats[[#This Row],[Q3]]-stats[[#This Row],[Q1]],"")</f>
        <v>3.0092592896835413E-4</v>
      </c>
      <c r="L1304" s="3">
        <f>IFERROR(AVERAGEIFS(H1285:H1304, H1285:H1304, "&lt;" &amp; stats[[#This Row],[Q3]]+(2*stats[[#This Row],[IQR]]), H1285:H1304, "&gt;" &amp; stats[[#This Row],[Q1]]-(2*stats[[#This Row],[IQR]])),"")</f>
        <v>9.2978395049511968E-4</v>
      </c>
    </row>
    <row r="1305" spans="1:12" x14ac:dyDescent="0.25">
      <c r="A1305" s="9">
        <v>44304.020173611112</v>
      </c>
      <c r="B1305" s="10">
        <v>0</v>
      </c>
      <c r="C1305" s="10">
        <v>1</v>
      </c>
      <c r="D1305" s="11">
        <f>SUM(B$2:B1305)</f>
        <v>15</v>
      </c>
      <c r="E1305" s="11">
        <f>SUM(C$2:C1305)</f>
        <v>1304</v>
      </c>
      <c r="F1305" s="12">
        <f>IF(stats[[#This Row],[Datetime]],stats[[#This Row],[Total Clear]]/stats[[#This Row],[Total Runs]],NA())</f>
        <v>1.1503067484662576E-2</v>
      </c>
      <c r="G1305" s="2">
        <f t="shared" si="63"/>
        <v>0.05</v>
      </c>
      <c r="H1305" s="3">
        <f>IFERROR(stats[[#This Row],[Datetime]]-A1304,"")</f>
        <v>8.4490740846376866E-4</v>
      </c>
      <c r="I1305" s="3">
        <f t="shared" si="64"/>
        <v>8.2754629511327948E-4</v>
      </c>
      <c r="J1305" s="3">
        <f t="shared" si="65"/>
        <v>1.0474536993569927E-3</v>
      </c>
      <c r="K1305" s="3">
        <f>IFERROR(stats[[#This Row],[Q3]]-stats[[#This Row],[Q1]],"")</f>
        <v>2.1990740424371324E-4</v>
      </c>
      <c r="L1305" s="3">
        <f>IFERROR(AVERAGEIFS(H1286:H1305, H1286:H1305, "&lt;" &amp; stats[[#This Row],[Q3]]+(2*stats[[#This Row],[IQR]]), H1286:H1305, "&gt;" &amp; stats[[#This Row],[Q1]]-(2*stats[[#This Row],[IQR]])),"")</f>
        <v>9.0856481458306208E-4</v>
      </c>
    </row>
    <row r="1306" spans="1:12" x14ac:dyDescent="0.25">
      <c r="A1306" s="9">
        <v>44304.02103009259</v>
      </c>
      <c r="B1306" s="10">
        <v>0</v>
      </c>
      <c r="C1306" s="10">
        <v>1</v>
      </c>
      <c r="D1306" s="11">
        <f>SUM(B$2:B1306)</f>
        <v>15</v>
      </c>
      <c r="E1306" s="11">
        <f>SUM(C$2:C1306)</f>
        <v>1305</v>
      </c>
      <c r="F1306" s="12">
        <f>IF(stats[[#This Row],[Datetime]],stats[[#This Row],[Total Clear]]/stats[[#This Row],[Total Runs]],NA())</f>
        <v>1.1494252873563218E-2</v>
      </c>
      <c r="G1306" s="2">
        <f t="shared" si="63"/>
        <v>0.05</v>
      </c>
      <c r="H1306" s="3">
        <f>IFERROR(stats[[#This Row],[Datetime]]-A1305,"")</f>
        <v>8.5648147796746343E-4</v>
      </c>
      <c r="I1306" s="3">
        <f t="shared" si="64"/>
        <v>8.2754629511327948E-4</v>
      </c>
      <c r="J1306" s="3">
        <f t="shared" si="65"/>
        <v>9.6932870292221196E-4</v>
      </c>
      <c r="K1306" s="3">
        <f>IFERROR(stats[[#This Row],[Q3]]-stats[[#This Row],[Q1]],"")</f>
        <v>1.4178240780893248E-4</v>
      </c>
      <c r="L1306" s="3">
        <f>IFERROR(AVERAGEIFS(H1287:H1306, H1287:H1306, "&lt;" &amp; stats[[#This Row],[Q3]]+(2*stats[[#This Row],[IQR]]), H1287:H1306, "&gt;" &amp; stats[[#This Row],[Q1]]-(2*stats[[#This Row],[IQR]])),"")</f>
        <v>8.7418300630387794E-4</v>
      </c>
    </row>
    <row r="1307" spans="1:12" x14ac:dyDescent="0.25">
      <c r="A1307" s="9">
        <v>44304.021874999999</v>
      </c>
      <c r="B1307" s="10">
        <v>0</v>
      </c>
      <c r="C1307" s="10">
        <v>1</v>
      </c>
      <c r="D1307" s="11">
        <f>SUM(B$2:B1307)</f>
        <v>15</v>
      </c>
      <c r="E1307" s="11">
        <f>SUM(C$2:C1307)</f>
        <v>1306</v>
      </c>
      <c r="F1307" s="12">
        <f>IF(stats[[#This Row],[Datetime]],stats[[#This Row],[Total Clear]]/stats[[#This Row],[Total Runs]],NA())</f>
        <v>1.1485451761102604E-2</v>
      </c>
      <c r="G1307" s="2">
        <f t="shared" si="63"/>
        <v>0.05</v>
      </c>
      <c r="H1307" s="3">
        <f>IFERROR(stats[[#This Row],[Datetime]]-A1306,"")</f>
        <v>8.4490740846376866E-4</v>
      </c>
      <c r="I1307" s="3">
        <f t="shared" si="64"/>
        <v>8.2754629511327948E-4</v>
      </c>
      <c r="J1307" s="3">
        <f t="shared" si="65"/>
        <v>8.9988426225318108E-4</v>
      </c>
      <c r="K1307" s="3">
        <f>IFERROR(stats[[#This Row],[Q3]]-stats[[#This Row],[Q1]],"")</f>
        <v>7.2337967139901593E-5</v>
      </c>
      <c r="L1307" s="3">
        <f>IFERROR(AVERAGEIFS(H1288:H1307, H1288:H1307, "&lt;" &amp; stats[[#This Row],[Q3]]+(2*stats[[#This Row],[IQR]]), H1288:H1307, "&gt;" &amp; stats[[#This Row],[Q1]]-(2*stats[[#This Row],[IQR]])),"")</f>
        <v>8.36950231132505E-4</v>
      </c>
    </row>
    <row r="1308" spans="1:12" x14ac:dyDescent="0.25">
      <c r="A1308" s="9">
        <v>44304.02270833333</v>
      </c>
      <c r="B1308" s="10">
        <v>0</v>
      </c>
      <c r="C1308" s="10">
        <v>1</v>
      </c>
      <c r="D1308" s="11">
        <f>SUM(B$2:B1308)</f>
        <v>15</v>
      </c>
      <c r="E1308" s="11">
        <f>SUM(C$2:C1308)</f>
        <v>1307</v>
      </c>
      <c r="F1308" s="12">
        <f>IF(stats[[#This Row],[Datetime]],stats[[#This Row],[Total Clear]]/stats[[#This Row],[Total Runs]],NA())</f>
        <v>1.1476664116296864E-2</v>
      </c>
      <c r="G1308" s="2">
        <f t="shared" si="63"/>
        <v>0</v>
      </c>
      <c r="H1308" s="3">
        <f>IFERROR(stats[[#This Row],[Datetime]]-A1307,"")</f>
        <v>8.3333333168411627E-4</v>
      </c>
      <c r="I1308" s="3">
        <f t="shared" si="64"/>
        <v>8.2754629511327948E-4</v>
      </c>
      <c r="J1308" s="3">
        <f t="shared" si="65"/>
        <v>8.9120370284945238E-4</v>
      </c>
      <c r="K1308" s="3">
        <f>IFERROR(stats[[#This Row],[Q3]]-stats[[#This Row],[Q1]],"")</f>
        <v>6.36574077361729E-5</v>
      </c>
      <c r="L1308" s="3">
        <f>IFERROR(AVERAGEIFS(H1289:H1308, H1289:H1308, "&lt;" &amp; stats[[#This Row],[Q3]]+(2*stats[[#This Row],[IQR]]), H1289:H1308, "&gt;" &amp; stats[[#This Row],[Q1]]-(2*stats[[#This Row],[IQR]])),"")</f>
        <v>8.3673747234142329E-4</v>
      </c>
    </row>
    <row r="1309" spans="1:12" x14ac:dyDescent="0.25">
      <c r="A1309" s="9">
        <v>44304.023564814815</v>
      </c>
      <c r="B1309" s="10">
        <v>0</v>
      </c>
      <c r="C1309" s="10">
        <v>1</v>
      </c>
      <c r="D1309" s="11">
        <f>SUM(B$2:B1309)</f>
        <v>15</v>
      </c>
      <c r="E1309" s="11">
        <f>SUM(C$2:C1309)</f>
        <v>1308</v>
      </c>
      <c r="F1309" s="12">
        <f>IF(stats[[#This Row],[Datetime]],stats[[#This Row],[Total Clear]]/stats[[#This Row],[Total Runs]],NA())</f>
        <v>1.1467889908256881E-2</v>
      </c>
      <c r="G1309" s="2">
        <f t="shared" si="63"/>
        <v>0</v>
      </c>
      <c r="H1309" s="3">
        <f>IFERROR(stats[[#This Row],[Datetime]]-A1308,"")</f>
        <v>8.5648148524342105E-4</v>
      </c>
      <c r="I1309" s="3">
        <f t="shared" si="64"/>
        <v>8.2754629511327948E-4</v>
      </c>
      <c r="J1309" s="3">
        <f t="shared" si="65"/>
        <v>8.825231489026919E-4</v>
      </c>
      <c r="K1309" s="3">
        <f>IFERROR(stats[[#This Row],[Q3]]-stats[[#This Row],[Q1]],"")</f>
        <v>5.4976853789412417E-5</v>
      </c>
      <c r="L1309" s="3">
        <f>IFERROR(AVERAGEIFS(H1290:H1309, H1290:H1309, "&lt;" &amp; stats[[#This Row],[Q3]]+(2*stats[[#This Row],[IQR]]), H1290:H1309, "&gt;" &amp; stats[[#This Row],[Q1]]-(2*stats[[#This Row],[IQR]])),"")</f>
        <v>8.378343619470899E-4</v>
      </c>
    </row>
    <row r="1310" spans="1:12" x14ac:dyDescent="0.25">
      <c r="A1310" s="9">
        <v>44304.024456018517</v>
      </c>
      <c r="B1310" s="10">
        <v>0</v>
      </c>
      <c r="C1310" s="10">
        <v>1</v>
      </c>
      <c r="D1310" s="11">
        <f>SUM(B$2:B1310)</f>
        <v>15</v>
      </c>
      <c r="E1310" s="11">
        <f>SUM(C$2:C1310)</f>
        <v>1309</v>
      </c>
      <c r="F1310" s="12">
        <f>IF(stats[[#This Row],[Datetime]],stats[[#This Row],[Total Clear]]/stats[[#This Row],[Total Runs]],NA())</f>
        <v>1.145912910618793E-2</v>
      </c>
      <c r="G1310" s="2">
        <f t="shared" si="63"/>
        <v>0</v>
      </c>
      <c r="H1310" s="3">
        <f>IFERROR(stats[[#This Row],[Datetime]]-A1309,"")</f>
        <v>8.9120370103046298E-4</v>
      </c>
      <c r="I1310" s="3">
        <f t="shared" si="64"/>
        <v>8.2754629511327948E-4</v>
      </c>
      <c r="J1310" s="3">
        <f t="shared" si="65"/>
        <v>8.825231489026919E-4</v>
      </c>
      <c r="K1310" s="3">
        <f>IFERROR(stats[[#This Row],[Q3]]-stats[[#This Row],[Q1]],"")</f>
        <v>5.4976853789412417E-5</v>
      </c>
      <c r="L1310" s="3">
        <f>IFERROR(AVERAGEIFS(H1291:H1310, H1291:H1310, "&lt;" &amp; stats[[#This Row],[Q3]]+(2*stats[[#This Row],[IQR]]), H1291:H1310, "&gt;" &amp; stats[[#This Row],[Q1]]-(2*stats[[#This Row],[IQR]])),"")</f>
        <v>8.4064327453042527E-4</v>
      </c>
    </row>
    <row r="1311" spans="1:12" x14ac:dyDescent="0.25">
      <c r="A1311" s="9">
        <v>44304.025254629632</v>
      </c>
      <c r="B1311" s="10">
        <v>0</v>
      </c>
      <c r="C1311" s="10">
        <v>1</v>
      </c>
      <c r="D1311" s="11">
        <f>SUM(B$2:B1311)</f>
        <v>15</v>
      </c>
      <c r="E1311" s="11">
        <f>SUM(C$2:C1311)</f>
        <v>1310</v>
      </c>
      <c r="F1311" s="12">
        <f>IF(stats[[#This Row],[Datetime]],stats[[#This Row],[Total Clear]]/stats[[#This Row],[Total Runs]],NA())</f>
        <v>1.1450381679389313E-2</v>
      </c>
      <c r="G1311" s="2">
        <f t="shared" si="63"/>
        <v>0</v>
      </c>
      <c r="H1311" s="3">
        <f>IFERROR(stats[[#This Row],[Datetime]]-A1310,"")</f>
        <v>7.9861111589707434E-4</v>
      </c>
      <c r="I1311" s="3">
        <f t="shared" si="64"/>
        <v>8.2754629511327948E-4</v>
      </c>
      <c r="J1311" s="3">
        <f t="shared" si="65"/>
        <v>8.825231489026919E-4</v>
      </c>
      <c r="K1311" s="3">
        <f>IFERROR(stats[[#This Row],[Q3]]-stats[[#This Row],[Q1]],"")</f>
        <v>5.4976853789412417E-5</v>
      </c>
      <c r="L1311" s="3">
        <f>IFERROR(AVERAGEIFS(H1292:H1311, H1292:H1311, "&lt;" &amp; stats[[#This Row],[Q3]]+(2*stats[[#This Row],[IQR]]), H1292:H1311, "&gt;" &amp; stats[[#This Row],[Q1]]-(2*stats[[#This Row],[IQR]])),"")</f>
        <v>8.4368908382633607E-4</v>
      </c>
    </row>
    <row r="1312" spans="1:12" x14ac:dyDescent="0.25">
      <c r="A1312" s="9">
        <v>44304.026099537034</v>
      </c>
      <c r="B1312" s="10">
        <v>0</v>
      </c>
      <c r="C1312" s="10">
        <v>1</v>
      </c>
      <c r="D1312" s="11">
        <f>SUM(B$2:B1312)</f>
        <v>15</v>
      </c>
      <c r="E1312" s="11">
        <f>SUM(C$2:C1312)</f>
        <v>1311</v>
      </c>
      <c r="F1312" s="12">
        <f>IF(stats[[#This Row],[Datetime]],stats[[#This Row],[Total Clear]]/stats[[#This Row],[Total Runs]],NA())</f>
        <v>1.1441647597254004E-2</v>
      </c>
      <c r="G1312" s="2">
        <f t="shared" si="63"/>
        <v>0</v>
      </c>
      <c r="H1312" s="3">
        <f>IFERROR(stats[[#This Row],[Datetime]]-A1311,"")</f>
        <v>8.4490740118781105E-4</v>
      </c>
      <c r="I1312" s="3">
        <f t="shared" si="64"/>
        <v>8.2754629511327948E-4</v>
      </c>
      <c r="J1312" s="3">
        <f t="shared" si="65"/>
        <v>8.7962963152676821E-4</v>
      </c>
      <c r="K1312" s="3">
        <f>IFERROR(stats[[#This Row],[Q3]]-stats[[#This Row],[Q1]],"")</f>
        <v>5.2083336413488723E-5</v>
      </c>
      <c r="L1312" s="3">
        <f>IFERROR(AVERAGEIFS(H1293:H1312, H1293:H1312, "&lt;" &amp; stats[[#This Row],[Q3]]+(2*stats[[#This Row],[IQR]]), H1293:H1312, "&gt;" &amp; stats[[#This Row],[Q1]]-(2*stats[[#This Row],[IQR]])),"")</f>
        <v>8.437499996944098E-4</v>
      </c>
    </row>
    <row r="1313" spans="1:12" x14ac:dyDescent="0.25">
      <c r="A1313" s="9">
        <v>44304.027013888888</v>
      </c>
      <c r="B1313" s="10">
        <v>0</v>
      </c>
      <c r="C1313" s="10">
        <v>1</v>
      </c>
      <c r="D1313" s="11">
        <f>SUM(B$2:B1313)</f>
        <v>15</v>
      </c>
      <c r="E1313" s="11">
        <f>SUM(C$2:C1313)</f>
        <v>1312</v>
      </c>
      <c r="F1313" s="12">
        <f>IF(stats[[#This Row],[Datetime]],stats[[#This Row],[Total Clear]]/stats[[#This Row],[Total Runs]],NA())</f>
        <v>1.1432926829268292E-2</v>
      </c>
      <c r="G1313" s="2">
        <f t="shared" si="63"/>
        <v>0</v>
      </c>
      <c r="H1313" s="3">
        <f>IFERROR(stats[[#This Row],[Datetime]]-A1312,"")</f>
        <v>9.1435185458976775E-4</v>
      </c>
      <c r="I1313" s="3">
        <f t="shared" si="64"/>
        <v>8.2754629511327948E-4</v>
      </c>
      <c r="J1313" s="3">
        <f t="shared" si="65"/>
        <v>8.825231489026919E-4</v>
      </c>
      <c r="K1313" s="3">
        <f>IFERROR(stats[[#This Row],[Q3]]-stats[[#This Row],[Q1]],"")</f>
        <v>5.4976853789412417E-5</v>
      </c>
      <c r="L1313" s="3">
        <f>IFERROR(AVERAGEIFS(H1294:H1313, H1294:H1313, "&lt;" &amp; stats[[#This Row],[Q3]]+(2*stats[[#This Row],[IQR]]), H1294:H1313, "&gt;" &amp; stats[[#This Row],[Q1]]-(2*stats[[#This Row],[IQR]])),"")</f>
        <v>8.4780092583969235E-4</v>
      </c>
    </row>
    <row r="1314" spans="1:12" x14ac:dyDescent="0.25">
      <c r="A1314" s="9">
        <v>44304.028032407405</v>
      </c>
      <c r="B1314" s="10">
        <v>0</v>
      </c>
      <c r="C1314" s="10">
        <v>1</v>
      </c>
      <c r="D1314" s="11">
        <f>SUM(B$2:B1314)</f>
        <v>15</v>
      </c>
      <c r="E1314" s="11">
        <f>SUM(C$2:C1314)</f>
        <v>1313</v>
      </c>
      <c r="F1314" s="12">
        <f>IF(stats[[#This Row],[Datetime]],stats[[#This Row],[Total Clear]]/stats[[#This Row],[Total Runs]],NA())</f>
        <v>1.1424219345011425E-2</v>
      </c>
      <c r="G1314" s="2">
        <f t="shared" si="63"/>
        <v>0</v>
      </c>
      <c r="H1314" s="3">
        <f>IFERROR(stats[[#This Row],[Datetime]]-A1313,"")</f>
        <v>1.0185185165028088E-3</v>
      </c>
      <c r="I1314" s="3">
        <f t="shared" si="64"/>
        <v>8.2754629511327948E-4</v>
      </c>
      <c r="J1314" s="3">
        <f t="shared" si="65"/>
        <v>8.9120370103046298E-4</v>
      </c>
      <c r="K1314" s="3">
        <f>IFERROR(stats[[#This Row],[Q3]]-stats[[#This Row],[Q1]],"")</f>
        <v>6.3657405917183496E-5</v>
      </c>
      <c r="L1314" s="3">
        <f>IFERROR(AVERAGEIFS(H1295:H1314, H1295:H1314, "&lt;" &amp; stats[[#This Row],[Q3]]+(2*stats[[#This Row],[IQR]]), H1295:H1314, "&gt;" &amp; stats[[#This Row],[Q1]]-(2*stats[[#This Row],[IQR]])),"")</f>
        <v>8.4734405467507283E-4</v>
      </c>
    </row>
    <row r="1315" spans="1:12" x14ac:dyDescent="0.25">
      <c r="A1315" s="9">
        <v>44304.028946759259</v>
      </c>
      <c r="B1315" s="10">
        <v>0</v>
      </c>
      <c r="C1315" s="10">
        <v>1</v>
      </c>
      <c r="D1315" s="11">
        <f>SUM(B$2:B1315)</f>
        <v>15</v>
      </c>
      <c r="E1315" s="11">
        <f>SUM(C$2:C1315)</f>
        <v>1314</v>
      </c>
      <c r="F1315" s="12">
        <f>IF(stats[[#This Row],[Datetime]],stats[[#This Row],[Total Clear]]/stats[[#This Row],[Total Runs]],NA())</f>
        <v>1.1415525114155251E-2</v>
      </c>
      <c r="G1315" s="2">
        <f t="shared" si="63"/>
        <v>0</v>
      </c>
      <c r="H1315" s="3">
        <f>IFERROR(stats[[#This Row],[Datetime]]-A1314,"")</f>
        <v>9.1435185458976775E-4</v>
      </c>
      <c r="I1315" s="3">
        <f t="shared" si="64"/>
        <v>8.2754629511327948E-4</v>
      </c>
      <c r="J1315" s="3">
        <f t="shared" si="65"/>
        <v>8.9120370284945238E-4</v>
      </c>
      <c r="K1315" s="3">
        <f>IFERROR(stats[[#This Row],[Q3]]-stats[[#This Row],[Q1]],"")</f>
        <v>6.36574077361729E-5</v>
      </c>
      <c r="L1315" s="3">
        <f>IFERROR(AVERAGEIFS(H1296:H1315, H1296:H1315, "&lt;" &amp; stats[[#This Row],[Q3]]+(2*stats[[#This Row],[IQR]]), H1296:H1315, "&gt;" &amp; stats[[#This Row],[Q1]]-(2*stats[[#This Row],[IQR]])),"")</f>
        <v>8.5937500007275962E-4</v>
      </c>
    </row>
    <row r="1316" spans="1:12" x14ac:dyDescent="0.25">
      <c r="A1316" s="9">
        <v>44304.029861111114</v>
      </c>
      <c r="B1316" s="10">
        <v>0</v>
      </c>
      <c r="C1316" s="10">
        <v>1</v>
      </c>
      <c r="D1316" s="11">
        <f>SUM(B$2:B1316)</f>
        <v>15</v>
      </c>
      <c r="E1316" s="11">
        <f>SUM(C$2:C1316)</f>
        <v>1315</v>
      </c>
      <c r="F1316" s="12">
        <f>IF(stats[[#This Row],[Datetime]],stats[[#This Row],[Total Clear]]/stats[[#This Row],[Total Runs]],NA())</f>
        <v>1.1406844106463879E-2</v>
      </c>
      <c r="G1316" s="2">
        <f t="shared" si="63"/>
        <v>0</v>
      </c>
      <c r="H1316" s="3">
        <f>IFERROR(stats[[#This Row],[Datetime]]-A1315,"")</f>
        <v>9.1435185458976775E-4</v>
      </c>
      <c r="I1316" s="3">
        <f t="shared" si="64"/>
        <v>8.2754629511327948E-4</v>
      </c>
      <c r="J1316" s="3">
        <f t="shared" si="65"/>
        <v>8.9120370284945238E-4</v>
      </c>
      <c r="K1316" s="3">
        <f>IFERROR(stats[[#This Row],[Q3]]-stats[[#This Row],[Q1]],"")</f>
        <v>6.36574077361729E-5</v>
      </c>
      <c r="L1316" s="3">
        <f>IFERROR(AVERAGEIFS(H1297:H1316, H1297:H1316, "&lt;" &amp; stats[[#This Row],[Q3]]+(2*stats[[#This Row],[IQR]]), H1297:H1316, "&gt;" &amp; stats[[#This Row],[Q1]]-(2*stats[[#This Row],[IQR]])),"")</f>
        <v>8.5879629659757484E-4</v>
      </c>
    </row>
    <row r="1317" spans="1:12" x14ac:dyDescent="0.25">
      <c r="A1317" s="9">
        <v>44304.030763888892</v>
      </c>
      <c r="B1317" s="10">
        <v>0</v>
      </c>
      <c r="C1317" s="10">
        <v>1</v>
      </c>
      <c r="D1317" s="11">
        <f>SUM(B$2:B1317)</f>
        <v>15</v>
      </c>
      <c r="E1317" s="11">
        <f>SUM(C$2:C1317)</f>
        <v>1316</v>
      </c>
      <c r="F1317" s="12">
        <f>IF(stats[[#This Row],[Datetime]],stats[[#This Row],[Total Clear]]/stats[[#This Row],[Total Runs]],NA())</f>
        <v>1.1398176291793313E-2</v>
      </c>
      <c r="G1317" s="2">
        <f t="shared" si="63"/>
        <v>0</v>
      </c>
      <c r="H1317" s="3">
        <f>IFERROR(stats[[#This Row],[Datetime]]-A1316,"")</f>
        <v>9.0277777781011537E-4</v>
      </c>
      <c r="I1317" s="3">
        <f t="shared" si="64"/>
        <v>8.4201388381188735E-4</v>
      </c>
      <c r="J1317" s="3">
        <f t="shared" si="65"/>
        <v>8.9409722568234429E-4</v>
      </c>
      <c r="K1317" s="3">
        <f>IFERROR(stats[[#This Row],[Q3]]-stats[[#This Row],[Q1]],"")</f>
        <v>5.2083341870456934E-5</v>
      </c>
      <c r="L1317" s="3">
        <f>IFERROR(AVERAGEIFS(H1298:H1317, H1298:H1317, "&lt;" &amp; stats[[#This Row],[Q3]]+(2*stats[[#This Row],[IQR]]), H1298:H1317, "&gt;" &amp; stats[[#This Row],[Q1]]-(2*stats[[#This Row],[IQR]])),"")</f>
        <v>8.5526315830831761E-4</v>
      </c>
    </row>
    <row r="1318" spans="1:12" x14ac:dyDescent="0.25">
      <c r="A1318" s="9">
        <v>44304.031724537039</v>
      </c>
      <c r="B1318" s="10">
        <v>0</v>
      </c>
      <c r="C1318" s="10">
        <v>1</v>
      </c>
      <c r="D1318" s="11">
        <f>SUM(B$2:B1318)</f>
        <v>15</v>
      </c>
      <c r="E1318" s="11">
        <f>SUM(C$2:C1318)</f>
        <v>1317</v>
      </c>
      <c r="F1318" s="12">
        <f>IF(stats[[#This Row],[Datetime]],stats[[#This Row],[Total Clear]]/stats[[#This Row],[Total Runs]],NA())</f>
        <v>1.1389521640091117E-2</v>
      </c>
      <c r="G1318" s="2">
        <f t="shared" si="63"/>
        <v>0</v>
      </c>
      <c r="H1318" s="3">
        <f>IFERROR(stats[[#This Row],[Datetime]]-A1317,"")</f>
        <v>9.6064814715646207E-4</v>
      </c>
      <c r="I1318" s="3">
        <f t="shared" si="64"/>
        <v>8.4201388381188735E-4</v>
      </c>
      <c r="J1318" s="3">
        <f t="shared" si="65"/>
        <v>9.0567129700502846E-4</v>
      </c>
      <c r="K1318" s="3">
        <f>IFERROR(stats[[#This Row],[Q3]]-stats[[#This Row],[Q1]],"")</f>
        <v>6.365741319314111E-5</v>
      </c>
      <c r="L1318" s="3">
        <f>IFERROR(AVERAGEIFS(H1299:H1318, H1299:H1318, "&lt;" &amp; stats[[#This Row],[Q3]]+(2*stats[[#This Row],[IQR]]), H1299:H1318, "&gt;" &amp; stats[[#This Row],[Q1]]-(2*stats[[#This Row],[IQR]])),"")</f>
        <v>8.6747685199952687E-4</v>
      </c>
    </row>
    <row r="1319" spans="1:12" x14ac:dyDescent="0.25">
      <c r="A1319" s="9">
        <v>44304.032685185186</v>
      </c>
      <c r="B1319" s="10">
        <v>0</v>
      </c>
      <c r="C1319" s="10">
        <v>1</v>
      </c>
      <c r="D1319" s="11">
        <f>SUM(B$2:B1319)</f>
        <v>15</v>
      </c>
      <c r="E1319" s="11">
        <f>SUM(C$2:C1319)</f>
        <v>1318</v>
      </c>
      <c r="F1319" s="12">
        <f>IF(stats[[#This Row],[Datetime]],stats[[#This Row],[Total Clear]]/stats[[#This Row],[Total Runs]],NA())</f>
        <v>1.1380880121396054E-2</v>
      </c>
      <c r="G1319" s="2">
        <f t="shared" si="63"/>
        <v>0</v>
      </c>
      <c r="H1319" s="3">
        <f>IFERROR(stats[[#This Row],[Datetime]]-A1318,"")</f>
        <v>9.6064814715646207E-4</v>
      </c>
      <c r="I1319" s="3">
        <f t="shared" si="64"/>
        <v>8.4490740664477926E-4</v>
      </c>
      <c r="J1319" s="3">
        <f t="shared" si="65"/>
        <v>9.1435185458976775E-4</v>
      </c>
      <c r="K1319" s="3">
        <f>IFERROR(stats[[#This Row],[Q3]]-stats[[#This Row],[Q1]],"")</f>
        <v>6.9444447944988497E-5</v>
      </c>
      <c r="L1319" s="3">
        <f>IFERROR(AVERAGEIFS(H1300:H1319, H1300:H1319, "&lt;" &amp; stats[[#This Row],[Q3]]+(2*stats[[#This Row],[IQR]]), H1300:H1319, "&gt;" &amp; stats[[#This Row],[Q1]]-(2*stats[[#This Row],[IQR]])),"")</f>
        <v>8.7789351855462885E-4</v>
      </c>
    </row>
    <row r="1320" spans="1:12" x14ac:dyDescent="0.25">
      <c r="A1320" s="9">
        <v>44304.033530092594</v>
      </c>
      <c r="B1320" s="10">
        <v>0</v>
      </c>
      <c r="C1320" s="10">
        <v>1</v>
      </c>
      <c r="D1320" s="11">
        <f>SUM(B$2:B1320)</f>
        <v>15</v>
      </c>
      <c r="E1320" s="11">
        <f>SUM(C$2:C1320)</f>
        <v>1319</v>
      </c>
      <c r="F1320" s="12">
        <f>IF(stats[[#This Row],[Datetime]],stats[[#This Row],[Total Clear]]/stats[[#This Row],[Total Runs]],NA())</f>
        <v>1.1372251705837756E-2</v>
      </c>
      <c r="G1320" s="2">
        <f t="shared" si="63"/>
        <v>0</v>
      </c>
      <c r="H1320" s="3">
        <f>IFERROR(stats[[#This Row],[Datetime]]-A1319,"")</f>
        <v>8.4490740846376866E-4</v>
      </c>
      <c r="I1320" s="3">
        <f t="shared" si="64"/>
        <v>8.4490740846376866E-4</v>
      </c>
      <c r="J1320" s="3">
        <f t="shared" si="65"/>
        <v>9.1435185458976775E-4</v>
      </c>
      <c r="K1320" s="3">
        <f>IFERROR(stats[[#This Row],[Q3]]-stats[[#This Row],[Q1]],"")</f>
        <v>6.9444446125999093E-5</v>
      </c>
      <c r="L1320" s="3">
        <f>IFERROR(AVERAGEIFS(H1301:H1320, H1301:H1320, "&lt;" &amp; stats[[#This Row],[Q3]]+(2*stats[[#This Row],[IQR]]), H1301:H1320, "&gt;" &amp; stats[[#This Row],[Q1]]-(2*stats[[#This Row],[IQR]])),"")</f>
        <v>8.8136574086092876E-4</v>
      </c>
    </row>
    <row r="1321" spans="1:12" x14ac:dyDescent="0.25">
      <c r="A1321" s="9">
        <v>44304.034398148149</v>
      </c>
      <c r="B1321" s="10">
        <v>0</v>
      </c>
      <c r="C1321" s="10">
        <v>1</v>
      </c>
      <c r="D1321" s="11">
        <f>SUM(B$2:B1321)</f>
        <v>15</v>
      </c>
      <c r="E1321" s="11">
        <f>SUM(C$2:C1321)</f>
        <v>1320</v>
      </c>
      <c r="F1321" s="12">
        <f>IF(stats[[#This Row],[Datetime]],stats[[#This Row],[Total Clear]]/stats[[#This Row],[Total Runs]],NA())</f>
        <v>1.1363636363636364E-2</v>
      </c>
      <c r="G1321" s="2">
        <f t="shared" si="63"/>
        <v>0</v>
      </c>
      <c r="H1321" s="3">
        <f>IFERROR(stats[[#This Row],[Datetime]]-A1320,"")</f>
        <v>8.6805555474711582E-4</v>
      </c>
      <c r="I1321" s="3">
        <f t="shared" si="64"/>
        <v>8.4490740846376866E-4</v>
      </c>
      <c r="J1321" s="3">
        <f t="shared" si="65"/>
        <v>9.1435185458976775E-4</v>
      </c>
      <c r="K1321" s="3">
        <f>IFERROR(stats[[#This Row],[Q3]]-stats[[#This Row],[Q1]],"")</f>
        <v>6.9444446125999093E-5</v>
      </c>
      <c r="L1321" s="3">
        <f>IFERROR(AVERAGEIFS(H1302:H1321, H1302:H1321, "&lt;" &amp; stats[[#This Row],[Q3]]+(2*stats[[#This Row],[IQR]]), H1302:H1321, "&gt;" &amp; stats[[#This Row],[Q1]]-(2*stats[[#This Row],[IQR]])),"")</f>
        <v>8.8020833354676145E-4</v>
      </c>
    </row>
    <row r="1322" spans="1:12" x14ac:dyDescent="0.25">
      <c r="A1322" s="9">
        <v>44304.035358796296</v>
      </c>
      <c r="B1322" s="10">
        <v>0</v>
      </c>
      <c r="C1322" s="10">
        <v>1</v>
      </c>
      <c r="D1322" s="11">
        <f>SUM(B$2:B1322)</f>
        <v>15</v>
      </c>
      <c r="E1322" s="11">
        <f>SUM(C$2:C1322)</f>
        <v>1321</v>
      </c>
      <c r="F1322" s="12">
        <f>IF(stats[[#This Row],[Datetime]],stats[[#This Row],[Total Clear]]/stats[[#This Row],[Total Runs]],NA())</f>
        <v>1.1355034065102196E-2</v>
      </c>
      <c r="G1322" s="2">
        <f t="shared" si="63"/>
        <v>0</v>
      </c>
      <c r="H1322" s="3">
        <f>IFERROR(stats[[#This Row],[Datetime]]-A1321,"")</f>
        <v>9.6064814715646207E-4</v>
      </c>
      <c r="I1322" s="3">
        <f t="shared" si="64"/>
        <v>8.4490740846376866E-4</v>
      </c>
      <c r="J1322" s="3">
        <f t="shared" si="65"/>
        <v>9.1435185458976775E-4</v>
      </c>
      <c r="K1322" s="3">
        <f>IFERROR(stats[[#This Row],[Q3]]-stats[[#This Row],[Q1]],"")</f>
        <v>6.9444446125999093E-5</v>
      </c>
      <c r="L1322" s="3">
        <f>IFERROR(AVERAGEIFS(H1303:H1322, H1303:H1322, "&lt;" &amp; stats[[#This Row],[Q3]]+(2*stats[[#This Row],[IQR]]), H1303:H1322, "&gt;" &amp; stats[[#This Row],[Q1]]-(2*stats[[#This Row],[IQR]])),"")</f>
        <v>8.8425925932824614E-4</v>
      </c>
    </row>
    <row r="1323" spans="1:12" x14ac:dyDescent="0.25">
      <c r="A1323" s="9">
        <v>44304.036203703705</v>
      </c>
      <c r="B1323" s="10">
        <v>0</v>
      </c>
      <c r="C1323" s="10">
        <v>1</v>
      </c>
      <c r="D1323" s="11">
        <f>SUM(B$2:B1323)</f>
        <v>15</v>
      </c>
      <c r="E1323" s="11">
        <f>SUM(C$2:C1323)</f>
        <v>1322</v>
      </c>
      <c r="F1323" s="12">
        <f>IF(stats[[#This Row],[Datetime]],stats[[#This Row],[Total Clear]]/stats[[#This Row],[Total Runs]],NA())</f>
        <v>1.1346444780635401E-2</v>
      </c>
      <c r="G1323" s="2">
        <f t="shared" si="63"/>
        <v>0</v>
      </c>
      <c r="H1323" s="3">
        <f>IFERROR(stats[[#This Row],[Datetime]]-A1322,"")</f>
        <v>8.4490740846376866E-4</v>
      </c>
      <c r="I1323" s="3">
        <f t="shared" si="64"/>
        <v>8.4490740846376866E-4</v>
      </c>
      <c r="J1323" s="3">
        <f t="shared" si="65"/>
        <v>9.1435185458976775E-4</v>
      </c>
      <c r="K1323" s="3">
        <f>IFERROR(stats[[#This Row],[Q3]]-stats[[#This Row],[Q1]],"")</f>
        <v>6.9444446125999093E-5</v>
      </c>
      <c r="L1323" s="3">
        <f>IFERROR(AVERAGEIFS(H1304:H1323, H1304:H1323, "&lt;" &amp; stats[[#This Row],[Q3]]+(2*stats[[#This Row],[IQR]]), H1304:H1323, "&gt;" &amp; stats[[#This Row],[Q1]]-(2*stats[[#This Row],[IQR]])),"")</f>
        <v>8.8194444433611354E-4</v>
      </c>
    </row>
    <row r="1324" spans="1:12" x14ac:dyDescent="0.25">
      <c r="A1324" s="9">
        <v>44304.037060185183</v>
      </c>
      <c r="B1324" s="10">
        <v>0</v>
      </c>
      <c r="C1324" s="10">
        <v>1</v>
      </c>
      <c r="D1324" s="11">
        <f>SUM(B$2:B1324)</f>
        <v>15</v>
      </c>
      <c r="E1324" s="11">
        <f>SUM(C$2:C1324)</f>
        <v>1323</v>
      </c>
      <c r="F1324" s="12">
        <f>IF(stats[[#This Row],[Datetime]],stats[[#This Row],[Total Clear]]/stats[[#This Row],[Total Runs]],NA())</f>
        <v>1.1337868480725623E-2</v>
      </c>
      <c r="G1324" s="2">
        <f t="shared" si="63"/>
        <v>0</v>
      </c>
      <c r="H1324" s="3">
        <f>IFERROR(stats[[#This Row],[Datetime]]-A1323,"")</f>
        <v>8.5648147796746343E-4</v>
      </c>
      <c r="I1324" s="3">
        <f t="shared" si="64"/>
        <v>8.4490740846376866E-4</v>
      </c>
      <c r="J1324" s="3">
        <f t="shared" si="65"/>
        <v>9.1435185458976775E-4</v>
      </c>
      <c r="K1324" s="3">
        <f>IFERROR(stats[[#This Row],[Q3]]-stats[[#This Row],[Q1]],"")</f>
        <v>6.9444446125999093E-5</v>
      </c>
      <c r="L1324" s="3">
        <f>IFERROR(AVERAGEIFS(H1305:H1324, H1305:H1324, "&lt;" &amp; stats[[#This Row],[Q3]]+(2*stats[[#This Row],[IQR]]), H1305:H1324, "&gt;" &amp; stats[[#This Row],[Q1]]-(2*stats[[#This Row],[IQR]])),"")</f>
        <v>8.8657407395658088E-4</v>
      </c>
    </row>
    <row r="1325" spans="1:12" x14ac:dyDescent="0.25">
      <c r="A1325" s="9">
        <v>44304.038078703707</v>
      </c>
      <c r="B1325" s="10">
        <v>0</v>
      </c>
      <c r="C1325" s="10">
        <v>1</v>
      </c>
      <c r="D1325" s="11">
        <f>SUM(B$2:B1325)</f>
        <v>15</v>
      </c>
      <c r="E1325" s="11">
        <f>SUM(C$2:C1325)</f>
        <v>1324</v>
      </c>
      <c r="F1325" s="12">
        <f>IF(stats[[#This Row],[Datetime]],stats[[#This Row],[Total Clear]]/stats[[#This Row],[Total Runs]],NA())</f>
        <v>1.1329305135951661E-2</v>
      </c>
      <c r="G1325" s="2">
        <f t="shared" si="63"/>
        <v>0</v>
      </c>
      <c r="H1325" s="3">
        <f>IFERROR(stats[[#This Row],[Datetime]]-A1324,"")</f>
        <v>1.0185185237787664E-3</v>
      </c>
      <c r="I1325" s="3">
        <f t="shared" si="64"/>
        <v>8.4490740846376866E-4</v>
      </c>
      <c r="J1325" s="3">
        <f t="shared" si="65"/>
        <v>9.2592592773144133E-4</v>
      </c>
      <c r="K1325" s="3">
        <f>IFERROR(stats[[#This Row],[Q3]]-stats[[#This Row],[Q1]],"")</f>
        <v>8.1018519267672673E-5</v>
      </c>
      <c r="L1325" s="3">
        <f>IFERROR(AVERAGEIFS(H1306:H1325, H1306:H1325, "&lt;" &amp; stats[[#This Row],[Q3]]+(2*stats[[#This Row],[IQR]]), H1306:H1325, "&gt;" &amp; stats[[#This Row],[Q1]]-(2*stats[[#This Row],[IQR]])),"")</f>
        <v>8.9525462972233076E-4</v>
      </c>
    </row>
    <row r="1326" spans="1:12" x14ac:dyDescent="0.25">
      <c r="A1326" s="9">
        <v>44304.039004629631</v>
      </c>
      <c r="B1326" s="10">
        <v>0</v>
      </c>
      <c r="C1326" s="10">
        <v>1</v>
      </c>
      <c r="D1326" s="11">
        <f>SUM(B$2:B1326)</f>
        <v>15</v>
      </c>
      <c r="E1326" s="11">
        <f>SUM(C$2:C1326)</f>
        <v>1325</v>
      </c>
      <c r="F1326" s="12">
        <f>IF(stats[[#This Row],[Datetime]],stats[[#This Row],[Total Clear]]/stats[[#This Row],[Total Runs]],NA())</f>
        <v>1.1320754716981131E-2</v>
      </c>
      <c r="G1326" s="2">
        <f t="shared" si="63"/>
        <v>0</v>
      </c>
      <c r="H1326" s="3">
        <f>IFERROR(stats[[#This Row],[Datetime]]-A1325,"")</f>
        <v>9.2592592409346253E-4</v>
      </c>
      <c r="I1326" s="3">
        <f t="shared" si="64"/>
        <v>8.4490740846376866E-4</v>
      </c>
      <c r="J1326" s="3">
        <f t="shared" si="65"/>
        <v>9.3460647985921241E-4</v>
      </c>
      <c r="K1326" s="3">
        <f>IFERROR(stats[[#This Row],[Q3]]-stats[[#This Row],[Q1]],"")</f>
        <v>8.9699071395443752E-5</v>
      </c>
      <c r="L1326" s="3">
        <f>IFERROR(AVERAGEIFS(H1307:H1326, H1307:H1326, "&lt;" &amp; stats[[#This Row],[Q3]]+(2*stats[[#This Row],[IQR]]), H1307:H1326, "&gt;" &amp; stats[[#This Row],[Q1]]-(2*stats[[#This Row],[IQR]])),"")</f>
        <v>8.9872685202863067E-4</v>
      </c>
    </row>
    <row r="1327" spans="1:12" x14ac:dyDescent="0.25">
      <c r="A1327" s="9">
        <v>44304.040034722224</v>
      </c>
      <c r="B1327" s="10">
        <v>0</v>
      </c>
      <c r="C1327" s="10">
        <v>1</v>
      </c>
      <c r="D1327" s="11">
        <f>SUM(B$2:B1327)</f>
        <v>15</v>
      </c>
      <c r="E1327" s="11">
        <f>SUM(C$2:C1327)</f>
        <v>1326</v>
      </c>
      <c r="F1327" s="12">
        <f>IF(stats[[#This Row],[Datetime]],stats[[#This Row],[Total Clear]]/stats[[#This Row],[Total Runs]],NA())</f>
        <v>1.1312217194570135E-2</v>
      </c>
      <c r="G1327" s="2">
        <f t="shared" si="63"/>
        <v>0</v>
      </c>
      <c r="H1327" s="3">
        <f>IFERROR(stats[[#This Row],[Datetime]]-A1326,"")</f>
        <v>1.0300925932824612E-3</v>
      </c>
      <c r="I1327" s="3">
        <f t="shared" si="64"/>
        <v>8.5358796059153974E-4</v>
      </c>
      <c r="J1327" s="3">
        <f t="shared" si="65"/>
        <v>9.6064814715646207E-4</v>
      </c>
      <c r="K1327" s="3">
        <f>IFERROR(stats[[#This Row],[Q3]]-stats[[#This Row],[Q1]],"")</f>
        <v>1.0706018656492233E-4</v>
      </c>
      <c r="L1327" s="3">
        <f>IFERROR(AVERAGEIFS(H1308:H1327, H1308:H1327, "&lt;" &amp; stats[[#This Row],[Q3]]+(2*stats[[#This Row],[IQR]]), H1308:H1327, "&gt;" &amp; stats[[#This Row],[Q1]]-(2*stats[[#This Row],[IQR]])),"")</f>
        <v>9.0798611126956534E-4</v>
      </c>
    </row>
    <row r="1328" spans="1:12" x14ac:dyDescent="0.25">
      <c r="A1328" s="9">
        <v>44304.040995370371</v>
      </c>
      <c r="B1328" s="10">
        <v>0</v>
      </c>
      <c r="C1328" s="10">
        <v>1</v>
      </c>
      <c r="D1328" s="11">
        <f>SUM(B$2:B1328)</f>
        <v>15</v>
      </c>
      <c r="E1328" s="11">
        <f>SUM(C$2:C1328)</f>
        <v>1327</v>
      </c>
      <c r="F1328" s="12">
        <f>IF(stats[[#This Row],[Datetime]],stats[[#This Row],[Total Clear]]/stats[[#This Row],[Total Runs]],NA())</f>
        <v>1.1303692539562924E-2</v>
      </c>
      <c r="G1328" s="2">
        <f t="shared" si="63"/>
        <v>0</v>
      </c>
      <c r="H1328" s="3">
        <f>IFERROR(stats[[#This Row],[Datetime]]-A1327,"")</f>
        <v>9.6064814715646207E-4</v>
      </c>
      <c r="I1328" s="3">
        <f t="shared" si="64"/>
        <v>8.5648148342443164E-4</v>
      </c>
      <c r="J1328" s="3">
        <f t="shared" si="65"/>
        <v>9.6064814715646207E-4</v>
      </c>
      <c r="K1328" s="3">
        <f>IFERROR(stats[[#This Row],[Q3]]-stats[[#This Row],[Q1]],"")</f>
        <v>1.0416666373203043E-4</v>
      </c>
      <c r="L1328" s="3">
        <f>IFERROR(AVERAGEIFS(H1309:H1328, H1309:H1328, "&lt;" &amp; stats[[#This Row],[Q3]]+(2*stats[[#This Row],[IQR]]), H1309:H1328, "&gt;" &amp; stats[[#This Row],[Q1]]-(2*stats[[#This Row],[IQR]])),"")</f>
        <v>9.1435185204318263E-4</v>
      </c>
    </row>
    <row r="1329" spans="1:12" x14ac:dyDescent="0.25">
      <c r="A1329" s="9">
        <v>44304.041886574072</v>
      </c>
      <c r="B1329" s="10">
        <v>0</v>
      </c>
      <c r="C1329" s="10">
        <v>1</v>
      </c>
      <c r="D1329" s="11">
        <f>SUM(B$2:B1329)</f>
        <v>15</v>
      </c>
      <c r="E1329" s="11">
        <f>SUM(C$2:C1329)</f>
        <v>1328</v>
      </c>
      <c r="F1329" s="12">
        <f>IF(stats[[#This Row],[Datetime]],stats[[#This Row],[Total Clear]]/stats[[#This Row],[Total Runs]],NA())</f>
        <v>1.1295180722891566E-2</v>
      </c>
      <c r="G1329" s="2">
        <f t="shared" si="63"/>
        <v>0</v>
      </c>
      <c r="H1329" s="3">
        <f>IFERROR(stats[[#This Row],[Datetime]]-A1328,"")</f>
        <v>8.9120370103046298E-4</v>
      </c>
      <c r="I1329" s="3">
        <f t="shared" si="64"/>
        <v>8.6516203555220272E-4</v>
      </c>
      <c r="J1329" s="3">
        <f t="shared" si="65"/>
        <v>9.6064814715646207E-4</v>
      </c>
      <c r="K1329" s="3">
        <f>IFERROR(stats[[#This Row],[Q3]]-stats[[#This Row],[Q1]],"")</f>
        <v>9.5486111604259349E-5</v>
      </c>
      <c r="L1329" s="3">
        <f>IFERROR(AVERAGEIFS(H1310:H1329, H1310:H1329, "&lt;" &amp; stats[[#This Row],[Q3]]+(2*stats[[#This Row],[IQR]]), H1310:H1329, "&gt;" &amp; stats[[#This Row],[Q1]]-(2*stats[[#This Row],[IQR]])),"")</f>
        <v>9.1608796283253473E-4</v>
      </c>
    </row>
    <row r="1330" spans="1:12" x14ac:dyDescent="0.25">
      <c r="A1330" s="9">
        <v>44304.042754629627</v>
      </c>
      <c r="B1330" s="10">
        <v>0</v>
      </c>
      <c r="C1330" s="10">
        <v>1</v>
      </c>
      <c r="D1330" s="11">
        <f>SUM(B$2:B1330)</f>
        <v>15</v>
      </c>
      <c r="E1330" s="11">
        <f>SUM(C$2:C1330)</f>
        <v>1329</v>
      </c>
      <c r="F1330" s="12">
        <f>IF(stats[[#This Row],[Datetime]],stats[[#This Row],[Total Clear]]/stats[[#This Row],[Total Runs]],NA())</f>
        <v>1.1286681715575621E-2</v>
      </c>
      <c r="G1330" s="2">
        <f t="shared" si="63"/>
        <v>0</v>
      </c>
      <c r="H1330" s="3">
        <f>IFERROR(stats[[#This Row],[Datetime]]-A1329,"")</f>
        <v>8.6805555474711582E-4</v>
      </c>
      <c r="I1330" s="3">
        <f t="shared" si="64"/>
        <v>8.6516203555220272E-4</v>
      </c>
      <c r="J1330" s="3">
        <f t="shared" si="65"/>
        <v>9.6064814715646207E-4</v>
      </c>
      <c r="K1330" s="3">
        <f>IFERROR(stats[[#This Row],[Q3]]-stats[[#This Row],[Q1]],"")</f>
        <v>9.5486111604259349E-5</v>
      </c>
      <c r="L1330" s="3">
        <f>IFERROR(AVERAGEIFS(H1311:H1330, H1311:H1330, "&lt;" &amp; stats[[#This Row],[Q3]]+(2*stats[[#This Row],[IQR]]), H1311:H1330, "&gt;" &amp; stats[[#This Row],[Q1]]-(2*stats[[#This Row],[IQR]])),"")</f>
        <v>9.1493055551836731E-4</v>
      </c>
    </row>
    <row r="1331" spans="1:12" x14ac:dyDescent="0.25">
      <c r="A1331" s="9">
        <v>44304.043749999997</v>
      </c>
      <c r="B1331" s="10">
        <v>0</v>
      </c>
      <c r="C1331" s="10">
        <v>1</v>
      </c>
      <c r="D1331" s="11">
        <f>SUM(B$2:B1331)</f>
        <v>15</v>
      </c>
      <c r="E1331" s="11">
        <f>SUM(C$2:C1331)</f>
        <v>1330</v>
      </c>
      <c r="F1331" s="12">
        <f>IF(stats[[#This Row],[Datetime]],stats[[#This Row],[Total Clear]]/stats[[#This Row],[Total Runs]],NA())</f>
        <v>1.1278195488721804E-2</v>
      </c>
      <c r="G1331" s="2">
        <f t="shared" si="63"/>
        <v>0</v>
      </c>
      <c r="H1331" s="3">
        <f>IFERROR(stats[[#This Row],[Datetime]]-A1330,"")</f>
        <v>9.9537037021946162E-4</v>
      </c>
      <c r="I1331" s="3">
        <f t="shared" si="64"/>
        <v>8.6805555474711582E-4</v>
      </c>
      <c r="J1331" s="3">
        <f t="shared" si="65"/>
        <v>9.6064814715646207E-4</v>
      </c>
      <c r="K1331" s="3">
        <f>IFERROR(stats[[#This Row],[Q3]]-stats[[#This Row],[Q1]],"")</f>
        <v>9.2592592409346253E-5</v>
      </c>
      <c r="L1331" s="3">
        <f>IFERROR(AVERAGEIFS(H1312:H1331, H1312:H1331, "&lt;" &amp; stats[[#This Row],[Q3]]+(2*stats[[#This Row],[IQR]]), H1312:H1331, "&gt;" &amp; stats[[#This Row],[Q1]]-(2*stats[[#This Row],[IQR]])),"")</f>
        <v>9.2476851823448665E-4</v>
      </c>
    </row>
    <row r="1332" spans="1:12" x14ac:dyDescent="0.25">
      <c r="A1332" s="9">
        <v>44304.044803240744</v>
      </c>
      <c r="B1332" s="10">
        <v>0</v>
      </c>
      <c r="C1332" s="10">
        <v>1</v>
      </c>
      <c r="D1332" s="11">
        <f>SUM(B$2:B1332)</f>
        <v>15</v>
      </c>
      <c r="E1332" s="11">
        <f>SUM(C$2:C1332)</f>
        <v>1331</v>
      </c>
      <c r="F1332" s="12">
        <f>IF(stats[[#This Row],[Datetime]],stats[[#This Row],[Total Clear]]/stats[[#This Row],[Total Runs]],NA())</f>
        <v>1.1269722013523666E-2</v>
      </c>
      <c r="G1332" s="2">
        <f t="shared" si="63"/>
        <v>0</v>
      </c>
      <c r="H1332" s="3">
        <f>IFERROR(stats[[#This Row],[Datetime]]-A1331,"")</f>
        <v>1.0532407468417659E-3</v>
      </c>
      <c r="I1332" s="3">
        <f t="shared" si="64"/>
        <v>8.8541666445962619E-4</v>
      </c>
      <c r="J1332" s="3">
        <f t="shared" si="65"/>
        <v>9.6932870292221196E-4</v>
      </c>
      <c r="K1332" s="3">
        <f>IFERROR(stats[[#This Row],[Q3]]-stats[[#This Row],[Q1]],"")</f>
        <v>8.391203846258577E-5</v>
      </c>
      <c r="L1332" s="3">
        <f>IFERROR(AVERAGEIFS(H1313:H1332, H1313:H1332, "&lt;" &amp; stats[[#This Row],[Q3]]+(2*stats[[#This Row],[IQR]]), H1313:H1332, "&gt;" &amp; stats[[#This Row],[Q1]]-(2*stats[[#This Row],[IQR]])),"")</f>
        <v>9.3518518551718446E-4</v>
      </c>
    </row>
    <row r="1333" spans="1:12" x14ac:dyDescent="0.25">
      <c r="A1333" s="9">
        <v>44304.045844907407</v>
      </c>
      <c r="B1333" s="10">
        <v>0</v>
      </c>
      <c r="C1333" s="10">
        <v>1</v>
      </c>
      <c r="D1333" s="11">
        <f>SUM(B$2:B1333)</f>
        <v>15</v>
      </c>
      <c r="E1333" s="11">
        <f>SUM(C$2:C1333)</f>
        <v>1332</v>
      </c>
      <c r="F1333" s="12">
        <f>IF(stats[[#This Row],[Datetime]],stats[[#This Row],[Total Clear]]/stats[[#This Row],[Total Runs]],NA())</f>
        <v>1.1261261261261261E-2</v>
      </c>
      <c r="G1333" s="2">
        <f t="shared" si="63"/>
        <v>0</v>
      </c>
      <c r="H1333" s="3">
        <f>IFERROR(stats[[#This Row],[Datetime]]-A1332,"")</f>
        <v>1.0416666627861559E-3</v>
      </c>
      <c r="I1333" s="3">
        <f t="shared" si="64"/>
        <v>8.8541666445962619E-4</v>
      </c>
      <c r="J1333" s="3">
        <f t="shared" si="65"/>
        <v>1.0011574067902984E-3</v>
      </c>
      <c r="K1333" s="3">
        <f>IFERROR(stats[[#This Row],[Q3]]-stats[[#This Row],[Q1]],"")</f>
        <v>1.1574074233067222E-4</v>
      </c>
      <c r="L1333" s="3">
        <f>IFERROR(AVERAGEIFS(H1314:H1333, H1314:H1333, "&lt;" &amp; stats[[#This Row],[Q3]]+(2*stats[[#This Row],[IQR]]), H1314:H1333, "&gt;" &amp; stats[[#This Row],[Q1]]-(2*stats[[#This Row],[IQR]])),"")</f>
        <v>9.4155092592700389E-4</v>
      </c>
    </row>
    <row r="1334" spans="1:12" x14ac:dyDescent="0.25">
      <c r="A1334" s="9">
        <v>44304.046840277777</v>
      </c>
      <c r="B1334" s="10">
        <v>0</v>
      </c>
      <c r="C1334" s="10">
        <v>1</v>
      </c>
      <c r="D1334" s="11">
        <f>SUM(B$2:B1334)</f>
        <v>15</v>
      </c>
      <c r="E1334" s="11">
        <f>SUM(C$2:C1334)</f>
        <v>1333</v>
      </c>
      <c r="F1334" s="12">
        <f>IF(stats[[#This Row],[Datetime]],stats[[#This Row],[Total Clear]]/stats[[#This Row],[Total Runs]],NA())</f>
        <v>1.1252813203300824E-2</v>
      </c>
      <c r="G1334" s="2">
        <f t="shared" si="63"/>
        <v>0</v>
      </c>
      <c r="H1334" s="3">
        <f>IFERROR(stats[[#This Row],[Datetime]]-A1333,"")</f>
        <v>9.9537037021946162E-4</v>
      </c>
      <c r="I1334" s="3">
        <f t="shared" si="64"/>
        <v>8.8541666445962619E-4</v>
      </c>
      <c r="J1334" s="3">
        <f t="shared" si="65"/>
        <v>9.9537037021946162E-4</v>
      </c>
      <c r="K1334" s="3">
        <f>IFERROR(stats[[#This Row],[Q3]]-stats[[#This Row],[Q1]],"")</f>
        <v>1.0995370575983543E-4</v>
      </c>
      <c r="L1334" s="3">
        <f>IFERROR(AVERAGEIFS(H1315:H1334, H1315:H1334, "&lt;" &amp; stats[[#This Row],[Q3]]+(2*stats[[#This Row],[IQR]]), H1315:H1334, "&gt;" &amp; stats[[#This Row],[Q1]]-(2*stats[[#This Row],[IQR]])),"")</f>
        <v>9.4039351861283647E-4</v>
      </c>
    </row>
    <row r="1335" spans="1:12" x14ac:dyDescent="0.25">
      <c r="A1335" s="9">
        <v>44304.047986111109</v>
      </c>
      <c r="B1335" s="10">
        <v>0</v>
      </c>
      <c r="C1335" s="10">
        <v>1</v>
      </c>
      <c r="D1335" s="11">
        <f>SUM(B$2:B1335)</f>
        <v>15</v>
      </c>
      <c r="E1335" s="11">
        <f>SUM(C$2:C1335)</f>
        <v>1334</v>
      </c>
      <c r="F1335" s="12">
        <f>IF(stats[[#This Row],[Datetime]],stats[[#This Row],[Total Clear]]/stats[[#This Row],[Total Runs]],NA())</f>
        <v>1.1244377811094454E-2</v>
      </c>
      <c r="G1335" s="2">
        <f t="shared" si="63"/>
        <v>0</v>
      </c>
      <c r="H1335" s="3">
        <f>IFERROR(stats[[#This Row],[Datetime]]-A1334,"")</f>
        <v>1.1458333319751546E-3</v>
      </c>
      <c r="I1335" s="3">
        <f t="shared" si="64"/>
        <v>8.8541666445962619E-4</v>
      </c>
      <c r="J1335" s="3">
        <f t="shared" si="65"/>
        <v>1.0011574086092878E-3</v>
      </c>
      <c r="K1335" s="3">
        <f>IFERROR(stats[[#This Row],[Q3]]-stats[[#This Row],[Q1]],"")</f>
        <v>1.1574074414966162E-4</v>
      </c>
      <c r="L1335" s="3">
        <f>IFERROR(AVERAGEIFS(H1316:H1335, H1316:H1335, "&lt;" &amp; stats[[#This Row],[Q3]]+(2*stats[[#This Row],[IQR]]), H1316:H1335, "&gt;" &amp; stats[[#This Row],[Q1]]-(2*stats[[#This Row],[IQR]])),"")</f>
        <v>9.5196759248210587E-4</v>
      </c>
    </row>
    <row r="1336" spans="1:12" x14ac:dyDescent="0.25">
      <c r="A1336" s="9">
        <v>44304.049201388887</v>
      </c>
      <c r="B1336" s="10">
        <v>0</v>
      </c>
      <c r="C1336" s="10">
        <v>1</v>
      </c>
      <c r="D1336" s="11">
        <f>SUM(B$2:B1336)</f>
        <v>15</v>
      </c>
      <c r="E1336" s="11">
        <f>SUM(C$2:C1336)</f>
        <v>1335</v>
      </c>
      <c r="F1336" s="12">
        <f>IF(stats[[#This Row],[Datetime]],stats[[#This Row],[Total Clear]]/stats[[#This Row],[Total Runs]],NA())</f>
        <v>1.1235955056179775E-2</v>
      </c>
      <c r="G1336" s="2">
        <f t="shared" si="63"/>
        <v>0</v>
      </c>
      <c r="H1336" s="3">
        <f>IFERROR(stats[[#This Row],[Datetime]]-A1335,"")</f>
        <v>1.2152777781011537E-3</v>
      </c>
      <c r="I1336" s="3">
        <f t="shared" si="64"/>
        <v>8.8541666445962619E-4</v>
      </c>
      <c r="J1336" s="3">
        <f t="shared" si="65"/>
        <v>1.0214120411546901E-3</v>
      </c>
      <c r="K1336" s="3">
        <f>IFERROR(stats[[#This Row],[Q3]]-stats[[#This Row],[Q1]],"")</f>
        <v>1.359953766950639E-4</v>
      </c>
      <c r="L1336" s="3">
        <f>IFERROR(AVERAGEIFS(H1317:H1336, H1317:H1336, "&lt;" &amp; stats[[#This Row],[Q3]]+(2*stats[[#This Row],[IQR]]), H1317:H1336, "&gt;" &amp; stats[[#This Row],[Q1]]-(2*stats[[#This Row],[IQR]])),"")</f>
        <v>9.6701388865767508E-4</v>
      </c>
    </row>
    <row r="1337" spans="1:12" x14ac:dyDescent="0.25">
      <c r="A1337" s="9">
        <v>44304.050324074073</v>
      </c>
      <c r="B1337" s="10">
        <v>0</v>
      </c>
      <c r="C1337" s="10">
        <v>1</v>
      </c>
      <c r="D1337" s="11">
        <f>SUM(B$2:B1337)</f>
        <v>15</v>
      </c>
      <c r="E1337" s="11">
        <f>SUM(C$2:C1337)</f>
        <v>1336</v>
      </c>
      <c r="F1337" s="12">
        <f>IF(stats[[#This Row],[Datetime]],stats[[#This Row],[Total Clear]]/stats[[#This Row],[Total Runs]],NA())</f>
        <v>1.1227544910179641E-2</v>
      </c>
      <c r="G1337" s="2">
        <f t="shared" si="63"/>
        <v>0</v>
      </c>
      <c r="H1337" s="3">
        <f>IFERROR(stats[[#This Row],[Datetime]]-A1336,"")</f>
        <v>1.1226851856918074E-3</v>
      </c>
      <c r="I1337" s="3">
        <f t="shared" si="64"/>
        <v>8.8541666445962619E-4</v>
      </c>
      <c r="J1337" s="3">
        <f t="shared" si="65"/>
        <v>1.0329861106583849E-3</v>
      </c>
      <c r="K1337" s="3">
        <f>IFERROR(stats[[#This Row],[Q3]]-stats[[#This Row],[Q1]],"")</f>
        <v>1.4756944619875867E-4</v>
      </c>
      <c r="L1337" s="3">
        <f>IFERROR(AVERAGEIFS(H1318:H1337, H1318:H1337, "&lt;" &amp; stats[[#This Row],[Q3]]+(2*stats[[#This Row],[IQR]]), H1318:H1337, "&gt;" &amp; stats[[#This Row],[Q1]]-(2*stats[[#This Row],[IQR]])),"")</f>
        <v>9.7800925905175981E-4</v>
      </c>
    </row>
    <row r="1338" spans="1:12" x14ac:dyDescent="0.25">
      <c r="A1338" s="9">
        <v>44304.051446759258</v>
      </c>
      <c r="B1338" s="10">
        <v>0</v>
      </c>
      <c r="C1338" s="10">
        <v>1</v>
      </c>
      <c r="D1338" s="11">
        <f>SUM(B$2:B1338)</f>
        <v>15</v>
      </c>
      <c r="E1338" s="11">
        <f>SUM(C$2:C1338)</f>
        <v>1337</v>
      </c>
      <c r="F1338" s="12">
        <f>IF(stats[[#This Row],[Datetime]],stats[[#This Row],[Total Clear]]/stats[[#This Row],[Total Runs]],NA())</f>
        <v>1.1219147344801795E-2</v>
      </c>
      <c r="G1338" s="2">
        <f t="shared" si="63"/>
        <v>0</v>
      </c>
      <c r="H1338" s="3">
        <f>IFERROR(stats[[#This Row],[Datetime]]-A1337,"")</f>
        <v>1.1226851856918074E-3</v>
      </c>
      <c r="I1338" s="3">
        <f t="shared" si="64"/>
        <v>8.8541666445962619E-4</v>
      </c>
      <c r="J1338" s="3">
        <f t="shared" si="65"/>
        <v>1.0445601838000584E-3</v>
      </c>
      <c r="K1338" s="3">
        <f>IFERROR(stats[[#This Row],[Q3]]-stats[[#This Row],[Q1]],"")</f>
        <v>1.5914351934043225E-4</v>
      </c>
      <c r="L1338" s="3">
        <f>IFERROR(AVERAGEIFS(H1319:H1338, H1319:H1338, "&lt;" &amp; stats[[#This Row],[Q3]]+(2*stats[[#This Row],[IQR]]), H1319:H1338, "&gt;" &amp; stats[[#This Row],[Q1]]-(2*stats[[#This Row],[IQR]])),"")</f>
        <v>9.8611111097852695E-4</v>
      </c>
    </row>
    <row r="1339" spans="1:12" x14ac:dyDescent="0.25">
      <c r="A1339" s="9">
        <v>44304.052557870367</v>
      </c>
      <c r="B1339" s="10">
        <v>0</v>
      </c>
      <c r="C1339" s="10">
        <v>1</v>
      </c>
      <c r="D1339" s="11">
        <f>SUM(B$2:B1339)</f>
        <v>15</v>
      </c>
      <c r="E1339" s="11">
        <f>SUM(C$2:C1339)</f>
        <v>1338</v>
      </c>
      <c r="F1339" s="12">
        <f>IF(stats[[#This Row],[Datetime]],stats[[#This Row],[Total Clear]]/stats[[#This Row],[Total Runs]],NA())</f>
        <v>1.1210762331838564E-2</v>
      </c>
      <c r="G1339" s="2">
        <f t="shared" si="63"/>
        <v>0</v>
      </c>
      <c r="H1339" s="3">
        <f>IFERROR(stats[[#This Row],[Datetime]]-A1338,"")</f>
        <v>1.111111108912155E-3</v>
      </c>
      <c r="I1339" s="3">
        <f t="shared" si="64"/>
        <v>8.8541666445962619E-4</v>
      </c>
      <c r="J1339" s="3">
        <f t="shared" si="65"/>
        <v>1.0677083373593632E-3</v>
      </c>
      <c r="K1339" s="3">
        <f>IFERROR(stats[[#This Row],[Q3]]-stats[[#This Row],[Q1]],"")</f>
        <v>1.8229167289973702E-4</v>
      </c>
      <c r="L1339" s="3">
        <f>IFERROR(AVERAGEIFS(H1320:H1339, H1320:H1339, "&lt;" &amp; stats[[#This Row],[Q3]]+(2*stats[[#This Row],[IQR]]), H1320:H1339, "&gt;" &amp; stats[[#This Row],[Q1]]-(2*stats[[#This Row],[IQR]])),"")</f>
        <v>9.9363425906631156E-4</v>
      </c>
    </row>
    <row r="1340" spans="1:12" x14ac:dyDescent="0.25">
      <c r="A1340" s="9">
        <v>44304.053611111114</v>
      </c>
      <c r="B1340" s="10">
        <v>0</v>
      </c>
      <c r="C1340" s="10">
        <v>1</v>
      </c>
      <c r="D1340" s="11">
        <f>SUM(B$2:B1340)</f>
        <v>15</v>
      </c>
      <c r="E1340" s="11">
        <f>SUM(C$2:C1340)</f>
        <v>1339</v>
      </c>
      <c r="F1340" s="12">
        <f>IF(stats[[#This Row],[Datetime]],stats[[#This Row],[Total Clear]]/stats[[#This Row],[Total Runs]],NA())</f>
        <v>1.1202389843166542E-2</v>
      </c>
      <c r="G1340" s="2">
        <f t="shared" si="63"/>
        <v>0</v>
      </c>
      <c r="H1340" s="3">
        <f>IFERROR(stats[[#This Row],[Datetime]]-A1339,"")</f>
        <v>1.0532407468417659E-3</v>
      </c>
      <c r="I1340" s="3">
        <f t="shared" si="64"/>
        <v>9.1724536832771264E-4</v>
      </c>
      <c r="J1340" s="3">
        <f t="shared" si="65"/>
        <v>1.0677083373593632E-3</v>
      </c>
      <c r="K1340" s="3">
        <f>IFERROR(stats[[#This Row],[Q3]]-stats[[#This Row],[Q1]],"")</f>
        <v>1.5046296903165057E-4</v>
      </c>
      <c r="L1340" s="3">
        <f>IFERROR(AVERAGEIFS(H1321:H1340, H1321:H1340, "&lt;" &amp; stats[[#This Row],[Q3]]+(2*stats[[#This Row],[IQR]]), H1321:H1340, "&gt;" &amp; stats[[#This Row],[Q1]]-(2*stats[[#This Row],[IQR]])),"")</f>
        <v>1.0040509259852115E-3</v>
      </c>
    </row>
    <row r="1341" spans="1:12" x14ac:dyDescent="0.25">
      <c r="A1341" s="9">
        <v>44304.054618055554</v>
      </c>
      <c r="B1341" s="10">
        <v>0</v>
      </c>
      <c r="C1341" s="10">
        <v>1</v>
      </c>
      <c r="D1341" s="11">
        <f>SUM(B$2:B1341)</f>
        <v>15</v>
      </c>
      <c r="E1341" s="11">
        <f>SUM(C$2:C1341)</f>
        <v>1340</v>
      </c>
      <c r="F1341" s="12">
        <f>IF(stats[[#This Row],[Datetime]],stats[[#This Row],[Total Clear]]/stats[[#This Row],[Total Runs]],NA())</f>
        <v>1.1194029850746268E-2</v>
      </c>
      <c r="G1341" s="2">
        <f t="shared" si="63"/>
        <v>0</v>
      </c>
      <c r="H1341" s="3">
        <f>IFERROR(stats[[#This Row],[Datetime]]-A1340,"")</f>
        <v>1.0069444397231564E-3</v>
      </c>
      <c r="I1341" s="3">
        <f t="shared" si="64"/>
        <v>9.5196759139071219E-4</v>
      </c>
      <c r="J1341" s="3">
        <f t="shared" si="65"/>
        <v>1.0677083373593632E-3</v>
      </c>
      <c r="K1341" s="3">
        <f>IFERROR(stats[[#This Row],[Q3]]-stats[[#This Row],[Q1]],"")</f>
        <v>1.1574074596865103E-4</v>
      </c>
      <c r="L1341" s="3">
        <f>IFERROR(AVERAGEIFS(H1322:H1341, H1322:H1341, "&lt;" &amp; stats[[#This Row],[Q3]]+(2*stats[[#This Row],[IQR]]), H1322:H1341, "&gt;" &amp; stats[[#This Row],[Q1]]-(2*stats[[#This Row],[IQR]])),"")</f>
        <v>1.0109953702340136E-3</v>
      </c>
    </row>
    <row r="1342" spans="1:12" x14ac:dyDescent="0.25">
      <c r="A1342" s="9">
        <v>44304.055763888886</v>
      </c>
      <c r="B1342" s="10">
        <v>0</v>
      </c>
      <c r="C1342" s="10">
        <v>1</v>
      </c>
      <c r="D1342" s="11">
        <f>SUM(B$2:B1342)</f>
        <v>15</v>
      </c>
      <c r="E1342" s="11">
        <f>SUM(C$2:C1342)</f>
        <v>1341</v>
      </c>
      <c r="F1342" s="12">
        <f>IF(stats[[#This Row],[Datetime]],stats[[#This Row],[Total Clear]]/stats[[#This Row],[Total Runs]],NA())</f>
        <v>1.1185682326621925E-2</v>
      </c>
      <c r="G1342" s="2">
        <f t="shared" si="63"/>
        <v>0</v>
      </c>
      <c r="H1342" s="3">
        <f>IFERROR(stats[[#This Row],[Datetime]]-A1341,"")</f>
        <v>1.1458333319751546E-3</v>
      </c>
      <c r="I1342" s="3">
        <f t="shared" si="64"/>
        <v>9.5196759139071219E-4</v>
      </c>
      <c r="J1342" s="3">
        <f t="shared" si="65"/>
        <v>1.1140046281070681E-3</v>
      </c>
      <c r="K1342" s="3">
        <f>IFERROR(stats[[#This Row],[Q3]]-stats[[#This Row],[Q1]],"")</f>
        <v>1.6203703671635594E-4</v>
      </c>
      <c r="L1342" s="3">
        <f>IFERROR(AVERAGEIFS(H1323:H1342, H1323:H1342, "&lt;" &amp; stats[[#This Row],[Q3]]+(2*stats[[#This Row],[IQR]]), H1323:H1342, "&gt;" &amp; stats[[#This Row],[Q1]]-(2*stats[[#This Row],[IQR]])),"")</f>
        <v>1.0202546294749482E-3</v>
      </c>
    </row>
    <row r="1343" spans="1:12" x14ac:dyDescent="0.25">
      <c r="A1343" s="9">
        <v>44304.056909722225</v>
      </c>
      <c r="B1343" s="10">
        <v>0</v>
      </c>
      <c r="C1343" s="10">
        <v>1</v>
      </c>
      <c r="D1343" s="11">
        <f>SUM(B$2:B1343)</f>
        <v>15</v>
      </c>
      <c r="E1343" s="11">
        <f>SUM(C$2:C1343)</f>
        <v>1342</v>
      </c>
      <c r="F1343" s="12">
        <f>IF(stats[[#This Row],[Datetime]],stats[[#This Row],[Total Clear]]/stats[[#This Row],[Total Runs]],NA())</f>
        <v>1.1177347242921014E-2</v>
      </c>
      <c r="G1343" s="2">
        <f t="shared" si="63"/>
        <v>0</v>
      </c>
      <c r="H1343" s="3">
        <f>IFERROR(stats[[#This Row],[Datetime]]-A1342,"")</f>
        <v>1.1458333392511122E-3</v>
      </c>
      <c r="I1343" s="3">
        <f t="shared" si="64"/>
        <v>9.8668981445371173E-4</v>
      </c>
      <c r="J1343" s="3">
        <f t="shared" si="65"/>
        <v>1.1226851856918074E-3</v>
      </c>
      <c r="K1343" s="3">
        <f>IFERROR(stats[[#This Row],[Q3]]-stats[[#This Row],[Q1]],"")</f>
        <v>1.3599537123809569E-4</v>
      </c>
      <c r="L1343" s="3">
        <f>IFERROR(AVERAGEIFS(H1324:H1343, H1324:H1343, "&lt;" &amp; stats[[#This Row],[Q3]]+(2*stats[[#This Row],[IQR]]), H1324:H1343, "&gt;" &amp; stats[[#This Row],[Q1]]-(2*stats[[#This Row],[IQR]])),"")</f>
        <v>1.0353009260143154E-3</v>
      </c>
    </row>
    <row r="1344" spans="1:12" x14ac:dyDescent="0.25">
      <c r="A1344" s="9">
        <v>44304.058020833334</v>
      </c>
      <c r="B1344" s="10">
        <v>0</v>
      </c>
      <c r="C1344" s="10">
        <v>1</v>
      </c>
      <c r="D1344" s="11">
        <f>SUM(B$2:B1344)</f>
        <v>15</v>
      </c>
      <c r="E1344" s="11">
        <f>SUM(C$2:C1344)</f>
        <v>1343</v>
      </c>
      <c r="F1344" s="12">
        <f>IF(stats[[#This Row],[Datetime]],stats[[#This Row],[Total Clear]]/stats[[#This Row],[Total Runs]],NA())</f>
        <v>1.1169024571854059E-2</v>
      </c>
      <c r="G1344" s="2">
        <f t="shared" si="63"/>
        <v>0</v>
      </c>
      <c r="H1344" s="3">
        <f>IFERROR(stats[[#This Row],[Datetime]]-A1343,"")</f>
        <v>1.111111108912155E-3</v>
      </c>
      <c r="I1344" s="3">
        <f t="shared" si="64"/>
        <v>9.9537037021946162E-4</v>
      </c>
      <c r="J1344" s="3">
        <f t="shared" si="65"/>
        <v>1.1226851856918074E-3</v>
      </c>
      <c r="K1344" s="3">
        <f>IFERROR(stats[[#This Row],[Q3]]-stats[[#This Row],[Q1]],"")</f>
        <v>1.273148154723458E-4</v>
      </c>
      <c r="L1344" s="3">
        <f>IFERROR(AVERAGEIFS(H1325:H1344, H1325:H1344, "&lt;" &amp; stats[[#This Row],[Q3]]+(2*stats[[#This Row],[IQR]]), H1325:H1344, "&gt;" &amp; stats[[#This Row],[Q1]]-(2*stats[[#This Row],[IQR]])),"")</f>
        <v>1.04803240756155E-3</v>
      </c>
    </row>
    <row r="1345" spans="1:12" x14ac:dyDescent="0.25">
      <c r="A1345" s="9">
        <v>44304.059062499997</v>
      </c>
      <c r="B1345" s="10">
        <v>0</v>
      </c>
      <c r="C1345" s="10">
        <v>1</v>
      </c>
      <c r="D1345" s="11">
        <f>SUM(B$2:B1345)</f>
        <v>15</v>
      </c>
      <c r="E1345" s="11">
        <f>SUM(C$2:C1345)</f>
        <v>1344</v>
      </c>
      <c r="F1345" s="12">
        <f>IF(stats[[#This Row],[Datetime]],stats[[#This Row],[Total Clear]]/stats[[#This Row],[Total Runs]],NA())</f>
        <v>1.1160714285714286E-2</v>
      </c>
      <c r="G1345" s="2">
        <f t="shared" si="63"/>
        <v>0</v>
      </c>
      <c r="H1345" s="3">
        <f>IFERROR(stats[[#This Row],[Datetime]]-A1344,"")</f>
        <v>1.0416666627861559E-3</v>
      </c>
      <c r="I1345" s="3">
        <f t="shared" si="64"/>
        <v>9.9537037021946162E-4</v>
      </c>
      <c r="J1345" s="3">
        <f t="shared" si="65"/>
        <v>1.1226851856918074E-3</v>
      </c>
      <c r="K1345" s="3">
        <f>IFERROR(stats[[#This Row],[Q3]]-stats[[#This Row],[Q1]],"")</f>
        <v>1.273148154723458E-4</v>
      </c>
      <c r="L1345" s="3">
        <f>IFERROR(AVERAGEIFS(H1326:H1345, H1326:H1345, "&lt;" &amp; stats[[#This Row],[Q3]]+(2*stats[[#This Row],[IQR]]), H1326:H1345, "&gt;" &amp; stats[[#This Row],[Q1]]-(2*stats[[#This Row],[IQR]])),"")</f>
        <v>1.0491898145119194E-3</v>
      </c>
    </row>
    <row r="1346" spans="1:12" x14ac:dyDescent="0.25">
      <c r="A1346" s="9">
        <v>44304.060208333336</v>
      </c>
      <c r="B1346" s="10">
        <v>0</v>
      </c>
      <c r="C1346" s="10">
        <v>1</v>
      </c>
      <c r="D1346" s="11">
        <f>SUM(B$2:B1346)</f>
        <v>15</v>
      </c>
      <c r="E1346" s="11">
        <f>SUM(C$2:C1346)</f>
        <v>1345</v>
      </c>
      <c r="F1346" s="12">
        <f>IF(stats[[#This Row],[Datetime]],stats[[#This Row],[Total Clear]]/stats[[#This Row],[Total Runs]],NA())</f>
        <v>1.1152416356877323E-2</v>
      </c>
      <c r="G1346" s="2">
        <f t="shared" si="63"/>
        <v>0</v>
      </c>
      <c r="H1346" s="3">
        <f>IFERROR(stats[[#This Row],[Datetime]]-A1345,"")</f>
        <v>1.1458333392511122E-3</v>
      </c>
      <c r="I1346" s="3">
        <f t="shared" si="64"/>
        <v>1.0040509223472327E-3</v>
      </c>
      <c r="J1346" s="3">
        <f t="shared" si="65"/>
        <v>1.1284722222626442E-3</v>
      </c>
      <c r="K1346" s="3">
        <f>IFERROR(stats[[#This Row],[Q3]]-stats[[#This Row],[Q1]],"")</f>
        <v>1.2442129991541151E-4</v>
      </c>
      <c r="L1346" s="3">
        <f>IFERROR(AVERAGEIFS(H1327:H1346, H1327:H1346, "&lt;" &amp; stats[[#This Row],[Q3]]+(2*stats[[#This Row],[IQR]]), H1327:H1346, "&gt;" &amp; stats[[#This Row],[Q1]]-(2*stats[[#This Row],[IQR]])),"")</f>
        <v>1.0601851852698018E-3</v>
      </c>
    </row>
    <row r="1347" spans="1:12" x14ac:dyDescent="0.25">
      <c r="A1347" s="9">
        <v>44304.061354166668</v>
      </c>
      <c r="B1347" s="10">
        <v>0</v>
      </c>
      <c r="C1347" s="10">
        <v>1</v>
      </c>
      <c r="D1347" s="11">
        <f>SUM(B$2:B1347)</f>
        <v>15</v>
      </c>
      <c r="E1347" s="11">
        <f>SUM(C$2:C1347)</f>
        <v>1346</v>
      </c>
      <c r="F1347" s="12">
        <f>IF(stats[[#This Row],[Datetime]],stats[[#This Row],[Total Clear]]/stats[[#This Row],[Total Runs]],NA())</f>
        <v>1.1144130757800892E-2</v>
      </c>
      <c r="G1347" s="2">
        <f t="shared" si="63"/>
        <v>0</v>
      </c>
      <c r="H1347" s="3">
        <f>IFERROR(stats[[#This Row],[Datetime]]-A1346,"")</f>
        <v>1.1458333319751546E-3</v>
      </c>
      <c r="I1347" s="3">
        <f t="shared" si="64"/>
        <v>1.0040509223472327E-3</v>
      </c>
      <c r="J1347" s="3">
        <f t="shared" si="65"/>
        <v>1.1458333319751546E-3</v>
      </c>
      <c r="K1347" s="3">
        <f>IFERROR(stats[[#This Row],[Q3]]-stats[[#This Row],[Q1]],"")</f>
        <v>1.4178240962792188E-4</v>
      </c>
      <c r="L1347" s="3">
        <f>IFERROR(AVERAGEIFS(H1328:H1347, H1328:H1347, "&lt;" &amp; stats[[#This Row],[Q3]]+(2*stats[[#This Row],[IQR]]), H1328:H1347, "&gt;" &amp; stats[[#This Row],[Q1]]-(2*stats[[#This Row],[IQR]])),"")</f>
        <v>1.0659722222044366E-3</v>
      </c>
    </row>
    <row r="1348" spans="1:12" x14ac:dyDescent="0.25">
      <c r="A1348" s="9">
        <v>44304.062395833331</v>
      </c>
      <c r="B1348" s="10">
        <v>0</v>
      </c>
      <c r="C1348" s="10">
        <v>1</v>
      </c>
      <c r="D1348" s="11">
        <f>SUM(B$2:B1348)</f>
        <v>15</v>
      </c>
      <c r="E1348" s="11">
        <f>SUM(C$2:C1348)</f>
        <v>1347</v>
      </c>
      <c r="F1348" s="12">
        <f>IF(stats[[#This Row],[Datetime]],stats[[#This Row],[Total Clear]]/stats[[#This Row],[Total Runs]],NA())</f>
        <v>1.1135857461024499E-2</v>
      </c>
      <c r="G1348" s="2">
        <f t="shared" si="63"/>
        <v>0</v>
      </c>
      <c r="H1348" s="3">
        <f>IFERROR(stats[[#This Row],[Datetime]]-A1347,"")</f>
        <v>1.0416666627861559E-3</v>
      </c>
      <c r="I1348" s="3">
        <f t="shared" si="64"/>
        <v>1.0329861070204061E-3</v>
      </c>
      <c r="J1348" s="3">
        <f t="shared" si="65"/>
        <v>1.1458333319751546E-3</v>
      </c>
      <c r="K1348" s="3">
        <f>IFERROR(stats[[#This Row],[Q3]]-stats[[#This Row],[Q1]],"")</f>
        <v>1.1284722495474853E-4</v>
      </c>
      <c r="L1348" s="3">
        <f>IFERROR(AVERAGEIFS(H1329:H1348, H1329:H1348, "&lt;" &amp; stats[[#This Row],[Q3]]+(2*stats[[#This Row],[IQR]]), H1329:H1348, "&gt;" &amp; stats[[#This Row],[Q1]]-(2*stats[[#This Row],[IQR]])),"")</f>
        <v>1.0700231479859213E-3</v>
      </c>
    </row>
    <row r="1349" spans="1:12" x14ac:dyDescent="0.25">
      <c r="A1349" s="9">
        <v>44304.063530092593</v>
      </c>
      <c r="B1349" s="10">
        <v>0</v>
      </c>
      <c r="C1349" s="10">
        <v>1</v>
      </c>
      <c r="D1349" s="11">
        <f>SUM(B$2:B1349)</f>
        <v>15</v>
      </c>
      <c r="E1349" s="11">
        <f>SUM(C$2:C1349)</f>
        <v>1348</v>
      </c>
      <c r="F1349" s="12">
        <f>IF(stats[[#This Row],[Datetime]],stats[[#This Row],[Total Clear]]/stats[[#This Row],[Total Runs]],NA())</f>
        <v>1.112759643916914E-2</v>
      </c>
      <c r="G1349" s="2">
        <f t="shared" si="63"/>
        <v>0</v>
      </c>
      <c r="H1349" s="3">
        <f>IFERROR(stats[[#This Row],[Datetime]]-A1348,"")</f>
        <v>1.1342592624714598E-3</v>
      </c>
      <c r="I1349" s="3">
        <f t="shared" si="64"/>
        <v>1.0416666627861559E-3</v>
      </c>
      <c r="J1349" s="3">
        <f t="shared" si="65"/>
        <v>1.1458333319751546E-3</v>
      </c>
      <c r="K1349" s="3">
        <f>IFERROR(stats[[#This Row],[Q3]]-stats[[#This Row],[Q1]],"")</f>
        <v>1.0416666918899864E-4</v>
      </c>
      <c r="L1349" s="3">
        <f>IFERROR(AVERAGEIFS(H1330:H1349, H1330:H1349, "&lt;" &amp; stats[[#This Row],[Q3]]+(2*stats[[#This Row],[IQR]]), H1330:H1349, "&gt;" &amp; stats[[#This Row],[Q1]]-(2*stats[[#This Row],[IQR]])),"")</f>
        <v>1.0821759260579711E-3</v>
      </c>
    </row>
    <row r="1350" spans="1:12" x14ac:dyDescent="0.25">
      <c r="A1350" s="9">
        <v>44304.064652777779</v>
      </c>
      <c r="B1350" s="10">
        <v>0</v>
      </c>
      <c r="C1350" s="10">
        <v>1</v>
      </c>
      <c r="D1350" s="11">
        <f>SUM(B$2:B1350)</f>
        <v>15</v>
      </c>
      <c r="E1350" s="11">
        <f>SUM(C$2:C1350)</f>
        <v>1349</v>
      </c>
      <c r="F1350" s="12">
        <f>IF(stats[[#This Row],[Datetime]],stats[[#This Row],[Total Clear]]/stats[[#This Row],[Total Runs]],NA())</f>
        <v>1.1119347664936991E-2</v>
      </c>
      <c r="G1350" s="2">
        <f t="shared" si="63"/>
        <v>0</v>
      </c>
      <c r="H1350" s="3">
        <f>IFERROR(stats[[#This Row],[Datetime]]-A1349,"")</f>
        <v>1.1226851856918074E-3</v>
      </c>
      <c r="I1350" s="3">
        <f t="shared" si="64"/>
        <v>1.0416666627861559E-3</v>
      </c>
      <c r="J1350" s="3">
        <f t="shared" si="65"/>
        <v>1.1458333319751546E-3</v>
      </c>
      <c r="K1350" s="3">
        <f>IFERROR(stats[[#This Row],[Q3]]-stats[[#This Row],[Q1]],"")</f>
        <v>1.0416666918899864E-4</v>
      </c>
      <c r="L1350" s="3">
        <f>IFERROR(AVERAGEIFS(H1331:H1350, H1331:H1350, "&lt;" &amp; stats[[#This Row],[Q3]]+(2*stats[[#This Row],[IQR]]), H1331:H1350, "&gt;" &amp; stats[[#This Row],[Q1]]-(2*stats[[#This Row],[IQR]])),"")</f>
        <v>1.0949074076052057E-3</v>
      </c>
    </row>
    <row r="1351" spans="1:12" x14ac:dyDescent="0.25">
      <c r="A1351" s="9">
        <v>44304.065763888888</v>
      </c>
      <c r="B1351" s="10">
        <v>0</v>
      </c>
      <c r="C1351" s="10">
        <v>1</v>
      </c>
      <c r="D1351" s="11">
        <f>SUM(B$2:B1351)</f>
        <v>15</v>
      </c>
      <c r="E1351" s="11">
        <f>SUM(C$2:C1351)</f>
        <v>1350</v>
      </c>
      <c r="F1351" s="12">
        <f>IF(stats[[#This Row],[Datetime]],stats[[#This Row],[Total Clear]]/stats[[#This Row],[Total Runs]],NA())</f>
        <v>1.1111111111111112E-2</v>
      </c>
      <c r="G1351" s="2">
        <f t="shared" si="63"/>
        <v>0</v>
      </c>
      <c r="H1351" s="3">
        <f>IFERROR(stats[[#This Row],[Datetime]]-A1350,"")</f>
        <v>1.111111108912155E-3</v>
      </c>
      <c r="I1351" s="3">
        <f t="shared" si="64"/>
        <v>1.0503472258278634E-3</v>
      </c>
      <c r="J1351" s="3">
        <f t="shared" si="65"/>
        <v>1.1458333319751546E-3</v>
      </c>
      <c r="K1351" s="3">
        <f>IFERROR(stats[[#This Row],[Q3]]-stats[[#This Row],[Q1]],"")</f>
        <v>9.5486106147291139E-5</v>
      </c>
      <c r="L1351" s="3">
        <f>IFERROR(AVERAGEIFS(H1332:H1351, H1332:H1351, "&lt;" &amp; stats[[#This Row],[Q3]]+(2*stats[[#This Row],[IQR]]), H1332:H1351, "&gt;" &amp; stats[[#This Row],[Q1]]-(2*stats[[#This Row],[IQR]])),"")</f>
        <v>1.1006944445398404E-3</v>
      </c>
    </row>
    <row r="1352" spans="1:12" x14ac:dyDescent="0.25">
      <c r="A1352" s="9">
        <v>44304.066944444443</v>
      </c>
      <c r="B1352" s="10">
        <v>0</v>
      </c>
      <c r="C1352" s="10">
        <v>1</v>
      </c>
      <c r="D1352" s="11">
        <f>SUM(B$2:B1352)</f>
        <v>15</v>
      </c>
      <c r="E1352" s="11">
        <f>SUM(C$2:C1352)</f>
        <v>1351</v>
      </c>
      <c r="F1352" s="12">
        <f>IF(stats[[#This Row],[Datetime]],stats[[#This Row],[Total Clear]]/stats[[#This Row],[Total Runs]],NA())</f>
        <v>1.1102886750555145E-2</v>
      </c>
      <c r="G1352" s="2">
        <f t="shared" si="63"/>
        <v>0</v>
      </c>
      <c r="H1352" s="3">
        <f>IFERROR(stats[[#This Row],[Datetime]]-A1351,"")</f>
        <v>1.1805555550381541E-3</v>
      </c>
      <c r="I1352" s="3">
        <f t="shared" si="64"/>
        <v>1.0503472258278634E-3</v>
      </c>
      <c r="J1352" s="3">
        <f t="shared" si="65"/>
        <v>1.1458333319751546E-3</v>
      </c>
      <c r="K1352" s="3">
        <f>IFERROR(stats[[#This Row],[Q3]]-stats[[#This Row],[Q1]],"")</f>
        <v>9.5486106147291139E-5</v>
      </c>
      <c r="L1352" s="3">
        <f>IFERROR(AVERAGEIFS(H1333:H1352, H1333:H1352, "&lt;" &amp; stats[[#This Row],[Q3]]+(2*stats[[#This Row],[IQR]]), H1333:H1352, "&gt;" &amp; stats[[#This Row],[Q1]]-(2*stats[[#This Row],[IQR]])),"")</f>
        <v>1.1070601849496597E-3</v>
      </c>
    </row>
    <row r="1353" spans="1:12" x14ac:dyDescent="0.25">
      <c r="A1353" s="9">
        <v>44304.067997685182</v>
      </c>
      <c r="B1353" s="10">
        <v>0</v>
      </c>
      <c r="C1353" s="10">
        <v>1</v>
      </c>
      <c r="D1353" s="11">
        <f>SUM(B$2:B1353)</f>
        <v>15</v>
      </c>
      <c r="E1353" s="11">
        <f>SUM(C$2:C1353)</f>
        <v>1352</v>
      </c>
      <c r="F1353" s="12">
        <f>IF(stats[[#This Row],[Datetime]],stats[[#This Row],[Total Clear]]/stats[[#This Row],[Total Runs]],NA())</f>
        <v>1.1094674556213017E-2</v>
      </c>
      <c r="G1353" s="2">
        <f t="shared" si="63"/>
        <v>0</v>
      </c>
      <c r="H1353" s="3">
        <f>IFERROR(stats[[#This Row],[Datetime]]-A1352,"")</f>
        <v>1.0532407395658083E-3</v>
      </c>
      <c r="I1353" s="3">
        <f t="shared" si="64"/>
        <v>1.0532407450227765E-3</v>
      </c>
      <c r="J1353" s="3">
        <f t="shared" si="65"/>
        <v>1.1458333319751546E-3</v>
      </c>
      <c r="K1353" s="3">
        <f>IFERROR(stats[[#This Row],[Q3]]-stats[[#This Row],[Q1]],"")</f>
        <v>9.2592586952378042E-5</v>
      </c>
      <c r="L1353" s="3">
        <f>IFERROR(AVERAGEIFS(H1334:H1353, H1334:H1353, "&lt;" &amp; stats[[#This Row],[Q3]]+(2*stats[[#This Row],[IQR]]), H1334:H1353, "&gt;" &amp; stats[[#This Row],[Q1]]-(2*stats[[#This Row],[IQR]])),"")</f>
        <v>1.1076388887886423E-3</v>
      </c>
    </row>
    <row r="1354" spans="1:12" x14ac:dyDescent="0.25">
      <c r="A1354" s="9">
        <v>44304.069155092591</v>
      </c>
      <c r="B1354" s="10">
        <v>0</v>
      </c>
      <c r="C1354" s="10">
        <v>1</v>
      </c>
      <c r="D1354" s="11">
        <f>SUM(B$2:B1354)</f>
        <v>15</v>
      </c>
      <c r="E1354" s="11">
        <f>SUM(C$2:C1354)</f>
        <v>1353</v>
      </c>
      <c r="F1354" s="12">
        <f>IF(stats[[#This Row],[Datetime]],stats[[#This Row],[Total Clear]]/stats[[#This Row],[Total Runs]],NA())</f>
        <v>1.1086474501108648E-2</v>
      </c>
      <c r="G1354" s="2">
        <f t="shared" si="63"/>
        <v>0</v>
      </c>
      <c r="H1354" s="3">
        <f>IFERROR(stats[[#This Row],[Datetime]]-A1353,"")</f>
        <v>1.157407408754807E-3</v>
      </c>
      <c r="I1354" s="3">
        <f t="shared" si="64"/>
        <v>1.0966435183945578E-3</v>
      </c>
      <c r="J1354" s="3">
        <f t="shared" si="65"/>
        <v>1.145833333794144E-3</v>
      </c>
      <c r="K1354" s="3">
        <f>IFERROR(stats[[#This Row],[Q3]]-stats[[#This Row],[Q1]],"")</f>
        <v>4.9189815399586223E-5</v>
      </c>
      <c r="L1354" s="3">
        <f>IFERROR(AVERAGEIFS(H1335:H1354, H1335:H1354, "&lt;" &amp; stats[[#This Row],[Q3]]+(2*stats[[#This Row],[IQR]]), H1335:H1354, "&gt;" &amp; stats[[#This Row],[Q1]]-(2*stats[[#This Row],[IQR]])),"")</f>
        <v>1.1157407407154096E-3</v>
      </c>
    </row>
    <row r="1355" spans="1:12" x14ac:dyDescent="0.25">
      <c r="A1355" s="9">
        <v>44304.070185185185</v>
      </c>
      <c r="B1355" s="10">
        <v>0</v>
      </c>
      <c r="C1355" s="10">
        <v>1</v>
      </c>
      <c r="D1355" s="11">
        <f>SUM(B$2:B1355)</f>
        <v>15</v>
      </c>
      <c r="E1355" s="11">
        <f>SUM(C$2:C1355)</f>
        <v>1354</v>
      </c>
      <c r="F1355" s="12">
        <f>IF(stats[[#This Row],[Datetime]],stats[[#This Row],[Total Clear]]/stats[[#This Row],[Total Runs]],NA())</f>
        <v>1.1078286558345642E-2</v>
      </c>
      <c r="G1355" s="2">
        <f t="shared" si="63"/>
        <v>0</v>
      </c>
      <c r="H1355" s="3">
        <f>IFERROR(stats[[#This Row],[Datetime]]-A1354,"")</f>
        <v>1.0300925932824612E-3</v>
      </c>
      <c r="I1355" s="3">
        <f t="shared" si="64"/>
        <v>1.0532407450227765E-3</v>
      </c>
      <c r="J1355" s="3">
        <f t="shared" si="65"/>
        <v>1.145833333794144E-3</v>
      </c>
      <c r="K1355" s="3">
        <f>IFERROR(stats[[#This Row],[Q3]]-stats[[#This Row],[Q1]],"")</f>
        <v>9.2592588771367446E-5</v>
      </c>
      <c r="L1355" s="3">
        <f>IFERROR(AVERAGEIFS(H1336:H1355, H1336:H1355, "&lt;" &amp; stats[[#This Row],[Q3]]+(2*stats[[#This Row],[IQR]]), H1336:H1355, "&gt;" &amp; stats[[#This Row],[Q1]]-(2*stats[[#This Row],[IQR]])),"")</f>
        <v>1.1099537037807749E-3</v>
      </c>
    </row>
    <row r="1356" spans="1:12" x14ac:dyDescent="0.25">
      <c r="A1356" s="9">
        <v>44304.071273148147</v>
      </c>
      <c r="B1356" s="10">
        <v>0</v>
      </c>
      <c r="C1356" s="10">
        <v>1</v>
      </c>
      <c r="D1356" s="11">
        <f>SUM(B$2:B1356)</f>
        <v>15</v>
      </c>
      <c r="E1356" s="11">
        <f>SUM(C$2:C1356)</f>
        <v>1355</v>
      </c>
      <c r="F1356" s="12">
        <f>IF(stats[[#This Row],[Datetime]],stats[[#This Row],[Total Clear]]/stats[[#This Row],[Total Runs]],NA())</f>
        <v>1.107011070110701E-2</v>
      </c>
      <c r="G1356" s="2">
        <f t="shared" si="63"/>
        <v>0</v>
      </c>
      <c r="H1356" s="3">
        <f>IFERROR(stats[[#This Row],[Datetime]]-A1355,"")</f>
        <v>1.0879629626288079E-3</v>
      </c>
      <c r="I1356" s="3">
        <f t="shared" si="64"/>
        <v>1.0532407450227765E-3</v>
      </c>
      <c r="J1356" s="3">
        <f t="shared" si="65"/>
        <v>1.1458333319751546E-3</v>
      </c>
      <c r="K1356" s="3">
        <f>IFERROR(stats[[#This Row],[Q3]]-stats[[#This Row],[Q1]],"")</f>
        <v>9.2592586952378042E-5</v>
      </c>
      <c r="L1356" s="3">
        <f>IFERROR(AVERAGEIFS(H1337:H1356, H1337:H1356, "&lt;" &amp; stats[[#This Row],[Q3]]+(2*stats[[#This Row],[IQR]]), H1337:H1356, "&gt;" &amp; stats[[#This Row],[Q1]]-(2*stats[[#This Row],[IQR]])),"")</f>
        <v>1.1035879630071576E-3</v>
      </c>
    </row>
    <row r="1357" spans="1:12" x14ac:dyDescent="0.25">
      <c r="A1357" s="9">
        <v>44304.072384259256</v>
      </c>
      <c r="B1357" s="10">
        <v>0</v>
      </c>
      <c r="C1357" s="10">
        <v>1</v>
      </c>
      <c r="D1357" s="11">
        <f>SUM(B$2:B1357)</f>
        <v>15</v>
      </c>
      <c r="E1357" s="11">
        <f>SUM(C$2:C1357)</f>
        <v>1356</v>
      </c>
      <c r="F1357" s="12">
        <f>IF(stats[[#This Row],[Datetime]],stats[[#This Row],[Total Clear]]/stats[[#This Row],[Total Runs]],NA())</f>
        <v>1.1061946902654867E-2</v>
      </c>
      <c r="G1357" s="2">
        <f t="shared" si="63"/>
        <v>0</v>
      </c>
      <c r="H1357" s="3">
        <f>IFERROR(stats[[#This Row],[Datetime]]-A1356,"")</f>
        <v>1.111111108912155E-3</v>
      </c>
      <c r="I1357" s="3">
        <f t="shared" si="64"/>
        <v>1.0532407450227765E-3</v>
      </c>
      <c r="J1357" s="3">
        <f t="shared" si="65"/>
        <v>1.1458333319751546E-3</v>
      </c>
      <c r="K1357" s="3">
        <f>IFERROR(stats[[#This Row],[Q3]]-stats[[#This Row],[Q1]],"")</f>
        <v>9.2592586952378042E-5</v>
      </c>
      <c r="L1357" s="3">
        <f>IFERROR(AVERAGEIFS(H1338:H1357, H1338:H1357, "&lt;" &amp; stats[[#This Row],[Q3]]+(2*stats[[#This Row],[IQR]]), H1338:H1357, "&gt;" &amp; stats[[#This Row],[Q1]]-(2*stats[[#This Row],[IQR]])),"")</f>
        <v>1.103009259168175E-3</v>
      </c>
    </row>
    <row r="1358" spans="1:12" x14ac:dyDescent="0.25">
      <c r="A1358" s="9">
        <v>44304.073553240742</v>
      </c>
      <c r="B1358" s="10">
        <v>0</v>
      </c>
      <c r="C1358" s="10">
        <v>1</v>
      </c>
      <c r="D1358" s="11">
        <f>SUM(B$2:B1358)</f>
        <v>15</v>
      </c>
      <c r="E1358" s="11">
        <f>SUM(C$2:C1358)</f>
        <v>1357</v>
      </c>
      <c r="F1358" s="12">
        <f>IF(stats[[#This Row],[Datetime]],stats[[#This Row],[Total Clear]]/stats[[#This Row],[Total Runs]],NA())</f>
        <v>1.105379513633014E-2</v>
      </c>
      <c r="G1358" s="2">
        <f t="shared" si="63"/>
        <v>0</v>
      </c>
      <c r="H1358" s="3">
        <f>IFERROR(stats[[#This Row],[Datetime]]-A1357,"")</f>
        <v>1.1689814855344594E-3</v>
      </c>
      <c r="I1358" s="3">
        <f t="shared" si="64"/>
        <v>1.0532407450227765E-3</v>
      </c>
      <c r="J1358" s="3">
        <f t="shared" si="65"/>
        <v>1.145833333794144E-3</v>
      </c>
      <c r="K1358" s="3">
        <f>IFERROR(stats[[#This Row],[Q3]]-stats[[#This Row],[Q1]],"")</f>
        <v>9.2592588771367446E-5</v>
      </c>
      <c r="L1358" s="3">
        <f>IFERROR(AVERAGEIFS(H1339:H1358, H1339:H1358, "&lt;" &amp; stats[[#This Row],[Q3]]+(2*stats[[#This Row],[IQR]]), H1339:H1358, "&gt;" &amp; stats[[#This Row],[Q1]]-(2*stats[[#This Row],[IQR]])),"")</f>
        <v>1.1053240741603076E-3</v>
      </c>
    </row>
    <row r="1359" spans="1:12" x14ac:dyDescent="0.25">
      <c r="A1359" s="9">
        <v>44304.074641203704</v>
      </c>
      <c r="B1359" s="10">
        <v>0</v>
      </c>
      <c r="C1359" s="10">
        <v>1</v>
      </c>
      <c r="D1359" s="11">
        <f>SUM(B$2:B1359)</f>
        <v>15</v>
      </c>
      <c r="E1359" s="11">
        <f>SUM(C$2:C1359)</f>
        <v>1358</v>
      </c>
      <c r="F1359" s="12">
        <f>IF(stats[[#This Row],[Datetime]],stats[[#This Row],[Total Clear]]/stats[[#This Row],[Total Runs]],NA())</f>
        <v>1.1045655375552283E-2</v>
      </c>
      <c r="G1359" s="2">
        <f t="shared" si="63"/>
        <v>0</v>
      </c>
      <c r="H1359" s="3">
        <f>IFERROR(stats[[#This Row],[Datetime]]-A1358,"")</f>
        <v>1.0879629626288079E-3</v>
      </c>
      <c r="I1359" s="3">
        <f t="shared" si="64"/>
        <v>1.0532407450227765E-3</v>
      </c>
      <c r="J1359" s="3">
        <f t="shared" si="65"/>
        <v>1.145833333794144E-3</v>
      </c>
      <c r="K1359" s="3">
        <f>IFERROR(stats[[#This Row],[Q3]]-stats[[#This Row],[Q1]],"")</f>
        <v>9.2592588771367446E-5</v>
      </c>
      <c r="L1359" s="3">
        <f>IFERROR(AVERAGEIFS(H1340:H1359, H1340:H1359, "&lt;" &amp; stats[[#This Row],[Q3]]+(2*stats[[#This Row],[IQR]]), H1340:H1359, "&gt;" &amp; stats[[#This Row],[Q1]]-(2*stats[[#This Row],[IQR]])),"")</f>
        <v>1.1041666668461403E-3</v>
      </c>
    </row>
    <row r="1360" spans="1:12" x14ac:dyDescent="0.25">
      <c r="A1360" s="9">
        <v>44304.075775462959</v>
      </c>
      <c r="B1360" s="10">
        <v>0</v>
      </c>
      <c r="C1360" s="10">
        <v>1</v>
      </c>
      <c r="D1360" s="11">
        <f>SUM(B$2:B1360)</f>
        <v>15</v>
      </c>
      <c r="E1360" s="11">
        <f>SUM(C$2:C1360)</f>
        <v>1359</v>
      </c>
      <c r="F1360" s="12">
        <f>IF(stats[[#This Row],[Datetime]],stats[[#This Row],[Total Clear]]/stats[[#This Row],[Total Runs]],NA())</f>
        <v>1.1037527593818985E-2</v>
      </c>
      <c r="G1360" s="2">
        <f t="shared" si="63"/>
        <v>0</v>
      </c>
      <c r="H1360" s="3">
        <f>IFERROR(stats[[#This Row],[Datetime]]-A1359,"")</f>
        <v>1.1342592551955022E-3</v>
      </c>
      <c r="I1360" s="3">
        <f t="shared" si="64"/>
        <v>1.079282406863058E-3</v>
      </c>
      <c r="J1360" s="3">
        <f t="shared" si="65"/>
        <v>1.145833333794144E-3</v>
      </c>
      <c r="K1360" s="3">
        <f>IFERROR(stats[[#This Row],[Q3]]-stats[[#This Row],[Q1]],"")</f>
        <v>6.6550926931085996E-5</v>
      </c>
      <c r="L1360" s="3">
        <f>IFERROR(AVERAGEIFS(H1341:H1360, H1341:H1360, "&lt;" &amp; stats[[#This Row],[Q3]]+(2*stats[[#This Row],[IQR]]), H1341:H1360, "&gt;" &amp; stats[[#This Row],[Q1]]-(2*stats[[#This Row],[IQR]])),"")</f>
        <v>1.1082175922638271E-3</v>
      </c>
    </row>
    <row r="1361" spans="1:12" x14ac:dyDescent="0.25">
      <c r="A1361" s="9">
        <v>44304.076874999999</v>
      </c>
      <c r="B1361" s="10">
        <v>0</v>
      </c>
      <c r="C1361" s="10">
        <v>1</v>
      </c>
      <c r="D1361" s="11">
        <f>SUM(B$2:B1361)</f>
        <v>15</v>
      </c>
      <c r="E1361" s="11">
        <f>SUM(C$2:C1361)</f>
        <v>1360</v>
      </c>
      <c r="F1361" s="12">
        <f>IF(stats[[#This Row],[Datetime]],stats[[#This Row],[Total Clear]]/stats[[#This Row],[Total Runs]],NA())</f>
        <v>1.1029411764705883E-2</v>
      </c>
      <c r="G1361" s="2">
        <f t="shared" si="63"/>
        <v>0</v>
      </c>
      <c r="H1361" s="3">
        <f>IFERROR(stats[[#This Row],[Datetime]]-A1360,"")</f>
        <v>1.0995370394084603E-3</v>
      </c>
      <c r="I1361" s="3">
        <f t="shared" si="64"/>
        <v>1.0879629626288079E-3</v>
      </c>
      <c r="J1361" s="3">
        <f t="shared" si="65"/>
        <v>1.145833333794144E-3</v>
      </c>
      <c r="K1361" s="3">
        <f>IFERROR(stats[[#This Row],[Q3]]-stats[[#This Row],[Q1]],"")</f>
        <v>5.787037116533611E-5</v>
      </c>
      <c r="L1361" s="3">
        <f>IFERROR(AVERAGEIFS(H1342:H1361, H1342:H1361, "&lt;" &amp; stats[[#This Row],[Q3]]+(2*stats[[#This Row],[IQR]]), H1342:H1361, "&gt;" &amp; stats[[#This Row],[Q1]]-(2*stats[[#This Row],[IQR]])),"")</f>
        <v>1.1128472222480923E-3</v>
      </c>
    </row>
    <row r="1362" spans="1:12" x14ac:dyDescent="0.25">
      <c r="A1362" s="9">
        <v>44304.077986111108</v>
      </c>
      <c r="B1362" s="10">
        <v>0</v>
      </c>
      <c r="C1362" s="10">
        <v>1</v>
      </c>
      <c r="D1362" s="11">
        <f>SUM(B$2:B1362)</f>
        <v>15</v>
      </c>
      <c r="E1362" s="11">
        <f>SUM(C$2:C1362)</f>
        <v>1361</v>
      </c>
      <c r="F1362" s="12">
        <f>IF(stats[[#This Row],[Datetime]],stats[[#This Row],[Total Clear]]/stats[[#This Row],[Total Runs]],NA())</f>
        <v>1.1021307861866276E-2</v>
      </c>
      <c r="G1362" s="2">
        <f t="shared" si="63"/>
        <v>0</v>
      </c>
      <c r="H1362" s="3">
        <f>IFERROR(stats[[#This Row],[Datetime]]-A1361,"")</f>
        <v>1.111111108912155E-3</v>
      </c>
      <c r="I1362" s="3">
        <f t="shared" si="64"/>
        <v>1.0879629626288079E-3</v>
      </c>
      <c r="J1362" s="3">
        <f t="shared" si="65"/>
        <v>1.145833333794144E-3</v>
      </c>
      <c r="K1362" s="3">
        <f>IFERROR(stats[[#This Row],[Q3]]-stats[[#This Row],[Q1]],"")</f>
        <v>5.787037116533611E-5</v>
      </c>
      <c r="L1362" s="3">
        <f>IFERROR(AVERAGEIFS(H1343:H1362, H1343:H1362, "&lt;" &amp; stats[[#This Row],[Q3]]+(2*stats[[#This Row],[IQR]]), H1343:H1362, "&gt;" &amp; stats[[#This Row],[Q1]]-(2*stats[[#This Row],[IQR]])),"")</f>
        <v>1.1111111110949424E-3</v>
      </c>
    </row>
    <row r="1363" spans="1:12" x14ac:dyDescent="0.25">
      <c r="A1363" s="9">
        <v>44304.079062500001</v>
      </c>
      <c r="B1363" s="10">
        <v>0</v>
      </c>
      <c r="C1363" s="10">
        <v>1</v>
      </c>
      <c r="D1363" s="11">
        <f>SUM(B$2:B1363)</f>
        <v>15</v>
      </c>
      <c r="E1363" s="11">
        <f>SUM(C$2:C1363)</f>
        <v>1362</v>
      </c>
      <c r="F1363" s="12">
        <f>IF(stats[[#This Row],[Datetime]],stats[[#This Row],[Total Clear]]/stats[[#This Row],[Total Runs]],NA())</f>
        <v>1.1013215859030838E-2</v>
      </c>
      <c r="G1363" s="2">
        <f t="shared" si="63"/>
        <v>0</v>
      </c>
      <c r="H1363" s="3">
        <f>IFERROR(stats[[#This Row],[Datetime]]-A1362,"")</f>
        <v>1.0763888931251131E-3</v>
      </c>
      <c r="I1363" s="3">
        <f t="shared" si="64"/>
        <v>1.0850694452528842E-3</v>
      </c>
      <c r="J1363" s="3">
        <f t="shared" si="65"/>
        <v>1.1371527798473835E-3</v>
      </c>
      <c r="K1363" s="3">
        <f>IFERROR(stats[[#This Row],[Q3]]-stats[[#This Row],[Q1]],"")</f>
        <v>5.208333459449932E-5</v>
      </c>
      <c r="L1363" s="3">
        <f>IFERROR(AVERAGEIFS(H1344:H1363, H1344:H1363, "&lt;" &amp; stats[[#This Row],[Q3]]+(2*stats[[#This Row],[IQR]]), H1344:H1363, "&gt;" &amp; stats[[#This Row],[Q1]]-(2*stats[[#This Row],[IQR]])),"")</f>
        <v>1.1076388887886423E-3</v>
      </c>
    </row>
    <row r="1364" spans="1:12" x14ac:dyDescent="0.25">
      <c r="A1364" s="9">
        <v>44304.080208333333</v>
      </c>
      <c r="B1364" s="10">
        <v>0</v>
      </c>
      <c r="C1364" s="10">
        <v>1</v>
      </c>
      <c r="D1364" s="11">
        <f>SUM(B$2:B1364)</f>
        <v>15</v>
      </c>
      <c r="E1364" s="11">
        <f>SUM(C$2:C1364)</f>
        <v>1363</v>
      </c>
      <c r="F1364" s="12">
        <f>IF(stats[[#This Row],[Datetime]],stats[[#This Row],[Total Clear]]/stats[[#This Row],[Total Runs]],NA())</f>
        <v>1.1005135730007337E-2</v>
      </c>
      <c r="G1364" s="2">
        <f t="shared" si="63"/>
        <v>0</v>
      </c>
      <c r="H1364" s="3">
        <f>IFERROR(stats[[#This Row],[Datetime]]-A1363,"")</f>
        <v>1.1458333319751546E-3</v>
      </c>
      <c r="I1364" s="3">
        <f t="shared" si="64"/>
        <v>1.0850694452528842E-3</v>
      </c>
      <c r="J1364" s="3">
        <f t="shared" si="65"/>
        <v>1.1458333319751546E-3</v>
      </c>
      <c r="K1364" s="3">
        <f>IFERROR(stats[[#This Row],[Q3]]-stats[[#This Row],[Q1]],"")</f>
        <v>6.0763886722270399E-5</v>
      </c>
      <c r="L1364" s="3">
        <f>IFERROR(AVERAGEIFS(H1345:H1364, H1345:H1364, "&lt;" &amp; stats[[#This Row],[Q3]]+(2*stats[[#This Row],[IQR]]), H1345:H1364, "&gt;" &amp; stats[[#This Row],[Q1]]-(2*stats[[#This Row],[IQR]])),"")</f>
        <v>1.1093749999417923E-3</v>
      </c>
    </row>
    <row r="1365" spans="1:12" x14ac:dyDescent="0.25">
      <c r="A1365" s="9">
        <v>44304.081412037034</v>
      </c>
      <c r="B1365" s="10">
        <v>0</v>
      </c>
      <c r="C1365" s="10">
        <v>1</v>
      </c>
      <c r="D1365" s="11">
        <f>SUM(B$2:B1365)</f>
        <v>15</v>
      </c>
      <c r="E1365" s="11">
        <f>SUM(C$2:C1365)</f>
        <v>1364</v>
      </c>
      <c r="F1365" s="12">
        <f>IF(stats[[#This Row],[Datetime]],stats[[#This Row],[Total Clear]]/stats[[#This Row],[Total Runs]],NA())</f>
        <v>1.0997067448680353E-2</v>
      </c>
      <c r="G1365" s="2">
        <f t="shared" si="63"/>
        <v>0</v>
      </c>
      <c r="H1365" s="3">
        <f>IFERROR(stats[[#This Row],[Datetime]]-A1364,"")</f>
        <v>1.2037037013215013E-3</v>
      </c>
      <c r="I1365" s="3">
        <f t="shared" si="64"/>
        <v>1.0879629626288079E-3</v>
      </c>
      <c r="J1365" s="3">
        <f t="shared" si="65"/>
        <v>1.145833333794144E-3</v>
      </c>
      <c r="K1365" s="3">
        <f>IFERROR(stats[[#This Row],[Q3]]-stats[[#This Row],[Q1]],"")</f>
        <v>5.787037116533611E-5</v>
      </c>
      <c r="L1365" s="3">
        <f>IFERROR(AVERAGEIFS(H1346:H1365, H1346:H1365, "&lt;" &amp; stats[[#This Row],[Q3]]+(2*stats[[#This Row],[IQR]]), H1346:H1365, "&gt;" &amp; stats[[#This Row],[Q1]]-(2*stats[[#This Row],[IQR]])),"")</f>
        <v>1.1174768518685597E-3</v>
      </c>
    </row>
    <row r="1366" spans="1:12" x14ac:dyDescent="0.25">
      <c r="A1366" s="9">
        <v>44304.082465277781</v>
      </c>
      <c r="B1366" s="10">
        <v>0</v>
      </c>
      <c r="C1366" s="10">
        <v>1</v>
      </c>
      <c r="D1366" s="11">
        <f>SUM(B$2:B1366)</f>
        <v>15</v>
      </c>
      <c r="E1366" s="11">
        <f>SUM(C$2:C1366)</f>
        <v>1365</v>
      </c>
      <c r="F1366" s="12">
        <f>IF(stats[[#This Row],[Datetime]],stats[[#This Row],[Total Clear]]/stats[[#This Row],[Total Runs]],NA())</f>
        <v>1.098901098901099E-2</v>
      </c>
      <c r="G1366" s="2">
        <f t="shared" si="63"/>
        <v>0</v>
      </c>
      <c r="H1366" s="3">
        <f>IFERROR(stats[[#This Row],[Datetime]]-A1365,"")</f>
        <v>1.0532407468417659E-3</v>
      </c>
      <c r="I1366" s="3">
        <f t="shared" si="64"/>
        <v>1.0850694452528842E-3</v>
      </c>
      <c r="J1366" s="3">
        <f t="shared" si="65"/>
        <v>1.1458333319751546E-3</v>
      </c>
      <c r="K1366" s="3">
        <f>IFERROR(stats[[#This Row],[Q3]]-stats[[#This Row],[Q1]],"")</f>
        <v>6.0763886722270399E-5</v>
      </c>
      <c r="L1366" s="3">
        <f>IFERROR(AVERAGEIFS(H1347:H1366, H1347:H1366, "&lt;" &amp; stats[[#This Row],[Q3]]+(2*stats[[#This Row],[IQR]]), H1347:H1366, "&gt;" &amp; stats[[#This Row],[Q1]]-(2*stats[[#This Row],[IQR]])),"")</f>
        <v>1.1128472222480923E-3</v>
      </c>
    </row>
    <row r="1367" spans="1:12" x14ac:dyDescent="0.25">
      <c r="A1367" s="9">
        <v>44304.083680555559</v>
      </c>
      <c r="B1367" s="10">
        <v>0</v>
      </c>
      <c r="C1367" s="10">
        <v>1</v>
      </c>
      <c r="D1367" s="11">
        <f>SUM(B$2:B1367)</f>
        <v>15</v>
      </c>
      <c r="E1367" s="11">
        <f>SUM(C$2:C1367)</f>
        <v>1366</v>
      </c>
      <c r="F1367" s="12">
        <f>IF(stats[[#This Row],[Datetime]],stats[[#This Row],[Total Clear]]/stats[[#This Row],[Total Runs]],NA())</f>
        <v>1.0980966325036604E-2</v>
      </c>
      <c r="G1367" s="2">
        <f t="shared" ref="G1367:G1430" si="66">SUM(B1348:B1367) / SUM(C1348:C1367)</f>
        <v>0</v>
      </c>
      <c r="H1367" s="3">
        <f>IFERROR(stats[[#This Row],[Datetime]]-A1366,"")</f>
        <v>1.2152777781011537E-3</v>
      </c>
      <c r="I1367" s="3">
        <f t="shared" ref="I1367:I1430" si="67">IFERROR(_xlfn.QUARTILE.INC(H1348:H1367,1),"")</f>
        <v>1.0850694452528842E-3</v>
      </c>
      <c r="J1367" s="3">
        <f t="shared" ref="J1367:J1430" si="68">IFERROR(_xlfn.QUARTILE.INC(H1348:H1367,3),"")</f>
        <v>1.1487268511700677E-3</v>
      </c>
      <c r="K1367" s="3">
        <f>IFERROR(stats[[#This Row],[Q3]]-stats[[#This Row],[Q1]],"")</f>
        <v>6.3657405917183496E-5</v>
      </c>
      <c r="L1367" s="3">
        <f>IFERROR(AVERAGEIFS(H1348:H1367, H1348:H1367, "&lt;" &amp; stats[[#This Row],[Q3]]+(2*stats[[#This Row],[IQR]]), H1348:H1367, "&gt;" &amp; stats[[#This Row],[Q1]]-(2*stats[[#This Row],[IQR]])),"")</f>
        <v>1.1163194445543922E-3</v>
      </c>
    </row>
    <row r="1368" spans="1:12" x14ac:dyDescent="0.25">
      <c r="A1368" s="9">
        <v>44304.084814814814</v>
      </c>
      <c r="B1368" s="10">
        <v>0</v>
      </c>
      <c r="C1368" s="10">
        <v>1</v>
      </c>
      <c r="D1368" s="11">
        <f>SUM(B$2:B1368)</f>
        <v>15</v>
      </c>
      <c r="E1368" s="11">
        <f>SUM(C$2:C1368)</f>
        <v>1367</v>
      </c>
      <c r="F1368" s="12">
        <f>IF(stats[[#This Row],[Datetime]],stats[[#This Row],[Total Clear]]/stats[[#This Row],[Total Runs]],NA())</f>
        <v>1.0972933430870519E-2</v>
      </c>
      <c r="G1368" s="2">
        <f t="shared" si="66"/>
        <v>0</v>
      </c>
      <c r="H1368" s="3">
        <f>IFERROR(stats[[#This Row],[Datetime]]-A1367,"")</f>
        <v>1.1342592551955022E-3</v>
      </c>
      <c r="I1368" s="3">
        <f t="shared" si="67"/>
        <v>1.0879629626288079E-3</v>
      </c>
      <c r="J1368" s="3">
        <f t="shared" si="68"/>
        <v>1.1487268511700677E-3</v>
      </c>
      <c r="K1368" s="3">
        <f>IFERROR(stats[[#This Row],[Q3]]-stats[[#This Row],[Q1]],"")</f>
        <v>6.0763888541259803E-5</v>
      </c>
      <c r="L1368" s="3">
        <f>IFERROR(AVERAGEIFS(H1349:H1368, H1349:H1368, "&lt;" &amp; stats[[#This Row],[Q3]]+(2*stats[[#This Row],[IQR]]), H1349:H1368, "&gt;" &amp; stats[[#This Row],[Q1]]-(2*stats[[#This Row],[IQR]])),"")</f>
        <v>1.1209490741748596E-3</v>
      </c>
    </row>
    <row r="1369" spans="1:12" x14ac:dyDescent="0.25">
      <c r="A1369" s="9">
        <v>44304.086087962962</v>
      </c>
      <c r="B1369" s="10">
        <v>0</v>
      </c>
      <c r="C1369" s="10">
        <v>1</v>
      </c>
      <c r="D1369" s="11">
        <f>SUM(B$2:B1369)</f>
        <v>15</v>
      </c>
      <c r="E1369" s="11">
        <f>SUM(C$2:C1369)</f>
        <v>1368</v>
      </c>
      <c r="F1369" s="12">
        <f>IF(stats[[#This Row],[Datetime]],stats[[#This Row],[Total Clear]]/stats[[#This Row],[Total Runs]],NA())</f>
        <v>1.0964912280701754E-2</v>
      </c>
      <c r="G1369" s="2">
        <f t="shared" si="66"/>
        <v>0</v>
      </c>
      <c r="H1369" s="3">
        <f>IFERROR(stats[[#This Row],[Datetime]]-A1368,"")</f>
        <v>1.2731481474475004E-3</v>
      </c>
      <c r="I1369" s="3">
        <f t="shared" si="67"/>
        <v>1.0879629626288079E-3</v>
      </c>
      <c r="J1369" s="3">
        <f t="shared" si="68"/>
        <v>1.1603009279497201E-3</v>
      </c>
      <c r="K1369" s="3">
        <f>IFERROR(stats[[#This Row],[Q3]]-stats[[#This Row],[Q1]],"")</f>
        <v>7.233796532091219E-5</v>
      </c>
      <c r="L1369" s="3">
        <f>IFERROR(AVERAGEIFS(H1350:H1369, H1350:H1369, "&lt;" &amp; stats[[#This Row],[Q3]]+(2*stats[[#This Row],[IQR]]), H1350:H1369, "&gt;" &amp; stats[[#This Row],[Q1]]-(2*stats[[#This Row],[IQR]])),"")</f>
        <v>1.1278935184236617E-3</v>
      </c>
    </row>
    <row r="1370" spans="1:12" x14ac:dyDescent="0.25">
      <c r="A1370" s="9">
        <v>44304.087175925924</v>
      </c>
      <c r="B1370" s="10">
        <v>0</v>
      </c>
      <c r="C1370" s="10">
        <v>1</v>
      </c>
      <c r="D1370" s="11">
        <f>SUM(B$2:B1370)</f>
        <v>15</v>
      </c>
      <c r="E1370" s="11">
        <f>SUM(C$2:C1370)</f>
        <v>1369</v>
      </c>
      <c r="F1370" s="12">
        <f>IF(stats[[#This Row],[Datetime]],stats[[#This Row],[Total Clear]]/stats[[#This Row],[Total Runs]],NA())</f>
        <v>1.095690284879474E-2</v>
      </c>
      <c r="G1370" s="2">
        <f t="shared" si="66"/>
        <v>0</v>
      </c>
      <c r="H1370" s="3">
        <f>IFERROR(stats[[#This Row],[Datetime]]-A1369,"")</f>
        <v>1.0879629626288079E-3</v>
      </c>
      <c r="I1370" s="3">
        <f t="shared" si="67"/>
        <v>1.0879629626288079E-3</v>
      </c>
      <c r="J1370" s="3">
        <f t="shared" si="68"/>
        <v>1.1603009279497201E-3</v>
      </c>
      <c r="K1370" s="3">
        <f>IFERROR(stats[[#This Row],[Q3]]-stats[[#This Row],[Q1]],"")</f>
        <v>7.233796532091219E-5</v>
      </c>
      <c r="L1370" s="3">
        <f>IFERROR(AVERAGEIFS(H1351:H1370, H1351:H1370, "&lt;" &amp; stats[[#This Row],[Q3]]+(2*stats[[#This Row],[IQR]]), H1351:H1370, "&gt;" &amp; stats[[#This Row],[Q1]]-(2*stats[[#This Row],[IQR]])),"")</f>
        <v>1.1261574072705116E-3</v>
      </c>
    </row>
    <row r="1371" spans="1:12" x14ac:dyDescent="0.25">
      <c r="A1371" s="9">
        <v>44304.088333333333</v>
      </c>
      <c r="B1371" s="10">
        <v>0</v>
      </c>
      <c r="C1371" s="10">
        <v>1</v>
      </c>
      <c r="D1371" s="11">
        <f>SUM(B$2:B1371)</f>
        <v>15</v>
      </c>
      <c r="E1371" s="11">
        <f>SUM(C$2:C1371)</f>
        <v>1370</v>
      </c>
      <c r="F1371" s="12">
        <f>IF(stats[[#This Row],[Datetime]],stats[[#This Row],[Total Clear]]/stats[[#This Row],[Total Runs]],NA())</f>
        <v>1.0948905109489052E-2</v>
      </c>
      <c r="G1371" s="2">
        <f t="shared" si="66"/>
        <v>0</v>
      </c>
      <c r="H1371" s="3">
        <f>IFERROR(stats[[#This Row],[Datetime]]-A1370,"")</f>
        <v>1.157407408754807E-3</v>
      </c>
      <c r="I1371" s="3">
        <f t="shared" si="67"/>
        <v>1.0879629626288079E-3</v>
      </c>
      <c r="J1371" s="3">
        <f t="shared" si="68"/>
        <v>1.1603009279497201E-3</v>
      </c>
      <c r="K1371" s="3">
        <f>IFERROR(stats[[#This Row],[Q3]]-stats[[#This Row],[Q1]],"")</f>
        <v>7.233796532091219E-5</v>
      </c>
      <c r="L1371" s="3">
        <f>IFERROR(AVERAGEIFS(H1352:H1371, H1352:H1371, "&lt;" &amp; stats[[#This Row],[Q3]]+(2*stats[[#This Row],[IQR]]), H1352:H1371, "&gt;" &amp; stats[[#This Row],[Q1]]-(2*stats[[#This Row],[IQR]])),"")</f>
        <v>1.1284722222626442E-3</v>
      </c>
    </row>
    <row r="1372" spans="1:12" x14ac:dyDescent="0.25">
      <c r="A1372" s="9">
        <v>44304.089444444442</v>
      </c>
      <c r="B1372" s="10">
        <v>0</v>
      </c>
      <c r="C1372" s="10">
        <v>1</v>
      </c>
      <c r="D1372" s="11">
        <f>SUM(B$2:B1372)</f>
        <v>15</v>
      </c>
      <c r="E1372" s="11">
        <f>SUM(C$2:C1372)</f>
        <v>1371</v>
      </c>
      <c r="F1372" s="12">
        <f>IF(stats[[#This Row],[Datetime]],stats[[#This Row],[Total Clear]]/stats[[#This Row],[Total Runs]],NA())</f>
        <v>1.0940919037199124E-2</v>
      </c>
      <c r="G1372" s="2">
        <f t="shared" si="66"/>
        <v>0</v>
      </c>
      <c r="H1372" s="3">
        <f>IFERROR(stats[[#This Row],[Datetime]]-A1371,"")</f>
        <v>1.111111108912155E-3</v>
      </c>
      <c r="I1372" s="3">
        <f t="shared" si="67"/>
        <v>1.0879629626288079E-3</v>
      </c>
      <c r="J1372" s="3">
        <f t="shared" si="68"/>
        <v>1.157407408754807E-3</v>
      </c>
      <c r="K1372" s="3">
        <f>IFERROR(stats[[#This Row],[Q3]]-stats[[#This Row],[Q1]],"")</f>
        <v>6.9444446125999093E-5</v>
      </c>
      <c r="L1372" s="3">
        <f>IFERROR(AVERAGEIFS(H1353:H1372, H1353:H1372, "&lt;" &amp; stats[[#This Row],[Q3]]+(2*stats[[#This Row],[IQR]]), H1353:H1372, "&gt;" &amp; stats[[#This Row],[Q1]]-(2*stats[[#This Row],[IQR]])),"")</f>
        <v>1.1249999999563443E-3</v>
      </c>
    </row>
    <row r="1373" spans="1:12" x14ac:dyDescent="0.25">
      <c r="A1373" s="9">
        <v>44304.090509259258</v>
      </c>
      <c r="B1373" s="10">
        <v>0</v>
      </c>
      <c r="C1373" s="10">
        <v>1</v>
      </c>
      <c r="D1373" s="11">
        <f>SUM(B$2:B1373)</f>
        <v>15</v>
      </c>
      <c r="E1373" s="11">
        <f>SUM(C$2:C1373)</f>
        <v>1372</v>
      </c>
      <c r="F1373" s="12">
        <f>IF(stats[[#This Row],[Datetime]],stats[[#This Row],[Total Clear]]/stats[[#This Row],[Total Runs]],NA())</f>
        <v>1.0932944606413994E-2</v>
      </c>
      <c r="G1373" s="2">
        <f t="shared" si="66"/>
        <v>0</v>
      </c>
      <c r="H1373" s="3">
        <f>IFERROR(stats[[#This Row],[Datetime]]-A1372,"")</f>
        <v>1.0648148163454607E-3</v>
      </c>
      <c r="I1373" s="3">
        <f t="shared" si="67"/>
        <v>1.0879629626288079E-3</v>
      </c>
      <c r="J1373" s="3">
        <f t="shared" si="68"/>
        <v>1.157407408754807E-3</v>
      </c>
      <c r="K1373" s="3">
        <f>IFERROR(stats[[#This Row],[Q3]]-stats[[#This Row],[Q1]],"")</f>
        <v>6.9444446125999093E-5</v>
      </c>
      <c r="L1373" s="3">
        <f>IFERROR(AVERAGEIFS(H1354:H1373, H1354:H1373, "&lt;" &amp; stats[[#This Row],[Q3]]+(2*stats[[#This Row],[IQR]]), H1354:H1373, "&gt;" &amp; stats[[#This Row],[Q1]]-(2*stats[[#This Row],[IQR]])),"")</f>
        <v>1.1255787037953268E-3</v>
      </c>
    </row>
    <row r="1374" spans="1:12" x14ac:dyDescent="0.25">
      <c r="A1374" s="9">
        <v>44304.091643518521</v>
      </c>
      <c r="B1374" s="10">
        <v>0</v>
      </c>
      <c r="C1374" s="10">
        <v>1</v>
      </c>
      <c r="D1374" s="11">
        <f>SUM(B$2:B1374)</f>
        <v>15</v>
      </c>
      <c r="E1374" s="11">
        <f>SUM(C$2:C1374)</f>
        <v>1373</v>
      </c>
      <c r="F1374" s="12">
        <f>IF(stats[[#This Row],[Datetime]],stats[[#This Row],[Total Clear]]/stats[[#This Row],[Total Runs]],NA())</f>
        <v>1.0924981791697014E-2</v>
      </c>
      <c r="G1374" s="2">
        <f t="shared" si="66"/>
        <v>0</v>
      </c>
      <c r="H1374" s="3">
        <f>IFERROR(stats[[#This Row],[Datetime]]-A1373,"")</f>
        <v>1.1342592624714598E-3</v>
      </c>
      <c r="I1374" s="3">
        <f t="shared" si="67"/>
        <v>1.0879629626288079E-3</v>
      </c>
      <c r="J1374" s="3">
        <f t="shared" si="68"/>
        <v>1.1487268511700677E-3</v>
      </c>
      <c r="K1374" s="3">
        <f>IFERROR(stats[[#This Row],[Q3]]-stats[[#This Row],[Q1]],"")</f>
        <v>6.0763888541259803E-5</v>
      </c>
      <c r="L1374" s="3">
        <f>IFERROR(AVERAGEIFS(H1355:H1374, H1355:H1374, "&lt;" &amp; stats[[#This Row],[Q3]]+(2*stats[[#This Row],[IQR]]), H1355:H1374, "&gt;" &amp; stats[[#This Row],[Q1]]-(2*stats[[#This Row],[IQR]])),"")</f>
        <v>1.116593567482931E-3</v>
      </c>
    </row>
    <row r="1375" spans="1:12" x14ac:dyDescent="0.25">
      <c r="A1375" s="9">
        <v>44304.092800925922</v>
      </c>
      <c r="B1375" s="10">
        <v>0</v>
      </c>
      <c r="C1375" s="10">
        <v>1</v>
      </c>
      <c r="D1375" s="11">
        <f>SUM(B$2:B1375)</f>
        <v>15</v>
      </c>
      <c r="E1375" s="11">
        <f>SUM(C$2:C1375)</f>
        <v>1374</v>
      </c>
      <c r="F1375" s="12">
        <f>IF(stats[[#This Row],[Datetime]],stats[[#This Row],[Total Clear]]/stats[[#This Row],[Total Runs]],NA())</f>
        <v>1.0917030567685589E-2</v>
      </c>
      <c r="G1375" s="2">
        <f t="shared" si="66"/>
        <v>0</v>
      </c>
      <c r="H1375" s="3">
        <f>IFERROR(stats[[#This Row],[Datetime]]-A1374,"")</f>
        <v>1.1574074014788494E-3</v>
      </c>
      <c r="I1375" s="3">
        <f t="shared" si="67"/>
        <v>1.0879629626288079E-3</v>
      </c>
      <c r="J1375" s="3">
        <f t="shared" si="68"/>
        <v>1.1574074032978388E-3</v>
      </c>
      <c r="K1375" s="3">
        <f>IFERROR(stats[[#This Row],[Q3]]-stats[[#This Row],[Q1]],"")</f>
        <v>6.9444440669030882E-5</v>
      </c>
      <c r="L1375" s="3">
        <f>IFERROR(AVERAGEIFS(H1356:H1375, H1356:H1375, "&lt;" &amp; stats[[#This Row],[Q3]]+(2*stats[[#This Row],[IQR]]), H1356:H1375, "&gt;" &amp; stats[[#This Row],[Q1]]-(2*stats[[#This Row],[IQR]])),"")</f>
        <v>1.1307870368909788E-3</v>
      </c>
    </row>
    <row r="1376" spans="1:12" x14ac:dyDescent="0.25">
      <c r="A1376" s="9">
        <v>44304.093912037039</v>
      </c>
      <c r="B1376" s="10">
        <v>0</v>
      </c>
      <c r="C1376" s="10">
        <v>1</v>
      </c>
      <c r="D1376" s="11">
        <f>SUM(B$2:B1376)</f>
        <v>15</v>
      </c>
      <c r="E1376" s="11">
        <f>SUM(C$2:C1376)</f>
        <v>1375</v>
      </c>
      <c r="F1376" s="12">
        <f>IF(stats[[#This Row],[Datetime]],stats[[#This Row],[Total Clear]]/stats[[#This Row],[Total Runs]],NA())</f>
        <v>1.090909090909091E-2</v>
      </c>
      <c r="G1376" s="2">
        <f t="shared" si="66"/>
        <v>0</v>
      </c>
      <c r="H1376" s="3">
        <f>IFERROR(stats[[#This Row],[Datetime]]-A1375,"")</f>
        <v>1.1111111161881126E-3</v>
      </c>
      <c r="I1376" s="3">
        <f t="shared" si="67"/>
        <v>1.0966435202135472E-3</v>
      </c>
      <c r="J1376" s="3">
        <f t="shared" si="68"/>
        <v>1.1574074032978388E-3</v>
      </c>
      <c r="K1376" s="3">
        <f>IFERROR(stats[[#This Row],[Q3]]-stats[[#This Row],[Q1]],"")</f>
        <v>6.0763883084291592E-5</v>
      </c>
      <c r="L1376" s="3">
        <f>IFERROR(AVERAGEIFS(H1357:H1376, H1357:H1376, "&lt;" &amp; stats[[#This Row],[Q3]]+(2*stats[[#This Row],[IQR]]), H1357:H1376, "&gt;" &amp; stats[[#This Row],[Q1]]-(2*stats[[#This Row],[IQR]])),"")</f>
        <v>1.1319444445689441E-3</v>
      </c>
    </row>
    <row r="1377" spans="1:12" x14ac:dyDescent="0.25">
      <c r="A1377" s="9">
        <v>44304.095034722224</v>
      </c>
      <c r="B1377" s="10">
        <v>0</v>
      </c>
      <c r="C1377" s="10">
        <v>1</v>
      </c>
      <c r="D1377" s="11">
        <f>SUM(B$2:B1377)</f>
        <v>15</v>
      </c>
      <c r="E1377" s="11">
        <f>SUM(C$2:C1377)</f>
        <v>1376</v>
      </c>
      <c r="F1377" s="12">
        <f>IF(stats[[#This Row],[Datetime]],stats[[#This Row],[Total Clear]]/stats[[#This Row],[Total Runs]],NA())</f>
        <v>1.0901162790697675E-2</v>
      </c>
      <c r="G1377" s="2">
        <f t="shared" si="66"/>
        <v>0</v>
      </c>
      <c r="H1377" s="3">
        <f>IFERROR(stats[[#This Row],[Datetime]]-A1376,"")</f>
        <v>1.1226851856918074E-3</v>
      </c>
      <c r="I1377" s="3">
        <f t="shared" si="67"/>
        <v>1.0966435202135472E-3</v>
      </c>
      <c r="J1377" s="3">
        <f t="shared" si="68"/>
        <v>1.1574074032978388E-3</v>
      </c>
      <c r="K1377" s="3">
        <f>IFERROR(stats[[#This Row],[Q3]]-stats[[#This Row],[Q1]],"")</f>
        <v>6.0763883084291592E-5</v>
      </c>
      <c r="L1377" s="3">
        <f>IFERROR(AVERAGEIFS(H1358:H1377, H1358:H1377, "&lt;" &amp; stats[[#This Row],[Q3]]+(2*stats[[#This Row],[IQR]]), H1358:H1377, "&gt;" &amp; stats[[#This Row],[Q1]]-(2*stats[[#This Row],[IQR]])),"")</f>
        <v>1.1325231484079269E-3</v>
      </c>
    </row>
    <row r="1378" spans="1:12" x14ac:dyDescent="0.25">
      <c r="A1378" s="9">
        <v>44304.096192129633</v>
      </c>
      <c r="B1378" s="10">
        <v>0</v>
      </c>
      <c r="C1378" s="10">
        <v>1</v>
      </c>
      <c r="D1378" s="11">
        <f>SUM(B$2:B1378)</f>
        <v>15</v>
      </c>
      <c r="E1378" s="11">
        <f>SUM(C$2:C1378)</f>
        <v>1377</v>
      </c>
      <c r="F1378" s="12">
        <f>IF(stats[[#This Row],[Datetime]],stats[[#This Row],[Total Clear]]/stats[[#This Row],[Total Runs]],NA())</f>
        <v>1.0893246187363835E-2</v>
      </c>
      <c r="G1378" s="2">
        <f t="shared" si="66"/>
        <v>0</v>
      </c>
      <c r="H1378" s="3">
        <f>IFERROR(stats[[#This Row],[Datetime]]-A1377,"")</f>
        <v>1.157407408754807E-3</v>
      </c>
      <c r="I1378" s="3">
        <f t="shared" si="67"/>
        <v>1.0966435202135472E-3</v>
      </c>
      <c r="J1378" s="3">
        <f t="shared" si="68"/>
        <v>1.1574074032978388E-3</v>
      </c>
      <c r="K1378" s="3">
        <f>IFERROR(stats[[#This Row],[Q3]]-stats[[#This Row],[Q1]],"")</f>
        <v>6.0763883084291592E-5</v>
      </c>
      <c r="L1378" s="3">
        <f>IFERROR(AVERAGEIFS(H1359:H1378, H1359:H1378, "&lt;" &amp; stats[[#This Row],[Q3]]+(2*stats[[#This Row],[IQR]]), H1359:H1378, "&gt;" &amp; stats[[#This Row],[Q1]]-(2*stats[[#This Row],[IQR]])),"")</f>
        <v>1.1319444445689441E-3</v>
      </c>
    </row>
    <row r="1379" spans="1:12" x14ac:dyDescent="0.25">
      <c r="A1379" s="9">
        <v>44304.097280092596</v>
      </c>
      <c r="B1379" s="10">
        <v>0</v>
      </c>
      <c r="C1379" s="10">
        <v>1</v>
      </c>
      <c r="D1379" s="11">
        <f>SUM(B$2:B1379)</f>
        <v>15</v>
      </c>
      <c r="E1379" s="11">
        <f>SUM(C$2:C1379)</f>
        <v>1378</v>
      </c>
      <c r="F1379" s="12">
        <f>IF(stats[[#This Row],[Datetime]],stats[[#This Row],[Total Clear]]/stats[[#This Row],[Total Runs]],NA())</f>
        <v>1.0885341074020319E-2</v>
      </c>
      <c r="G1379" s="2">
        <f t="shared" si="66"/>
        <v>0</v>
      </c>
      <c r="H1379" s="3">
        <f>IFERROR(stats[[#This Row],[Datetime]]-A1378,"")</f>
        <v>1.0879629626288079E-3</v>
      </c>
      <c r="I1379" s="3">
        <f t="shared" si="67"/>
        <v>1.0966435202135472E-3</v>
      </c>
      <c r="J1379" s="3">
        <f t="shared" si="68"/>
        <v>1.1574074032978388E-3</v>
      </c>
      <c r="K1379" s="3">
        <f>IFERROR(stats[[#This Row],[Q3]]-stats[[#This Row],[Q1]],"")</f>
        <v>6.0763883084291592E-5</v>
      </c>
      <c r="L1379" s="3">
        <f>IFERROR(AVERAGEIFS(H1360:H1379, H1360:H1379, "&lt;" &amp; stats[[#This Row],[Q3]]+(2*stats[[#This Row],[IQR]]), H1360:H1379, "&gt;" &amp; stats[[#This Row],[Q1]]-(2*stats[[#This Row],[IQR]])),"")</f>
        <v>1.1319444445689441E-3</v>
      </c>
    </row>
    <row r="1380" spans="1:12" x14ac:dyDescent="0.25">
      <c r="A1380" s="9">
        <v>44304.098425925928</v>
      </c>
      <c r="B1380" s="10">
        <v>0</v>
      </c>
      <c r="C1380" s="10">
        <v>1</v>
      </c>
      <c r="D1380" s="11">
        <f>SUM(B$2:B1380)</f>
        <v>15</v>
      </c>
      <c r="E1380" s="11">
        <f>SUM(C$2:C1380)</f>
        <v>1379</v>
      </c>
      <c r="F1380" s="12">
        <f>IF(stats[[#This Row],[Datetime]],stats[[#This Row],[Total Clear]]/stats[[#This Row],[Total Runs]],NA())</f>
        <v>1.0877447425670777E-2</v>
      </c>
      <c r="G1380" s="2">
        <f t="shared" si="66"/>
        <v>0</v>
      </c>
      <c r="H1380" s="3">
        <f>IFERROR(stats[[#This Row],[Datetime]]-A1379,"")</f>
        <v>1.1458333319751546E-3</v>
      </c>
      <c r="I1380" s="3">
        <f t="shared" si="67"/>
        <v>1.0966435202135472E-3</v>
      </c>
      <c r="J1380" s="3">
        <f t="shared" si="68"/>
        <v>1.1574074032978388E-3</v>
      </c>
      <c r="K1380" s="3">
        <f>IFERROR(stats[[#This Row],[Q3]]-stats[[#This Row],[Q1]],"")</f>
        <v>6.0763883084291592E-5</v>
      </c>
      <c r="L1380" s="3">
        <f>IFERROR(AVERAGEIFS(H1361:H1380, H1361:H1380, "&lt;" &amp; stats[[#This Row],[Q3]]+(2*stats[[#This Row],[IQR]]), H1361:H1380, "&gt;" &amp; stats[[#This Row],[Q1]]-(2*stats[[#This Row],[IQR]])),"")</f>
        <v>1.1325231484079269E-3</v>
      </c>
    </row>
    <row r="1381" spans="1:12" x14ac:dyDescent="0.25">
      <c r="A1381" s="9">
        <v>44304.099560185183</v>
      </c>
      <c r="B1381" s="10">
        <v>0</v>
      </c>
      <c r="C1381" s="10">
        <v>1</v>
      </c>
      <c r="D1381" s="11">
        <f>SUM(B$2:B1381)</f>
        <v>15</v>
      </c>
      <c r="E1381" s="11">
        <f>SUM(C$2:C1381)</f>
        <v>1380</v>
      </c>
      <c r="F1381" s="12">
        <f>IF(stats[[#This Row],[Datetime]],stats[[#This Row],[Total Clear]]/stats[[#This Row],[Total Runs]],NA())</f>
        <v>1.0869565217391304E-2</v>
      </c>
      <c r="G1381" s="2">
        <f t="shared" si="66"/>
        <v>0</v>
      </c>
      <c r="H1381" s="3">
        <f>IFERROR(stats[[#This Row],[Datetime]]-A1380,"")</f>
        <v>1.1342592551955022E-3</v>
      </c>
      <c r="I1381" s="3">
        <f t="shared" si="67"/>
        <v>1.1053240723413182E-3</v>
      </c>
      <c r="J1381" s="3">
        <f t="shared" si="68"/>
        <v>1.1574074032978388E-3</v>
      </c>
      <c r="K1381" s="3">
        <f>IFERROR(stats[[#This Row],[Q3]]-stats[[#This Row],[Q1]],"")</f>
        <v>5.2083330956520513E-5</v>
      </c>
      <c r="L1381" s="3">
        <f>IFERROR(AVERAGEIFS(H1362:H1381, H1362:H1381, "&lt;" &amp; stats[[#This Row],[Q3]]+(2*stats[[#This Row],[IQR]]), H1362:H1381, "&gt;" &amp; stats[[#This Row],[Q1]]-(2*stats[[#This Row],[IQR]])),"")</f>
        <v>1.1269493177104252E-3</v>
      </c>
    </row>
    <row r="1382" spans="1:12" x14ac:dyDescent="0.25">
      <c r="A1382" s="9">
        <v>44304.100659722222</v>
      </c>
      <c r="B1382" s="10">
        <v>0</v>
      </c>
      <c r="C1382" s="10">
        <v>1</v>
      </c>
      <c r="D1382" s="11">
        <f>SUM(B$2:B1382)</f>
        <v>15</v>
      </c>
      <c r="E1382" s="11">
        <f>SUM(C$2:C1382)</f>
        <v>1381</v>
      </c>
      <c r="F1382" s="12">
        <f>IF(stats[[#This Row],[Datetime]],stats[[#This Row],[Total Clear]]/stats[[#This Row],[Total Runs]],NA())</f>
        <v>1.0861694424330196E-2</v>
      </c>
      <c r="G1382" s="2">
        <f t="shared" si="66"/>
        <v>0</v>
      </c>
      <c r="H1382" s="3">
        <f>IFERROR(stats[[#This Row],[Datetime]]-A1381,"")</f>
        <v>1.0995370394084603E-3</v>
      </c>
      <c r="I1382" s="3">
        <f t="shared" si="67"/>
        <v>1.0966435202135472E-3</v>
      </c>
      <c r="J1382" s="3">
        <f t="shared" si="68"/>
        <v>1.1574074032978388E-3</v>
      </c>
      <c r="K1382" s="3">
        <f>IFERROR(stats[[#This Row],[Q3]]-stats[[#This Row],[Q1]],"")</f>
        <v>6.0763883084291592E-5</v>
      </c>
      <c r="L1382" s="3">
        <f>IFERROR(AVERAGEIFS(H1363:H1382, H1363:H1382, "&lt;" &amp; stats[[#This Row],[Q3]]+(2*stats[[#This Row],[IQR]]), H1363:H1382, "&gt;" &amp; stats[[#This Row],[Q1]]-(2*stats[[#This Row],[IQR]])),"")</f>
        <v>1.1336805557220942E-3</v>
      </c>
    </row>
    <row r="1383" spans="1:12" x14ac:dyDescent="0.25">
      <c r="A1383" s="9">
        <v>44304.105543981481</v>
      </c>
      <c r="B1383" s="10">
        <v>0</v>
      </c>
      <c r="C1383" s="10">
        <v>1</v>
      </c>
      <c r="D1383" s="11">
        <f>SUM(B$2:B1383)</f>
        <v>15</v>
      </c>
      <c r="E1383" s="11">
        <f>SUM(C$2:C1383)</f>
        <v>1382</v>
      </c>
      <c r="F1383" s="12">
        <f>IF(stats[[#This Row],[Datetime]],stats[[#This Row],[Total Clear]]/stats[[#This Row],[Total Runs]],NA())</f>
        <v>1.085383502170767E-2</v>
      </c>
      <c r="G1383" s="2">
        <f t="shared" si="66"/>
        <v>0</v>
      </c>
      <c r="H1383" s="3">
        <f>IFERROR(stats[[#This Row],[Datetime]]-A1382,"")</f>
        <v>4.8842592586879618E-3</v>
      </c>
      <c r="I1383" s="3">
        <f t="shared" si="67"/>
        <v>1.1082175915362313E-3</v>
      </c>
      <c r="J1383" s="3">
        <f t="shared" si="68"/>
        <v>1.157407408754807E-3</v>
      </c>
      <c r="K1383" s="3">
        <f>IFERROR(stats[[#This Row],[Q3]]-stats[[#This Row],[Q1]],"")</f>
        <v>4.9189817218575627E-5</v>
      </c>
      <c r="L1383" s="3">
        <f>IFERROR(AVERAGEIFS(H1364:H1383, H1364:H1383, "&lt;" &amp; stats[[#This Row],[Q3]]+(2*stats[[#This Row],[IQR]]), H1364:H1383, "&gt;" &amp; stats[[#This Row],[Q1]]-(2*stats[[#This Row],[IQR]])),"")</f>
        <v>1.1291152263260705E-3</v>
      </c>
    </row>
    <row r="1384" spans="1:12" x14ac:dyDescent="0.25">
      <c r="A1384" s="9">
        <v>44304.106388888889</v>
      </c>
      <c r="B1384" s="10">
        <v>0</v>
      </c>
      <c r="C1384" s="10">
        <v>1</v>
      </c>
      <c r="D1384" s="11">
        <f>SUM(B$2:B1384)</f>
        <v>15</v>
      </c>
      <c r="E1384" s="11">
        <f>SUM(C$2:C1384)</f>
        <v>1383</v>
      </c>
      <c r="F1384" s="12">
        <f>IF(stats[[#This Row],[Datetime]],stats[[#This Row],[Total Clear]]/stats[[#This Row],[Total Runs]],NA())</f>
        <v>1.0845986984815618E-2</v>
      </c>
      <c r="G1384" s="2">
        <f t="shared" si="66"/>
        <v>0</v>
      </c>
      <c r="H1384" s="3">
        <f>IFERROR(stats[[#This Row],[Datetime]]-A1383,"")</f>
        <v>8.4490740846376866E-4</v>
      </c>
      <c r="I1384" s="3">
        <f t="shared" si="67"/>
        <v>1.0966435202135472E-3</v>
      </c>
      <c r="J1384" s="3">
        <f t="shared" si="68"/>
        <v>1.157407408754807E-3</v>
      </c>
      <c r="K1384" s="3">
        <f>IFERROR(stats[[#This Row],[Q3]]-stats[[#This Row],[Q1]],"")</f>
        <v>6.0763888541259803E-5</v>
      </c>
      <c r="L1384" s="3">
        <f>IFERROR(AVERAGEIFS(H1365:H1384, H1365:H1384, "&lt;" &amp; stats[[#This Row],[Q3]]+(2*stats[[#This Row],[IQR]]), H1365:H1384, "&gt;" &amp; stats[[#This Row],[Q1]]-(2*stats[[#This Row],[IQR]])),"")</f>
        <v>1.1361882716300897E-3</v>
      </c>
    </row>
    <row r="1385" spans="1:12" x14ac:dyDescent="0.25">
      <c r="A1385" s="9">
        <v>44304.107361111113</v>
      </c>
      <c r="B1385" s="10">
        <v>0</v>
      </c>
      <c r="C1385" s="10">
        <v>1</v>
      </c>
      <c r="D1385" s="11">
        <f>SUM(B$2:B1385)</f>
        <v>15</v>
      </c>
      <c r="E1385" s="11">
        <f>SUM(C$2:C1385)</f>
        <v>1384</v>
      </c>
      <c r="F1385" s="12">
        <f>IF(stats[[#This Row],[Datetime]],stats[[#This Row],[Total Clear]]/stats[[#This Row],[Total Runs]],NA())</f>
        <v>1.0838150289017341E-2</v>
      </c>
      <c r="G1385" s="2">
        <f t="shared" si="66"/>
        <v>0</v>
      </c>
      <c r="H1385" s="3">
        <f>IFERROR(stats[[#This Row],[Datetime]]-A1384,"")</f>
        <v>9.7222222393611446E-4</v>
      </c>
      <c r="I1385" s="3">
        <f t="shared" si="67"/>
        <v>1.0879629626288079E-3</v>
      </c>
      <c r="J1385" s="3">
        <f t="shared" si="68"/>
        <v>1.1574074032978388E-3</v>
      </c>
      <c r="K1385" s="3">
        <f>IFERROR(stats[[#This Row],[Q3]]-stats[[#This Row],[Q1]],"")</f>
        <v>6.9444440669030882E-5</v>
      </c>
      <c r="L1385" s="3">
        <f>IFERROR(AVERAGEIFS(H1366:H1385, H1366:H1385, "&lt;" &amp; stats[[#This Row],[Q3]]+(2*stats[[#This Row],[IQR]]), H1366:H1385, "&gt;" &amp; stats[[#This Row],[Q1]]-(2*stats[[#This Row],[IQR]])),"")</f>
        <v>1.1233281895531239E-3</v>
      </c>
    </row>
    <row r="1386" spans="1:12" x14ac:dyDescent="0.25">
      <c r="A1386" s="9">
        <v>44304.108194444445</v>
      </c>
      <c r="B1386" s="10">
        <v>0</v>
      </c>
      <c r="C1386" s="10">
        <v>1</v>
      </c>
      <c r="D1386" s="11">
        <f>SUM(B$2:B1386)</f>
        <v>15</v>
      </c>
      <c r="E1386" s="11">
        <f>SUM(C$2:C1386)</f>
        <v>1385</v>
      </c>
      <c r="F1386" s="12">
        <f>IF(stats[[#This Row],[Datetime]],stats[[#This Row],[Total Clear]]/stats[[#This Row],[Total Runs]],NA())</f>
        <v>1.0830324909747292E-2</v>
      </c>
      <c r="G1386" s="2">
        <f t="shared" si="66"/>
        <v>0</v>
      </c>
      <c r="H1386" s="3">
        <f>IFERROR(stats[[#This Row],[Datetime]]-A1385,"")</f>
        <v>8.3333333168411627E-4</v>
      </c>
      <c r="I1386" s="3">
        <f t="shared" si="67"/>
        <v>1.0879629626288079E-3</v>
      </c>
      <c r="J1386" s="3">
        <f t="shared" si="68"/>
        <v>1.1574074032978388E-3</v>
      </c>
      <c r="K1386" s="3">
        <f>IFERROR(stats[[#This Row],[Q3]]-stats[[#This Row],[Q1]],"")</f>
        <v>6.9444440669030882E-5</v>
      </c>
      <c r="L1386" s="3">
        <f>IFERROR(AVERAGEIFS(H1367:H1386, H1367:H1386, "&lt;" &amp; stats[[#This Row],[Q3]]+(2*stats[[#This Row],[IQR]]), H1367:H1386, "&gt;" &amp; stats[[#This Row],[Q1]]-(2*stats[[#This Row],[IQR]])),"")</f>
        <v>1.1274509803008508E-3</v>
      </c>
    </row>
    <row r="1387" spans="1:12" x14ac:dyDescent="0.25">
      <c r="A1387" s="9">
        <v>44304.10900462963</v>
      </c>
      <c r="B1387" s="10">
        <v>0</v>
      </c>
      <c r="C1387" s="10">
        <v>1</v>
      </c>
      <c r="D1387" s="11">
        <f>SUM(B$2:B1387)</f>
        <v>15</v>
      </c>
      <c r="E1387" s="11">
        <f>SUM(C$2:C1387)</f>
        <v>1386</v>
      </c>
      <c r="F1387" s="12">
        <f>IF(stats[[#This Row],[Datetime]],stats[[#This Row],[Total Clear]]/stats[[#This Row],[Total Runs]],NA())</f>
        <v>1.0822510822510822E-2</v>
      </c>
      <c r="G1387" s="2">
        <f t="shared" si="66"/>
        <v>0</v>
      </c>
      <c r="H1387" s="3">
        <f>IFERROR(stats[[#This Row],[Datetime]]-A1386,"")</f>
        <v>8.1018518540076911E-4</v>
      </c>
      <c r="I1387" s="3">
        <f t="shared" si="67"/>
        <v>1.0821759260579711E-3</v>
      </c>
      <c r="J1387" s="3">
        <f t="shared" si="68"/>
        <v>1.1487268493510783E-3</v>
      </c>
      <c r="K1387" s="3">
        <f>IFERROR(stats[[#This Row],[Q3]]-stats[[#This Row],[Q1]],"")</f>
        <v>6.6550923293107189E-5</v>
      </c>
      <c r="L1387" s="3">
        <f>IFERROR(AVERAGEIFS(H1368:H1387, H1368:H1387, "&lt;" &amp; stats[[#This Row],[Q3]]+(2*stats[[#This Row],[IQR]]), H1368:H1387, "&gt;" &amp; stats[[#This Row],[Q1]]-(2*stats[[#This Row],[IQR]])),"")</f>
        <v>1.1219618054383318E-3</v>
      </c>
    </row>
    <row r="1388" spans="1:12" x14ac:dyDescent="0.25">
      <c r="A1388" s="9">
        <v>44304.109837962962</v>
      </c>
      <c r="B1388" s="10">
        <v>0</v>
      </c>
      <c r="C1388" s="10">
        <v>1</v>
      </c>
      <c r="D1388" s="11">
        <f>SUM(B$2:B1388)</f>
        <v>15</v>
      </c>
      <c r="E1388" s="11">
        <f>SUM(C$2:C1388)</f>
        <v>1387</v>
      </c>
      <c r="F1388" s="12">
        <f>IF(stats[[#This Row],[Datetime]],stats[[#This Row],[Total Clear]]/stats[[#This Row],[Total Runs]],NA())</f>
        <v>1.0814708002883922E-2</v>
      </c>
      <c r="G1388" s="2">
        <f t="shared" si="66"/>
        <v>0</v>
      </c>
      <c r="H1388" s="3">
        <f>IFERROR(stats[[#This Row],[Datetime]]-A1387,"")</f>
        <v>8.3333333168411627E-4</v>
      </c>
      <c r="I1388" s="3">
        <f t="shared" si="67"/>
        <v>1.0416666682431241E-3</v>
      </c>
      <c r="J1388" s="3">
        <f t="shared" si="68"/>
        <v>1.1487268493510783E-3</v>
      </c>
      <c r="K1388" s="3">
        <f>IFERROR(stats[[#This Row],[Q3]]-stats[[#This Row],[Q1]],"")</f>
        <v>1.0706018110795412E-4</v>
      </c>
      <c r="L1388" s="3">
        <f>IFERROR(AVERAGEIFS(H1369:H1388, H1369:H1388, "&lt;" &amp; stats[[#This Row],[Q3]]+(2*stats[[#This Row],[IQR]]), H1369:H1388, "&gt;" &amp; stats[[#This Row],[Q1]]-(2*stats[[#This Row],[IQR]])),"")</f>
        <v>1.0738168724249892E-3</v>
      </c>
    </row>
    <row r="1389" spans="1:12" x14ac:dyDescent="0.25">
      <c r="A1389" s="9">
        <v>44304.110694444447</v>
      </c>
      <c r="B1389" s="10">
        <v>0</v>
      </c>
      <c r="C1389" s="10">
        <v>1</v>
      </c>
      <c r="D1389" s="11">
        <f>SUM(B$2:B1389)</f>
        <v>15</v>
      </c>
      <c r="E1389" s="11">
        <f>SUM(C$2:C1389)</f>
        <v>1388</v>
      </c>
      <c r="F1389" s="12">
        <f>IF(stats[[#This Row],[Datetime]],stats[[#This Row],[Total Clear]]/stats[[#This Row],[Total Runs]],NA())</f>
        <v>1.0806916426512969E-2</v>
      </c>
      <c r="G1389" s="2">
        <f t="shared" si="66"/>
        <v>0</v>
      </c>
      <c r="H1389" s="3">
        <f>IFERROR(stats[[#This Row],[Datetime]]-A1388,"")</f>
        <v>8.5648148524342105E-4</v>
      </c>
      <c r="I1389" s="3">
        <f t="shared" si="67"/>
        <v>9.4328703926294111E-4</v>
      </c>
      <c r="J1389" s="3">
        <f t="shared" si="68"/>
        <v>1.1371527798473835E-3</v>
      </c>
      <c r="K1389" s="3">
        <f>IFERROR(stats[[#This Row],[Q3]]-stats[[#This Row],[Q1]],"")</f>
        <v>1.9386574058444239E-4</v>
      </c>
      <c r="L1389" s="3">
        <f>IFERROR(AVERAGEIFS(H1370:H1389, H1370:H1389, "&lt;" &amp; stats[[#This Row],[Q3]]+(2*stats[[#This Row],[IQR]]), H1370:H1389, "&gt;" &amp; stats[[#This Row],[Q1]]-(2*stats[[#This Row],[IQR]])),"")</f>
        <v>1.0380116961498157E-3</v>
      </c>
    </row>
    <row r="1390" spans="1:12" x14ac:dyDescent="0.25">
      <c r="A1390" s="9">
        <v>44304.111446759256</v>
      </c>
      <c r="B1390" s="10">
        <v>0</v>
      </c>
      <c r="C1390" s="10">
        <v>1</v>
      </c>
      <c r="D1390" s="11">
        <f>SUM(B$2:B1390)</f>
        <v>15</v>
      </c>
      <c r="E1390" s="11">
        <f>SUM(C$2:C1390)</f>
        <v>1389</v>
      </c>
      <c r="F1390" s="12">
        <f>IF(stats[[#This Row],[Datetime]],stats[[#This Row],[Total Clear]]/stats[[#This Row],[Total Runs]],NA())</f>
        <v>1.079913606911447E-2</v>
      </c>
      <c r="G1390" s="2">
        <f t="shared" si="66"/>
        <v>0</v>
      </c>
      <c r="H1390" s="3">
        <f>IFERROR(stats[[#This Row],[Datetime]]-A1389,"")</f>
        <v>7.5231480877846479E-4</v>
      </c>
      <c r="I1390" s="3">
        <f t="shared" si="67"/>
        <v>8.5358796604850795E-4</v>
      </c>
      <c r="J1390" s="3">
        <f t="shared" si="68"/>
        <v>1.1371527798473835E-3</v>
      </c>
      <c r="K1390" s="3">
        <f>IFERROR(stats[[#This Row],[Q3]]-stats[[#This Row],[Q1]],"")</f>
        <v>2.8356481379887555E-4</v>
      </c>
      <c r="L1390" s="3">
        <f>IFERROR(AVERAGEIFS(H1371:H1390, H1371:H1390, "&lt;" &amp; stats[[#This Row],[Q3]]+(2*stats[[#This Row],[IQR]]), H1371:H1390, "&gt;" &amp; stats[[#This Row],[Q1]]-(2*stats[[#This Row],[IQR]])),"")</f>
        <v>1.0203460038419028E-3</v>
      </c>
    </row>
    <row r="1391" spans="1:12" x14ac:dyDescent="0.25">
      <c r="A1391" s="9">
        <v>44304.112476851849</v>
      </c>
      <c r="B1391" s="10">
        <v>0</v>
      </c>
      <c r="C1391" s="10">
        <v>1</v>
      </c>
      <c r="D1391" s="11">
        <f>SUM(B$2:B1391)</f>
        <v>15</v>
      </c>
      <c r="E1391" s="11">
        <f>SUM(C$2:C1391)</f>
        <v>1390</v>
      </c>
      <c r="F1391" s="12">
        <f>IF(stats[[#This Row],[Datetime]],stats[[#This Row],[Total Clear]]/stats[[#This Row],[Total Runs]],NA())</f>
        <v>1.0791366906474821E-2</v>
      </c>
      <c r="G1391" s="2">
        <f t="shared" si="66"/>
        <v>0</v>
      </c>
      <c r="H1391" s="3">
        <f>IFERROR(stats[[#This Row],[Datetime]]-A1390,"")</f>
        <v>1.0300925932824612E-3</v>
      </c>
      <c r="I1391" s="3">
        <f t="shared" si="67"/>
        <v>8.5358796604850795E-4</v>
      </c>
      <c r="J1391" s="3">
        <f t="shared" si="68"/>
        <v>1.1342592570144916E-3</v>
      </c>
      <c r="K1391" s="3">
        <f>IFERROR(stats[[#This Row],[Q3]]-stats[[#This Row],[Q1]],"")</f>
        <v>2.8067129096598364E-4</v>
      </c>
      <c r="L1391" s="3">
        <f>IFERROR(AVERAGEIFS(H1372:H1391, H1372:H1391, "&lt;" &amp; stats[[#This Row],[Q3]]+(2*stats[[#This Row],[IQR]]), H1372:H1391, "&gt;" &amp; stats[[#This Row],[Q1]]-(2*stats[[#This Row],[IQR]])),"")</f>
        <v>1.0136452240802004E-3</v>
      </c>
    </row>
    <row r="1392" spans="1:12" x14ac:dyDescent="0.25">
      <c r="A1392" s="9">
        <v>44304.113483796296</v>
      </c>
      <c r="B1392" s="10">
        <v>0</v>
      </c>
      <c r="C1392" s="10">
        <v>1</v>
      </c>
      <c r="D1392" s="11">
        <f>SUM(B$2:B1392)</f>
        <v>15</v>
      </c>
      <c r="E1392" s="11">
        <f>SUM(C$2:C1392)</f>
        <v>1391</v>
      </c>
      <c r="F1392" s="12">
        <f>IF(stats[[#This Row],[Datetime]],stats[[#This Row],[Total Clear]]/stats[[#This Row],[Total Runs]],NA())</f>
        <v>1.0783608914450037E-2</v>
      </c>
      <c r="G1392" s="2">
        <f t="shared" si="66"/>
        <v>0</v>
      </c>
      <c r="H1392" s="3">
        <f>IFERROR(stats[[#This Row],[Datetime]]-A1391,"")</f>
        <v>1.006944446999114E-3</v>
      </c>
      <c r="I1392" s="3">
        <f t="shared" si="67"/>
        <v>8.5358796604850795E-4</v>
      </c>
      <c r="J1392" s="3">
        <f t="shared" si="68"/>
        <v>1.1342592570144916E-3</v>
      </c>
      <c r="K1392" s="3">
        <f>IFERROR(stats[[#This Row],[Q3]]-stats[[#This Row],[Q1]],"")</f>
        <v>2.8067129096598364E-4</v>
      </c>
      <c r="L1392" s="3">
        <f>IFERROR(AVERAGEIFS(H1373:H1392, H1373:H1392, "&lt;" &amp; stats[[#This Row],[Q3]]+(2*stats[[#This Row],[IQR]]), H1373:H1392, "&gt;" &amp; stats[[#This Row],[Q1]]-(2*stats[[#This Row],[IQR]])),"")</f>
        <v>1.0081627681900404E-3</v>
      </c>
    </row>
    <row r="1393" spans="1:12" x14ac:dyDescent="0.25">
      <c r="A1393" s="9">
        <v>44304.114351851851</v>
      </c>
      <c r="B1393" s="10">
        <v>0</v>
      </c>
      <c r="C1393" s="10">
        <v>1</v>
      </c>
      <c r="D1393" s="11">
        <f>SUM(B$2:B1393)</f>
        <v>15</v>
      </c>
      <c r="E1393" s="11">
        <f>SUM(C$2:C1393)</f>
        <v>1392</v>
      </c>
      <c r="F1393" s="12">
        <f>IF(stats[[#This Row],[Datetime]],stats[[#This Row],[Total Clear]]/stats[[#This Row],[Total Runs]],NA())</f>
        <v>1.0775862068965518E-2</v>
      </c>
      <c r="G1393" s="2">
        <f t="shared" si="66"/>
        <v>0</v>
      </c>
      <c r="H1393" s="3">
        <f>IFERROR(stats[[#This Row],[Datetime]]-A1392,"")</f>
        <v>8.6805555474711582E-4</v>
      </c>
      <c r="I1393" s="3">
        <f t="shared" si="67"/>
        <v>8.5358796604850795E-4</v>
      </c>
      <c r="J1393" s="3">
        <f t="shared" si="68"/>
        <v>1.1342592570144916E-3</v>
      </c>
      <c r="K1393" s="3">
        <f>IFERROR(stats[[#This Row],[Q3]]-stats[[#This Row],[Q1]],"")</f>
        <v>2.8067129096598364E-4</v>
      </c>
      <c r="L1393" s="3">
        <f>IFERROR(AVERAGEIFS(H1374:H1393, H1374:H1393, "&lt;" &amp; stats[[#This Row],[Q3]]+(2*stats[[#This Row],[IQR]]), H1374:H1393, "&gt;" &amp; stats[[#This Row],[Q1]]-(2*stats[[#This Row],[IQR]])),"")</f>
        <v>9.9780701757960126E-4</v>
      </c>
    </row>
    <row r="1394" spans="1:12" x14ac:dyDescent="0.25">
      <c r="A1394" s="9">
        <v>44304.115347222221</v>
      </c>
      <c r="B1394" s="10">
        <v>0</v>
      </c>
      <c r="C1394" s="10">
        <v>1</v>
      </c>
      <c r="D1394" s="11">
        <f>SUM(B$2:B1394)</f>
        <v>15</v>
      </c>
      <c r="E1394" s="11">
        <f>SUM(C$2:C1394)</f>
        <v>1393</v>
      </c>
      <c r="F1394" s="12">
        <f>IF(stats[[#This Row],[Datetime]],stats[[#This Row],[Total Clear]]/stats[[#This Row],[Total Runs]],NA())</f>
        <v>1.0768126346015794E-2</v>
      </c>
      <c r="G1394" s="2">
        <f t="shared" si="66"/>
        <v>0</v>
      </c>
      <c r="H1394" s="3">
        <f>IFERROR(stats[[#This Row],[Datetime]]-A1393,"")</f>
        <v>9.9537037021946162E-4</v>
      </c>
      <c r="I1394" s="3">
        <f t="shared" si="67"/>
        <v>8.5358796604850795E-4</v>
      </c>
      <c r="J1394" s="3">
        <f t="shared" si="68"/>
        <v>1.1255787030677311E-3</v>
      </c>
      <c r="K1394" s="3">
        <f>IFERROR(stats[[#This Row],[Q3]]-stats[[#This Row],[Q1]],"")</f>
        <v>2.7199073701922316E-4</v>
      </c>
      <c r="L1394" s="3">
        <f>IFERROR(AVERAGEIFS(H1375:H1394, H1375:H1394, "&lt;" &amp; stats[[#This Row],[Q3]]+(2*stats[[#This Row],[IQR]]), H1375:H1394, "&gt;" &amp; stats[[#This Row],[Q1]]-(2*stats[[#This Row],[IQR]])),"")</f>
        <v>9.9049707588212753E-4</v>
      </c>
    </row>
    <row r="1395" spans="1:12" x14ac:dyDescent="0.25">
      <c r="A1395" s="9">
        <v>44304.116157407407</v>
      </c>
      <c r="B1395" s="10">
        <v>0</v>
      </c>
      <c r="C1395" s="10">
        <v>1</v>
      </c>
      <c r="D1395" s="11">
        <f>SUM(B$2:B1395)</f>
        <v>15</v>
      </c>
      <c r="E1395" s="11">
        <f>SUM(C$2:C1395)</f>
        <v>1394</v>
      </c>
      <c r="F1395" s="12">
        <f>IF(stats[[#This Row],[Datetime]],stats[[#This Row],[Total Clear]]/stats[[#This Row],[Total Runs]],NA())</f>
        <v>1.0760401721664276E-2</v>
      </c>
      <c r="G1395" s="2">
        <f t="shared" si="66"/>
        <v>0</v>
      </c>
      <c r="H1395" s="3">
        <f>IFERROR(stats[[#This Row],[Datetime]]-A1394,"")</f>
        <v>8.1018518540076911E-4</v>
      </c>
      <c r="I1395" s="3">
        <f t="shared" si="67"/>
        <v>8.4201388926885556E-4</v>
      </c>
      <c r="J1395" s="3">
        <f t="shared" si="68"/>
        <v>1.1140046335640363E-3</v>
      </c>
      <c r="K1395" s="3">
        <f>IFERROR(stats[[#This Row],[Q3]]-stats[[#This Row],[Q1]],"")</f>
        <v>2.7199074429518078E-4</v>
      </c>
      <c r="L1395" s="3">
        <f>IFERROR(AVERAGEIFS(H1376:H1395, H1376:H1395, "&lt;" &amp; stats[[#This Row],[Q3]]+(2*stats[[#This Row],[IQR]]), H1376:H1395, "&gt;" &amp; stats[[#This Row],[Q1]]-(2*stats[[#This Row],[IQR]])),"")</f>
        <v>9.722222224043339E-4</v>
      </c>
    </row>
    <row r="1396" spans="1:12" x14ac:dyDescent="0.25">
      <c r="A1396" s="9">
        <v>44304.116979166669</v>
      </c>
      <c r="B1396" s="10">
        <v>0</v>
      </c>
      <c r="C1396" s="10">
        <v>1</v>
      </c>
      <c r="D1396" s="11">
        <f>SUM(B$2:B1396)</f>
        <v>15</v>
      </c>
      <c r="E1396" s="11">
        <f>SUM(C$2:C1396)</f>
        <v>1395</v>
      </c>
      <c r="F1396" s="12">
        <f>IF(stats[[#This Row],[Datetime]],stats[[#This Row],[Total Clear]]/stats[[#This Row],[Total Runs]],NA())</f>
        <v>1.0752688172043012E-2</v>
      </c>
      <c r="G1396" s="2">
        <f t="shared" si="66"/>
        <v>0</v>
      </c>
      <c r="H1396" s="3">
        <f>IFERROR(stats[[#This Row],[Datetime]]-A1395,"")</f>
        <v>8.217592621804215E-4</v>
      </c>
      <c r="I1396" s="3">
        <f t="shared" si="67"/>
        <v>8.3333333168411627E-4</v>
      </c>
      <c r="J1396" s="3">
        <f t="shared" si="68"/>
        <v>1.105324075979297E-3</v>
      </c>
      <c r="K1396" s="3">
        <f>IFERROR(stats[[#This Row],[Q3]]-stats[[#This Row],[Q1]],"")</f>
        <v>2.7199074429518078E-4</v>
      </c>
      <c r="L1396" s="3">
        <f>IFERROR(AVERAGEIFS(H1377:H1396, H1377:H1396, "&lt;" &amp; stats[[#This Row],[Q3]]+(2*stats[[#This Row],[IQR]]), H1377:H1396, "&gt;" &amp; stats[[#This Row],[Q1]]-(2*stats[[#This Row],[IQR]])),"")</f>
        <v>9.5699317745656068E-4</v>
      </c>
    </row>
    <row r="1397" spans="1:12" x14ac:dyDescent="0.25">
      <c r="A1397" s="9">
        <v>44304.117777777778</v>
      </c>
      <c r="B1397" s="10">
        <v>0</v>
      </c>
      <c r="C1397" s="10">
        <v>1</v>
      </c>
      <c r="D1397" s="11">
        <f>SUM(B$2:B1397)</f>
        <v>15</v>
      </c>
      <c r="E1397" s="11">
        <f>SUM(C$2:C1397)</f>
        <v>1396</v>
      </c>
      <c r="F1397" s="12">
        <f>IF(stats[[#This Row],[Datetime]],stats[[#This Row],[Total Clear]]/stats[[#This Row],[Total Runs]],NA())</f>
        <v>1.0744985673352435E-2</v>
      </c>
      <c r="G1397" s="2">
        <f t="shared" si="66"/>
        <v>0</v>
      </c>
      <c r="H1397" s="3">
        <f>IFERROR(stats[[#This Row],[Datetime]]-A1396,"")</f>
        <v>7.9861110862111673E-4</v>
      </c>
      <c r="I1397" s="3">
        <f t="shared" si="67"/>
        <v>8.3043981430819258E-4</v>
      </c>
      <c r="J1397" s="3">
        <f t="shared" si="68"/>
        <v>1.090856481823721E-3</v>
      </c>
      <c r="K1397" s="3">
        <f>IFERROR(stats[[#This Row],[Q3]]-stats[[#This Row],[Q1]],"")</f>
        <v>2.6041666751552839E-4</v>
      </c>
      <c r="L1397" s="3">
        <f>IFERROR(AVERAGEIFS(H1378:H1397, H1378:H1397, "&lt;" &amp; stats[[#This Row],[Q3]]+(2*stats[[#This Row],[IQR]]), H1378:H1397, "&gt;" &amp; stats[[#This Row],[Q1]]-(2*stats[[#This Row],[IQR]])),"")</f>
        <v>9.3993664708441908E-4</v>
      </c>
    </row>
    <row r="1398" spans="1:12" x14ac:dyDescent="0.25">
      <c r="A1398" s="9">
        <v>44304.118703703702</v>
      </c>
      <c r="B1398" s="10">
        <v>0</v>
      </c>
      <c r="C1398" s="10">
        <v>1</v>
      </c>
      <c r="D1398" s="11">
        <f>SUM(B$2:B1398)</f>
        <v>15</v>
      </c>
      <c r="E1398" s="11">
        <f>SUM(C$2:C1398)</f>
        <v>1397</v>
      </c>
      <c r="F1398" s="12">
        <f>IF(stats[[#This Row],[Datetime]],stats[[#This Row],[Total Clear]]/stats[[#This Row],[Total Runs]],NA())</f>
        <v>1.0737294201861132E-2</v>
      </c>
      <c r="G1398" s="2">
        <f t="shared" si="66"/>
        <v>0</v>
      </c>
      <c r="H1398" s="3">
        <f>IFERROR(stats[[#This Row],[Datetime]]-A1397,"")</f>
        <v>9.2592592409346253E-4</v>
      </c>
      <c r="I1398" s="3">
        <f t="shared" si="67"/>
        <v>8.3043981430819258E-4</v>
      </c>
      <c r="J1398" s="3">
        <f t="shared" si="68"/>
        <v>1.0445601856190478E-3</v>
      </c>
      <c r="K1398" s="3">
        <f>IFERROR(stats[[#This Row],[Q3]]-stats[[#This Row],[Q1]],"")</f>
        <v>2.1412037131085526E-4</v>
      </c>
      <c r="L1398" s="3">
        <f>IFERROR(AVERAGEIFS(H1379:H1398, H1379:H1398, "&lt;" &amp; stats[[#This Row],[Q3]]+(2*stats[[#This Row],[IQR]]), H1379:H1398, "&gt;" &amp; stats[[#This Row],[Q1]]-(2*stats[[#This Row],[IQR]])),"")</f>
        <v>9.2775341104961147E-4</v>
      </c>
    </row>
    <row r="1399" spans="1:12" x14ac:dyDescent="0.25">
      <c r="A1399" s="9">
        <v>44304.119583333333</v>
      </c>
      <c r="B1399" s="10">
        <v>0</v>
      </c>
      <c r="C1399" s="10">
        <v>1</v>
      </c>
      <c r="D1399" s="11">
        <f>SUM(B$2:B1399)</f>
        <v>15</v>
      </c>
      <c r="E1399" s="11">
        <f>SUM(C$2:C1399)</f>
        <v>1398</v>
      </c>
      <c r="F1399" s="12">
        <f>IF(stats[[#This Row],[Datetime]],stats[[#This Row],[Total Clear]]/stats[[#This Row],[Total Runs]],NA())</f>
        <v>1.0729613733905579E-2</v>
      </c>
      <c r="G1399" s="2">
        <f t="shared" si="66"/>
        <v>0</v>
      </c>
      <c r="H1399" s="3">
        <f>IFERROR(stats[[#This Row],[Datetime]]-A1398,"")</f>
        <v>8.7962963152676821E-4</v>
      </c>
      <c r="I1399" s="3">
        <f t="shared" si="67"/>
        <v>8.3043981430819258E-4</v>
      </c>
      <c r="J1399" s="3">
        <f t="shared" si="68"/>
        <v>1.0127314835699508E-3</v>
      </c>
      <c r="K1399" s="3">
        <f>IFERROR(stats[[#This Row],[Q3]]-stats[[#This Row],[Q1]],"")</f>
        <v>1.8229166926175822E-4</v>
      </c>
      <c r="L1399" s="3">
        <f>IFERROR(AVERAGEIFS(H1380:H1399, H1380:H1399, "&lt;" &amp; stats[[#This Row],[Q3]]+(2*stats[[#This Row],[IQR]]), H1380:H1399, "&gt;" &amp; stats[[#This Row],[Q1]]-(2*stats[[#This Row],[IQR]])),"")</f>
        <v>9.1678849888634627E-4</v>
      </c>
    </row>
    <row r="1400" spans="1:12" x14ac:dyDescent="0.25">
      <c r="A1400" s="9">
        <v>44304.120300925926</v>
      </c>
      <c r="B1400" s="10">
        <v>0</v>
      </c>
      <c r="C1400" s="10">
        <v>1</v>
      </c>
      <c r="D1400" s="11">
        <f>SUM(B$2:B1400)</f>
        <v>15</v>
      </c>
      <c r="E1400" s="11">
        <f>SUM(C$2:C1400)</f>
        <v>1399</v>
      </c>
      <c r="F1400" s="12">
        <f>IF(stats[[#This Row],[Datetime]],stats[[#This Row],[Total Clear]]/stats[[#This Row],[Total Runs]],NA())</f>
        <v>1.0721944245889922E-2</v>
      </c>
      <c r="G1400" s="2">
        <f t="shared" si="66"/>
        <v>0</v>
      </c>
      <c r="H1400" s="3">
        <f>IFERROR(stats[[#This Row],[Datetime]]-A1399,"")</f>
        <v>7.1759259299142286E-4</v>
      </c>
      <c r="I1400" s="3">
        <f t="shared" si="67"/>
        <v>8.188657429855084E-4</v>
      </c>
      <c r="J1400" s="3">
        <f t="shared" si="68"/>
        <v>9.9826388941437472E-4</v>
      </c>
      <c r="K1400" s="3">
        <f>IFERROR(stats[[#This Row],[Q3]]-stats[[#This Row],[Q1]],"")</f>
        <v>1.7939814642886631E-4</v>
      </c>
      <c r="L1400" s="3">
        <f>IFERROR(AVERAGEIFS(H1381:H1400, H1381:H1400, "&lt;" &amp; stats[[#This Row],[Q3]]+(2*stats[[#This Row],[IQR]]), H1381:H1400, "&gt;" &amp; stats[[#This Row],[Q1]]-(2*stats[[#This Row],[IQR]])),"")</f>
        <v>8.9424951262404451E-4</v>
      </c>
    </row>
    <row r="1401" spans="1:12" x14ac:dyDescent="0.25">
      <c r="A1401" s="9">
        <v>44304.121203703704</v>
      </c>
      <c r="B1401" s="10">
        <v>0</v>
      </c>
      <c r="C1401" s="10">
        <v>1</v>
      </c>
      <c r="D1401" s="11">
        <f>SUM(B$2:B1401)</f>
        <v>15</v>
      </c>
      <c r="E1401" s="11">
        <f>SUM(C$2:C1401)</f>
        <v>1400</v>
      </c>
      <c r="F1401" s="12">
        <f>IF(stats[[#This Row],[Datetime]],stats[[#This Row],[Total Clear]]/stats[[#This Row],[Total Runs]],NA())</f>
        <v>1.0714285714285714E-2</v>
      </c>
      <c r="G1401" s="2">
        <f t="shared" si="66"/>
        <v>0</v>
      </c>
      <c r="H1401" s="3">
        <f>IFERROR(stats[[#This Row],[Datetime]]-A1400,"")</f>
        <v>9.0277777781011537E-4</v>
      </c>
      <c r="I1401" s="3">
        <f t="shared" si="67"/>
        <v>8.188657429855084E-4</v>
      </c>
      <c r="J1401" s="3">
        <f t="shared" si="68"/>
        <v>9.7800926050695125E-4</v>
      </c>
      <c r="K1401" s="3">
        <f>IFERROR(stats[[#This Row],[Q3]]-stats[[#This Row],[Q1]],"")</f>
        <v>1.5914351752144285E-4</v>
      </c>
      <c r="L1401" s="3">
        <f>IFERROR(AVERAGEIFS(H1382:H1401, H1382:H1401, "&lt;" &amp; stats[[#This Row],[Q3]]+(2*stats[[#This Row],[IQR]]), H1382:H1401, "&gt;" &amp; stats[[#This Row],[Q1]]-(2*stats[[#This Row],[IQR]])),"")</f>
        <v>8.820662769721821E-4</v>
      </c>
    </row>
    <row r="1402" spans="1:12" x14ac:dyDescent="0.25">
      <c r="A1402" s="9">
        <v>44304.122025462966</v>
      </c>
      <c r="B1402" s="10">
        <v>0</v>
      </c>
      <c r="C1402" s="10">
        <v>1</v>
      </c>
      <c r="D1402" s="11">
        <f>SUM(B$2:B1402)</f>
        <v>15</v>
      </c>
      <c r="E1402" s="11">
        <f>SUM(C$2:C1402)</f>
        <v>1401</v>
      </c>
      <c r="F1402" s="12">
        <f>IF(stats[[#This Row],[Datetime]],stats[[#This Row],[Total Clear]]/stats[[#This Row],[Total Runs]],NA())</f>
        <v>1.0706638115631691E-2</v>
      </c>
      <c r="G1402" s="2">
        <f t="shared" si="66"/>
        <v>0</v>
      </c>
      <c r="H1402" s="3">
        <f>IFERROR(stats[[#This Row],[Datetime]]-A1401,"")</f>
        <v>8.217592621804215E-4</v>
      </c>
      <c r="I1402" s="3">
        <f t="shared" si="67"/>
        <v>8.188657429855084E-4</v>
      </c>
      <c r="J1402" s="3">
        <f t="shared" si="68"/>
        <v>9.3749999905412551E-4</v>
      </c>
      <c r="K1402" s="3">
        <f>IFERROR(stats[[#This Row],[Q3]]-stats[[#This Row],[Q1]],"")</f>
        <v>1.1863425606861711E-4</v>
      </c>
      <c r="L1402" s="3">
        <f>IFERROR(AVERAGEIFS(H1383:H1402, H1383:H1402, "&lt;" &amp; stats[[#This Row],[Q3]]+(2*stats[[#This Row],[IQR]]), H1383:H1402, "&gt;" &amp; stats[[#This Row],[Q1]]-(2*stats[[#This Row],[IQR]])),"")</f>
        <v>8.6744639396018003E-4</v>
      </c>
    </row>
    <row r="1403" spans="1:12" x14ac:dyDescent="0.25">
      <c r="A1403" s="9">
        <v>44304.122858796298</v>
      </c>
      <c r="B1403" s="10">
        <v>0</v>
      </c>
      <c r="C1403" s="10">
        <v>1</v>
      </c>
      <c r="D1403" s="11">
        <f>SUM(B$2:B1403)</f>
        <v>15</v>
      </c>
      <c r="E1403" s="11">
        <f>SUM(C$2:C1403)</f>
        <v>1402</v>
      </c>
      <c r="F1403" s="12">
        <f>IF(stats[[#This Row],[Datetime]],stats[[#This Row],[Total Clear]]/stats[[#This Row],[Total Runs]],NA())</f>
        <v>1.0699001426533523E-2</v>
      </c>
      <c r="G1403" s="2">
        <f t="shared" si="66"/>
        <v>0</v>
      </c>
      <c r="H1403" s="3">
        <f>IFERROR(stats[[#This Row],[Datetime]]-A1402,"")</f>
        <v>8.3333333168411627E-4</v>
      </c>
      <c r="I1403" s="3">
        <f t="shared" si="67"/>
        <v>8.188657429855084E-4</v>
      </c>
      <c r="J1403" s="3">
        <f t="shared" si="68"/>
        <v>9.0856481438095216E-4</v>
      </c>
      <c r="K1403" s="3">
        <f>IFERROR(stats[[#This Row],[Q3]]-stats[[#This Row],[Q1]],"")</f>
        <v>8.9699071395443752E-5</v>
      </c>
      <c r="L1403" s="3">
        <f>IFERROR(AVERAGEIFS(H1384:H1403, H1384:H1403, "&lt;" &amp; stats[[#This Row],[Q3]]+(2*stats[[#This Row],[IQR]]), H1384:H1403, "&gt;" &amp; stats[[#This Row],[Q1]]-(2*stats[[#This Row],[IQR]])),"")</f>
        <v>8.6574074084637691E-4</v>
      </c>
    </row>
    <row r="1404" spans="1:12" x14ac:dyDescent="0.25">
      <c r="A1404" s="9">
        <v>44304.123715277776</v>
      </c>
      <c r="B1404" s="10">
        <v>0</v>
      </c>
      <c r="C1404" s="10">
        <v>1</v>
      </c>
      <c r="D1404" s="11">
        <f>SUM(B$2:B1404)</f>
        <v>15</v>
      </c>
      <c r="E1404" s="11">
        <f>SUM(C$2:C1404)</f>
        <v>1403</v>
      </c>
      <c r="F1404" s="12">
        <f>IF(stats[[#This Row],[Datetime]],stats[[#This Row],[Total Clear]]/stats[[#This Row],[Total Runs]],NA())</f>
        <v>1.0691375623663579E-2</v>
      </c>
      <c r="G1404" s="2">
        <f t="shared" si="66"/>
        <v>0</v>
      </c>
      <c r="H1404" s="3">
        <f>IFERROR(stats[[#This Row],[Datetime]]-A1403,"")</f>
        <v>8.5648147796746343E-4</v>
      </c>
      <c r="I1404" s="3">
        <f t="shared" si="67"/>
        <v>8.188657429855084E-4</v>
      </c>
      <c r="J1404" s="3">
        <f t="shared" si="68"/>
        <v>9.0856481438095216E-4</v>
      </c>
      <c r="K1404" s="3">
        <f>IFERROR(stats[[#This Row],[Q3]]-stats[[#This Row],[Q1]],"")</f>
        <v>8.9699071395443752E-5</v>
      </c>
      <c r="L1404" s="3">
        <f>IFERROR(AVERAGEIFS(H1385:H1404, H1385:H1404, "&lt;" &amp; stats[[#This Row],[Q3]]+(2*stats[[#This Row],[IQR]]), H1385:H1404, "&gt;" &amp; stats[[#This Row],[Q1]]-(2*stats[[#This Row],[IQR]])),"")</f>
        <v>8.6631944432156158E-4</v>
      </c>
    </row>
    <row r="1405" spans="1:12" x14ac:dyDescent="0.25">
      <c r="A1405" s="9">
        <v>44304.124537037038</v>
      </c>
      <c r="B1405" s="10">
        <v>0</v>
      </c>
      <c r="C1405" s="10">
        <v>1</v>
      </c>
      <c r="D1405" s="11">
        <f>SUM(B$2:B1405)</f>
        <v>15</v>
      </c>
      <c r="E1405" s="11">
        <f>SUM(C$2:C1405)</f>
        <v>1404</v>
      </c>
      <c r="F1405" s="12">
        <f>IF(stats[[#This Row],[Datetime]],stats[[#This Row],[Total Clear]]/stats[[#This Row],[Total Runs]],NA())</f>
        <v>1.0683760683760684E-2</v>
      </c>
      <c r="G1405" s="2">
        <f t="shared" si="66"/>
        <v>0</v>
      </c>
      <c r="H1405" s="3">
        <f>IFERROR(stats[[#This Row],[Datetime]]-A1404,"")</f>
        <v>8.217592621804215E-4</v>
      </c>
      <c r="I1405" s="3">
        <f t="shared" si="67"/>
        <v>8.188657429855084E-4</v>
      </c>
      <c r="J1405" s="3">
        <f t="shared" si="68"/>
        <v>8.85416668097605E-4</v>
      </c>
      <c r="K1405" s="3">
        <f>IFERROR(stats[[#This Row],[Q3]]-stats[[#This Row],[Q1]],"")</f>
        <v>6.6550925112096593E-5</v>
      </c>
      <c r="L1405" s="3">
        <f>IFERROR(AVERAGEIFS(H1386:H1405, H1386:H1405, "&lt;" &amp; stats[[#This Row],[Q3]]+(2*stats[[#This Row],[IQR]]), H1386:H1405, "&gt;" &amp; stats[[#This Row],[Q1]]-(2*stats[[#This Row],[IQR]])),"")</f>
        <v>8.4978070165226728E-4</v>
      </c>
    </row>
    <row r="1406" spans="1:12" x14ac:dyDescent="0.25">
      <c r="A1406" s="9">
        <v>44304.125335648147</v>
      </c>
      <c r="B1406" s="10">
        <v>0</v>
      </c>
      <c r="C1406" s="10">
        <v>1</v>
      </c>
      <c r="D1406" s="11">
        <f>SUM(B$2:B1406)</f>
        <v>15</v>
      </c>
      <c r="E1406" s="11">
        <f>SUM(C$2:C1406)</f>
        <v>1405</v>
      </c>
      <c r="F1406" s="12">
        <f>IF(stats[[#This Row],[Datetime]],stats[[#This Row],[Total Clear]]/stats[[#This Row],[Total Runs]],NA())</f>
        <v>1.0676156583629894E-2</v>
      </c>
      <c r="G1406" s="2">
        <f t="shared" si="66"/>
        <v>0</v>
      </c>
      <c r="H1406" s="3">
        <f>IFERROR(stats[[#This Row],[Datetime]]-A1405,"")</f>
        <v>7.9861110862111673E-4</v>
      </c>
      <c r="I1406" s="3">
        <f t="shared" si="67"/>
        <v>8.1018518540076911E-4</v>
      </c>
      <c r="J1406" s="3">
        <f t="shared" si="68"/>
        <v>8.85416668097605E-4</v>
      </c>
      <c r="K1406" s="3">
        <f>IFERROR(stats[[#This Row],[Q3]]-stats[[#This Row],[Q1]],"")</f>
        <v>7.5231482696835883E-5</v>
      </c>
      <c r="L1406" s="3">
        <f>IFERROR(AVERAGEIFS(H1387:H1406, H1387:H1406, "&lt;" &amp; stats[[#This Row],[Q3]]+(2*stats[[#This Row],[IQR]]), H1387:H1406, "&gt;" &amp; stats[[#This Row],[Q1]]-(2*stats[[#This Row],[IQR]])),"")</f>
        <v>8.5706018508062702E-4</v>
      </c>
    </row>
    <row r="1407" spans="1:12" x14ac:dyDescent="0.25">
      <c r="A1407" s="9">
        <v>44304.126168981478</v>
      </c>
      <c r="B1407" s="10">
        <v>0</v>
      </c>
      <c r="C1407" s="10">
        <v>1</v>
      </c>
      <c r="D1407" s="11">
        <f>SUM(B$2:B1407)</f>
        <v>15</v>
      </c>
      <c r="E1407" s="11">
        <f>SUM(C$2:C1407)</f>
        <v>1406</v>
      </c>
      <c r="F1407" s="12">
        <f>IF(stats[[#This Row],[Datetime]],stats[[#This Row],[Total Clear]]/stats[[#This Row],[Total Runs]],NA())</f>
        <v>1.0668563300142247E-2</v>
      </c>
      <c r="G1407" s="2">
        <f t="shared" si="66"/>
        <v>0</v>
      </c>
      <c r="H1407" s="3">
        <f>IFERROR(stats[[#This Row],[Datetime]]-A1406,"")</f>
        <v>8.3333333168411627E-4</v>
      </c>
      <c r="I1407" s="3">
        <f t="shared" si="67"/>
        <v>8.188657429855084E-4</v>
      </c>
      <c r="J1407" s="3">
        <f t="shared" si="68"/>
        <v>8.85416668097605E-4</v>
      </c>
      <c r="K1407" s="3">
        <f>IFERROR(stats[[#This Row],[Q3]]-stats[[#This Row],[Q1]],"")</f>
        <v>6.6550925112096593E-5</v>
      </c>
      <c r="L1407" s="3">
        <f>IFERROR(AVERAGEIFS(H1388:H1407, H1388:H1407, "&lt;" &amp; stats[[#This Row],[Q3]]+(2*stats[[#This Row],[IQR]]), H1388:H1407, "&gt;" &amp; stats[[#This Row],[Q1]]-(2*stats[[#This Row],[IQR]])),"")</f>
        <v>8.4917153971649612E-4</v>
      </c>
    </row>
    <row r="1408" spans="1:12" x14ac:dyDescent="0.25">
      <c r="A1408" s="9">
        <v>44304.12704861111</v>
      </c>
      <c r="B1408" s="10">
        <v>0</v>
      </c>
      <c r="C1408" s="10">
        <v>1</v>
      </c>
      <c r="D1408" s="11">
        <f>SUM(B$2:B1408)</f>
        <v>15</v>
      </c>
      <c r="E1408" s="11">
        <f>SUM(C$2:C1408)</f>
        <v>1407</v>
      </c>
      <c r="F1408" s="12">
        <f>IF(stats[[#This Row],[Datetime]],stats[[#This Row],[Total Clear]]/stats[[#This Row],[Total Runs]],NA())</f>
        <v>1.0660980810234541E-2</v>
      </c>
      <c r="G1408" s="2">
        <f t="shared" si="66"/>
        <v>0</v>
      </c>
      <c r="H1408" s="3">
        <f>IFERROR(stats[[#This Row],[Datetime]]-A1407,"")</f>
        <v>8.7962963152676821E-4</v>
      </c>
      <c r="I1408" s="3">
        <f t="shared" si="67"/>
        <v>8.188657429855084E-4</v>
      </c>
      <c r="J1408" s="3">
        <f t="shared" si="68"/>
        <v>8.85416668097605E-4</v>
      </c>
      <c r="K1408" s="3">
        <f>IFERROR(stats[[#This Row],[Q3]]-stats[[#This Row],[Q1]],"")</f>
        <v>6.6550925112096593E-5</v>
      </c>
      <c r="L1408" s="3">
        <f>IFERROR(AVERAGEIFS(H1389:H1408, H1389:H1408, "&lt;" &amp; stats[[#This Row],[Q3]]+(2*stats[[#This Row],[IQR]]), H1389:H1408, "&gt;" &amp; stats[[#This Row],[Q1]]-(2*stats[[#This Row],[IQR]])),"")</f>
        <v>8.5160818707663566E-4</v>
      </c>
    </row>
    <row r="1409" spans="1:12" x14ac:dyDescent="0.25">
      <c r="A1409" s="9">
        <v>44304.127893518518</v>
      </c>
      <c r="B1409" s="10">
        <v>0</v>
      </c>
      <c r="C1409" s="10">
        <v>1</v>
      </c>
      <c r="D1409" s="11">
        <f>SUM(B$2:B1409)</f>
        <v>15</v>
      </c>
      <c r="E1409" s="11">
        <f>SUM(C$2:C1409)</f>
        <v>1408</v>
      </c>
      <c r="F1409" s="12">
        <f>IF(stats[[#This Row],[Datetime]],stats[[#This Row],[Total Clear]]/stats[[#This Row],[Total Runs]],NA())</f>
        <v>1.065340909090909E-2</v>
      </c>
      <c r="G1409" s="2">
        <f t="shared" si="66"/>
        <v>0</v>
      </c>
      <c r="H1409" s="3">
        <f>IFERROR(stats[[#This Row],[Datetime]]-A1408,"")</f>
        <v>8.4490740846376866E-4</v>
      </c>
      <c r="I1409" s="3">
        <f t="shared" si="67"/>
        <v>8.188657429855084E-4</v>
      </c>
      <c r="J1409" s="3">
        <f t="shared" si="68"/>
        <v>8.85416668097605E-4</v>
      </c>
      <c r="K1409" s="3">
        <f>IFERROR(stats[[#This Row],[Q3]]-stats[[#This Row],[Q1]],"")</f>
        <v>6.6550925112096593E-5</v>
      </c>
      <c r="L1409" s="3">
        <f>IFERROR(AVERAGEIFS(H1390:H1409, H1390:H1409, "&lt;" &amp; stats[[#This Row],[Q3]]+(2*stats[[#This Row],[IQR]]), H1390:H1409, "&gt;" &amp; stats[[#This Row],[Q1]]-(2*stats[[#This Row],[IQR]])),"")</f>
        <v>8.509990251408645E-4</v>
      </c>
    </row>
    <row r="1410" spans="1:12" x14ac:dyDescent="0.25">
      <c r="A1410" s="9">
        <v>44304.128680555557</v>
      </c>
      <c r="B1410" s="10">
        <v>0</v>
      </c>
      <c r="C1410" s="10">
        <v>1</v>
      </c>
      <c r="D1410" s="11">
        <f>SUM(B$2:B1410)</f>
        <v>15</v>
      </c>
      <c r="E1410" s="11">
        <f>SUM(C$2:C1410)</f>
        <v>1409</v>
      </c>
      <c r="F1410" s="12">
        <f>IF(stats[[#This Row],[Datetime]],stats[[#This Row],[Total Clear]]/stats[[#This Row],[Total Runs]],NA())</f>
        <v>1.0645848119233499E-2</v>
      </c>
      <c r="G1410" s="2">
        <f t="shared" si="66"/>
        <v>0</v>
      </c>
      <c r="H1410" s="3">
        <f>IFERROR(stats[[#This Row],[Datetime]]-A1409,"")</f>
        <v>7.8703703911742195E-4</v>
      </c>
      <c r="I1410" s="3">
        <f t="shared" si="67"/>
        <v>8.188657429855084E-4</v>
      </c>
      <c r="J1410" s="3">
        <f t="shared" si="68"/>
        <v>8.85416668097605E-4</v>
      </c>
      <c r="K1410" s="3">
        <f>IFERROR(stats[[#This Row],[Q3]]-stats[[#This Row],[Q1]],"")</f>
        <v>6.6550925112096593E-5</v>
      </c>
      <c r="L1410" s="3">
        <f>IFERROR(AVERAGEIFS(H1391:H1410, H1391:H1410, "&lt;" &amp; stats[[#This Row],[Q3]]+(2*stats[[#This Row],[IQR]]), H1391:H1410, "&gt;" &amp; stats[[#This Row],[Q1]]-(2*stats[[#This Row],[IQR]])),"")</f>
        <v>8.5282651094817797E-4</v>
      </c>
    </row>
    <row r="1411" spans="1:12" x14ac:dyDescent="0.25">
      <c r="A1411" s="9">
        <v>44304.129490740743</v>
      </c>
      <c r="B1411" s="10">
        <v>0</v>
      </c>
      <c r="C1411" s="10">
        <v>1</v>
      </c>
      <c r="D1411" s="11">
        <f>SUM(B$2:B1411)</f>
        <v>15</v>
      </c>
      <c r="E1411" s="11">
        <f>SUM(C$2:C1411)</f>
        <v>1410</v>
      </c>
      <c r="F1411" s="12">
        <f>IF(stats[[#This Row],[Datetime]],stats[[#This Row],[Total Clear]]/stats[[#This Row],[Total Runs]],NA())</f>
        <v>1.0638297872340425E-2</v>
      </c>
      <c r="G1411" s="2">
        <f t="shared" si="66"/>
        <v>0</v>
      </c>
      <c r="H1411" s="3">
        <f>IFERROR(stats[[#This Row],[Datetime]]-A1410,"")</f>
        <v>8.1018518540076911E-4</v>
      </c>
      <c r="I1411" s="3">
        <f t="shared" si="67"/>
        <v>8.1018518540076911E-4</v>
      </c>
      <c r="J1411" s="3">
        <f t="shared" si="68"/>
        <v>8.7962963152676821E-4</v>
      </c>
      <c r="K1411" s="3">
        <f>IFERROR(stats[[#This Row],[Q3]]-stats[[#This Row],[Q1]],"")</f>
        <v>6.9444446125999093E-5</v>
      </c>
      <c r="L1411" s="3">
        <f>IFERROR(AVERAGEIFS(H1392:H1411, H1392:H1411, "&lt;" &amp; stats[[#This Row],[Q3]]+(2*stats[[#This Row],[IQR]]), H1392:H1411, "&gt;" &amp; stats[[#This Row],[Q1]]-(2*stats[[#This Row],[IQR]])),"")</f>
        <v>8.5069444467080759E-4</v>
      </c>
    </row>
    <row r="1412" spans="1:12" x14ac:dyDescent="0.25">
      <c r="A1412" s="9">
        <v>44304.13045138889</v>
      </c>
      <c r="B1412" s="10">
        <v>0</v>
      </c>
      <c r="C1412" s="10">
        <v>1</v>
      </c>
      <c r="D1412" s="11">
        <f>SUM(B$2:B1412)</f>
        <v>15</v>
      </c>
      <c r="E1412" s="11">
        <f>SUM(C$2:C1412)</f>
        <v>1411</v>
      </c>
      <c r="F1412" s="12">
        <f>IF(stats[[#This Row],[Datetime]],stats[[#This Row],[Total Clear]]/stats[[#This Row],[Total Runs]],NA())</f>
        <v>1.0630758327427357E-2</v>
      </c>
      <c r="G1412" s="2">
        <f t="shared" si="66"/>
        <v>0</v>
      </c>
      <c r="H1412" s="3">
        <f>IFERROR(stats[[#This Row],[Datetime]]-A1411,"")</f>
        <v>9.6064814715646207E-4</v>
      </c>
      <c r="I1412" s="3">
        <f t="shared" si="67"/>
        <v>8.1018518540076911E-4</v>
      </c>
      <c r="J1412" s="3">
        <f t="shared" si="68"/>
        <v>8.7962963152676821E-4</v>
      </c>
      <c r="K1412" s="3">
        <f>IFERROR(stats[[#This Row],[Q3]]-stats[[#This Row],[Q1]],"")</f>
        <v>6.9444446125999093E-5</v>
      </c>
      <c r="L1412" s="3">
        <f>IFERROR(AVERAGEIFS(H1393:H1412, H1393:H1412, "&lt;" &amp; stats[[#This Row],[Q3]]+(2*stats[[#This Row],[IQR]]), H1393:H1412, "&gt;" &amp; stats[[#This Row],[Q1]]-(2*stats[[#This Row],[IQR]])),"")</f>
        <v>8.48379629678675E-4</v>
      </c>
    </row>
    <row r="1413" spans="1:12" x14ac:dyDescent="0.25">
      <c r="A1413" s="9">
        <v>44304.131261574075</v>
      </c>
      <c r="B1413" s="10">
        <v>0</v>
      </c>
      <c r="C1413" s="10">
        <v>1</v>
      </c>
      <c r="D1413" s="11">
        <f>SUM(B$2:B1413)</f>
        <v>15</v>
      </c>
      <c r="E1413" s="11">
        <f>SUM(C$2:C1413)</f>
        <v>1412</v>
      </c>
      <c r="F1413" s="12">
        <f>IF(stats[[#This Row],[Datetime]],stats[[#This Row],[Total Clear]]/stats[[#This Row],[Total Runs]],NA())</f>
        <v>1.0623229461756374E-2</v>
      </c>
      <c r="G1413" s="2">
        <f t="shared" si="66"/>
        <v>0</v>
      </c>
      <c r="H1413" s="3">
        <f>IFERROR(stats[[#This Row],[Datetime]]-A1412,"")</f>
        <v>8.1018518540076911E-4</v>
      </c>
      <c r="I1413" s="3">
        <f t="shared" si="67"/>
        <v>8.1018518540076911E-4</v>
      </c>
      <c r="J1413" s="3">
        <f t="shared" si="68"/>
        <v>8.7962963152676821E-4</v>
      </c>
      <c r="K1413" s="3">
        <f>IFERROR(stats[[#This Row],[Q3]]-stats[[#This Row],[Q1]],"")</f>
        <v>6.9444446125999093E-5</v>
      </c>
      <c r="L1413" s="3">
        <f>IFERROR(AVERAGEIFS(H1394:H1413, H1394:H1413, "&lt;" &amp; stats[[#This Row],[Q3]]+(2*stats[[#This Row],[IQR]]), H1394:H1413, "&gt;" &amp; stats[[#This Row],[Q1]]-(2*stats[[#This Row],[IQR]])),"")</f>
        <v>8.4548611121135762E-4</v>
      </c>
    </row>
    <row r="1414" spans="1:12" x14ac:dyDescent="0.25">
      <c r="A1414" s="9">
        <v>44304.13208333333</v>
      </c>
      <c r="B1414" s="10">
        <v>0</v>
      </c>
      <c r="C1414" s="10">
        <v>1</v>
      </c>
      <c r="D1414" s="11">
        <f>SUM(B$2:B1414)</f>
        <v>15</v>
      </c>
      <c r="E1414" s="11">
        <f>SUM(C$2:C1414)</f>
        <v>1413</v>
      </c>
      <c r="F1414" s="12">
        <f>IF(stats[[#This Row],[Datetime]],stats[[#This Row],[Total Clear]]/stats[[#This Row],[Total Runs]],NA())</f>
        <v>1.0615711252653927E-2</v>
      </c>
      <c r="G1414" s="2">
        <f t="shared" si="66"/>
        <v>0</v>
      </c>
      <c r="H1414" s="3">
        <f>IFERROR(stats[[#This Row],[Datetime]]-A1413,"")</f>
        <v>8.2175925490446389E-4</v>
      </c>
      <c r="I1414" s="3">
        <f t="shared" si="67"/>
        <v>8.1018518540076911E-4</v>
      </c>
      <c r="J1414" s="3">
        <f t="shared" si="68"/>
        <v>8.6226851635728963E-4</v>
      </c>
      <c r="K1414" s="3">
        <f>IFERROR(stats[[#This Row],[Q3]]-stats[[#This Row],[Q1]],"")</f>
        <v>5.2083330956520513E-5</v>
      </c>
      <c r="L1414" s="3">
        <f>IFERROR(AVERAGEIFS(H1395:H1414, H1395:H1414, "&lt;" &amp; stats[[#This Row],[Q3]]+(2*stats[[#This Row],[IQR]]), H1395:H1414, "&gt;" &amp; stats[[#This Row],[Q1]]-(2*stats[[#This Row],[IQR]])),"")</f>
        <v>8.3680555544560773E-4</v>
      </c>
    </row>
    <row r="1415" spans="1:12" x14ac:dyDescent="0.25">
      <c r="A1415" s="9">
        <v>44304.132928240739</v>
      </c>
      <c r="B1415" s="10">
        <v>0</v>
      </c>
      <c r="C1415" s="10">
        <v>1</v>
      </c>
      <c r="D1415" s="11">
        <f>SUM(B$2:B1415)</f>
        <v>15</v>
      </c>
      <c r="E1415" s="11">
        <f>SUM(C$2:C1415)</f>
        <v>1414</v>
      </c>
      <c r="F1415" s="12">
        <f>IF(stats[[#This Row],[Datetime]],stats[[#This Row],[Total Clear]]/stats[[#This Row],[Total Runs]],NA())</f>
        <v>1.0608203677510608E-2</v>
      </c>
      <c r="G1415" s="2">
        <f t="shared" si="66"/>
        <v>0</v>
      </c>
      <c r="H1415" s="3">
        <f>IFERROR(stats[[#This Row],[Datetime]]-A1414,"")</f>
        <v>8.4490740846376866E-4</v>
      </c>
      <c r="I1415" s="3">
        <f t="shared" si="67"/>
        <v>8.1018518540076911E-4</v>
      </c>
      <c r="J1415" s="3">
        <f t="shared" si="68"/>
        <v>8.6226851635728963E-4</v>
      </c>
      <c r="K1415" s="3">
        <f>IFERROR(stats[[#This Row],[Q3]]-stats[[#This Row],[Q1]],"")</f>
        <v>5.2083330956520513E-5</v>
      </c>
      <c r="L1415" s="3">
        <f>IFERROR(AVERAGEIFS(H1396:H1415, H1396:H1415, "&lt;" &amp; stats[[#This Row],[Q3]]+(2*stats[[#This Row],[IQR]]), H1396:H1415, "&gt;" &amp; stats[[#This Row],[Q1]]-(2*stats[[#This Row],[IQR]])),"")</f>
        <v>8.3854166659875769E-4</v>
      </c>
    </row>
    <row r="1416" spans="1:12" x14ac:dyDescent="0.25">
      <c r="A1416" s="9">
        <v>44304.13386574074</v>
      </c>
      <c r="B1416" s="10">
        <v>0</v>
      </c>
      <c r="C1416" s="10">
        <v>1</v>
      </c>
      <c r="D1416" s="11">
        <f>SUM(B$2:B1416)</f>
        <v>15</v>
      </c>
      <c r="E1416" s="11">
        <f>SUM(C$2:C1416)</f>
        <v>1415</v>
      </c>
      <c r="F1416" s="12">
        <f>IF(stats[[#This Row],[Datetime]],stats[[#This Row],[Total Clear]]/stats[[#This Row],[Total Runs]],NA())</f>
        <v>1.0600706713780919E-2</v>
      </c>
      <c r="G1416" s="2">
        <f t="shared" si="66"/>
        <v>0</v>
      </c>
      <c r="H1416" s="3">
        <f>IFERROR(stats[[#This Row],[Datetime]]-A1415,"")</f>
        <v>9.3750000087311491E-4</v>
      </c>
      <c r="I1416" s="3">
        <f t="shared" si="67"/>
        <v>8.1018518540076911E-4</v>
      </c>
      <c r="J1416" s="3">
        <f t="shared" si="68"/>
        <v>8.7962963152676821E-4</v>
      </c>
      <c r="K1416" s="3">
        <f>IFERROR(stats[[#This Row],[Q3]]-stats[[#This Row],[Q1]],"")</f>
        <v>6.9444446125999093E-5</v>
      </c>
      <c r="L1416" s="3">
        <f>IFERROR(AVERAGEIFS(H1397:H1416, H1397:H1416, "&lt;" &amp; stats[[#This Row],[Q3]]+(2*stats[[#This Row],[IQR]]), H1397:H1416, "&gt;" &amp; stats[[#This Row],[Q1]]-(2*stats[[#This Row],[IQR]])),"")</f>
        <v>8.4432870353339244E-4</v>
      </c>
    </row>
    <row r="1417" spans="1:12" x14ac:dyDescent="0.25">
      <c r="A1417" s="9">
        <v>44304.134722222225</v>
      </c>
      <c r="B1417" s="10">
        <v>0</v>
      </c>
      <c r="C1417" s="10">
        <v>1</v>
      </c>
      <c r="D1417" s="11">
        <f>SUM(B$2:B1417)</f>
        <v>15</v>
      </c>
      <c r="E1417" s="11">
        <f>SUM(C$2:C1417)</f>
        <v>1416</v>
      </c>
      <c r="F1417" s="12">
        <f>IF(stats[[#This Row],[Datetime]],stats[[#This Row],[Total Clear]]/stats[[#This Row],[Total Runs]],NA())</f>
        <v>1.059322033898305E-2</v>
      </c>
      <c r="G1417" s="2">
        <f t="shared" si="66"/>
        <v>0</v>
      </c>
      <c r="H1417" s="3">
        <f>IFERROR(stats[[#This Row],[Datetime]]-A1416,"")</f>
        <v>8.5648148524342105E-4</v>
      </c>
      <c r="I1417" s="3">
        <f t="shared" si="67"/>
        <v>8.1886573752854019E-4</v>
      </c>
      <c r="J1417" s="3">
        <f t="shared" si="68"/>
        <v>8.7962963152676821E-4</v>
      </c>
      <c r="K1417" s="3">
        <f>IFERROR(stats[[#This Row],[Q3]]-stats[[#This Row],[Q1]],"")</f>
        <v>6.0763893998228014E-5</v>
      </c>
      <c r="L1417" s="3">
        <f>IFERROR(AVERAGEIFS(H1398:H1417, H1398:H1417, "&lt;" &amp; stats[[#This Row],[Q3]]+(2*stats[[#This Row],[IQR]]), H1398:H1417, "&gt;" &amp; stats[[#This Row],[Q1]]-(2*stats[[#This Row],[IQR]])),"")</f>
        <v>8.4722222236450757E-4</v>
      </c>
    </row>
    <row r="1418" spans="1:12" x14ac:dyDescent="0.25">
      <c r="A1418" s="9">
        <v>44304.13548611111</v>
      </c>
      <c r="B1418" s="10">
        <v>0</v>
      </c>
      <c r="C1418" s="10">
        <v>1</v>
      </c>
      <c r="D1418" s="11">
        <f>SUM(B$2:B1418)</f>
        <v>15</v>
      </c>
      <c r="E1418" s="11">
        <f>SUM(C$2:C1418)</f>
        <v>1417</v>
      </c>
      <c r="F1418" s="12">
        <f>IF(stats[[#This Row],[Datetime]],stats[[#This Row],[Total Clear]]/stats[[#This Row],[Total Runs]],NA())</f>
        <v>1.058574453069866E-2</v>
      </c>
      <c r="G1418" s="2">
        <f t="shared" si="66"/>
        <v>0</v>
      </c>
      <c r="H1418" s="3">
        <f>IFERROR(stats[[#This Row],[Datetime]]-A1417,"")</f>
        <v>7.6388888555811718E-4</v>
      </c>
      <c r="I1418" s="3">
        <f t="shared" si="67"/>
        <v>8.1018518540076911E-4</v>
      </c>
      <c r="J1418" s="3">
        <f t="shared" si="68"/>
        <v>8.6226852181425784E-4</v>
      </c>
      <c r="K1418" s="3">
        <f>IFERROR(stats[[#This Row],[Q3]]-stats[[#This Row],[Q1]],"")</f>
        <v>5.2083336413488723E-5</v>
      </c>
      <c r="L1418" s="3">
        <f>IFERROR(AVERAGEIFS(H1399:H1418, H1399:H1418, "&lt;" &amp; stats[[#This Row],[Q3]]+(2*stats[[#This Row],[IQR]]), H1399:H1418, "&gt;" &amp; stats[[#This Row],[Q1]]-(2*stats[[#This Row],[IQR]])),"")</f>
        <v>8.3912037043774033E-4</v>
      </c>
    </row>
    <row r="1419" spans="1:12" x14ac:dyDescent="0.25">
      <c r="A1419" s="9">
        <v>44304.136319444442</v>
      </c>
      <c r="B1419" s="10">
        <v>0</v>
      </c>
      <c r="C1419" s="10">
        <v>1</v>
      </c>
      <c r="D1419" s="11">
        <f>SUM(B$2:B1419)</f>
        <v>15</v>
      </c>
      <c r="E1419" s="11">
        <f>SUM(C$2:C1419)</f>
        <v>1418</v>
      </c>
      <c r="F1419" s="12">
        <f>IF(stats[[#This Row],[Datetime]],stats[[#This Row],[Total Clear]]/stats[[#This Row],[Total Runs]],NA())</f>
        <v>1.0578279266572637E-2</v>
      </c>
      <c r="G1419" s="2">
        <f t="shared" si="66"/>
        <v>0</v>
      </c>
      <c r="H1419" s="3">
        <f>IFERROR(stats[[#This Row],[Datetime]]-A1418,"")</f>
        <v>8.3333333168411627E-4</v>
      </c>
      <c r="I1419" s="3">
        <f t="shared" si="67"/>
        <v>8.1018518540076911E-4</v>
      </c>
      <c r="J1419" s="3">
        <f t="shared" si="68"/>
        <v>8.5648147978645284E-4</v>
      </c>
      <c r="K1419" s="3">
        <f>IFERROR(stats[[#This Row],[Q3]]-stats[[#This Row],[Q1]],"")</f>
        <v>4.6296294385683723E-5</v>
      </c>
      <c r="L1419" s="3">
        <f>IFERROR(AVERAGEIFS(H1400:H1419, H1400:H1419, "&lt;" &amp; stats[[#This Row],[Q3]]+(2*stats[[#This Row],[IQR]]), H1400:H1419, "&gt;" &amp; stats[[#This Row],[Q1]]-(2*stats[[#This Row],[IQR]])),"")</f>
        <v>8.3654835382023722E-4</v>
      </c>
    </row>
    <row r="1420" spans="1:12" x14ac:dyDescent="0.25">
      <c r="A1420" s="9">
        <v>44304.137118055558</v>
      </c>
      <c r="B1420" s="10">
        <v>0</v>
      </c>
      <c r="C1420" s="10">
        <v>1</v>
      </c>
      <c r="D1420" s="11">
        <f>SUM(B$2:B1420)</f>
        <v>15</v>
      </c>
      <c r="E1420" s="11">
        <f>SUM(C$2:C1420)</f>
        <v>1419</v>
      </c>
      <c r="F1420" s="12">
        <f>IF(stats[[#This Row],[Datetime]],stats[[#This Row],[Total Clear]]/stats[[#This Row],[Total Runs]],NA())</f>
        <v>1.0570824524312896E-2</v>
      </c>
      <c r="G1420" s="2">
        <f t="shared" si="66"/>
        <v>0</v>
      </c>
      <c r="H1420" s="3">
        <f>IFERROR(stats[[#This Row],[Datetime]]-A1419,"")</f>
        <v>7.9861111589707434E-4</v>
      </c>
      <c r="I1420" s="3">
        <f t="shared" si="67"/>
        <v>8.1018518540076911E-4</v>
      </c>
      <c r="J1420" s="3">
        <f t="shared" si="68"/>
        <v>8.5648147978645284E-4</v>
      </c>
      <c r="K1420" s="3">
        <f>IFERROR(stats[[#This Row],[Q3]]-stats[[#This Row],[Q1]],"")</f>
        <v>4.6296294385683723E-5</v>
      </c>
      <c r="L1420" s="3">
        <f>IFERROR(AVERAGEIFS(H1401:H1420, H1401:H1420, "&lt;" &amp; stats[[#This Row],[Q3]]+(2*stats[[#This Row],[IQR]]), H1401:H1420, "&gt;" &amp; stats[[#This Row],[Q1]]-(2*stats[[#This Row],[IQR]])),"")</f>
        <v>8.3455165708743915E-4</v>
      </c>
    </row>
    <row r="1421" spans="1:12" x14ac:dyDescent="0.25">
      <c r="A1421" s="9">
        <v>44304.137881944444</v>
      </c>
      <c r="B1421" s="10">
        <v>0</v>
      </c>
      <c r="C1421" s="10">
        <v>1</v>
      </c>
      <c r="D1421" s="11">
        <f>SUM(B$2:B1421)</f>
        <v>15</v>
      </c>
      <c r="E1421" s="11">
        <f>SUM(C$2:C1421)</f>
        <v>1420</v>
      </c>
      <c r="F1421" s="12">
        <f>IF(stats[[#This Row],[Datetime]],stats[[#This Row],[Total Clear]]/stats[[#This Row],[Total Runs]],NA())</f>
        <v>1.0563380281690141E-2</v>
      </c>
      <c r="G1421" s="2">
        <f t="shared" si="66"/>
        <v>0</v>
      </c>
      <c r="H1421" s="3">
        <f>IFERROR(stats[[#This Row],[Datetime]]-A1420,"")</f>
        <v>7.6388888555811718E-4</v>
      </c>
      <c r="I1421" s="3">
        <f t="shared" si="67"/>
        <v>8.0729166802484542E-4</v>
      </c>
      <c r="J1421" s="3">
        <f t="shared" si="68"/>
        <v>8.4780092583969235E-4</v>
      </c>
      <c r="K1421" s="3">
        <f>IFERROR(stats[[#This Row],[Q3]]-stats[[#This Row],[Q1]],"")</f>
        <v>4.0509257814846933E-5</v>
      </c>
      <c r="L1421" s="3">
        <f>IFERROR(AVERAGEIFS(H1402:H1421, H1402:H1421, "&lt;" &amp; stats[[#This Row],[Q3]]+(2*stats[[#This Row],[IQR]]), H1402:H1421, "&gt;" &amp; stats[[#This Row],[Q1]]-(2*stats[[#This Row],[IQR]])),"")</f>
        <v>8.2111625508534617E-4</v>
      </c>
    </row>
    <row r="1422" spans="1:12" x14ac:dyDescent="0.25">
      <c r="A1422" s="9">
        <v>44304.13863425926</v>
      </c>
      <c r="B1422" s="10">
        <v>0</v>
      </c>
      <c r="C1422" s="10">
        <v>1</v>
      </c>
      <c r="D1422" s="11">
        <f>SUM(B$2:B1422)</f>
        <v>15</v>
      </c>
      <c r="E1422" s="11">
        <f>SUM(C$2:C1422)</f>
        <v>1421</v>
      </c>
      <c r="F1422" s="12">
        <f>IF(stats[[#This Row],[Datetime]],stats[[#This Row],[Total Clear]]/stats[[#This Row],[Total Runs]],NA())</f>
        <v>1.055594651653765E-2</v>
      </c>
      <c r="G1422" s="2">
        <f t="shared" si="66"/>
        <v>0</v>
      </c>
      <c r="H1422" s="3">
        <f>IFERROR(stats[[#This Row],[Datetime]]-A1421,"")</f>
        <v>7.5231481605442241E-4</v>
      </c>
      <c r="I1422" s="3">
        <f t="shared" si="67"/>
        <v>7.9861111407808494E-4</v>
      </c>
      <c r="J1422" s="3">
        <f t="shared" si="68"/>
        <v>8.4780092583969235E-4</v>
      </c>
      <c r="K1422" s="3">
        <f>IFERROR(stats[[#This Row],[Q3]]-stats[[#This Row],[Q1]],"")</f>
        <v>4.9189811761607416E-5</v>
      </c>
      <c r="L1422" s="3">
        <f>IFERROR(AVERAGEIFS(H1403:H1422, H1403:H1422, "&lt;" &amp; stats[[#This Row],[Q3]]+(2*stats[[#This Row],[IQR]]), H1403:H1422, "&gt;" &amp; stats[[#This Row],[Q1]]-(2*stats[[#This Row],[IQR]])),"")</f>
        <v>8.2358674454122876E-4</v>
      </c>
    </row>
    <row r="1423" spans="1:12" x14ac:dyDescent="0.25">
      <c r="A1423" s="9">
        <v>44304.139467592591</v>
      </c>
      <c r="B1423" s="10">
        <v>0</v>
      </c>
      <c r="C1423" s="10">
        <v>1</v>
      </c>
      <c r="D1423" s="11">
        <f>SUM(B$2:B1423)</f>
        <v>15</v>
      </c>
      <c r="E1423" s="11">
        <f>SUM(C$2:C1423)</f>
        <v>1422</v>
      </c>
      <c r="F1423" s="12">
        <f>IF(stats[[#This Row],[Datetime]],stats[[#This Row],[Total Clear]]/stats[[#This Row],[Total Runs]],NA())</f>
        <v>1.0548523206751054E-2</v>
      </c>
      <c r="G1423" s="2">
        <f t="shared" si="66"/>
        <v>0</v>
      </c>
      <c r="H1423" s="3">
        <f>IFERROR(stats[[#This Row],[Datetime]]-A1422,"")</f>
        <v>8.3333333168411627E-4</v>
      </c>
      <c r="I1423" s="3">
        <f t="shared" si="67"/>
        <v>7.9861111407808494E-4</v>
      </c>
      <c r="J1423" s="3">
        <f t="shared" si="68"/>
        <v>8.4780092583969235E-4</v>
      </c>
      <c r="K1423" s="3">
        <f>IFERROR(stats[[#This Row],[Q3]]-stats[[#This Row],[Q1]],"")</f>
        <v>4.9189811761607416E-5</v>
      </c>
      <c r="L1423" s="3">
        <f>IFERROR(AVERAGEIFS(H1404:H1423, H1404:H1423, "&lt;" &amp; stats[[#This Row],[Q3]]+(2*stats[[#This Row],[IQR]]), H1404:H1423, "&gt;" &amp; stats[[#This Row],[Q1]]-(2*stats[[#This Row],[IQR]])),"")</f>
        <v>8.2358674454122876E-4</v>
      </c>
    </row>
    <row r="1424" spans="1:12" x14ac:dyDescent="0.25">
      <c r="A1424" s="9">
        <v>44304.140370370369</v>
      </c>
      <c r="B1424" s="10">
        <v>0</v>
      </c>
      <c r="C1424" s="10">
        <v>1</v>
      </c>
      <c r="D1424" s="11">
        <f>SUM(B$2:B1424)</f>
        <v>15</v>
      </c>
      <c r="E1424" s="11">
        <f>SUM(C$2:C1424)</f>
        <v>1423</v>
      </c>
      <c r="F1424" s="12">
        <f>IF(stats[[#This Row],[Datetime]],stats[[#This Row],[Total Clear]]/stats[[#This Row],[Total Runs]],NA())</f>
        <v>1.0541110330288124E-2</v>
      </c>
      <c r="G1424" s="2">
        <f t="shared" si="66"/>
        <v>0</v>
      </c>
      <c r="H1424" s="3">
        <f>IFERROR(stats[[#This Row],[Datetime]]-A1423,"")</f>
        <v>9.0277777781011537E-4</v>
      </c>
      <c r="I1424" s="3">
        <f t="shared" si="67"/>
        <v>7.9861111407808494E-4</v>
      </c>
      <c r="J1424" s="3">
        <f t="shared" si="68"/>
        <v>8.4780092765868176E-4</v>
      </c>
      <c r="K1424" s="3">
        <f>IFERROR(stats[[#This Row],[Q3]]-stats[[#This Row],[Q1]],"")</f>
        <v>4.918981358059682E-5</v>
      </c>
      <c r="L1424" s="3">
        <f>IFERROR(AVERAGEIFS(H1405:H1424, H1405:H1424, "&lt;" &amp; stats[[#This Row],[Q3]]+(2*stats[[#This Row],[IQR]]), H1405:H1424, "&gt;" &amp; stats[[#This Row],[Q1]]-(2*stats[[#This Row],[IQR]])),"")</f>
        <v>8.260233919013684E-4</v>
      </c>
    </row>
    <row r="1425" spans="1:12" x14ac:dyDescent="0.25">
      <c r="A1425" s="9">
        <v>44304.141134259262</v>
      </c>
      <c r="B1425" s="10">
        <v>0</v>
      </c>
      <c r="C1425" s="10">
        <v>1</v>
      </c>
      <c r="D1425" s="11">
        <f>SUM(B$2:B1425)</f>
        <v>15</v>
      </c>
      <c r="E1425" s="11">
        <f>SUM(C$2:C1425)</f>
        <v>1424</v>
      </c>
      <c r="F1425" s="12">
        <f>IF(stats[[#This Row],[Datetime]],stats[[#This Row],[Total Clear]]/stats[[#This Row],[Total Runs]],NA())</f>
        <v>1.0533707865168539E-2</v>
      </c>
      <c r="G1425" s="2">
        <f t="shared" si="66"/>
        <v>0</v>
      </c>
      <c r="H1425" s="3">
        <f>IFERROR(stats[[#This Row],[Datetime]]-A1424,"")</f>
        <v>7.638888928340748E-4</v>
      </c>
      <c r="I1425" s="3">
        <f t="shared" si="67"/>
        <v>7.9571759124519303E-4</v>
      </c>
      <c r="J1425" s="3">
        <f t="shared" si="68"/>
        <v>8.4780092765868176E-4</v>
      </c>
      <c r="K1425" s="3">
        <f>IFERROR(stats[[#This Row],[Q3]]-stats[[#This Row],[Q1]],"")</f>
        <v>5.2083336413488723E-5</v>
      </c>
      <c r="L1425" s="3">
        <f>IFERROR(AVERAGEIFS(H1406:H1425, H1406:H1425, "&lt;" &amp; stats[[#This Row],[Q3]]+(2*stats[[#This Row],[IQR]]), H1406:H1425, "&gt;" &amp; stats[[#This Row],[Q1]]-(2*stats[[#This Row],[IQR]])),"")</f>
        <v>8.229775829884028E-4</v>
      </c>
    </row>
    <row r="1426" spans="1:12" x14ac:dyDescent="0.25">
      <c r="A1426" s="9">
        <v>44304.14199074074</v>
      </c>
      <c r="B1426" s="10">
        <v>0</v>
      </c>
      <c r="C1426" s="10">
        <v>1</v>
      </c>
      <c r="D1426" s="11">
        <f>SUM(B$2:B1426)</f>
        <v>15</v>
      </c>
      <c r="E1426" s="11">
        <f>SUM(C$2:C1426)</f>
        <v>1425</v>
      </c>
      <c r="F1426" s="12">
        <f>IF(stats[[#This Row],[Datetime]],stats[[#This Row],[Total Clear]]/stats[[#This Row],[Total Runs]],NA())</f>
        <v>1.0526315789473684E-2</v>
      </c>
      <c r="G1426" s="2">
        <f t="shared" si="66"/>
        <v>0</v>
      </c>
      <c r="H1426" s="3">
        <f>IFERROR(stats[[#This Row],[Datetime]]-A1425,"")</f>
        <v>8.5648147796746343E-4</v>
      </c>
      <c r="I1426" s="3">
        <f t="shared" si="67"/>
        <v>7.9571759670216125E-4</v>
      </c>
      <c r="J1426" s="3">
        <f t="shared" si="68"/>
        <v>8.5648147978645284E-4</v>
      </c>
      <c r="K1426" s="3">
        <f>IFERROR(stats[[#This Row],[Q3]]-stats[[#This Row],[Q1]],"")</f>
        <v>6.0763883084291592E-5</v>
      </c>
      <c r="L1426" s="3">
        <f>IFERROR(AVERAGEIFS(H1407:H1426, H1407:H1426, "&lt;" &amp; stats[[#This Row],[Q3]]+(2*stats[[#This Row],[IQR]]), H1407:H1426, "&gt;" &amp; stats[[#This Row],[Q1]]-(2*stats[[#This Row],[IQR]])),"")</f>
        <v>8.3275462966412304E-4</v>
      </c>
    </row>
    <row r="1427" spans="1:12" x14ac:dyDescent="0.25">
      <c r="A1427" s="9">
        <v>44304.142766203702</v>
      </c>
      <c r="B1427" s="10">
        <v>0</v>
      </c>
      <c r="C1427" s="10">
        <v>1</v>
      </c>
      <c r="D1427" s="11">
        <f>SUM(B$2:B1427)</f>
        <v>15</v>
      </c>
      <c r="E1427" s="11">
        <f>SUM(C$2:C1427)</f>
        <v>1426</v>
      </c>
      <c r="F1427" s="12">
        <f>IF(stats[[#This Row],[Datetime]],stats[[#This Row],[Total Clear]]/stats[[#This Row],[Total Runs]],NA())</f>
        <v>1.0518934081346423E-2</v>
      </c>
      <c r="G1427" s="2">
        <f t="shared" si="66"/>
        <v>0</v>
      </c>
      <c r="H1427" s="3">
        <f>IFERROR(stats[[#This Row],[Datetime]]-A1426,"")</f>
        <v>7.7546296233776957E-4</v>
      </c>
      <c r="I1427" s="3">
        <f t="shared" si="67"/>
        <v>7.8414351992250886E-4</v>
      </c>
      <c r="J1427" s="3">
        <f t="shared" si="68"/>
        <v>8.5648147978645284E-4</v>
      </c>
      <c r="K1427" s="3">
        <f>IFERROR(stats[[#This Row],[Q3]]-stats[[#This Row],[Q1]],"")</f>
        <v>7.2337959863943979E-5</v>
      </c>
      <c r="L1427" s="3">
        <f>IFERROR(AVERAGEIFS(H1408:H1427, H1408:H1427, "&lt;" &amp; stats[[#This Row],[Q3]]+(2*stats[[#This Row],[IQR]]), H1408:H1427, "&gt;" &amp; stats[[#This Row],[Q1]]-(2*stats[[#This Row],[IQR]])),"")</f>
        <v>8.2986111119680577E-4</v>
      </c>
    </row>
    <row r="1428" spans="1:12" x14ac:dyDescent="0.25">
      <c r="A1428" s="9">
        <v>44304.143564814818</v>
      </c>
      <c r="B1428" s="10">
        <v>0</v>
      </c>
      <c r="C1428" s="10">
        <v>1</v>
      </c>
      <c r="D1428" s="11">
        <f>SUM(B$2:B1428)</f>
        <v>15</v>
      </c>
      <c r="E1428" s="11">
        <f>SUM(C$2:C1428)</f>
        <v>1427</v>
      </c>
      <c r="F1428" s="12">
        <f>IF(stats[[#This Row],[Datetime]],stats[[#This Row],[Total Clear]]/stats[[#This Row],[Total Runs]],NA())</f>
        <v>1.051156271899089E-2</v>
      </c>
      <c r="G1428" s="2">
        <f t="shared" si="66"/>
        <v>0</v>
      </c>
      <c r="H1428" s="3">
        <f>IFERROR(stats[[#This Row],[Datetime]]-A1427,"")</f>
        <v>7.9861111589707434E-4</v>
      </c>
      <c r="I1428" s="3">
        <f t="shared" si="67"/>
        <v>7.8414351992250886E-4</v>
      </c>
      <c r="J1428" s="3">
        <f t="shared" si="68"/>
        <v>8.4780092583969235E-4</v>
      </c>
      <c r="K1428" s="3">
        <f>IFERROR(stats[[#This Row],[Q3]]-stats[[#This Row],[Q1]],"")</f>
        <v>6.3657405917183496E-5</v>
      </c>
      <c r="L1428" s="3">
        <f>IFERROR(AVERAGEIFS(H1409:H1428, H1409:H1428, "&lt;" &amp; stats[[#This Row],[Q3]]+(2*stats[[#This Row],[IQR]]), H1409:H1428, "&gt;" &amp; stats[[#This Row],[Q1]]-(2*stats[[#This Row],[IQR]])),"")</f>
        <v>8.2581018541532107E-4</v>
      </c>
    </row>
    <row r="1429" spans="1:12" x14ac:dyDescent="0.25">
      <c r="A1429" s="9">
        <v>44304.14439814815</v>
      </c>
      <c r="B1429" s="10">
        <v>0</v>
      </c>
      <c r="C1429" s="10">
        <v>1</v>
      </c>
      <c r="D1429" s="11">
        <f>SUM(B$2:B1429)</f>
        <v>15</v>
      </c>
      <c r="E1429" s="11">
        <f>SUM(C$2:C1429)</f>
        <v>1428</v>
      </c>
      <c r="F1429" s="12">
        <f>IF(stats[[#This Row],[Datetime]],stats[[#This Row],[Total Clear]]/stats[[#This Row],[Total Runs]],NA())</f>
        <v>1.050420168067227E-2</v>
      </c>
      <c r="G1429" s="2">
        <f t="shared" si="66"/>
        <v>0</v>
      </c>
      <c r="H1429" s="3">
        <f>IFERROR(stats[[#This Row],[Datetime]]-A1428,"")</f>
        <v>8.3333333168411627E-4</v>
      </c>
      <c r="I1429" s="3">
        <f t="shared" si="67"/>
        <v>7.8414351992250886E-4</v>
      </c>
      <c r="J1429" s="3">
        <f t="shared" si="68"/>
        <v>8.4780092583969235E-4</v>
      </c>
      <c r="K1429" s="3">
        <f>IFERROR(stats[[#This Row],[Q3]]-stats[[#This Row],[Q1]],"")</f>
        <v>6.3657405917183496E-5</v>
      </c>
      <c r="L1429" s="3">
        <f>IFERROR(AVERAGEIFS(H1410:H1429, H1410:H1429, "&lt;" &amp; stats[[#This Row],[Q3]]+(2*stats[[#This Row],[IQR]]), H1410:H1429, "&gt;" &amp; stats[[#This Row],[Q1]]-(2*stats[[#This Row],[IQR]])),"")</f>
        <v>8.2523148157633843E-4</v>
      </c>
    </row>
    <row r="1430" spans="1:12" x14ac:dyDescent="0.25">
      <c r="A1430" s="9">
        <v>44304.145289351851</v>
      </c>
      <c r="B1430" s="10">
        <v>0</v>
      </c>
      <c r="C1430" s="10">
        <v>1</v>
      </c>
      <c r="D1430" s="11">
        <f>SUM(B$2:B1430)</f>
        <v>15</v>
      </c>
      <c r="E1430" s="11">
        <f>SUM(C$2:C1430)</f>
        <v>1429</v>
      </c>
      <c r="F1430" s="12">
        <f>IF(stats[[#This Row],[Datetime]],stats[[#This Row],[Total Clear]]/stats[[#This Row],[Total Runs]],NA())</f>
        <v>1.0496850944716585E-2</v>
      </c>
      <c r="G1430" s="2">
        <f t="shared" si="66"/>
        <v>0</v>
      </c>
      <c r="H1430" s="3">
        <f>IFERROR(stats[[#This Row],[Datetime]]-A1429,"")</f>
        <v>8.9120370103046298E-4</v>
      </c>
      <c r="I1430" s="3">
        <f t="shared" si="67"/>
        <v>7.9282407750724815E-4</v>
      </c>
      <c r="J1430" s="3">
        <f t="shared" si="68"/>
        <v>8.5648147978645284E-4</v>
      </c>
      <c r="K1430" s="3">
        <f>IFERROR(stats[[#This Row],[Q3]]-stats[[#This Row],[Q1]],"")</f>
        <v>6.3657402279204689E-5</v>
      </c>
      <c r="L1430" s="3">
        <f>IFERROR(AVERAGEIFS(H1411:H1430, H1411:H1430, "&lt;" &amp; stats[[#This Row],[Q3]]+(2*stats[[#This Row],[IQR]]), H1411:H1430, "&gt;" &amp; stats[[#This Row],[Q1]]-(2*stats[[#This Row],[IQR]])),"")</f>
        <v>8.3043981467199044E-4</v>
      </c>
    </row>
    <row r="1431" spans="1:12" x14ac:dyDescent="0.25">
      <c r="A1431" s="9">
        <v>44304.146041666667</v>
      </c>
      <c r="B1431" s="10">
        <v>0</v>
      </c>
      <c r="C1431" s="10">
        <v>1</v>
      </c>
      <c r="D1431" s="11">
        <f>SUM(B$2:B1431)</f>
        <v>15</v>
      </c>
      <c r="E1431" s="11">
        <f>SUM(C$2:C1431)</f>
        <v>1430</v>
      </c>
      <c r="F1431" s="12">
        <f>IF(stats[[#This Row],[Datetime]],stats[[#This Row],[Total Clear]]/stats[[#This Row],[Total Runs]],NA())</f>
        <v>1.048951048951049E-2</v>
      </c>
      <c r="G1431" s="2">
        <f t="shared" ref="G1431:G1462" si="69">SUM(B1412:B1431) / SUM(C1412:C1431)</f>
        <v>0</v>
      </c>
      <c r="H1431" s="3">
        <f>IFERROR(stats[[#This Row],[Datetime]]-A1430,"")</f>
        <v>7.5231481605442241E-4</v>
      </c>
      <c r="I1431" s="3">
        <f t="shared" ref="I1431:I1462" si="70">IFERROR(_xlfn.QUARTILE.INC(H1412:H1431,1),"")</f>
        <v>7.7256944496184587E-4</v>
      </c>
      <c r="J1431" s="3">
        <f t="shared" ref="J1431:J1462" si="71">IFERROR(_xlfn.QUARTILE.INC(H1412:H1431,3),"")</f>
        <v>8.5648147978645284E-4</v>
      </c>
      <c r="K1431" s="3">
        <f>IFERROR(stats[[#This Row],[Q3]]-stats[[#This Row],[Q1]],"")</f>
        <v>8.3912034824606963E-5</v>
      </c>
      <c r="L1431" s="3">
        <f>IFERROR(AVERAGEIFS(H1412:H1431, H1412:H1431, "&lt;" &amp; stats[[#This Row],[Q3]]+(2*stats[[#This Row],[IQR]]), H1412:H1431, "&gt;" &amp; stats[[#This Row],[Q1]]-(2*stats[[#This Row],[IQR]])),"")</f>
        <v>8.2754629620467317E-4</v>
      </c>
    </row>
    <row r="1432" spans="1:12" x14ac:dyDescent="0.25">
      <c r="A1432" s="9">
        <v>44304.146782407406</v>
      </c>
      <c r="B1432" s="10">
        <v>0</v>
      </c>
      <c r="C1432" s="10">
        <v>1</v>
      </c>
      <c r="D1432" s="11">
        <f>SUM(B$2:B1432)</f>
        <v>15</v>
      </c>
      <c r="E1432" s="11">
        <f>SUM(C$2:C1432)</f>
        <v>1431</v>
      </c>
      <c r="F1432" s="12">
        <f>IF(stats[[#This Row],[Datetime]],stats[[#This Row],[Total Clear]]/stats[[#This Row],[Total Runs]],NA())</f>
        <v>1.0482180293501049E-2</v>
      </c>
      <c r="G1432" s="2">
        <f t="shared" si="69"/>
        <v>0</v>
      </c>
      <c r="H1432" s="3">
        <f>IFERROR(stats[[#This Row],[Datetime]]-A1431,"")</f>
        <v>7.4074073927477002E-4</v>
      </c>
      <c r="I1432" s="3">
        <f t="shared" si="70"/>
        <v>7.6388889101508539E-4</v>
      </c>
      <c r="J1432" s="3">
        <f t="shared" si="71"/>
        <v>8.4780092583969235E-4</v>
      </c>
      <c r="K1432" s="3">
        <f>IFERROR(stats[[#This Row],[Q3]]-stats[[#This Row],[Q1]],"")</f>
        <v>8.3912034824606963E-5</v>
      </c>
      <c r="L1432" s="3">
        <f>IFERROR(AVERAGEIFS(H1413:H1432, H1413:H1432, "&lt;" &amp; stats[[#This Row],[Q3]]+(2*stats[[#This Row],[IQR]]), H1413:H1432, "&gt;" &amp; stats[[#This Row],[Q1]]-(2*stats[[#This Row],[IQR]])),"")</f>
        <v>8.1655092581058855E-4</v>
      </c>
    </row>
    <row r="1433" spans="1:12" x14ac:dyDescent="0.25">
      <c r="A1433" s="9">
        <v>44304.147615740738</v>
      </c>
      <c r="B1433" s="10">
        <v>0</v>
      </c>
      <c r="C1433" s="10">
        <v>1</v>
      </c>
      <c r="D1433" s="11">
        <f>SUM(B$2:B1433)</f>
        <v>15</v>
      </c>
      <c r="E1433" s="11">
        <f>SUM(C$2:C1433)</f>
        <v>1432</v>
      </c>
      <c r="F1433" s="12">
        <f>IF(stats[[#This Row],[Datetime]],stats[[#This Row],[Total Clear]]/stats[[#This Row],[Total Runs]],NA())</f>
        <v>1.047486033519553E-2</v>
      </c>
      <c r="G1433" s="2">
        <f t="shared" si="69"/>
        <v>0</v>
      </c>
      <c r="H1433" s="3">
        <f>IFERROR(stats[[#This Row],[Datetime]]-A1432,"")</f>
        <v>8.3333333168411627E-4</v>
      </c>
      <c r="I1433" s="3">
        <f t="shared" si="70"/>
        <v>7.6388889101508539E-4</v>
      </c>
      <c r="J1433" s="3">
        <f t="shared" si="71"/>
        <v>8.4780092583969235E-4</v>
      </c>
      <c r="K1433" s="3">
        <f>IFERROR(stats[[#This Row],[Q3]]-stats[[#This Row],[Q1]],"")</f>
        <v>8.3912034824606963E-5</v>
      </c>
      <c r="L1433" s="3">
        <f>IFERROR(AVERAGEIFS(H1414:H1433, H1414:H1433, "&lt;" &amp; stats[[#This Row],[Q3]]+(2*stats[[#This Row],[IQR]]), H1414:H1433, "&gt;" &amp; stats[[#This Row],[Q1]]-(2*stats[[#This Row],[IQR]])),"")</f>
        <v>8.1770833312475586E-4</v>
      </c>
    </row>
    <row r="1434" spans="1:12" x14ac:dyDescent="0.25">
      <c r="A1434" s="9">
        <v>44304.148622685185</v>
      </c>
      <c r="B1434" s="10">
        <v>0</v>
      </c>
      <c r="C1434" s="10">
        <v>1</v>
      </c>
      <c r="D1434" s="11">
        <f>SUM(B$2:B1434)</f>
        <v>15</v>
      </c>
      <c r="E1434" s="11">
        <f>SUM(C$2:C1434)</f>
        <v>1433</v>
      </c>
      <c r="F1434" s="12">
        <f>IF(stats[[#This Row],[Datetime]],stats[[#This Row],[Total Clear]]/stats[[#This Row],[Total Runs]],NA())</f>
        <v>1.04675505931612E-2</v>
      </c>
      <c r="G1434" s="2">
        <f t="shared" si="69"/>
        <v>0</v>
      </c>
      <c r="H1434" s="3">
        <f>IFERROR(stats[[#This Row],[Datetime]]-A1433,"")</f>
        <v>1.006944446999114E-3</v>
      </c>
      <c r="I1434" s="3">
        <f t="shared" si="70"/>
        <v>7.6388889101508539E-4</v>
      </c>
      <c r="J1434" s="3">
        <f t="shared" si="71"/>
        <v>8.5648147978645284E-4</v>
      </c>
      <c r="K1434" s="3">
        <f>IFERROR(stats[[#This Row],[Q3]]-stats[[#This Row],[Q1]],"")</f>
        <v>9.2592588771367446E-5</v>
      </c>
      <c r="L1434" s="3">
        <f>IFERROR(AVERAGEIFS(H1415:H1434, H1415:H1434, "&lt;" &amp; stats[[#This Row],[Q3]]+(2*stats[[#This Row],[IQR]]), H1415:H1434, "&gt;" &amp; stats[[#This Row],[Q1]]-(2*stats[[#This Row],[IQR]])),"")</f>
        <v>8.2696759272948839E-4</v>
      </c>
    </row>
    <row r="1435" spans="1:12" x14ac:dyDescent="0.25">
      <c r="A1435" s="9">
        <v>44304.149571759262</v>
      </c>
      <c r="B1435" s="10">
        <v>0</v>
      </c>
      <c r="C1435" s="10">
        <v>1</v>
      </c>
      <c r="D1435" s="11">
        <f>SUM(B$2:B1435)</f>
        <v>15</v>
      </c>
      <c r="E1435" s="11">
        <f>SUM(C$2:C1435)</f>
        <v>1434</v>
      </c>
      <c r="F1435" s="12">
        <f>IF(stats[[#This Row],[Datetime]],stats[[#This Row],[Total Clear]]/stats[[#This Row],[Total Runs]],NA())</f>
        <v>1.0460251046025104E-2</v>
      </c>
      <c r="G1435" s="2">
        <f t="shared" si="69"/>
        <v>0</v>
      </c>
      <c r="H1435" s="3">
        <f>IFERROR(stats[[#This Row],[Datetime]]-A1434,"")</f>
        <v>9.490740776527673E-4</v>
      </c>
      <c r="I1435" s="3">
        <f t="shared" si="70"/>
        <v>7.6388889101508539E-4</v>
      </c>
      <c r="J1435" s="3">
        <f t="shared" si="71"/>
        <v>8.6516203919018153E-4</v>
      </c>
      <c r="K1435" s="3">
        <f>IFERROR(stats[[#This Row],[Q3]]-stats[[#This Row],[Q1]],"")</f>
        <v>1.0127314817509614E-4</v>
      </c>
      <c r="L1435" s="3">
        <f>IFERROR(AVERAGEIFS(H1416:H1435, H1416:H1435, "&lt;" &amp; stats[[#This Row],[Q3]]+(2*stats[[#This Row],[IQR]]), H1416:H1435, "&gt;" &amp; stats[[#This Row],[Q1]]-(2*stats[[#This Row],[IQR]])),"")</f>
        <v>8.3217592618893836E-4</v>
      </c>
    </row>
    <row r="1436" spans="1:12" x14ac:dyDescent="0.25">
      <c r="A1436" s="9">
        <v>44304.15053240741</v>
      </c>
      <c r="B1436" s="10">
        <v>0</v>
      </c>
      <c r="C1436" s="10">
        <v>1</v>
      </c>
      <c r="D1436" s="11">
        <f>SUM(B$2:B1436)</f>
        <v>15</v>
      </c>
      <c r="E1436" s="11">
        <f>SUM(C$2:C1436)</f>
        <v>1435</v>
      </c>
      <c r="F1436" s="12">
        <f>IF(stats[[#This Row],[Datetime]],stats[[#This Row],[Total Clear]]/stats[[#This Row],[Total Runs]],NA())</f>
        <v>1.0452961672473868E-2</v>
      </c>
      <c r="G1436" s="2">
        <f t="shared" si="69"/>
        <v>0</v>
      </c>
      <c r="H1436" s="3">
        <f>IFERROR(stats[[#This Row],[Datetime]]-A1435,"")</f>
        <v>9.6064814715646207E-4</v>
      </c>
      <c r="I1436" s="3">
        <f t="shared" si="70"/>
        <v>7.6388889101508539E-4</v>
      </c>
      <c r="J1436" s="3">
        <f t="shared" si="71"/>
        <v>8.6516203919018153E-4</v>
      </c>
      <c r="K1436" s="3">
        <f>IFERROR(stats[[#This Row],[Q3]]-stats[[#This Row],[Q1]],"")</f>
        <v>1.0127314817509614E-4</v>
      </c>
      <c r="L1436" s="3">
        <f>IFERROR(AVERAGEIFS(H1417:H1436, H1417:H1436, "&lt;" &amp; stats[[#This Row],[Q3]]+(2*stats[[#This Row],[IQR]]), H1417:H1436, "&gt;" &amp; stats[[#This Row],[Q1]]-(2*stats[[#This Row],[IQR]])),"")</f>
        <v>8.3333333350310568E-4</v>
      </c>
    </row>
    <row r="1437" spans="1:12" x14ac:dyDescent="0.25">
      <c r="A1437" s="9">
        <v>44304.151446759257</v>
      </c>
      <c r="B1437" s="10">
        <v>0</v>
      </c>
      <c r="C1437" s="10">
        <v>1</v>
      </c>
      <c r="D1437" s="11">
        <f>SUM(B$2:B1437)</f>
        <v>15</v>
      </c>
      <c r="E1437" s="11">
        <f>SUM(C$2:C1437)</f>
        <v>1436</v>
      </c>
      <c r="F1437" s="12">
        <f>IF(stats[[#This Row],[Datetime]],stats[[#This Row],[Total Clear]]/stats[[#This Row],[Total Runs]],NA())</f>
        <v>1.0445682451253482E-2</v>
      </c>
      <c r="G1437" s="2">
        <f t="shared" si="69"/>
        <v>0</v>
      </c>
      <c r="H1437" s="3">
        <f>IFERROR(stats[[#This Row],[Datetime]]-A1436,"")</f>
        <v>9.1435184731381014E-4</v>
      </c>
      <c r="I1437" s="3">
        <f t="shared" si="70"/>
        <v>7.6388889101508539E-4</v>
      </c>
      <c r="J1437" s="3">
        <f t="shared" si="71"/>
        <v>8.9409722022537608E-4</v>
      </c>
      <c r="K1437" s="3">
        <f>IFERROR(stats[[#This Row],[Q3]]-stats[[#This Row],[Q1]],"")</f>
        <v>1.3020832921029069E-4</v>
      </c>
      <c r="L1437" s="3">
        <f>IFERROR(AVERAGEIFS(H1418:H1437, H1418:H1437, "&lt;" &amp; stats[[#This Row],[Q3]]+(2*stats[[#This Row],[IQR]]), H1418:H1437, "&gt;" &amp; stats[[#This Row],[Q1]]-(2*stats[[#This Row],[IQR]])),"")</f>
        <v>8.3622685160662509E-4</v>
      </c>
    </row>
    <row r="1438" spans="1:12" x14ac:dyDescent="0.25">
      <c r="A1438" s="9">
        <v>44304.152245370373</v>
      </c>
      <c r="B1438" s="10">
        <v>0</v>
      </c>
      <c r="C1438" s="10">
        <v>1</v>
      </c>
      <c r="D1438" s="11">
        <f>SUM(B$2:B1438)</f>
        <v>15</v>
      </c>
      <c r="E1438" s="11">
        <f>SUM(C$2:C1438)</f>
        <v>1437</v>
      </c>
      <c r="F1438" s="12">
        <f>IF(stats[[#This Row],[Datetime]],stats[[#This Row],[Total Clear]]/stats[[#This Row],[Total Runs]],NA())</f>
        <v>1.0438413361169102E-2</v>
      </c>
      <c r="G1438" s="2">
        <f t="shared" si="69"/>
        <v>0</v>
      </c>
      <c r="H1438" s="3">
        <f>IFERROR(stats[[#This Row],[Datetime]]-A1437,"")</f>
        <v>7.9861111589707434E-4</v>
      </c>
      <c r="I1438" s="3">
        <f t="shared" si="70"/>
        <v>7.7256944496184587E-4</v>
      </c>
      <c r="J1438" s="3">
        <f t="shared" si="71"/>
        <v>8.9409722022537608E-4</v>
      </c>
      <c r="K1438" s="3">
        <f>IFERROR(stats[[#This Row],[Q3]]-stats[[#This Row],[Q1]],"")</f>
        <v>1.215277752635302E-4</v>
      </c>
      <c r="L1438" s="3">
        <f>IFERROR(AVERAGEIFS(H1419:H1438, H1419:H1438, "&lt;" &amp; stats[[#This Row],[Q3]]+(2*stats[[#This Row],[IQR]]), H1419:H1438, "&gt;" &amp; stats[[#This Row],[Q1]]-(2*stats[[#This Row],[IQR]])),"")</f>
        <v>8.3796296312357301E-4</v>
      </c>
    </row>
    <row r="1439" spans="1:12" x14ac:dyDescent="0.25">
      <c r="A1439" s="9">
        <v>44304.153136574074</v>
      </c>
      <c r="B1439" s="10">
        <v>0</v>
      </c>
      <c r="C1439" s="10">
        <v>1</v>
      </c>
      <c r="D1439" s="11">
        <f>SUM(B$2:B1439)</f>
        <v>15</v>
      </c>
      <c r="E1439" s="11">
        <f>SUM(C$2:C1439)</f>
        <v>1438</v>
      </c>
      <c r="F1439" s="12">
        <f>IF(stats[[#This Row],[Datetime]],stats[[#This Row],[Total Clear]]/stats[[#This Row],[Total Runs]],NA())</f>
        <v>1.0431154381084841E-2</v>
      </c>
      <c r="G1439" s="2">
        <f t="shared" si="69"/>
        <v>0</v>
      </c>
      <c r="H1439" s="3">
        <f>IFERROR(stats[[#This Row],[Datetime]]-A1438,"")</f>
        <v>8.9120370103046298E-4</v>
      </c>
      <c r="I1439" s="3">
        <f t="shared" si="70"/>
        <v>7.7256944496184587E-4</v>
      </c>
      <c r="J1439" s="3">
        <f t="shared" si="71"/>
        <v>8.9409722022537608E-4</v>
      </c>
      <c r="K1439" s="3">
        <f>IFERROR(stats[[#This Row],[Q3]]-stats[[#This Row],[Q1]],"")</f>
        <v>1.215277752635302E-4</v>
      </c>
      <c r="L1439" s="3">
        <f>IFERROR(AVERAGEIFS(H1420:H1439, H1420:H1439, "&lt;" &amp; stats[[#This Row],[Q3]]+(2*stats[[#This Row],[IQR]]), H1420:H1439, "&gt;" &amp; stats[[#This Row],[Q1]]-(2*stats[[#This Row],[IQR]])),"")</f>
        <v>8.4085648159089028E-4</v>
      </c>
    </row>
    <row r="1440" spans="1:12" x14ac:dyDescent="0.25">
      <c r="A1440" s="9">
        <v>44304.153969907406</v>
      </c>
      <c r="B1440" s="10">
        <v>0</v>
      </c>
      <c r="C1440" s="10">
        <v>1</v>
      </c>
      <c r="D1440" s="11">
        <f>SUM(B$2:B1440)</f>
        <v>15</v>
      </c>
      <c r="E1440" s="11">
        <f>SUM(C$2:C1440)</f>
        <v>1439</v>
      </c>
      <c r="F1440" s="12">
        <f>IF(stats[[#This Row],[Datetime]],stats[[#This Row],[Total Clear]]/stats[[#This Row],[Total Runs]],NA())</f>
        <v>1.0423905489923557E-2</v>
      </c>
      <c r="G1440" s="2">
        <f t="shared" si="69"/>
        <v>0</v>
      </c>
      <c r="H1440" s="3">
        <f>IFERROR(stats[[#This Row],[Datetime]]-A1439,"")</f>
        <v>8.3333333168411627E-4</v>
      </c>
      <c r="I1440" s="3">
        <f t="shared" si="70"/>
        <v>7.7256944496184587E-4</v>
      </c>
      <c r="J1440" s="3">
        <f t="shared" si="71"/>
        <v>8.9409722022537608E-4</v>
      </c>
      <c r="K1440" s="3">
        <f>IFERROR(stats[[#This Row],[Q3]]-stats[[#This Row],[Q1]],"")</f>
        <v>1.215277752635302E-4</v>
      </c>
      <c r="L1440" s="3">
        <f>IFERROR(AVERAGEIFS(H1421:H1440, H1421:H1440, "&lt;" &amp; stats[[#This Row],[Q3]]+(2*stats[[#This Row],[IQR]]), H1421:H1440, "&gt;" &amp; stats[[#This Row],[Q1]]-(2*stats[[#This Row],[IQR]])),"")</f>
        <v>8.4259259238024238E-4</v>
      </c>
    </row>
    <row r="1441" spans="1:12" x14ac:dyDescent="0.25">
      <c r="A1441" s="9">
        <v>44304.154826388891</v>
      </c>
      <c r="B1441" s="10">
        <v>0</v>
      </c>
      <c r="C1441" s="10">
        <v>1</v>
      </c>
      <c r="D1441" s="11">
        <f>SUM(B$2:B1441)</f>
        <v>15</v>
      </c>
      <c r="E1441" s="11">
        <f>SUM(C$2:C1441)</f>
        <v>1440</v>
      </c>
      <c r="F1441" s="12">
        <f>IF(stats[[#This Row],[Datetime]],stats[[#This Row],[Total Clear]]/stats[[#This Row],[Total Runs]],NA())</f>
        <v>1.0416666666666666E-2</v>
      </c>
      <c r="G1441" s="2">
        <f t="shared" si="69"/>
        <v>0</v>
      </c>
      <c r="H1441" s="3">
        <f>IFERROR(stats[[#This Row],[Datetime]]-A1440,"")</f>
        <v>8.5648148524342105E-4</v>
      </c>
      <c r="I1441" s="3">
        <f t="shared" si="70"/>
        <v>7.9282407750724815E-4</v>
      </c>
      <c r="J1441" s="3">
        <f t="shared" si="71"/>
        <v>8.9409722022537608E-4</v>
      </c>
      <c r="K1441" s="3">
        <f>IFERROR(stats[[#This Row],[Q3]]-stats[[#This Row],[Q1]],"")</f>
        <v>1.0127314271812793E-4</v>
      </c>
      <c r="L1441" s="3">
        <f>IFERROR(AVERAGEIFS(H1422:H1441, H1422:H1441, "&lt;" &amp; stats[[#This Row],[Q3]]+(2*stats[[#This Row],[IQR]]), H1422:H1441, "&gt;" &amp; stats[[#This Row],[Q1]]-(2*stats[[#This Row],[IQR]])),"")</f>
        <v>8.4722222236450757E-4</v>
      </c>
    </row>
    <row r="1442" spans="1:12" x14ac:dyDescent="0.25">
      <c r="A1442" s="9">
        <v>44304.155624999999</v>
      </c>
      <c r="B1442" s="10">
        <v>0</v>
      </c>
      <c r="C1442" s="10">
        <v>1</v>
      </c>
      <c r="D1442" s="11">
        <f>SUM(B$2:B1442)</f>
        <v>15</v>
      </c>
      <c r="E1442" s="11">
        <f>SUM(C$2:C1442)</f>
        <v>1441</v>
      </c>
      <c r="F1442" s="12">
        <f>IF(stats[[#This Row],[Datetime]],stats[[#This Row],[Total Clear]]/stats[[#This Row],[Total Runs]],NA())</f>
        <v>1.0409437890353921E-2</v>
      </c>
      <c r="G1442" s="2">
        <f t="shared" si="69"/>
        <v>0</v>
      </c>
      <c r="H1442" s="3">
        <f>IFERROR(stats[[#This Row],[Datetime]]-A1441,"")</f>
        <v>7.9861110862111673E-4</v>
      </c>
      <c r="I1442" s="3">
        <f t="shared" si="70"/>
        <v>7.9861111407808494E-4</v>
      </c>
      <c r="J1442" s="3">
        <f t="shared" si="71"/>
        <v>8.9409722022537608E-4</v>
      </c>
      <c r="K1442" s="3">
        <f>IFERROR(stats[[#This Row],[Q3]]-stats[[#This Row],[Q1]],"")</f>
        <v>9.5486106147291139E-5</v>
      </c>
      <c r="L1442" s="3">
        <f>IFERROR(AVERAGEIFS(H1423:H1442, H1423:H1442, "&lt;" &amp; stats[[#This Row],[Q3]]+(2*stats[[#This Row],[IQR]]), H1423:H1442, "&gt;" &amp; stats[[#This Row],[Q1]]-(2*stats[[#This Row],[IQR]])),"")</f>
        <v>8.4953703699284231E-4</v>
      </c>
    </row>
    <row r="1443" spans="1:12" x14ac:dyDescent="0.25">
      <c r="A1443" s="9">
        <v>44304.156539351854</v>
      </c>
      <c r="B1443" s="10">
        <v>0</v>
      </c>
      <c r="C1443" s="10">
        <v>1</v>
      </c>
      <c r="D1443" s="11">
        <f>SUM(B$2:B1443)</f>
        <v>15</v>
      </c>
      <c r="E1443" s="11">
        <f>SUM(C$2:C1443)</f>
        <v>1442</v>
      </c>
      <c r="F1443" s="12">
        <f>IF(stats[[#This Row],[Datetime]],stats[[#This Row],[Total Clear]]/stats[[#This Row],[Total Runs]],NA())</f>
        <v>1.0402219140083218E-2</v>
      </c>
      <c r="G1443" s="2">
        <f t="shared" si="69"/>
        <v>0</v>
      </c>
      <c r="H1443" s="3">
        <f>IFERROR(stats[[#This Row],[Datetime]]-A1442,"")</f>
        <v>9.1435185458976775E-4</v>
      </c>
      <c r="I1443" s="3">
        <f t="shared" si="70"/>
        <v>7.9861111407808494E-4</v>
      </c>
      <c r="J1443" s="3">
        <f t="shared" si="71"/>
        <v>9.0567129518603906E-4</v>
      </c>
      <c r="K1443" s="3">
        <f>IFERROR(stats[[#This Row],[Q3]]-stats[[#This Row],[Q1]],"")</f>
        <v>1.0706018110795412E-4</v>
      </c>
      <c r="L1443" s="3">
        <f>IFERROR(AVERAGEIFS(H1424:H1443, H1424:H1443, "&lt;" &amp; stats[[#This Row],[Q3]]+(2*stats[[#This Row],[IQR]]), H1424:H1443, "&gt;" &amp; stats[[#This Row],[Q1]]-(2*stats[[#This Row],[IQR]])),"")</f>
        <v>8.5358796313812486E-4</v>
      </c>
    </row>
    <row r="1444" spans="1:12" x14ac:dyDescent="0.25">
      <c r="A1444" s="9">
        <v>44304.157418981478</v>
      </c>
      <c r="B1444" s="10">
        <v>0</v>
      </c>
      <c r="C1444" s="10">
        <v>1</v>
      </c>
      <c r="D1444" s="11">
        <f>SUM(B$2:B1444)</f>
        <v>15</v>
      </c>
      <c r="E1444" s="11">
        <f>SUM(C$2:C1444)</f>
        <v>1443</v>
      </c>
      <c r="F1444" s="12">
        <f>IF(stats[[#This Row],[Datetime]],stats[[#This Row],[Total Clear]]/stats[[#This Row],[Total Runs]],NA())</f>
        <v>1.0395010395010396E-2</v>
      </c>
      <c r="G1444" s="2">
        <f t="shared" si="69"/>
        <v>0</v>
      </c>
      <c r="H1444" s="3">
        <f>IFERROR(stats[[#This Row],[Datetime]]-A1443,"")</f>
        <v>8.7962962425081059E-4</v>
      </c>
      <c r="I1444" s="3">
        <f t="shared" si="70"/>
        <v>7.9861111407808494E-4</v>
      </c>
      <c r="J1444" s="3">
        <f t="shared" si="71"/>
        <v>8.9699073760129977E-4</v>
      </c>
      <c r="K1444" s="3">
        <f>IFERROR(stats[[#This Row],[Q3]]-stats[[#This Row],[Q1]],"")</f>
        <v>9.8379623523214832E-5</v>
      </c>
      <c r="L1444" s="3">
        <f>IFERROR(AVERAGEIFS(H1425:H1444, H1425:H1444, "&lt;" &amp; stats[[#This Row],[Q3]]+(2*stats[[#This Row],[IQR]]), H1425:H1444, "&gt;" &amp; stats[[#This Row],[Q1]]-(2*stats[[#This Row],[IQR]])),"")</f>
        <v>8.5243055546015969E-4</v>
      </c>
    </row>
    <row r="1445" spans="1:12" x14ac:dyDescent="0.25">
      <c r="A1445" s="9">
        <v>44304.158425925925</v>
      </c>
      <c r="B1445" s="10">
        <v>0</v>
      </c>
      <c r="C1445" s="10">
        <v>1</v>
      </c>
      <c r="D1445" s="11">
        <f>SUM(B$2:B1445)</f>
        <v>15</v>
      </c>
      <c r="E1445" s="11">
        <f>SUM(C$2:C1445)</f>
        <v>1444</v>
      </c>
      <c r="F1445" s="12">
        <f>IF(stats[[#This Row],[Datetime]],stats[[#This Row],[Total Clear]]/stats[[#This Row],[Total Runs]],NA())</f>
        <v>1.038781163434903E-2</v>
      </c>
      <c r="G1445" s="2">
        <f t="shared" si="69"/>
        <v>0</v>
      </c>
      <c r="H1445" s="3">
        <f>IFERROR(stats[[#This Row],[Datetime]]-A1444,"")</f>
        <v>1.006944446999114E-3</v>
      </c>
      <c r="I1445" s="3">
        <f t="shared" si="70"/>
        <v>7.9861111589707434E-4</v>
      </c>
      <c r="J1445" s="3">
        <f t="shared" si="71"/>
        <v>9.1435184913279954E-4</v>
      </c>
      <c r="K1445" s="3">
        <f>IFERROR(stats[[#This Row],[Q3]]-stats[[#This Row],[Q1]],"")</f>
        <v>1.157407332357252E-4</v>
      </c>
      <c r="L1445" s="3">
        <f>IFERROR(AVERAGEIFS(H1426:H1445, H1426:H1445, "&lt;" &amp; stats[[#This Row],[Q3]]+(2*stats[[#This Row],[IQR]]), H1426:H1445, "&gt;" &amp; stats[[#This Row],[Q1]]-(2*stats[[#This Row],[IQR]])),"")</f>
        <v>8.6458333316841163E-4</v>
      </c>
    </row>
    <row r="1446" spans="1:12" x14ac:dyDescent="0.25">
      <c r="A1446" s="9">
        <v>44304.159305555557</v>
      </c>
      <c r="B1446" s="10">
        <v>0</v>
      </c>
      <c r="C1446" s="10">
        <v>1</v>
      </c>
      <c r="D1446" s="11">
        <f>SUM(B$2:B1446)</f>
        <v>15</v>
      </c>
      <c r="E1446" s="11">
        <f>SUM(C$2:C1446)</f>
        <v>1445</v>
      </c>
      <c r="F1446" s="12">
        <f>IF(stats[[#This Row],[Datetime]],stats[[#This Row],[Total Clear]]/stats[[#This Row],[Total Runs]],NA())</f>
        <v>1.0380622837370242E-2</v>
      </c>
      <c r="G1446" s="2">
        <f t="shared" si="69"/>
        <v>0</v>
      </c>
      <c r="H1446" s="3">
        <f>IFERROR(stats[[#This Row],[Datetime]]-A1445,"")</f>
        <v>8.7962963152676821E-4</v>
      </c>
      <c r="I1446" s="3">
        <f t="shared" si="70"/>
        <v>7.9861111589707434E-4</v>
      </c>
      <c r="J1446" s="3">
        <f t="shared" si="71"/>
        <v>9.1435184913279954E-4</v>
      </c>
      <c r="K1446" s="3">
        <f>IFERROR(stats[[#This Row],[Q3]]-stats[[#This Row],[Q1]],"")</f>
        <v>1.157407332357252E-4</v>
      </c>
      <c r="L1446" s="3">
        <f>IFERROR(AVERAGEIFS(H1427:H1446, H1427:H1446, "&lt;" &amp; stats[[#This Row],[Q3]]+(2*stats[[#This Row],[IQR]]), H1427:H1446, "&gt;" &amp; stats[[#This Row],[Q1]]-(2*stats[[#This Row],[IQR]])),"")</f>
        <v>8.6574074084637691E-4</v>
      </c>
    </row>
    <row r="1447" spans="1:12" x14ac:dyDescent="0.25">
      <c r="A1447" s="9">
        <v>44304.160127314812</v>
      </c>
      <c r="B1447" s="10">
        <v>0</v>
      </c>
      <c r="C1447" s="10">
        <v>1</v>
      </c>
      <c r="D1447" s="11">
        <f>SUM(B$2:B1447)</f>
        <v>15</v>
      </c>
      <c r="E1447" s="11">
        <f>SUM(C$2:C1447)</f>
        <v>1446</v>
      </c>
      <c r="F1447" s="12">
        <f>IF(stats[[#This Row],[Datetime]],stats[[#This Row],[Total Clear]]/stats[[#This Row],[Total Runs]],NA())</f>
        <v>1.0373443983402489E-2</v>
      </c>
      <c r="G1447" s="2">
        <f t="shared" si="69"/>
        <v>0</v>
      </c>
      <c r="H1447" s="3">
        <f>IFERROR(stats[[#This Row],[Datetime]]-A1446,"")</f>
        <v>8.2175925490446389E-4</v>
      </c>
      <c r="I1447" s="3">
        <f t="shared" si="70"/>
        <v>8.159722201526165E-4</v>
      </c>
      <c r="J1447" s="3">
        <f t="shared" si="71"/>
        <v>9.1435184913279954E-4</v>
      </c>
      <c r="K1447" s="3">
        <f>IFERROR(stats[[#This Row],[Q3]]-stats[[#This Row],[Q1]],"")</f>
        <v>9.8379628980183043E-5</v>
      </c>
      <c r="L1447" s="3">
        <f>IFERROR(AVERAGEIFS(H1428:H1447, H1428:H1447, "&lt;" &amp; stats[[#This Row],[Q3]]+(2*stats[[#This Row],[IQR]]), H1428:H1447, "&gt;" &amp; stats[[#This Row],[Q1]]-(2*stats[[#This Row],[IQR]])),"")</f>
        <v>8.6805555547471154E-4</v>
      </c>
    </row>
    <row r="1448" spans="1:12" x14ac:dyDescent="0.25">
      <c r="A1448" s="9">
        <v>44304.160879629628</v>
      </c>
      <c r="B1448" s="10">
        <v>0</v>
      </c>
      <c r="C1448" s="10">
        <v>1</v>
      </c>
      <c r="D1448" s="11">
        <f>SUM(B$2:B1448)</f>
        <v>15</v>
      </c>
      <c r="E1448" s="11">
        <f>SUM(C$2:C1448)</f>
        <v>1447</v>
      </c>
      <c r="F1448" s="12">
        <f>IF(stats[[#This Row],[Datetime]],stats[[#This Row],[Total Clear]]/stats[[#This Row],[Total Runs]],NA())</f>
        <v>1.0366275051831375E-2</v>
      </c>
      <c r="G1448" s="2">
        <f t="shared" si="69"/>
        <v>0</v>
      </c>
      <c r="H1448" s="3">
        <f>IFERROR(stats[[#This Row],[Datetime]]-A1447,"")</f>
        <v>7.5231481605442241E-4</v>
      </c>
      <c r="I1448" s="3">
        <f t="shared" si="70"/>
        <v>8.159722201526165E-4</v>
      </c>
      <c r="J1448" s="3">
        <f t="shared" si="71"/>
        <v>9.1435184913279954E-4</v>
      </c>
      <c r="K1448" s="3">
        <f>IFERROR(stats[[#This Row],[Q3]]-stats[[#This Row],[Q1]],"")</f>
        <v>9.8379628980183043E-5</v>
      </c>
      <c r="L1448" s="3">
        <f>IFERROR(AVERAGEIFS(H1429:H1448, H1429:H1448, "&lt;" &amp; stats[[#This Row],[Q3]]+(2*stats[[#This Row],[IQR]]), H1429:H1448, "&gt;" &amp; stats[[#This Row],[Q1]]-(2*stats[[#This Row],[IQR]])),"")</f>
        <v>8.6574074048257894E-4</v>
      </c>
    </row>
    <row r="1449" spans="1:12" x14ac:dyDescent="0.25">
      <c r="A1449" s="9">
        <v>44304.16165509259</v>
      </c>
      <c r="B1449" s="10">
        <v>0</v>
      </c>
      <c r="C1449" s="10">
        <v>1</v>
      </c>
      <c r="D1449" s="11">
        <f>SUM(B$2:B1449)</f>
        <v>15</v>
      </c>
      <c r="E1449" s="11">
        <f>SUM(C$2:C1449)</f>
        <v>1448</v>
      </c>
      <c r="F1449" s="12">
        <f>IF(stats[[#This Row],[Datetime]],stats[[#This Row],[Total Clear]]/stats[[#This Row],[Total Runs]],NA())</f>
        <v>1.0359116022099447E-2</v>
      </c>
      <c r="G1449" s="2">
        <f t="shared" si="69"/>
        <v>0</v>
      </c>
      <c r="H1449" s="3">
        <f>IFERROR(stats[[#This Row],[Datetime]]-A1448,"")</f>
        <v>7.7546296233776957E-4</v>
      </c>
      <c r="I1449" s="3">
        <f t="shared" si="70"/>
        <v>7.9861111407808494E-4</v>
      </c>
      <c r="J1449" s="3">
        <f t="shared" si="71"/>
        <v>9.1435184913279954E-4</v>
      </c>
      <c r="K1449" s="3">
        <f>IFERROR(stats[[#This Row],[Q3]]-stats[[#This Row],[Q1]],"")</f>
        <v>1.1574073505471461E-4</v>
      </c>
      <c r="L1449" s="3">
        <f>IFERROR(AVERAGEIFS(H1430:H1449, H1430:H1449, "&lt;" &amp; stats[[#This Row],[Q3]]+(2*stats[[#This Row],[IQR]]), H1430:H1449, "&gt;" &amp; stats[[#This Row],[Q1]]-(2*stats[[#This Row],[IQR]])),"")</f>
        <v>8.6284722201526167E-4</v>
      </c>
    </row>
    <row r="1450" spans="1:12" x14ac:dyDescent="0.25">
      <c r="A1450" s="9">
        <v>44304.162499999999</v>
      </c>
      <c r="B1450" s="10">
        <v>0</v>
      </c>
      <c r="C1450" s="10">
        <v>1</v>
      </c>
      <c r="D1450" s="11">
        <f>SUM(B$2:B1450)</f>
        <v>15</v>
      </c>
      <c r="E1450" s="11">
        <f>SUM(C$2:C1450)</f>
        <v>1449</v>
      </c>
      <c r="F1450" s="12">
        <f>IF(stats[[#This Row],[Datetime]],stats[[#This Row],[Total Clear]]/stats[[#This Row],[Total Runs]],NA())</f>
        <v>1.0351966873706004E-2</v>
      </c>
      <c r="G1450" s="2">
        <f t="shared" si="69"/>
        <v>0</v>
      </c>
      <c r="H1450" s="3">
        <f>IFERROR(stats[[#This Row],[Datetime]]-A1449,"")</f>
        <v>8.4490740846376866E-4</v>
      </c>
      <c r="I1450" s="3">
        <f t="shared" si="70"/>
        <v>7.9861111407808494E-4</v>
      </c>
      <c r="J1450" s="3">
        <f t="shared" si="71"/>
        <v>9.1435184913279954E-4</v>
      </c>
      <c r="K1450" s="3">
        <f>IFERROR(stats[[#This Row],[Q3]]-stats[[#This Row],[Q1]],"")</f>
        <v>1.1574073505471461E-4</v>
      </c>
      <c r="L1450" s="3">
        <f>IFERROR(AVERAGEIFS(H1431:H1450, H1431:H1450, "&lt;" &amp; stats[[#This Row],[Q3]]+(2*stats[[#This Row],[IQR]]), H1431:H1450, "&gt;" &amp; stats[[#This Row],[Q1]]-(2*stats[[#This Row],[IQR]])),"")</f>
        <v>8.6053240738692693E-4</v>
      </c>
    </row>
    <row r="1451" spans="1:12" x14ac:dyDescent="0.25">
      <c r="A1451" s="9">
        <v>44304.163287037038</v>
      </c>
      <c r="B1451" s="10">
        <v>0</v>
      </c>
      <c r="C1451" s="10">
        <v>1</v>
      </c>
      <c r="D1451" s="11">
        <f>SUM(B$2:B1451)</f>
        <v>15</v>
      </c>
      <c r="E1451" s="11">
        <f>SUM(C$2:C1451)</f>
        <v>1450</v>
      </c>
      <c r="F1451" s="12">
        <f>IF(stats[[#This Row],[Datetime]],stats[[#This Row],[Total Clear]]/stats[[#This Row],[Total Runs]],NA())</f>
        <v>1.0344827586206896E-2</v>
      </c>
      <c r="G1451" s="2">
        <f t="shared" si="69"/>
        <v>0</v>
      </c>
      <c r="H1451" s="3">
        <f>IFERROR(stats[[#This Row],[Datetime]]-A1450,"")</f>
        <v>7.8703703911742195E-4</v>
      </c>
      <c r="I1451" s="3">
        <f t="shared" si="70"/>
        <v>7.9861111407808494E-4</v>
      </c>
      <c r="J1451" s="3">
        <f t="shared" si="71"/>
        <v>9.1435184913279954E-4</v>
      </c>
      <c r="K1451" s="3">
        <f>IFERROR(stats[[#This Row],[Q3]]-stats[[#This Row],[Q1]],"")</f>
        <v>1.1574073505471461E-4</v>
      </c>
      <c r="L1451" s="3">
        <f>IFERROR(AVERAGEIFS(H1432:H1451, H1432:H1451, "&lt;" &amp; stats[[#This Row],[Q3]]+(2*stats[[#This Row],[IQR]]), H1432:H1451, "&gt;" &amp; stats[[#This Row],[Q1]]-(2*stats[[#This Row],[IQR]])),"")</f>
        <v>8.6226851854007689E-4</v>
      </c>
    </row>
    <row r="1452" spans="1:12" x14ac:dyDescent="0.25">
      <c r="A1452" s="9">
        <v>44304.164143518516</v>
      </c>
      <c r="B1452" s="10">
        <v>0</v>
      </c>
      <c r="C1452" s="10">
        <v>1</v>
      </c>
      <c r="D1452" s="11">
        <f>SUM(B$2:B1452)</f>
        <v>15</v>
      </c>
      <c r="E1452" s="11">
        <f>SUM(C$2:C1452)</f>
        <v>1451</v>
      </c>
      <c r="F1452" s="12">
        <f>IF(stats[[#This Row],[Datetime]],stats[[#This Row],[Total Clear]]/stats[[#This Row],[Total Runs]],NA())</f>
        <v>1.0337698139214336E-2</v>
      </c>
      <c r="G1452" s="2">
        <f t="shared" si="69"/>
        <v>0</v>
      </c>
      <c r="H1452" s="3">
        <f>IFERROR(stats[[#This Row],[Datetime]]-A1451,"")</f>
        <v>8.5648147796746343E-4</v>
      </c>
      <c r="I1452" s="3">
        <f t="shared" si="70"/>
        <v>8.159722201526165E-4</v>
      </c>
      <c r="J1452" s="3">
        <f t="shared" si="71"/>
        <v>9.1435184913279954E-4</v>
      </c>
      <c r="K1452" s="3">
        <f>IFERROR(stats[[#This Row],[Q3]]-stats[[#This Row],[Q1]],"")</f>
        <v>9.8379628980183043E-5</v>
      </c>
      <c r="L1452" s="3">
        <f>IFERROR(AVERAGEIFS(H1433:H1452, H1433:H1452, "&lt;" &amp; stats[[#This Row],[Q3]]+(2*stats[[#This Row],[IQR]]), H1433:H1452, "&gt;" &amp; stats[[#This Row],[Q1]]-(2*stats[[#This Row],[IQR]])),"")</f>
        <v>8.6805555547471154E-4</v>
      </c>
    </row>
    <row r="1453" spans="1:12" x14ac:dyDescent="0.25">
      <c r="A1453" s="9">
        <v>44304.164930555555</v>
      </c>
      <c r="B1453" s="10">
        <v>0</v>
      </c>
      <c r="C1453" s="10">
        <v>1</v>
      </c>
      <c r="D1453" s="11">
        <f>SUM(B$2:B1453)</f>
        <v>15</v>
      </c>
      <c r="E1453" s="11">
        <f>SUM(C$2:C1453)</f>
        <v>1452</v>
      </c>
      <c r="F1453" s="12">
        <f>IF(stats[[#This Row],[Datetime]],stats[[#This Row],[Total Clear]]/stats[[#This Row],[Total Runs]],NA())</f>
        <v>1.0330578512396695E-2</v>
      </c>
      <c r="G1453" s="2">
        <f t="shared" si="69"/>
        <v>0</v>
      </c>
      <c r="H1453" s="3">
        <f>IFERROR(stats[[#This Row],[Datetime]]-A1452,"")</f>
        <v>7.8703703911742195E-4</v>
      </c>
      <c r="I1453" s="3">
        <f t="shared" si="70"/>
        <v>7.9861111407808494E-4</v>
      </c>
      <c r="J1453" s="3">
        <f t="shared" si="71"/>
        <v>9.1435184913279954E-4</v>
      </c>
      <c r="K1453" s="3">
        <f>IFERROR(stats[[#This Row],[Q3]]-stats[[#This Row],[Q1]],"")</f>
        <v>1.1574073505471461E-4</v>
      </c>
      <c r="L1453" s="3">
        <f>IFERROR(AVERAGEIFS(H1434:H1453, H1434:H1453, "&lt;" &amp; stats[[#This Row],[Q3]]+(2*stats[[#This Row],[IQR]]), H1434:H1453, "&gt;" &amp; stats[[#This Row],[Q1]]-(2*stats[[#This Row],[IQR]])),"")</f>
        <v>8.6574074084637691E-4</v>
      </c>
    </row>
    <row r="1454" spans="1:12" x14ac:dyDescent="0.25">
      <c r="A1454" s="9">
        <v>44304.165821759256</v>
      </c>
      <c r="B1454" s="10">
        <v>0</v>
      </c>
      <c r="C1454" s="10">
        <v>1</v>
      </c>
      <c r="D1454" s="11">
        <f>SUM(B$2:B1454)</f>
        <v>15</v>
      </c>
      <c r="E1454" s="11">
        <f>SUM(C$2:C1454)</f>
        <v>1453</v>
      </c>
      <c r="F1454" s="12">
        <f>IF(stats[[#This Row],[Datetime]],stats[[#This Row],[Total Clear]]/stats[[#This Row],[Total Runs]],NA())</f>
        <v>1.0323468685478321E-2</v>
      </c>
      <c r="G1454" s="2">
        <f t="shared" si="69"/>
        <v>0</v>
      </c>
      <c r="H1454" s="3">
        <f>IFERROR(stats[[#This Row],[Datetime]]-A1453,"")</f>
        <v>8.9120370103046298E-4</v>
      </c>
      <c r="I1454" s="3">
        <f t="shared" si="70"/>
        <v>7.9861111407808494E-4</v>
      </c>
      <c r="J1454" s="3">
        <f t="shared" si="71"/>
        <v>8.9699073760129977E-4</v>
      </c>
      <c r="K1454" s="3">
        <f>IFERROR(stats[[#This Row],[Q3]]-stats[[#This Row],[Q1]],"")</f>
        <v>9.8379623523214832E-5</v>
      </c>
      <c r="L1454" s="3">
        <f>IFERROR(AVERAGEIFS(H1435:H1454, H1435:H1454, "&lt;" &amp; stats[[#This Row],[Q3]]+(2*stats[[#This Row],[IQR]]), H1435:H1454, "&gt;" &amp; stats[[#This Row],[Q1]]-(2*stats[[#This Row],[IQR]])),"")</f>
        <v>8.5995370354794429E-4</v>
      </c>
    </row>
    <row r="1455" spans="1:12" x14ac:dyDescent="0.25">
      <c r="A1455" s="9">
        <v>44304.166701388887</v>
      </c>
      <c r="B1455" s="10">
        <v>0</v>
      </c>
      <c r="C1455" s="10">
        <v>1</v>
      </c>
      <c r="D1455" s="11">
        <f>SUM(B$2:B1455)</f>
        <v>15</v>
      </c>
      <c r="E1455" s="11">
        <f>SUM(C$2:C1455)</f>
        <v>1454</v>
      </c>
      <c r="F1455" s="12">
        <f>IF(stats[[#This Row],[Datetime]],stats[[#This Row],[Total Clear]]/stats[[#This Row],[Total Runs]],NA())</f>
        <v>1.0316368638239339E-2</v>
      </c>
      <c r="G1455" s="2">
        <f t="shared" si="69"/>
        <v>0</v>
      </c>
      <c r="H1455" s="3">
        <f>IFERROR(stats[[#This Row],[Datetime]]-A1454,"")</f>
        <v>8.7962963152676821E-4</v>
      </c>
      <c r="I1455" s="3">
        <f t="shared" si="70"/>
        <v>7.9861111407808494E-4</v>
      </c>
      <c r="J1455" s="3">
        <f t="shared" si="71"/>
        <v>8.9120370103046298E-4</v>
      </c>
      <c r="K1455" s="3">
        <f>IFERROR(stats[[#This Row],[Q3]]-stats[[#This Row],[Q1]],"")</f>
        <v>9.2592586952378042E-5</v>
      </c>
      <c r="L1455" s="3">
        <f>IFERROR(AVERAGEIFS(H1436:H1455, H1436:H1455, "&lt;" &amp; stats[[#This Row],[Q3]]+(2*stats[[#This Row],[IQR]]), H1436:H1455, "&gt;" &amp; stats[[#This Row],[Q1]]-(2*stats[[#This Row],[IQR]])),"")</f>
        <v>8.5648148124164438E-4</v>
      </c>
    </row>
    <row r="1456" spans="1:12" x14ac:dyDescent="0.25">
      <c r="A1456" s="9">
        <v>44304.167696759258</v>
      </c>
      <c r="B1456" s="10">
        <v>0</v>
      </c>
      <c r="C1456" s="10">
        <v>1</v>
      </c>
      <c r="D1456" s="11">
        <f>SUM(B$2:B1456)</f>
        <v>15</v>
      </c>
      <c r="E1456" s="11">
        <f>SUM(C$2:C1456)</f>
        <v>1455</v>
      </c>
      <c r="F1456" s="12">
        <f>IF(stats[[#This Row],[Datetime]],stats[[#This Row],[Total Clear]]/stats[[#This Row],[Total Runs]],NA())</f>
        <v>1.0309278350515464E-2</v>
      </c>
      <c r="G1456" s="2">
        <f t="shared" si="69"/>
        <v>0</v>
      </c>
      <c r="H1456" s="3">
        <f>IFERROR(stats[[#This Row],[Datetime]]-A1455,"")</f>
        <v>9.9537037021946162E-4</v>
      </c>
      <c r="I1456" s="3">
        <f t="shared" si="70"/>
        <v>7.9861111407808494E-4</v>
      </c>
      <c r="J1456" s="3">
        <f t="shared" si="71"/>
        <v>8.9120370103046298E-4</v>
      </c>
      <c r="K1456" s="3">
        <f>IFERROR(stats[[#This Row],[Q3]]-stats[[#This Row],[Q1]],"")</f>
        <v>9.2592586952378042E-5</v>
      </c>
      <c r="L1456" s="3">
        <f>IFERROR(AVERAGEIFS(H1437:H1456, H1437:H1456, "&lt;" &amp; stats[[#This Row],[Q3]]+(2*stats[[#This Row],[IQR]]), H1437:H1456, "&gt;" &amp; stats[[#This Row],[Q1]]-(2*stats[[#This Row],[IQR]])),"")</f>
        <v>8.5821759239479434E-4</v>
      </c>
    </row>
    <row r="1457" spans="1:12" x14ac:dyDescent="0.25">
      <c r="A1457" s="9">
        <v>44304.168587962966</v>
      </c>
      <c r="B1457" s="10">
        <v>0</v>
      </c>
      <c r="C1457" s="10">
        <v>1</v>
      </c>
      <c r="D1457" s="11">
        <f>SUM(B$2:B1457)</f>
        <v>15</v>
      </c>
      <c r="E1457" s="11">
        <f>SUM(C$2:C1457)</f>
        <v>1456</v>
      </c>
      <c r="F1457" s="12">
        <f>IF(stats[[#This Row],[Datetime]],stats[[#This Row],[Total Clear]]/stats[[#This Row],[Total Runs]],NA())</f>
        <v>1.0302197802197802E-2</v>
      </c>
      <c r="G1457" s="2">
        <f t="shared" si="69"/>
        <v>0</v>
      </c>
      <c r="H1457" s="3">
        <f>IFERROR(stats[[#This Row],[Datetime]]-A1456,"")</f>
        <v>8.9120370830642059E-4</v>
      </c>
      <c r="I1457" s="3">
        <f t="shared" si="70"/>
        <v>7.9861111407808494E-4</v>
      </c>
      <c r="J1457" s="3">
        <f t="shared" si="71"/>
        <v>8.9120370103046298E-4</v>
      </c>
      <c r="K1457" s="3">
        <f>IFERROR(stats[[#This Row],[Q3]]-stats[[#This Row],[Q1]],"")</f>
        <v>9.2592586952378042E-5</v>
      </c>
      <c r="L1457" s="3">
        <f>IFERROR(AVERAGEIFS(H1438:H1457, H1438:H1457, "&lt;" &amp; stats[[#This Row],[Q3]]+(2*stats[[#This Row],[IQR]]), H1438:H1457, "&gt;" &amp; stats[[#This Row],[Q1]]-(2*stats[[#This Row],[IQR]])),"")</f>
        <v>8.5706018544442488E-4</v>
      </c>
    </row>
    <row r="1458" spans="1:12" x14ac:dyDescent="0.25">
      <c r="A1458" s="9">
        <v>44304.169456018521</v>
      </c>
      <c r="B1458" s="10">
        <v>0</v>
      </c>
      <c r="C1458" s="10">
        <v>1</v>
      </c>
      <c r="D1458" s="11">
        <f>SUM(B$2:B1458)</f>
        <v>15</v>
      </c>
      <c r="E1458" s="11">
        <f>SUM(C$2:C1458)</f>
        <v>1457</v>
      </c>
      <c r="F1458" s="12">
        <f>IF(stats[[#This Row],[Datetime]],stats[[#This Row],[Total Clear]]/stats[[#This Row],[Total Runs]],NA())</f>
        <v>1.029512697323267E-2</v>
      </c>
      <c r="G1458" s="2">
        <f t="shared" si="69"/>
        <v>0</v>
      </c>
      <c r="H1458" s="3">
        <f>IFERROR(stats[[#This Row],[Datetime]]-A1457,"")</f>
        <v>8.6805555474711582E-4</v>
      </c>
      <c r="I1458" s="3">
        <f t="shared" si="70"/>
        <v>8.159722183336271E-4</v>
      </c>
      <c r="J1458" s="3">
        <f t="shared" si="71"/>
        <v>8.9120370103046298E-4</v>
      </c>
      <c r="K1458" s="3">
        <f>IFERROR(stats[[#This Row],[Q3]]-stats[[#This Row],[Q1]],"")</f>
        <v>7.5231482696835883E-5</v>
      </c>
      <c r="L1458" s="3">
        <f>IFERROR(AVERAGEIFS(H1439:H1458, H1439:H1458, "&lt;" &amp; stats[[#This Row],[Q3]]+(2*stats[[#This Row],[IQR]]), H1439:H1458, "&gt;" &amp; stats[[#This Row],[Q1]]-(2*stats[[#This Row],[IQR]])),"")</f>
        <v>8.6053240738692693E-4</v>
      </c>
    </row>
    <row r="1459" spans="1:12" x14ac:dyDescent="0.25">
      <c r="A1459" s="9">
        <v>44304.170312499999</v>
      </c>
      <c r="B1459" s="10">
        <v>0</v>
      </c>
      <c r="C1459" s="10">
        <v>1</v>
      </c>
      <c r="D1459" s="11">
        <f>SUM(B$2:B1459)</f>
        <v>15</v>
      </c>
      <c r="E1459" s="11">
        <f>SUM(C$2:C1459)</f>
        <v>1458</v>
      </c>
      <c r="F1459" s="12">
        <f>IF(stats[[#This Row],[Datetime]],stats[[#This Row],[Total Clear]]/stats[[#This Row],[Total Runs]],NA())</f>
        <v>1.0288065843621399E-2</v>
      </c>
      <c r="G1459" s="2">
        <f t="shared" si="69"/>
        <v>0</v>
      </c>
      <c r="H1459" s="3">
        <f>IFERROR(stats[[#This Row],[Datetime]]-A1458,"")</f>
        <v>8.5648147796746343E-4</v>
      </c>
      <c r="I1459" s="3">
        <f t="shared" si="70"/>
        <v>8.159722183336271E-4</v>
      </c>
      <c r="J1459" s="3">
        <f t="shared" si="71"/>
        <v>8.825231489026919E-4</v>
      </c>
      <c r="K1459" s="3">
        <f>IFERROR(stats[[#This Row],[Q3]]-stats[[#This Row],[Q1]],"")</f>
        <v>6.6550930569064803E-5</v>
      </c>
      <c r="L1459" s="3">
        <f>IFERROR(AVERAGEIFS(H1440:H1459, H1440:H1459, "&lt;" &amp; stats[[#This Row],[Q3]]+(2*stats[[#This Row],[IQR]]), H1440:H1459, "&gt;" &amp; stats[[#This Row],[Q1]]-(2*stats[[#This Row],[IQR]])),"")</f>
        <v>8.5879629623377698E-4</v>
      </c>
    </row>
    <row r="1460" spans="1:12" x14ac:dyDescent="0.25">
      <c r="A1460" s="9">
        <v>44304.171168981484</v>
      </c>
      <c r="B1460" s="10">
        <v>0</v>
      </c>
      <c r="C1460" s="10">
        <v>1</v>
      </c>
      <c r="D1460" s="11">
        <f>SUM(B$2:B1460)</f>
        <v>15</v>
      </c>
      <c r="E1460" s="11">
        <f>SUM(C$2:C1460)</f>
        <v>1459</v>
      </c>
      <c r="F1460" s="12">
        <f>IF(stats[[#This Row],[Datetime]],stats[[#This Row],[Total Clear]]/stats[[#This Row],[Total Runs]],NA())</f>
        <v>1.028101439342015E-2</v>
      </c>
      <c r="G1460" s="2">
        <f t="shared" si="69"/>
        <v>0</v>
      </c>
      <c r="H1460" s="3">
        <f>IFERROR(stats[[#This Row],[Datetime]]-A1459,"")</f>
        <v>8.5648148524342105E-4</v>
      </c>
      <c r="I1460" s="3">
        <f t="shared" si="70"/>
        <v>8.159722183336271E-4</v>
      </c>
      <c r="J1460" s="3">
        <f t="shared" si="71"/>
        <v>8.825231489026919E-4</v>
      </c>
      <c r="K1460" s="3">
        <f>IFERROR(stats[[#This Row],[Q3]]-stats[[#This Row],[Q1]],"")</f>
        <v>6.6550930569064803E-5</v>
      </c>
      <c r="L1460" s="3">
        <f>IFERROR(AVERAGEIFS(H1441:H1460, H1441:H1460, "&lt;" &amp; stats[[#This Row],[Q3]]+(2*stats[[#This Row],[IQR]]), H1441:H1460, "&gt;" &amp; stats[[#This Row],[Q1]]-(2*stats[[#This Row],[IQR]])),"")</f>
        <v>8.5995370391174215E-4</v>
      </c>
    </row>
    <row r="1461" spans="1:12" x14ac:dyDescent="0.25">
      <c r="A1461" s="9">
        <v>44304.1719212963</v>
      </c>
      <c r="B1461" s="10">
        <v>0</v>
      </c>
      <c r="C1461" s="10">
        <v>1</v>
      </c>
      <c r="D1461" s="11">
        <f>SUM(B$2:B1461)</f>
        <v>15</v>
      </c>
      <c r="E1461" s="11">
        <f>SUM(C$2:C1461)</f>
        <v>1460</v>
      </c>
      <c r="F1461" s="12">
        <f>IF(stats[[#This Row],[Datetime]],stats[[#This Row],[Total Clear]]/stats[[#This Row],[Total Runs]],NA())</f>
        <v>1.0273972602739725E-2</v>
      </c>
      <c r="G1461" s="2">
        <f t="shared" si="69"/>
        <v>0</v>
      </c>
      <c r="H1461" s="3">
        <f>IFERROR(stats[[#This Row],[Datetime]]-A1460,"")</f>
        <v>7.5231481605442241E-4</v>
      </c>
      <c r="I1461" s="3">
        <f t="shared" si="70"/>
        <v>7.9571759124519303E-4</v>
      </c>
      <c r="J1461" s="3">
        <f t="shared" si="71"/>
        <v>8.825231489026919E-4</v>
      </c>
      <c r="K1461" s="3">
        <f>IFERROR(stats[[#This Row],[Q3]]-stats[[#This Row],[Q1]],"")</f>
        <v>8.6805557657498866E-5</v>
      </c>
      <c r="L1461" s="3">
        <f>IFERROR(AVERAGEIFS(H1442:H1461, H1442:H1461, "&lt;" &amp; stats[[#This Row],[Q3]]+(2*stats[[#This Row],[IQR]]), H1442:H1461, "&gt;" &amp; stats[[#This Row],[Q1]]-(2*stats[[#This Row],[IQR]])),"")</f>
        <v>8.5474537045229229E-4</v>
      </c>
    </row>
    <row r="1462" spans="1:12" x14ac:dyDescent="0.25">
      <c r="A1462" s="9">
        <v>44304.172754629632</v>
      </c>
      <c r="B1462" s="10">
        <v>0</v>
      </c>
      <c r="C1462" s="10">
        <v>1</v>
      </c>
      <c r="D1462" s="11">
        <f>SUM(B$2:B1462)</f>
        <v>15</v>
      </c>
      <c r="E1462" s="11">
        <f>SUM(C$2:C1462)</f>
        <v>1461</v>
      </c>
      <c r="F1462" s="12">
        <f>IF(stats[[#This Row],[Datetime]],stats[[#This Row],[Total Clear]]/stats[[#This Row],[Total Runs]],NA())</f>
        <v>1.0266940451745379E-2</v>
      </c>
      <c r="G1462" s="2">
        <f t="shared" si="69"/>
        <v>0</v>
      </c>
      <c r="H1462" s="3">
        <f>IFERROR(stats[[#This Row],[Datetime]]-A1461,"")</f>
        <v>8.3333333168411627E-4</v>
      </c>
      <c r="I1462" s="3">
        <f t="shared" si="70"/>
        <v>8.130787009577034E-4</v>
      </c>
      <c r="J1462" s="3">
        <f t="shared" si="71"/>
        <v>8.825231489026919E-4</v>
      </c>
      <c r="K1462" s="3">
        <f>IFERROR(stats[[#This Row],[Q3]]-stats[[#This Row],[Q1]],"")</f>
        <v>6.9444447944988497E-5</v>
      </c>
      <c r="L1462" s="3">
        <f>IFERROR(AVERAGEIFS(H1443:H1462, H1443:H1462, "&lt;" &amp; stats[[#This Row],[Q3]]+(2*stats[[#This Row],[IQR]]), H1443:H1462, "&gt;" &amp; stats[[#This Row],[Q1]]-(2*stats[[#This Row],[IQR]])),"")</f>
        <v>8.5648148160544224E-4</v>
      </c>
    </row>
    <row r="1463" spans="1:12" x14ac:dyDescent="0.25">
      <c r="A1463" s="9">
        <v>44304.173530092594</v>
      </c>
      <c r="B1463" s="10">
        <v>0</v>
      </c>
      <c r="C1463" s="10">
        <v>1</v>
      </c>
      <c r="D1463" s="11">
        <f>SUM(B$2:B1463)</f>
        <v>15</v>
      </c>
      <c r="E1463" s="11">
        <f>SUM(C$2:C1463)</f>
        <v>1462</v>
      </c>
      <c r="F1463" s="12">
        <f>IF(stats[[#This Row],[Datetime]],stats[[#This Row],[Total Clear]]/stats[[#This Row],[Total Runs]],NA())</f>
        <v>1.0259917920656635E-2</v>
      </c>
      <c r="G1463" s="2">
        <f t="shared" ref="G1463:G1526" si="72">SUM(B1444:B1463) / SUM(C1444:C1463)</f>
        <v>0</v>
      </c>
      <c r="H1463" s="3">
        <f>IFERROR(stats[[#This Row],[Datetime]]-A1462,"")</f>
        <v>7.7546296233776957E-4</v>
      </c>
      <c r="I1463" s="3">
        <f t="shared" ref="I1463:I1526" si="73">IFERROR(_xlfn.QUARTILE.INC(H1444:H1463,1),"")</f>
        <v>7.8703703911742195E-4</v>
      </c>
      <c r="J1463" s="3">
        <f t="shared" ref="J1463:J1526" si="74">IFERROR(_xlfn.QUARTILE.INC(H1444:H1463,3),"")</f>
        <v>8.7962963152676821E-4</v>
      </c>
      <c r="K1463" s="3">
        <f>IFERROR(stats[[#This Row],[Q3]]-stats[[#This Row],[Q1]],"")</f>
        <v>9.2592592409346253E-5</v>
      </c>
      <c r="L1463" s="3">
        <f>IFERROR(AVERAGEIFS(H1444:H1463, H1444:H1463, "&lt;" &amp; stats[[#This Row],[Q3]]+(2*stats[[#This Row],[IQR]]), H1444:H1463, "&gt;" &amp; stats[[#This Row],[Q1]]-(2*stats[[#This Row],[IQR]])),"")</f>
        <v>8.4953703699284231E-4</v>
      </c>
    </row>
    <row r="1464" spans="1:12" x14ac:dyDescent="0.25">
      <c r="A1464" s="9">
        <v>44304.174409722225</v>
      </c>
      <c r="B1464" s="10">
        <v>0</v>
      </c>
      <c r="C1464" s="10">
        <v>1</v>
      </c>
      <c r="D1464" s="11">
        <f>SUM(B$2:B1464)</f>
        <v>15</v>
      </c>
      <c r="E1464" s="11">
        <f>SUM(C$2:C1464)</f>
        <v>1463</v>
      </c>
      <c r="F1464" s="12">
        <f>IF(stats[[#This Row],[Datetime]],stats[[#This Row],[Total Clear]]/stats[[#This Row],[Total Runs]],NA())</f>
        <v>1.0252904989747095E-2</v>
      </c>
      <c r="G1464" s="2">
        <f t="shared" si="72"/>
        <v>0</v>
      </c>
      <c r="H1464" s="3">
        <f>IFERROR(stats[[#This Row],[Datetime]]-A1463,"")</f>
        <v>8.7962963152676821E-4</v>
      </c>
      <c r="I1464" s="3">
        <f t="shared" si="73"/>
        <v>7.8703703911742195E-4</v>
      </c>
      <c r="J1464" s="3">
        <f t="shared" si="74"/>
        <v>8.7962963152676821E-4</v>
      </c>
      <c r="K1464" s="3">
        <f>IFERROR(stats[[#This Row],[Q3]]-stats[[#This Row],[Q1]],"")</f>
        <v>9.2592592409346253E-5</v>
      </c>
      <c r="L1464" s="3">
        <f>IFERROR(AVERAGEIFS(H1445:H1464, H1445:H1464, "&lt;" &amp; stats[[#This Row],[Q3]]+(2*stats[[#This Row],[IQR]]), H1445:H1464, "&gt;" &amp; stats[[#This Row],[Q1]]-(2*stats[[#This Row],[IQR]])),"")</f>
        <v>8.4953703735664017E-4</v>
      </c>
    </row>
    <row r="1465" spans="1:12" x14ac:dyDescent="0.25">
      <c r="A1465" s="9">
        <v>44304.17527777778</v>
      </c>
      <c r="B1465" s="10">
        <v>0</v>
      </c>
      <c r="C1465" s="10">
        <v>1</v>
      </c>
      <c r="D1465" s="11">
        <f>SUM(B$2:B1465)</f>
        <v>15</v>
      </c>
      <c r="E1465" s="11">
        <f>SUM(C$2:C1465)</f>
        <v>1464</v>
      </c>
      <c r="F1465" s="12">
        <f>IF(stats[[#This Row],[Datetime]],stats[[#This Row],[Total Clear]]/stats[[#This Row],[Total Runs]],NA())</f>
        <v>1.0245901639344262E-2</v>
      </c>
      <c r="G1465" s="2">
        <f t="shared" si="72"/>
        <v>0</v>
      </c>
      <c r="H1465" s="3">
        <f>IFERROR(stats[[#This Row],[Datetime]]-A1464,"")</f>
        <v>8.6805555474711582E-4</v>
      </c>
      <c r="I1465" s="3">
        <f t="shared" si="73"/>
        <v>7.8703703911742195E-4</v>
      </c>
      <c r="J1465" s="3">
        <f t="shared" si="74"/>
        <v>8.7962963152676821E-4</v>
      </c>
      <c r="K1465" s="3">
        <f>IFERROR(stats[[#This Row],[Q3]]-stats[[#This Row],[Q1]],"")</f>
        <v>9.2592592409346253E-5</v>
      </c>
      <c r="L1465" s="3">
        <f>IFERROR(AVERAGEIFS(H1446:H1465, H1446:H1465, "&lt;" &amp; stats[[#This Row],[Q3]]+(2*stats[[#This Row],[IQR]]), H1446:H1465, "&gt;" &amp; stats[[#This Row],[Q1]]-(2*stats[[#This Row],[IQR]])),"")</f>
        <v>8.4259259274404035E-4</v>
      </c>
    </row>
    <row r="1466" spans="1:12" x14ac:dyDescent="0.25">
      <c r="A1466" s="9">
        <v>44304.176168981481</v>
      </c>
      <c r="B1466" s="10">
        <v>0</v>
      </c>
      <c r="C1466" s="10">
        <v>1</v>
      </c>
      <c r="D1466" s="11">
        <f>SUM(B$2:B1466)</f>
        <v>15</v>
      </c>
      <c r="E1466" s="11">
        <f>SUM(C$2:C1466)</f>
        <v>1465</v>
      </c>
      <c r="F1466" s="12">
        <f>IF(stats[[#This Row],[Datetime]],stats[[#This Row],[Total Clear]]/stats[[#This Row],[Total Runs]],NA())</f>
        <v>1.0238907849829351E-2</v>
      </c>
      <c r="G1466" s="2">
        <f t="shared" si="72"/>
        <v>0</v>
      </c>
      <c r="H1466" s="3">
        <f>IFERROR(stats[[#This Row],[Datetime]]-A1465,"")</f>
        <v>8.9120370103046298E-4</v>
      </c>
      <c r="I1466" s="3">
        <f t="shared" si="73"/>
        <v>7.8703703911742195E-4</v>
      </c>
      <c r="J1466" s="3">
        <f t="shared" si="74"/>
        <v>8.7962963152676821E-4</v>
      </c>
      <c r="K1466" s="3">
        <f>IFERROR(stats[[#This Row],[Q3]]-stats[[#This Row],[Q1]],"")</f>
        <v>9.2592592409346253E-5</v>
      </c>
      <c r="L1466" s="3">
        <f>IFERROR(AVERAGEIFS(H1447:H1466, H1447:H1466, "&lt;" &amp; stats[[#This Row],[Q3]]+(2*stats[[#This Row],[IQR]]), H1447:H1466, "&gt;" &amp; stats[[#This Row],[Q1]]-(2*stats[[#This Row],[IQR]])),"")</f>
        <v>8.4317129621922502E-4</v>
      </c>
    </row>
    <row r="1467" spans="1:12" x14ac:dyDescent="0.25">
      <c r="A1467" s="9">
        <v>44304.177025462966</v>
      </c>
      <c r="B1467" s="10">
        <v>0</v>
      </c>
      <c r="C1467" s="10">
        <v>1</v>
      </c>
      <c r="D1467" s="11">
        <f>SUM(B$2:B1467)</f>
        <v>15</v>
      </c>
      <c r="E1467" s="11">
        <f>SUM(C$2:C1467)</f>
        <v>1466</v>
      </c>
      <c r="F1467" s="12">
        <f>IF(stats[[#This Row],[Datetime]],stats[[#This Row],[Total Clear]]/stats[[#This Row],[Total Runs]],NA())</f>
        <v>1.0231923601637109E-2</v>
      </c>
      <c r="G1467" s="2">
        <f t="shared" si="72"/>
        <v>0</v>
      </c>
      <c r="H1467" s="3">
        <f>IFERROR(stats[[#This Row],[Datetime]]-A1466,"")</f>
        <v>8.5648148524342105E-4</v>
      </c>
      <c r="I1467" s="3">
        <f t="shared" si="73"/>
        <v>7.8703703911742195E-4</v>
      </c>
      <c r="J1467" s="3">
        <f t="shared" si="74"/>
        <v>8.7962963152676821E-4</v>
      </c>
      <c r="K1467" s="3">
        <f>IFERROR(stats[[#This Row],[Q3]]-stats[[#This Row],[Q1]],"")</f>
        <v>9.2592592409346253E-5</v>
      </c>
      <c r="L1467" s="3">
        <f>IFERROR(AVERAGEIFS(H1448:H1467, H1448:H1467, "&lt;" &amp; stats[[#This Row],[Q3]]+(2*stats[[#This Row],[IQR]]), H1448:H1467, "&gt;" &amp; stats[[#This Row],[Q1]]-(2*stats[[#This Row],[IQR]])),"")</f>
        <v>8.4490740773617294E-4</v>
      </c>
    </row>
    <row r="1468" spans="1:12" x14ac:dyDescent="0.25">
      <c r="A1468" s="9">
        <v>44304.177893518521</v>
      </c>
      <c r="B1468" s="10">
        <v>0</v>
      </c>
      <c r="C1468" s="10">
        <v>1</v>
      </c>
      <c r="D1468" s="11">
        <f>SUM(B$2:B1468)</f>
        <v>15</v>
      </c>
      <c r="E1468" s="11">
        <f>SUM(C$2:C1468)</f>
        <v>1467</v>
      </c>
      <c r="F1468" s="12">
        <f>IF(stats[[#This Row],[Datetime]],stats[[#This Row],[Total Clear]]/stats[[#This Row],[Total Runs]],NA())</f>
        <v>1.0224948875255624E-2</v>
      </c>
      <c r="G1468" s="2">
        <f t="shared" si="72"/>
        <v>0</v>
      </c>
      <c r="H1468" s="3">
        <f>IFERROR(stats[[#This Row],[Datetime]]-A1467,"")</f>
        <v>8.6805555474711582E-4</v>
      </c>
      <c r="I1468" s="3">
        <f t="shared" si="73"/>
        <v>8.2175925854244269E-4</v>
      </c>
      <c r="J1468" s="3">
        <f t="shared" si="74"/>
        <v>8.7962963152676821E-4</v>
      </c>
      <c r="K1468" s="3">
        <f>IFERROR(stats[[#This Row],[Q3]]-stats[[#This Row],[Q1]],"")</f>
        <v>5.7870372984325513E-5</v>
      </c>
      <c r="L1468" s="3">
        <f>IFERROR(AVERAGEIFS(H1449:H1468, H1449:H1468, "&lt;" &amp; stats[[#This Row],[Q3]]+(2*stats[[#This Row],[IQR]]), H1449:H1468, "&gt;" &amp; stats[[#This Row],[Q1]]-(2*stats[[#This Row],[IQR]])),"")</f>
        <v>8.5069444467080759E-4</v>
      </c>
    </row>
    <row r="1469" spans="1:12" x14ac:dyDescent="0.25">
      <c r="A1469" s="9">
        <v>44304.178842592592</v>
      </c>
      <c r="B1469" s="10">
        <v>0</v>
      </c>
      <c r="C1469" s="10">
        <v>1</v>
      </c>
      <c r="D1469" s="11">
        <f>SUM(B$2:B1469)</f>
        <v>15</v>
      </c>
      <c r="E1469" s="11">
        <f>SUM(C$2:C1469)</f>
        <v>1468</v>
      </c>
      <c r="F1469" s="12">
        <f>IF(stats[[#This Row],[Datetime]],stats[[#This Row],[Total Clear]]/stats[[#This Row],[Total Runs]],NA())</f>
        <v>1.0217983651226158E-2</v>
      </c>
      <c r="G1469" s="2">
        <f t="shared" si="72"/>
        <v>0</v>
      </c>
      <c r="H1469" s="3">
        <f>IFERROR(stats[[#This Row],[Datetime]]-A1468,"")</f>
        <v>9.4907407037680969E-4</v>
      </c>
      <c r="I1469" s="3">
        <f t="shared" si="73"/>
        <v>8.4201388926885556E-4</v>
      </c>
      <c r="J1469" s="3">
        <f t="shared" si="74"/>
        <v>8.825231489026919E-4</v>
      </c>
      <c r="K1469" s="3">
        <f>IFERROR(stats[[#This Row],[Q3]]-stats[[#This Row],[Q1]],"")</f>
        <v>4.0509259633836336E-5</v>
      </c>
      <c r="L1469" s="3">
        <f>IFERROR(AVERAGEIFS(H1450:H1469, H1450:H1469, "&lt;" &amp; stats[[#This Row],[Q3]]+(2*stats[[#This Row],[IQR]]), H1450:H1469, "&gt;" &amp; stats[[#This Row],[Q1]]-(2*stats[[#This Row],[IQR]])),"")</f>
        <v>8.5776748973229481E-4</v>
      </c>
    </row>
    <row r="1470" spans="1:12" x14ac:dyDescent="0.25">
      <c r="A1470" s="9">
        <v>44304.179722222223</v>
      </c>
      <c r="B1470" s="10">
        <v>0</v>
      </c>
      <c r="C1470" s="10">
        <v>1</v>
      </c>
      <c r="D1470" s="11">
        <f>SUM(B$2:B1470)</f>
        <v>15</v>
      </c>
      <c r="E1470" s="11">
        <f>SUM(C$2:C1470)</f>
        <v>1469</v>
      </c>
      <c r="F1470" s="12">
        <f>IF(stats[[#This Row],[Datetime]],stats[[#This Row],[Total Clear]]/stats[[#This Row],[Total Runs]],NA())</f>
        <v>1.0211027910142955E-2</v>
      </c>
      <c r="G1470" s="2">
        <f t="shared" si="72"/>
        <v>0</v>
      </c>
      <c r="H1470" s="3">
        <f>IFERROR(stats[[#This Row],[Datetime]]-A1469,"")</f>
        <v>8.7962963152676821E-4</v>
      </c>
      <c r="I1470" s="3">
        <f t="shared" si="73"/>
        <v>8.5069444139662664E-4</v>
      </c>
      <c r="J1470" s="3">
        <f t="shared" si="74"/>
        <v>8.825231489026919E-4</v>
      </c>
      <c r="K1470" s="3">
        <f>IFERROR(stats[[#This Row],[Q3]]-stats[[#This Row],[Q1]],"")</f>
        <v>3.1828707506065257E-5</v>
      </c>
      <c r="L1470" s="3">
        <f>IFERROR(AVERAGEIFS(H1451:H1470, H1451:H1470, "&lt;" &amp; stats[[#This Row],[Q3]]+(2*stats[[#This Row],[IQR]]), H1451:H1470, "&gt;" &amp; stats[[#This Row],[Q1]]-(2*stats[[#This Row],[IQR]])),"")</f>
        <v>8.5937500034560799E-4</v>
      </c>
    </row>
    <row r="1471" spans="1:12" x14ac:dyDescent="0.25">
      <c r="A1471" s="9">
        <v>44304.180659722224</v>
      </c>
      <c r="B1471" s="10">
        <v>0</v>
      </c>
      <c r="C1471" s="10">
        <v>1</v>
      </c>
      <c r="D1471" s="11">
        <f>SUM(B$2:B1471)</f>
        <v>15</v>
      </c>
      <c r="E1471" s="11">
        <f>SUM(C$2:C1471)</f>
        <v>1470</v>
      </c>
      <c r="F1471" s="12">
        <f>IF(stats[[#This Row],[Datetime]],stats[[#This Row],[Total Clear]]/stats[[#This Row],[Total Runs]],NA())</f>
        <v>1.020408163265306E-2</v>
      </c>
      <c r="G1471" s="2">
        <f t="shared" si="72"/>
        <v>0</v>
      </c>
      <c r="H1471" s="3">
        <f>IFERROR(stats[[#This Row],[Datetime]]-A1470,"")</f>
        <v>9.3750000087311491E-4</v>
      </c>
      <c r="I1471" s="3">
        <f t="shared" si="73"/>
        <v>8.5648147796746343E-4</v>
      </c>
      <c r="J1471" s="3">
        <f t="shared" si="74"/>
        <v>8.9120370103046298E-4</v>
      </c>
      <c r="K1471" s="3">
        <f>IFERROR(stats[[#This Row],[Q3]]-stats[[#This Row],[Q1]],"")</f>
        <v>3.4722223062999547E-5</v>
      </c>
      <c r="L1471" s="3">
        <f>IFERROR(AVERAGEIFS(H1452:H1471, H1452:H1471, "&lt;" &amp; stats[[#This Row],[Q3]]+(2*stats[[#This Row],[IQR]]), H1452:H1471, "&gt;" &amp; stats[[#This Row],[Q1]]-(2*stats[[#This Row],[IQR]])),"")</f>
        <v>8.7350217868601354E-4</v>
      </c>
    </row>
    <row r="1472" spans="1:12" x14ac:dyDescent="0.25">
      <c r="A1472" s="9">
        <v>44304.181458333333</v>
      </c>
      <c r="B1472" s="10">
        <v>0</v>
      </c>
      <c r="C1472" s="10">
        <v>1</v>
      </c>
      <c r="D1472" s="11">
        <f>SUM(B$2:B1472)</f>
        <v>15</v>
      </c>
      <c r="E1472" s="11">
        <f>SUM(C$2:C1472)</f>
        <v>1471</v>
      </c>
      <c r="F1472" s="12">
        <f>IF(stats[[#This Row],[Datetime]],stats[[#This Row],[Total Clear]]/stats[[#This Row],[Total Runs]],NA())</f>
        <v>1.0197144799456152E-2</v>
      </c>
      <c r="G1472" s="2">
        <f t="shared" si="72"/>
        <v>0</v>
      </c>
      <c r="H1472" s="3">
        <f>IFERROR(stats[[#This Row],[Datetime]]-A1471,"")</f>
        <v>7.9861110862111673E-4</v>
      </c>
      <c r="I1472" s="3">
        <f t="shared" si="73"/>
        <v>8.5069444139662664E-4</v>
      </c>
      <c r="J1472" s="3">
        <f t="shared" si="74"/>
        <v>8.9120370103046298E-4</v>
      </c>
      <c r="K1472" s="3">
        <f>IFERROR(stats[[#This Row],[Q3]]-stats[[#This Row],[Q1]],"")</f>
        <v>4.0509259633836336E-5</v>
      </c>
      <c r="L1472" s="3">
        <f>IFERROR(AVERAGEIFS(H1453:H1472, H1453:H1472, "&lt;" &amp; stats[[#This Row],[Q3]]+(2*stats[[#This Row],[IQR]]), H1453:H1472, "&gt;" &amp; stats[[#This Row],[Q1]]-(2*stats[[#This Row],[IQR]])),"")</f>
        <v>8.6484053503631405E-4</v>
      </c>
    </row>
    <row r="1473" spans="1:12" x14ac:dyDescent="0.25">
      <c r="A1473" s="9">
        <v>44304.182384259257</v>
      </c>
      <c r="B1473" s="10">
        <v>0</v>
      </c>
      <c r="C1473" s="10">
        <v>1</v>
      </c>
      <c r="D1473" s="11">
        <f>SUM(B$2:B1473)</f>
        <v>15</v>
      </c>
      <c r="E1473" s="11">
        <f>SUM(C$2:C1473)</f>
        <v>1472</v>
      </c>
      <c r="F1473" s="12">
        <f>IF(stats[[#This Row],[Datetime]],stats[[#This Row],[Total Clear]]/stats[[#This Row],[Total Runs]],NA())</f>
        <v>1.0190217391304348E-2</v>
      </c>
      <c r="G1473" s="2">
        <f t="shared" si="72"/>
        <v>0</v>
      </c>
      <c r="H1473" s="3">
        <f>IFERROR(stats[[#This Row],[Datetime]]-A1472,"")</f>
        <v>9.2592592409346253E-4</v>
      </c>
      <c r="I1473" s="3">
        <f t="shared" si="73"/>
        <v>8.5648148342443164E-4</v>
      </c>
      <c r="J1473" s="3">
        <f t="shared" si="74"/>
        <v>8.9120370284945238E-4</v>
      </c>
      <c r="K1473" s="3">
        <f>IFERROR(stats[[#This Row],[Q3]]-stats[[#This Row],[Q1]],"")</f>
        <v>3.4722219425020739E-5</v>
      </c>
      <c r="L1473" s="3">
        <f>IFERROR(AVERAGEIFS(H1454:H1473, H1454:H1473, "&lt;" &amp; stats[[#This Row],[Q3]]+(2*stats[[#This Row],[IQR]]), H1454:H1473, "&gt;" &amp; stats[[#This Row],[Q1]]-(2*stats[[#This Row],[IQR]])),"")</f>
        <v>8.782679737230544E-4</v>
      </c>
    </row>
    <row r="1474" spans="1:12" x14ac:dyDescent="0.25">
      <c r="A1474" s="9">
        <v>44304.183252314811</v>
      </c>
      <c r="B1474" s="10">
        <v>0</v>
      </c>
      <c r="C1474" s="10">
        <v>1</v>
      </c>
      <c r="D1474" s="11">
        <f>SUM(B$2:B1474)</f>
        <v>15</v>
      </c>
      <c r="E1474" s="11">
        <f>SUM(C$2:C1474)</f>
        <v>1473</v>
      </c>
      <c r="F1474" s="12">
        <f>IF(stats[[#This Row],[Datetime]],stats[[#This Row],[Total Clear]]/stats[[#This Row],[Total Runs]],NA())</f>
        <v>1.0183299389002037E-2</v>
      </c>
      <c r="G1474" s="2">
        <f t="shared" si="72"/>
        <v>0</v>
      </c>
      <c r="H1474" s="3">
        <f>IFERROR(stats[[#This Row],[Datetime]]-A1473,"")</f>
        <v>8.6805555474711582E-4</v>
      </c>
      <c r="I1474" s="3">
        <f t="shared" si="73"/>
        <v>8.5648148342443164E-4</v>
      </c>
      <c r="J1474" s="3">
        <f t="shared" si="74"/>
        <v>8.9120370284945238E-4</v>
      </c>
      <c r="K1474" s="3">
        <f>IFERROR(stats[[#This Row],[Q3]]-stats[[#This Row],[Q1]],"")</f>
        <v>3.4722219425020739E-5</v>
      </c>
      <c r="L1474" s="3">
        <f>IFERROR(AVERAGEIFS(H1455:H1474, H1455:H1474, "&lt;" &amp; stats[[#This Row],[Q3]]+(2*stats[[#This Row],[IQR]]), H1455:H1474, "&gt;" &amp; stats[[#This Row],[Q1]]-(2*stats[[#This Row],[IQR]])),"")</f>
        <v>8.7690631805932811E-4</v>
      </c>
    </row>
    <row r="1475" spans="1:12" x14ac:dyDescent="0.25">
      <c r="A1475" s="9">
        <v>44304.18408564815</v>
      </c>
      <c r="B1475" s="10">
        <v>0</v>
      </c>
      <c r="C1475" s="10">
        <v>1</v>
      </c>
      <c r="D1475" s="11">
        <f>SUM(B$2:B1475)</f>
        <v>15</v>
      </c>
      <c r="E1475" s="11">
        <f>SUM(C$2:C1475)</f>
        <v>1474</v>
      </c>
      <c r="F1475" s="12">
        <f>IF(stats[[#This Row],[Datetime]],stats[[#This Row],[Total Clear]]/stats[[#This Row],[Total Runs]],NA())</f>
        <v>1.0176390773405699E-2</v>
      </c>
      <c r="G1475" s="2">
        <f t="shared" si="72"/>
        <v>0</v>
      </c>
      <c r="H1475" s="3">
        <f>IFERROR(stats[[#This Row],[Datetime]]-A1474,"")</f>
        <v>8.3333333896007389E-4</v>
      </c>
      <c r="I1475" s="3">
        <f t="shared" si="73"/>
        <v>8.5069444321561605E-4</v>
      </c>
      <c r="J1475" s="3">
        <f t="shared" si="74"/>
        <v>8.9120370284945238E-4</v>
      </c>
      <c r="K1475" s="3">
        <f>IFERROR(stats[[#This Row],[Q3]]-stats[[#This Row],[Q1]],"")</f>
        <v>4.0509259633836336E-5</v>
      </c>
      <c r="L1475" s="3">
        <f>IFERROR(AVERAGEIFS(H1456:H1475, H1456:H1475, "&lt;" &amp; stats[[#This Row],[Q3]]+(2*stats[[#This Row],[IQR]]), H1456:H1475, "&gt;" &amp; stats[[#This Row],[Q1]]-(2*stats[[#This Row],[IQR]])),"")</f>
        <v>8.6869855982109182E-4</v>
      </c>
    </row>
    <row r="1476" spans="1:12" x14ac:dyDescent="0.25">
      <c r="A1476" s="9">
        <v>44304.184988425928</v>
      </c>
      <c r="B1476" s="10">
        <v>0</v>
      </c>
      <c r="C1476" s="10">
        <v>1</v>
      </c>
      <c r="D1476" s="11">
        <f>SUM(B$2:B1476)</f>
        <v>15</v>
      </c>
      <c r="E1476" s="11">
        <f>SUM(C$2:C1476)</f>
        <v>1475</v>
      </c>
      <c r="F1476" s="12">
        <f>IF(stats[[#This Row],[Datetime]],stats[[#This Row],[Total Clear]]/stats[[#This Row],[Total Runs]],NA())</f>
        <v>1.0169491525423728E-2</v>
      </c>
      <c r="G1476" s="2">
        <f t="shared" si="72"/>
        <v>0</v>
      </c>
      <c r="H1476" s="3">
        <f>IFERROR(stats[[#This Row],[Datetime]]-A1475,"")</f>
        <v>9.0277777781011537E-4</v>
      </c>
      <c r="I1476" s="3">
        <f t="shared" si="73"/>
        <v>8.5069444321561605E-4</v>
      </c>
      <c r="J1476" s="3">
        <f t="shared" si="74"/>
        <v>8.9120370284945238E-4</v>
      </c>
      <c r="K1476" s="3">
        <f>IFERROR(stats[[#This Row],[Q3]]-stats[[#This Row],[Q1]],"")</f>
        <v>4.0509259633836336E-5</v>
      </c>
      <c r="L1476" s="3">
        <f>IFERROR(AVERAGEIFS(H1457:H1476, H1457:H1476, "&lt;" &amp; stats[[#This Row],[Q3]]+(2*stats[[#This Row],[IQR]]), H1457:H1476, "&gt;" &amp; stats[[#This Row],[Q1]]-(2*stats[[#This Row],[IQR]])),"")</f>
        <v>8.7049220287314564E-4</v>
      </c>
    </row>
    <row r="1477" spans="1:12" x14ac:dyDescent="0.25">
      <c r="A1477" s="9">
        <v>44304.185937499999</v>
      </c>
      <c r="B1477" s="10">
        <v>0</v>
      </c>
      <c r="C1477" s="10">
        <v>1</v>
      </c>
      <c r="D1477" s="11">
        <f>SUM(B$2:B1477)</f>
        <v>15</v>
      </c>
      <c r="E1477" s="11">
        <f>SUM(C$2:C1477)</f>
        <v>1476</v>
      </c>
      <c r="F1477" s="12">
        <f>IF(stats[[#This Row],[Datetime]],stats[[#This Row],[Total Clear]]/stats[[#This Row],[Total Runs]],NA())</f>
        <v>1.016260162601626E-2</v>
      </c>
      <c r="G1477" s="2">
        <f t="shared" si="72"/>
        <v>0</v>
      </c>
      <c r="H1477" s="3">
        <f>IFERROR(stats[[#This Row],[Datetime]]-A1476,"")</f>
        <v>9.4907407037680969E-4</v>
      </c>
      <c r="I1477" s="3">
        <f t="shared" si="73"/>
        <v>8.5069444321561605E-4</v>
      </c>
      <c r="J1477" s="3">
        <f t="shared" si="74"/>
        <v>8.9409722022537608E-4</v>
      </c>
      <c r="K1477" s="3">
        <f>IFERROR(stats[[#This Row],[Q3]]-stats[[#This Row],[Q1]],"")</f>
        <v>4.340277700976003E-5</v>
      </c>
      <c r="L1477" s="3">
        <f>IFERROR(AVERAGEIFS(H1458:H1477, H1458:H1477, "&lt;" &amp; stats[[#This Row],[Q3]]+(2*stats[[#This Row],[IQR]]), H1458:H1477, "&gt;" &amp; stats[[#This Row],[Q1]]-(2*stats[[#This Row],[IQR]])),"")</f>
        <v>8.7353801140316616E-4</v>
      </c>
    </row>
    <row r="1478" spans="1:12" x14ac:dyDescent="0.25">
      <c r="A1478" s="9">
        <v>44304.186747685184</v>
      </c>
      <c r="B1478" s="10">
        <v>0</v>
      </c>
      <c r="C1478" s="10">
        <v>1</v>
      </c>
      <c r="D1478" s="11">
        <f>SUM(B$2:B1478)</f>
        <v>15</v>
      </c>
      <c r="E1478" s="11">
        <f>SUM(C$2:C1478)</f>
        <v>1477</v>
      </c>
      <c r="F1478" s="12">
        <f>IF(stats[[#This Row],[Datetime]],stats[[#This Row],[Total Clear]]/stats[[#This Row],[Total Runs]],NA())</f>
        <v>1.0155721056194989E-2</v>
      </c>
      <c r="G1478" s="2">
        <f t="shared" si="72"/>
        <v>0</v>
      </c>
      <c r="H1478" s="3">
        <f>IFERROR(stats[[#This Row],[Datetime]]-A1477,"")</f>
        <v>8.1018518540076911E-4</v>
      </c>
      <c r="I1478" s="3">
        <f t="shared" si="73"/>
        <v>8.3333333714108448E-4</v>
      </c>
      <c r="J1478" s="3">
        <f t="shared" si="74"/>
        <v>8.9409722022537608E-4</v>
      </c>
      <c r="K1478" s="3">
        <f>IFERROR(stats[[#This Row],[Q3]]-stats[[#This Row],[Q1]],"")</f>
        <v>6.0763883084291592E-5</v>
      </c>
      <c r="L1478" s="3">
        <f>IFERROR(AVERAGEIFS(H1459:H1478, H1459:H1478, "&lt;" &amp; stats[[#This Row],[Q3]]+(2*stats[[#This Row],[IQR]]), H1459:H1478, "&gt;" &amp; stats[[#This Row],[Q1]]-(2*stats[[#This Row],[IQR]])),"")</f>
        <v>8.6458333316841163E-4</v>
      </c>
    </row>
    <row r="1479" spans="1:12" x14ac:dyDescent="0.25">
      <c r="A1479" s="9">
        <v>44304.187638888892</v>
      </c>
      <c r="B1479" s="10">
        <v>0</v>
      </c>
      <c r="C1479" s="10">
        <v>1</v>
      </c>
      <c r="D1479" s="11">
        <f>SUM(B$2:B1479)</f>
        <v>15</v>
      </c>
      <c r="E1479" s="11">
        <f>SUM(C$2:C1479)</f>
        <v>1478</v>
      </c>
      <c r="F1479" s="12">
        <f>IF(stats[[#This Row],[Datetime]],stats[[#This Row],[Total Clear]]/stats[[#This Row],[Total Runs]],NA())</f>
        <v>1.0148849797023005E-2</v>
      </c>
      <c r="G1479" s="2">
        <f t="shared" si="72"/>
        <v>0</v>
      </c>
      <c r="H1479" s="3">
        <f>IFERROR(stats[[#This Row],[Datetime]]-A1478,"")</f>
        <v>8.9120370830642059E-4</v>
      </c>
      <c r="I1479" s="3">
        <f t="shared" si="73"/>
        <v>8.3333333714108448E-4</v>
      </c>
      <c r="J1479" s="3">
        <f t="shared" si="74"/>
        <v>8.9409722568234429E-4</v>
      </c>
      <c r="K1479" s="3">
        <f>IFERROR(stats[[#This Row],[Q3]]-stats[[#This Row],[Q1]],"")</f>
        <v>6.0763888541259803E-5</v>
      </c>
      <c r="L1479" s="3">
        <f>IFERROR(AVERAGEIFS(H1460:H1479, H1460:H1479, "&lt;" &amp; stats[[#This Row],[Q3]]+(2*stats[[#This Row],[IQR]]), H1460:H1479, "&gt;" &amp; stats[[#This Row],[Q1]]-(2*stats[[#This Row],[IQR]])),"")</f>
        <v>8.6631944468535944E-4</v>
      </c>
    </row>
    <row r="1480" spans="1:12" x14ac:dyDescent="0.25">
      <c r="A1480" s="9">
        <v>44304.188472222224</v>
      </c>
      <c r="B1480" s="10">
        <v>0</v>
      </c>
      <c r="C1480" s="10">
        <v>1</v>
      </c>
      <c r="D1480" s="11">
        <f>SUM(B$2:B1480)</f>
        <v>15</v>
      </c>
      <c r="E1480" s="11">
        <f>SUM(C$2:C1480)</f>
        <v>1479</v>
      </c>
      <c r="F1480" s="12">
        <f>IF(stats[[#This Row],[Datetime]],stats[[#This Row],[Total Clear]]/stats[[#This Row],[Total Runs]],NA())</f>
        <v>1.0141987829614604E-2</v>
      </c>
      <c r="G1480" s="2">
        <f t="shared" si="72"/>
        <v>0</v>
      </c>
      <c r="H1480" s="3">
        <f>IFERROR(stats[[#This Row],[Datetime]]-A1479,"")</f>
        <v>8.3333333168411627E-4</v>
      </c>
      <c r="I1480" s="3">
        <f t="shared" si="73"/>
        <v>8.3333333168411627E-4</v>
      </c>
      <c r="J1480" s="3">
        <f t="shared" si="74"/>
        <v>8.9409722568234429E-4</v>
      </c>
      <c r="K1480" s="3">
        <f>IFERROR(stats[[#This Row],[Q3]]-stats[[#This Row],[Q1]],"")</f>
        <v>6.0763893998228014E-5</v>
      </c>
      <c r="L1480" s="3">
        <f>IFERROR(AVERAGEIFS(H1461:H1480, H1461:H1480, "&lt;" &amp; stats[[#This Row],[Q3]]+(2*stats[[#This Row],[IQR]]), H1461:H1480, "&gt;" &amp; stats[[#This Row],[Q1]]-(2*stats[[#This Row],[IQR]])),"")</f>
        <v>8.6516203700739427E-4</v>
      </c>
    </row>
    <row r="1481" spans="1:12" x14ac:dyDescent="0.25">
      <c r="A1481" s="9">
        <v>44304.189398148148</v>
      </c>
      <c r="B1481" s="10">
        <v>0</v>
      </c>
      <c r="C1481" s="10">
        <v>1</v>
      </c>
      <c r="D1481" s="11">
        <f>SUM(B$2:B1481)</f>
        <v>15</v>
      </c>
      <c r="E1481" s="11">
        <f>SUM(C$2:C1481)</f>
        <v>1480</v>
      </c>
      <c r="F1481" s="12">
        <f>IF(stats[[#This Row],[Datetime]],stats[[#This Row],[Total Clear]]/stats[[#This Row],[Total Runs]],NA())</f>
        <v>1.0135135135135136E-2</v>
      </c>
      <c r="G1481" s="2">
        <f t="shared" si="72"/>
        <v>0</v>
      </c>
      <c r="H1481" s="3">
        <f>IFERROR(stats[[#This Row],[Datetime]]-A1480,"")</f>
        <v>9.2592592409346253E-4</v>
      </c>
      <c r="I1481" s="3">
        <f t="shared" si="73"/>
        <v>8.3333333714108448E-4</v>
      </c>
      <c r="J1481" s="3">
        <f t="shared" si="74"/>
        <v>9.0856481438095216E-4</v>
      </c>
      <c r="K1481" s="3">
        <f>IFERROR(stats[[#This Row],[Q3]]-stats[[#This Row],[Q1]],"")</f>
        <v>7.5231477239867672E-5</v>
      </c>
      <c r="L1481" s="3">
        <f>IFERROR(AVERAGEIFS(H1462:H1481, H1462:H1481, "&lt;" &amp; stats[[#This Row],[Q3]]+(2*stats[[#This Row],[IQR]]), H1462:H1481, "&gt;" &amp; stats[[#This Row],[Q1]]-(2*stats[[#This Row],[IQR]])),"")</f>
        <v>8.738425924093463E-4</v>
      </c>
    </row>
    <row r="1482" spans="1:12" x14ac:dyDescent="0.25">
      <c r="A1482" s="9">
        <v>44304.190243055556</v>
      </c>
      <c r="B1482" s="10">
        <v>0</v>
      </c>
      <c r="C1482" s="10">
        <v>1</v>
      </c>
      <c r="D1482" s="11">
        <f>SUM(B$2:B1482)</f>
        <v>15</v>
      </c>
      <c r="E1482" s="11">
        <f>SUM(C$2:C1482)</f>
        <v>1481</v>
      </c>
      <c r="F1482" s="12">
        <f>IF(stats[[#This Row],[Datetime]],stats[[#This Row],[Total Clear]]/stats[[#This Row],[Total Runs]],NA())</f>
        <v>1.012829169480081E-2</v>
      </c>
      <c r="G1482" s="2">
        <f t="shared" si="72"/>
        <v>0</v>
      </c>
      <c r="H1482" s="3">
        <f>IFERROR(stats[[#This Row],[Datetime]]-A1481,"")</f>
        <v>8.4490740846376866E-4</v>
      </c>
      <c r="I1482" s="3">
        <f t="shared" si="73"/>
        <v>8.4201389108784497E-4</v>
      </c>
      <c r="J1482" s="3">
        <f t="shared" si="74"/>
        <v>9.0856481438095216E-4</v>
      </c>
      <c r="K1482" s="3">
        <f>IFERROR(stats[[#This Row],[Q3]]-stats[[#This Row],[Q1]],"")</f>
        <v>6.6550923293107189E-5</v>
      </c>
      <c r="L1482" s="3">
        <f>IFERROR(AVERAGEIFS(H1463:H1482, H1463:H1482, "&lt;" &amp; stats[[#This Row],[Q3]]+(2*stats[[#This Row],[IQR]]), H1463:H1482, "&gt;" &amp; stats[[#This Row],[Q1]]-(2*stats[[#This Row],[IQR]])),"")</f>
        <v>8.7442129624832883E-4</v>
      </c>
    </row>
    <row r="1483" spans="1:12" x14ac:dyDescent="0.25">
      <c r="A1483" s="9">
        <v>44304.191099537034</v>
      </c>
      <c r="B1483" s="10">
        <v>0</v>
      </c>
      <c r="C1483" s="10">
        <v>1</v>
      </c>
      <c r="D1483" s="11">
        <f>SUM(B$2:B1483)</f>
        <v>15</v>
      </c>
      <c r="E1483" s="11">
        <f>SUM(C$2:C1483)</f>
        <v>1482</v>
      </c>
      <c r="F1483" s="12">
        <f>IF(stats[[#This Row],[Datetime]],stats[[#This Row],[Total Clear]]/stats[[#This Row],[Total Runs]],NA())</f>
        <v>1.0121457489878543E-2</v>
      </c>
      <c r="G1483" s="2">
        <f t="shared" si="72"/>
        <v>0</v>
      </c>
      <c r="H1483" s="3">
        <f>IFERROR(stats[[#This Row],[Datetime]]-A1482,"")</f>
        <v>8.5648147796746343E-4</v>
      </c>
      <c r="I1483" s="3">
        <f t="shared" si="73"/>
        <v>8.5358796059153974E-4</v>
      </c>
      <c r="J1483" s="3">
        <f t="shared" si="74"/>
        <v>9.0856481438095216E-4</v>
      </c>
      <c r="K1483" s="3">
        <f>IFERROR(stats[[#This Row],[Q3]]-stats[[#This Row],[Q1]],"")</f>
        <v>5.4976853789412417E-5</v>
      </c>
      <c r="L1483" s="3">
        <f>IFERROR(AVERAGEIFS(H1464:H1483, H1464:H1483, "&lt;" &amp; stats[[#This Row],[Q3]]+(2*stats[[#This Row],[IQR]]), H1464:H1483, "&gt;" &amp; stats[[#This Row],[Q1]]-(2*stats[[#This Row],[IQR]])),"")</f>
        <v>8.7847222202981352E-4</v>
      </c>
    </row>
    <row r="1484" spans="1:12" x14ac:dyDescent="0.25">
      <c r="A1484" s="9">
        <v>44304.192037037035</v>
      </c>
      <c r="B1484" s="10">
        <v>0</v>
      </c>
      <c r="C1484" s="10">
        <v>1</v>
      </c>
      <c r="D1484" s="11">
        <f>SUM(B$2:B1484)</f>
        <v>15</v>
      </c>
      <c r="E1484" s="11">
        <f>SUM(C$2:C1484)</f>
        <v>1483</v>
      </c>
      <c r="F1484" s="12">
        <f>IF(stats[[#This Row],[Datetime]],stats[[#This Row],[Total Clear]]/stats[[#This Row],[Total Runs]],NA())</f>
        <v>1.0114632501685773E-2</v>
      </c>
      <c r="G1484" s="2">
        <f t="shared" si="72"/>
        <v>0</v>
      </c>
      <c r="H1484" s="3">
        <f>IFERROR(stats[[#This Row],[Datetime]]-A1483,"")</f>
        <v>9.3750000087311491E-4</v>
      </c>
      <c r="I1484" s="3">
        <f t="shared" si="73"/>
        <v>8.5358796059153974E-4</v>
      </c>
      <c r="J1484" s="3">
        <f t="shared" si="74"/>
        <v>9.2592592409346253E-4</v>
      </c>
      <c r="K1484" s="3">
        <f>IFERROR(stats[[#This Row],[Q3]]-stats[[#This Row],[Q1]],"")</f>
        <v>7.2337963501922786E-5</v>
      </c>
      <c r="L1484" s="3">
        <f>IFERROR(AVERAGEIFS(H1465:H1484, H1465:H1484, "&lt;" &amp; stats[[#This Row],[Q3]]+(2*stats[[#This Row],[IQR]]), H1465:H1484, "&gt;" &amp; stats[[#This Row],[Q1]]-(2*stats[[#This Row],[IQR]])),"")</f>
        <v>8.813657404971309E-4</v>
      </c>
    </row>
    <row r="1485" spans="1:12" x14ac:dyDescent="0.25">
      <c r="A1485" s="9">
        <v>44304.19295138889</v>
      </c>
      <c r="B1485" s="10">
        <v>0</v>
      </c>
      <c r="C1485" s="10">
        <v>1</v>
      </c>
      <c r="D1485" s="11">
        <f>SUM(B$2:B1485)</f>
        <v>15</v>
      </c>
      <c r="E1485" s="11">
        <f>SUM(C$2:C1485)</f>
        <v>1484</v>
      </c>
      <c r="F1485" s="12">
        <f>IF(stats[[#This Row],[Datetime]],stats[[#This Row],[Total Clear]]/stats[[#This Row],[Total Runs]],NA())</f>
        <v>1.0107816711590296E-2</v>
      </c>
      <c r="G1485" s="2">
        <f t="shared" si="72"/>
        <v>0</v>
      </c>
      <c r="H1485" s="3">
        <f>IFERROR(stats[[#This Row],[Datetime]]-A1484,"")</f>
        <v>9.1435185458976775E-4</v>
      </c>
      <c r="I1485" s="3">
        <f t="shared" si="73"/>
        <v>8.5358796059153974E-4</v>
      </c>
      <c r="J1485" s="3">
        <f t="shared" si="74"/>
        <v>9.2592592409346253E-4</v>
      </c>
      <c r="K1485" s="3">
        <f>IFERROR(stats[[#This Row],[Q3]]-stats[[#This Row],[Q1]],"")</f>
        <v>7.2337963501922786E-5</v>
      </c>
      <c r="L1485" s="3">
        <f>IFERROR(AVERAGEIFS(H1466:H1485, H1466:H1485, "&lt;" &amp; stats[[#This Row],[Q3]]+(2*stats[[#This Row],[IQR]]), H1466:H1485, "&gt;" &amp; stats[[#This Row],[Q1]]-(2*stats[[#This Row],[IQR]])),"")</f>
        <v>8.836805554892635E-4</v>
      </c>
    </row>
    <row r="1486" spans="1:12" x14ac:dyDescent="0.25">
      <c r="A1486" s="9">
        <v>44304.193819444445</v>
      </c>
      <c r="B1486" s="10">
        <v>0</v>
      </c>
      <c r="C1486" s="10">
        <v>1</v>
      </c>
      <c r="D1486" s="11">
        <f>SUM(B$2:B1486)</f>
        <v>15</v>
      </c>
      <c r="E1486" s="11">
        <f>SUM(C$2:C1486)</f>
        <v>1485</v>
      </c>
      <c r="F1486" s="12">
        <f>IF(stats[[#This Row],[Datetime]],stats[[#This Row],[Total Clear]]/stats[[#This Row],[Total Runs]],NA())</f>
        <v>1.0101010101010102E-2</v>
      </c>
      <c r="G1486" s="2">
        <f t="shared" si="72"/>
        <v>0</v>
      </c>
      <c r="H1486" s="3">
        <f>IFERROR(stats[[#This Row],[Datetime]]-A1485,"")</f>
        <v>8.6805555474711582E-4</v>
      </c>
      <c r="I1486" s="3">
        <f t="shared" si="73"/>
        <v>8.5358796059153974E-4</v>
      </c>
      <c r="J1486" s="3">
        <f t="shared" si="74"/>
        <v>9.2592592409346253E-4</v>
      </c>
      <c r="K1486" s="3">
        <f>IFERROR(stats[[#This Row],[Q3]]-stats[[#This Row],[Q1]],"")</f>
        <v>7.2337963501922786E-5</v>
      </c>
      <c r="L1486" s="3">
        <f>IFERROR(AVERAGEIFS(H1467:H1486, H1467:H1486, "&lt;" &amp; stats[[#This Row],[Q3]]+(2*stats[[#This Row],[IQR]]), H1467:H1486, "&gt;" &amp; stats[[#This Row],[Q1]]-(2*stats[[#This Row],[IQR]])),"")</f>
        <v>8.8252314817509618E-4</v>
      </c>
    </row>
    <row r="1487" spans="1:12" x14ac:dyDescent="0.25">
      <c r="A1487" s="9">
        <v>44304.194756944446</v>
      </c>
      <c r="B1487" s="10">
        <v>0</v>
      </c>
      <c r="C1487" s="10">
        <v>1</v>
      </c>
      <c r="D1487" s="11">
        <f>SUM(B$2:B1487)</f>
        <v>15</v>
      </c>
      <c r="E1487" s="11">
        <f>SUM(C$2:C1487)</f>
        <v>1486</v>
      </c>
      <c r="F1487" s="12">
        <f>IF(stats[[#This Row],[Datetime]],stats[[#This Row],[Total Clear]]/stats[[#This Row],[Total Runs]],NA())</f>
        <v>1.0094212651413189E-2</v>
      </c>
      <c r="G1487" s="2">
        <f t="shared" si="72"/>
        <v>0</v>
      </c>
      <c r="H1487" s="3">
        <f>IFERROR(stats[[#This Row],[Datetime]]-A1486,"")</f>
        <v>9.3750000087311491E-4</v>
      </c>
      <c r="I1487" s="3">
        <f t="shared" si="73"/>
        <v>8.5358796059153974E-4</v>
      </c>
      <c r="J1487" s="3">
        <f t="shared" si="74"/>
        <v>9.2881944328837562E-4</v>
      </c>
      <c r="K1487" s="3">
        <f>IFERROR(stats[[#This Row],[Q3]]-stats[[#This Row],[Q1]],"")</f>
        <v>7.5231482696835883E-5</v>
      </c>
      <c r="L1487" s="3">
        <f>IFERROR(AVERAGEIFS(H1468:H1487, H1468:H1487, "&lt;" &amp; stats[[#This Row],[Q3]]+(2*stats[[#This Row],[IQR]]), H1468:H1487, "&gt;" &amp; stats[[#This Row],[Q1]]-(2*stats[[#This Row],[IQR]])),"")</f>
        <v>8.8657407395658088E-4</v>
      </c>
    </row>
    <row r="1488" spans="1:12" x14ac:dyDescent="0.25">
      <c r="A1488" s="9">
        <v>44304.19568287037</v>
      </c>
      <c r="B1488" s="10">
        <v>0</v>
      </c>
      <c r="C1488" s="10">
        <v>1</v>
      </c>
      <c r="D1488" s="11">
        <f>SUM(B$2:B1488)</f>
        <v>15</v>
      </c>
      <c r="E1488" s="11">
        <f>SUM(C$2:C1488)</f>
        <v>1487</v>
      </c>
      <c r="F1488" s="12">
        <f>IF(stats[[#This Row],[Datetime]],stats[[#This Row],[Total Clear]]/stats[[#This Row],[Total Runs]],NA())</f>
        <v>1.0087424344317418E-2</v>
      </c>
      <c r="G1488" s="2">
        <f t="shared" si="72"/>
        <v>0</v>
      </c>
      <c r="H1488" s="3">
        <f>IFERROR(stats[[#This Row],[Datetime]]-A1487,"")</f>
        <v>9.2592592409346253E-4</v>
      </c>
      <c r="I1488" s="3">
        <f t="shared" si="73"/>
        <v>8.5358796059153974E-4</v>
      </c>
      <c r="J1488" s="3">
        <f t="shared" si="74"/>
        <v>9.2881944328837562E-4</v>
      </c>
      <c r="K1488" s="3">
        <f>IFERROR(stats[[#This Row],[Q3]]-stats[[#This Row],[Q1]],"")</f>
        <v>7.5231482696835883E-5</v>
      </c>
      <c r="L1488" s="3">
        <f>IFERROR(AVERAGEIFS(H1469:H1488, H1469:H1488, "&lt;" &amp; stats[[#This Row],[Q3]]+(2*stats[[#This Row],[IQR]]), H1469:H1488, "&gt;" &amp; stats[[#This Row],[Q1]]-(2*stats[[#This Row],[IQR]])),"")</f>
        <v>8.8946759242389815E-4</v>
      </c>
    </row>
    <row r="1489" spans="1:12" x14ac:dyDescent="0.25">
      <c r="A1489" s="9">
        <v>44304.196550925924</v>
      </c>
      <c r="B1489" s="10">
        <v>0</v>
      </c>
      <c r="C1489" s="10">
        <v>1</v>
      </c>
      <c r="D1489" s="11">
        <f>SUM(B$2:B1489)</f>
        <v>15</v>
      </c>
      <c r="E1489" s="11">
        <f>SUM(C$2:C1489)</f>
        <v>1488</v>
      </c>
      <c r="F1489" s="12">
        <f>IF(stats[[#This Row],[Datetime]],stats[[#This Row],[Total Clear]]/stats[[#This Row],[Total Runs]],NA())</f>
        <v>1.0080645161290322E-2</v>
      </c>
      <c r="G1489" s="2">
        <f t="shared" si="72"/>
        <v>0</v>
      </c>
      <c r="H1489" s="3">
        <f>IFERROR(stats[[#This Row],[Datetime]]-A1488,"")</f>
        <v>8.6805555474711582E-4</v>
      </c>
      <c r="I1489" s="3">
        <f t="shared" si="73"/>
        <v>8.5358796059153974E-4</v>
      </c>
      <c r="J1489" s="3">
        <f t="shared" si="74"/>
        <v>9.2592592409346253E-4</v>
      </c>
      <c r="K1489" s="3">
        <f>IFERROR(stats[[#This Row],[Q3]]-stats[[#This Row],[Q1]],"")</f>
        <v>7.2337963501922786E-5</v>
      </c>
      <c r="L1489" s="3">
        <f>IFERROR(AVERAGEIFS(H1470:H1489, H1470:H1489, "&lt;" &amp; stats[[#This Row],[Q3]]+(2*stats[[#This Row],[IQR]]), H1470:H1489, "&gt;" &amp; stats[[#This Row],[Q1]]-(2*stats[[#This Row],[IQR]])),"")</f>
        <v>8.8541666664241345E-4</v>
      </c>
    </row>
    <row r="1490" spans="1:12" x14ac:dyDescent="0.25">
      <c r="A1490" s="9">
        <v>44304.197418981479</v>
      </c>
      <c r="B1490" s="10">
        <v>0</v>
      </c>
      <c r="C1490" s="10">
        <v>1</v>
      </c>
      <c r="D1490" s="11">
        <f>SUM(B$2:B1490)</f>
        <v>15</v>
      </c>
      <c r="E1490" s="11">
        <f>SUM(C$2:C1490)</f>
        <v>1489</v>
      </c>
      <c r="F1490" s="12">
        <f>IF(stats[[#This Row],[Datetime]],stats[[#This Row],[Total Clear]]/stats[[#This Row],[Total Runs]],NA())</f>
        <v>1.0073875083948958E-2</v>
      </c>
      <c r="G1490" s="2">
        <f t="shared" si="72"/>
        <v>0</v>
      </c>
      <c r="H1490" s="3">
        <f>IFERROR(stats[[#This Row],[Datetime]]-A1489,"")</f>
        <v>8.6805555474711582E-4</v>
      </c>
      <c r="I1490" s="3">
        <f t="shared" si="73"/>
        <v>8.5358796059153974E-4</v>
      </c>
      <c r="J1490" s="3">
        <f t="shared" si="74"/>
        <v>9.2592592409346253E-4</v>
      </c>
      <c r="K1490" s="3">
        <f>IFERROR(stats[[#This Row],[Q3]]-stats[[#This Row],[Q1]],"")</f>
        <v>7.2337963501922786E-5</v>
      </c>
      <c r="L1490" s="3">
        <f>IFERROR(AVERAGEIFS(H1471:H1490, H1471:H1490, "&lt;" &amp; stats[[#This Row],[Q3]]+(2*stats[[#This Row],[IQR]]), H1471:H1490, "&gt;" &amp; stats[[#This Row],[Q1]]-(2*stats[[#This Row],[IQR]])),"")</f>
        <v>8.8483796280343081E-4</v>
      </c>
    </row>
    <row r="1491" spans="1:12" x14ac:dyDescent="0.25">
      <c r="A1491" s="9">
        <v>44304.198379629626</v>
      </c>
      <c r="B1491" s="10">
        <v>0</v>
      </c>
      <c r="C1491" s="10">
        <v>1</v>
      </c>
      <c r="D1491" s="11">
        <f>SUM(B$2:B1491)</f>
        <v>15</v>
      </c>
      <c r="E1491" s="11">
        <f>SUM(C$2:C1491)</f>
        <v>1490</v>
      </c>
      <c r="F1491" s="12">
        <f>IF(stats[[#This Row],[Datetime]],stats[[#This Row],[Total Clear]]/stats[[#This Row],[Total Runs]],NA())</f>
        <v>1.0067114093959731E-2</v>
      </c>
      <c r="G1491" s="2">
        <f t="shared" si="72"/>
        <v>0</v>
      </c>
      <c r="H1491" s="3">
        <f>IFERROR(stats[[#This Row],[Datetime]]-A1490,"")</f>
        <v>9.6064814715646207E-4</v>
      </c>
      <c r="I1491" s="3">
        <f t="shared" si="73"/>
        <v>8.5358796059153974E-4</v>
      </c>
      <c r="J1491" s="3">
        <f t="shared" si="74"/>
        <v>9.2592592409346253E-4</v>
      </c>
      <c r="K1491" s="3">
        <f>IFERROR(stats[[#This Row],[Q3]]-stats[[#This Row],[Q1]],"")</f>
        <v>7.2337963501922786E-5</v>
      </c>
      <c r="L1491" s="3">
        <f>IFERROR(AVERAGEIFS(H1472:H1491, H1472:H1491, "&lt;" &amp; stats[[#This Row],[Q3]]+(2*stats[[#This Row],[IQR]]), H1472:H1491, "&gt;" &amp; stats[[#This Row],[Q1]]-(2*stats[[#This Row],[IQR]])),"")</f>
        <v>8.8599537011759823E-4</v>
      </c>
    </row>
    <row r="1492" spans="1:12" x14ac:dyDescent="0.25">
      <c r="A1492" s="9">
        <v>44304.199374999997</v>
      </c>
      <c r="B1492" s="10">
        <v>0</v>
      </c>
      <c r="C1492" s="10">
        <v>1</v>
      </c>
      <c r="D1492" s="11">
        <f>SUM(B$2:B1492)</f>
        <v>15</v>
      </c>
      <c r="E1492" s="11">
        <f>SUM(C$2:C1492)</f>
        <v>1491</v>
      </c>
      <c r="F1492" s="12">
        <f>IF(stats[[#This Row],[Datetime]],stats[[#This Row],[Total Clear]]/stats[[#This Row],[Total Runs]],NA())</f>
        <v>1.0060362173038229E-2</v>
      </c>
      <c r="G1492" s="2">
        <f t="shared" si="72"/>
        <v>0</v>
      </c>
      <c r="H1492" s="3">
        <f>IFERROR(stats[[#This Row],[Datetime]]-A1491,"")</f>
        <v>9.9537037021946162E-4</v>
      </c>
      <c r="I1492" s="3">
        <f t="shared" si="73"/>
        <v>8.6516203555220272E-4</v>
      </c>
      <c r="J1492" s="3">
        <f t="shared" si="74"/>
        <v>9.2881944328837562E-4</v>
      </c>
      <c r="K1492" s="3">
        <f>IFERROR(stats[[#This Row],[Q3]]-stats[[#This Row],[Q1]],"")</f>
        <v>6.36574077361729E-5</v>
      </c>
      <c r="L1492" s="3">
        <f>IFERROR(AVERAGEIFS(H1473:H1492, H1473:H1492, "&lt;" &amp; stats[[#This Row],[Q3]]+(2*stats[[#This Row],[IQR]]), H1473:H1492, "&gt;" &amp; stats[[#This Row],[Q1]]-(2*stats[[#This Row],[IQR]])),"")</f>
        <v>8.9583333319751544E-4</v>
      </c>
    </row>
    <row r="1493" spans="1:12" x14ac:dyDescent="0.25">
      <c r="A1493" s="9">
        <v>44304.20039351852</v>
      </c>
      <c r="B1493" s="10">
        <v>0</v>
      </c>
      <c r="C1493" s="10">
        <v>1</v>
      </c>
      <c r="D1493" s="11">
        <f>SUM(B$2:B1493)</f>
        <v>15</v>
      </c>
      <c r="E1493" s="11">
        <f>SUM(C$2:C1493)</f>
        <v>1492</v>
      </c>
      <c r="F1493" s="12">
        <f>IF(stats[[#This Row],[Datetime]],stats[[#This Row],[Total Clear]]/stats[[#This Row],[Total Runs]],NA())</f>
        <v>1.0053619302949061E-2</v>
      </c>
      <c r="G1493" s="2">
        <f t="shared" si="72"/>
        <v>0</v>
      </c>
      <c r="H1493" s="3">
        <f>IFERROR(stats[[#This Row],[Datetime]]-A1492,"")</f>
        <v>1.0185185237787664E-3</v>
      </c>
      <c r="I1493" s="3">
        <f t="shared" si="73"/>
        <v>8.6516203555220272E-4</v>
      </c>
      <c r="J1493" s="3">
        <f t="shared" si="74"/>
        <v>9.3750000087311491E-4</v>
      </c>
      <c r="K1493" s="3">
        <f>IFERROR(stats[[#This Row],[Q3]]-stats[[#This Row],[Q1]],"")</f>
        <v>7.233796532091219E-5</v>
      </c>
      <c r="L1493" s="3">
        <f>IFERROR(AVERAGEIFS(H1474:H1493, H1474:H1493, "&lt;" &amp; stats[[#This Row],[Q3]]+(2*stats[[#This Row],[IQR]]), H1474:H1493, "&gt;" &amp; stats[[#This Row],[Q1]]-(2*stats[[#This Row],[IQR]])),"")</f>
        <v>9.0046296318178063E-4</v>
      </c>
    </row>
    <row r="1494" spans="1:12" x14ac:dyDescent="0.25">
      <c r="A1494" s="9">
        <v>44304.201261574075</v>
      </c>
      <c r="B1494" s="10">
        <v>0</v>
      </c>
      <c r="C1494" s="10">
        <v>1</v>
      </c>
      <c r="D1494" s="11">
        <f>SUM(B$2:B1494)</f>
        <v>15</v>
      </c>
      <c r="E1494" s="11">
        <f>SUM(C$2:C1494)</f>
        <v>1493</v>
      </c>
      <c r="F1494" s="12">
        <f>IF(stats[[#This Row],[Datetime]],stats[[#This Row],[Total Clear]]/stats[[#This Row],[Total Runs]],NA())</f>
        <v>1.0046885465505693E-2</v>
      </c>
      <c r="G1494" s="2">
        <f t="shared" si="72"/>
        <v>0</v>
      </c>
      <c r="H1494" s="3">
        <f>IFERROR(stats[[#This Row],[Datetime]]-A1493,"")</f>
        <v>8.6805555474711582E-4</v>
      </c>
      <c r="I1494" s="3">
        <f t="shared" si="73"/>
        <v>8.6516203555220272E-4</v>
      </c>
      <c r="J1494" s="3">
        <f t="shared" si="74"/>
        <v>9.3750000087311491E-4</v>
      </c>
      <c r="K1494" s="3">
        <f>IFERROR(stats[[#This Row],[Q3]]-stats[[#This Row],[Q1]],"")</f>
        <v>7.233796532091219E-5</v>
      </c>
      <c r="L1494" s="3">
        <f>IFERROR(AVERAGEIFS(H1475:H1494, H1475:H1494, "&lt;" &amp; stats[[#This Row],[Q3]]+(2*stats[[#This Row],[IQR]]), H1475:H1494, "&gt;" &amp; stats[[#This Row],[Q1]]-(2*stats[[#This Row],[IQR]])),"")</f>
        <v>9.0046296318178063E-4</v>
      </c>
    </row>
    <row r="1495" spans="1:12" x14ac:dyDescent="0.25">
      <c r="A1495" s="9">
        <v>44304.20207175926</v>
      </c>
      <c r="B1495" s="10">
        <v>0</v>
      </c>
      <c r="C1495" s="10">
        <v>1</v>
      </c>
      <c r="D1495" s="11">
        <f>SUM(B$2:B1495)</f>
        <v>15</v>
      </c>
      <c r="E1495" s="11">
        <f>SUM(C$2:C1495)</f>
        <v>1494</v>
      </c>
      <c r="F1495" s="12">
        <f>IF(stats[[#This Row],[Datetime]],stats[[#This Row],[Total Clear]]/stats[[#This Row],[Total Runs]],NA())</f>
        <v>1.0040160642570281E-2</v>
      </c>
      <c r="G1495" s="2">
        <f t="shared" si="72"/>
        <v>0</v>
      </c>
      <c r="H1495" s="3">
        <f>IFERROR(stats[[#This Row],[Datetime]]-A1494,"")</f>
        <v>8.1018518540076911E-4</v>
      </c>
      <c r="I1495" s="3">
        <f t="shared" si="73"/>
        <v>8.6516203555220272E-4</v>
      </c>
      <c r="J1495" s="3">
        <f t="shared" si="74"/>
        <v>9.3750000087311491E-4</v>
      </c>
      <c r="K1495" s="3">
        <f>IFERROR(stats[[#This Row],[Q3]]-stats[[#This Row],[Q1]],"")</f>
        <v>7.233796532091219E-5</v>
      </c>
      <c r="L1495" s="3">
        <f>IFERROR(AVERAGEIFS(H1476:H1495, H1476:H1495, "&lt;" &amp; stats[[#This Row],[Q3]]+(2*stats[[#This Row],[IQR]]), H1476:H1495, "&gt;" &amp; stats[[#This Row],[Q1]]-(2*stats[[#This Row],[IQR]])),"")</f>
        <v>8.9930555550381546E-4</v>
      </c>
    </row>
    <row r="1496" spans="1:12" x14ac:dyDescent="0.25">
      <c r="A1496" s="9">
        <v>44304.203020833331</v>
      </c>
      <c r="B1496" s="10">
        <v>0</v>
      </c>
      <c r="C1496" s="10">
        <v>1</v>
      </c>
      <c r="D1496" s="11">
        <f>SUM(B$2:B1496)</f>
        <v>15</v>
      </c>
      <c r="E1496" s="11">
        <f>SUM(C$2:C1496)</f>
        <v>1495</v>
      </c>
      <c r="F1496" s="12">
        <f>IF(stats[[#This Row],[Datetime]],stats[[#This Row],[Total Clear]]/stats[[#This Row],[Total Runs]],NA())</f>
        <v>1.0033444816053512E-2</v>
      </c>
      <c r="G1496" s="2">
        <f t="shared" si="72"/>
        <v>0</v>
      </c>
      <c r="H1496" s="3">
        <f>IFERROR(stats[[#This Row],[Datetime]]-A1495,"")</f>
        <v>9.4907407037680969E-4</v>
      </c>
      <c r="I1496" s="3">
        <f t="shared" si="73"/>
        <v>8.6516203555220272E-4</v>
      </c>
      <c r="J1496" s="3">
        <f t="shared" si="74"/>
        <v>9.4039351824903861E-4</v>
      </c>
      <c r="K1496" s="3">
        <f>IFERROR(stats[[#This Row],[Q3]]-stats[[#This Row],[Q1]],"")</f>
        <v>7.5231482696835883E-5</v>
      </c>
      <c r="L1496" s="3">
        <f>IFERROR(AVERAGEIFS(H1477:H1496, H1477:H1496, "&lt;" &amp; stats[[#This Row],[Q3]]+(2*stats[[#This Row],[IQR]]), H1477:H1496, "&gt;" &amp; stats[[#This Row],[Q1]]-(2*stats[[#This Row],[IQR]])),"")</f>
        <v>9.0162037013215009E-4</v>
      </c>
    </row>
    <row r="1497" spans="1:12" x14ac:dyDescent="0.25">
      <c r="A1497" s="9">
        <v>44304.204050925924</v>
      </c>
      <c r="B1497" s="10">
        <v>0</v>
      </c>
      <c r="C1497" s="10">
        <v>1</v>
      </c>
      <c r="D1497" s="11">
        <f>SUM(B$2:B1497)</f>
        <v>15</v>
      </c>
      <c r="E1497" s="11">
        <f>SUM(C$2:C1497)</f>
        <v>1496</v>
      </c>
      <c r="F1497" s="12">
        <f>IF(stats[[#This Row],[Datetime]],stats[[#This Row],[Total Clear]]/stats[[#This Row],[Total Runs]],NA())</f>
        <v>1.0026737967914439E-2</v>
      </c>
      <c r="G1497" s="2">
        <f t="shared" si="72"/>
        <v>0</v>
      </c>
      <c r="H1497" s="3">
        <f>IFERROR(stats[[#This Row],[Datetime]]-A1496,"")</f>
        <v>1.0300925932824612E-3</v>
      </c>
      <c r="I1497" s="3">
        <f t="shared" si="73"/>
        <v>8.6516203555220272E-4</v>
      </c>
      <c r="J1497" s="3">
        <f t="shared" si="74"/>
        <v>9.4039351824903861E-4</v>
      </c>
      <c r="K1497" s="3">
        <f>IFERROR(stats[[#This Row],[Q3]]-stats[[#This Row],[Q1]],"")</f>
        <v>7.5231482696835883E-5</v>
      </c>
      <c r="L1497" s="3">
        <f>IFERROR(AVERAGEIFS(H1478:H1497, H1478:H1497, "&lt;" &amp; stats[[#This Row],[Q3]]+(2*stats[[#This Row],[IQR]]), H1478:H1497, "&gt;" &amp; stats[[#This Row],[Q1]]-(2*stats[[#This Row],[IQR]])),"")</f>
        <v>9.0567129627743275E-4</v>
      </c>
    </row>
    <row r="1498" spans="1:12" x14ac:dyDescent="0.25">
      <c r="A1498" s="9">
        <v>44304.205057870371</v>
      </c>
      <c r="B1498" s="10">
        <v>0</v>
      </c>
      <c r="C1498" s="10">
        <v>1</v>
      </c>
      <c r="D1498" s="11">
        <f>SUM(B$2:B1498)</f>
        <v>15</v>
      </c>
      <c r="E1498" s="11">
        <f>SUM(C$2:C1498)</f>
        <v>1497</v>
      </c>
      <c r="F1498" s="12">
        <f>IF(stats[[#This Row],[Datetime]],stats[[#This Row],[Total Clear]]/stats[[#This Row],[Total Runs]],NA())</f>
        <v>1.002004008016032E-2</v>
      </c>
      <c r="G1498" s="2">
        <f t="shared" si="72"/>
        <v>0</v>
      </c>
      <c r="H1498" s="3">
        <f>IFERROR(stats[[#This Row],[Datetime]]-A1497,"")</f>
        <v>1.006944446999114E-3</v>
      </c>
      <c r="I1498" s="3">
        <f t="shared" si="73"/>
        <v>8.6805555474711582E-4</v>
      </c>
      <c r="J1498" s="3">
        <f t="shared" si="74"/>
        <v>9.5196758957172278E-4</v>
      </c>
      <c r="K1498" s="3">
        <f>IFERROR(stats[[#This Row],[Q3]]-stats[[#This Row],[Q1]],"")</f>
        <v>8.3912034824606963E-5</v>
      </c>
      <c r="L1498" s="3">
        <f>IFERROR(AVERAGEIFS(H1479:H1498, H1479:H1498, "&lt;" &amp; stats[[#This Row],[Q3]]+(2*stats[[#This Row],[IQR]]), H1479:H1498, "&gt;" &amp; stats[[#This Row],[Q1]]-(2*stats[[#This Row],[IQR]])),"")</f>
        <v>9.1550925935734995E-4</v>
      </c>
    </row>
    <row r="1499" spans="1:12" x14ac:dyDescent="0.25">
      <c r="A1499" s="9">
        <v>44304.206226851849</v>
      </c>
      <c r="B1499" s="10">
        <v>0</v>
      </c>
      <c r="C1499" s="10">
        <v>1</v>
      </c>
      <c r="D1499" s="11">
        <f>SUM(B$2:B1499)</f>
        <v>15</v>
      </c>
      <c r="E1499" s="11">
        <f>SUM(C$2:C1499)</f>
        <v>1498</v>
      </c>
      <c r="F1499" s="12">
        <f>IF(stats[[#This Row],[Datetime]],stats[[#This Row],[Total Clear]]/stats[[#This Row],[Total Runs]],NA())</f>
        <v>1.0013351134846462E-2</v>
      </c>
      <c r="G1499" s="2">
        <f t="shared" si="72"/>
        <v>0</v>
      </c>
      <c r="H1499" s="3">
        <f>IFERROR(stats[[#This Row],[Datetime]]-A1498,"")</f>
        <v>1.1689814782585017E-3</v>
      </c>
      <c r="I1499" s="3">
        <f t="shared" si="73"/>
        <v>8.6805555474711582E-4</v>
      </c>
      <c r="J1499" s="3">
        <f t="shared" si="74"/>
        <v>9.6932870292221196E-4</v>
      </c>
      <c r="K1499" s="3">
        <f>IFERROR(stats[[#This Row],[Q3]]-stats[[#This Row],[Q1]],"")</f>
        <v>1.0127314817509614E-4</v>
      </c>
      <c r="L1499" s="3">
        <f>IFERROR(AVERAGEIFS(H1480:H1499, H1480:H1499, "&lt;" &amp; stats[[#This Row],[Q3]]+(2*stats[[#This Row],[IQR]]), H1480:H1499, "&gt;" &amp; stats[[#This Row],[Q1]]-(2*stats[[#This Row],[IQR]])),"")</f>
        <v>9.2939814785495398E-4</v>
      </c>
    </row>
    <row r="1500" spans="1:12" x14ac:dyDescent="0.25">
      <c r="A1500" s="9">
        <v>44304.207256944443</v>
      </c>
      <c r="B1500" s="10">
        <v>0</v>
      </c>
      <c r="C1500" s="10">
        <v>1</v>
      </c>
      <c r="D1500" s="11">
        <f>SUM(B$2:B1500)</f>
        <v>15</v>
      </c>
      <c r="E1500" s="11">
        <f>SUM(C$2:C1500)</f>
        <v>1499</v>
      </c>
      <c r="F1500" s="12">
        <f>IF(stats[[#This Row],[Datetime]],stats[[#This Row],[Total Clear]]/stats[[#This Row],[Total Runs]],NA())</f>
        <v>1.0006671114076051E-2</v>
      </c>
      <c r="G1500" s="2">
        <f t="shared" si="72"/>
        <v>0</v>
      </c>
      <c r="H1500" s="3">
        <f>IFERROR(stats[[#This Row],[Datetime]]-A1499,"")</f>
        <v>1.0300925932824612E-3</v>
      </c>
      <c r="I1500" s="3">
        <f t="shared" si="73"/>
        <v>8.6805555474711582E-4</v>
      </c>
      <c r="J1500" s="3">
        <f t="shared" si="74"/>
        <v>9.9826388941437472E-4</v>
      </c>
      <c r="K1500" s="3">
        <f>IFERROR(stats[[#This Row],[Q3]]-stats[[#This Row],[Q1]],"")</f>
        <v>1.302083346672589E-4</v>
      </c>
      <c r="L1500" s="3">
        <f>IFERROR(AVERAGEIFS(H1481:H1500, H1481:H1500, "&lt;" &amp; stats[[#This Row],[Q3]]+(2*stats[[#This Row],[IQR]]), H1481:H1500, "&gt;" &amp; stats[[#This Row],[Q1]]-(2*stats[[#This Row],[IQR]])),"")</f>
        <v>9.3923611093487129E-4</v>
      </c>
    </row>
    <row r="1501" spans="1:12" x14ac:dyDescent="0.25">
      <c r="A1501" s="9">
        <v>44304.208333333336</v>
      </c>
      <c r="B1501" s="10">
        <v>0</v>
      </c>
      <c r="C1501" s="10">
        <v>1</v>
      </c>
      <c r="D1501" s="11">
        <f>SUM(B$2:B1501)</f>
        <v>15</v>
      </c>
      <c r="E1501" s="11">
        <f>SUM(C$2:C1501)</f>
        <v>1500</v>
      </c>
      <c r="F1501" s="12">
        <f>IF(stats[[#This Row],[Datetime]],stats[[#This Row],[Total Clear]]/stats[[#This Row],[Total Runs]],NA())</f>
        <v>0.01</v>
      </c>
      <c r="G1501" s="2">
        <f t="shared" si="72"/>
        <v>0</v>
      </c>
      <c r="H1501" s="3">
        <f>IFERROR(stats[[#This Row],[Datetime]]-A1500,"")</f>
        <v>1.0763888931251131E-3</v>
      </c>
      <c r="I1501" s="3">
        <f t="shared" si="73"/>
        <v>8.6805555474711582E-4</v>
      </c>
      <c r="J1501" s="3">
        <f t="shared" si="74"/>
        <v>1.0098379661940271E-3</v>
      </c>
      <c r="K1501" s="3">
        <f>IFERROR(stats[[#This Row],[Q3]]-stats[[#This Row],[Q1]],"")</f>
        <v>1.4178241144691128E-4</v>
      </c>
      <c r="L1501" s="3">
        <f>IFERROR(AVERAGEIFS(H1482:H1501, H1482:H1501, "&lt;" &amp; stats[[#This Row],[Q3]]+(2*stats[[#This Row],[IQR]]), H1482:H1501, "&gt;" &amp; stats[[#This Row],[Q1]]-(2*stats[[#This Row],[IQR]])),"")</f>
        <v>9.4675925938645376E-4</v>
      </c>
    </row>
    <row r="1502" spans="1:12" x14ac:dyDescent="0.25">
      <c r="A1502" s="9">
        <v>44304.209386574075</v>
      </c>
      <c r="B1502" s="10">
        <v>0</v>
      </c>
      <c r="C1502" s="10">
        <v>1</v>
      </c>
      <c r="D1502" s="11">
        <f>SUM(B$2:B1502)</f>
        <v>15</v>
      </c>
      <c r="E1502" s="11">
        <f>SUM(C$2:C1502)</f>
        <v>1501</v>
      </c>
      <c r="F1502" s="12">
        <f>IF(stats[[#This Row],[Datetime]],stats[[#This Row],[Total Clear]]/stats[[#This Row],[Total Runs]],NA())</f>
        <v>9.9933377748167886E-3</v>
      </c>
      <c r="G1502" s="2">
        <f t="shared" si="72"/>
        <v>0</v>
      </c>
      <c r="H1502" s="3">
        <f>IFERROR(stats[[#This Row],[Datetime]]-A1501,"")</f>
        <v>1.0532407395658083E-3</v>
      </c>
      <c r="I1502" s="3">
        <f t="shared" si="73"/>
        <v>8.6805555474711582E-4</v>
      </c>
      <c r="J1502" s="3">
        <f t="shared" si="74"/>
        <v>1.0214120411546901E-3</v>
      </c>
      <c r="K1502" s="3">
        <f>IFERROR(stats[[#This Row],[Q3]]-stats[[#This Row],[Q1]],"")</f>
        <v>1.5335648640757427E-4</v>
      </c>
      <c r="L1502" s="3">
        <f>IFERROR(AVERAGEIFS(H1483:H1502, H1483:H1502, "&lt;" &amp; stats[[#This Row],[Q3]]+(2*stats[[#This Row],[IQR]]), H1483:H1502, "&gt;" &amp; stats[[#This Row],[Q1]]-(2*stats[[#This Row],[IQR]])),"")</f>
        <v>9.5717592594155574E-4</v>
      </c>
    </row>
    <row r="1503" spans="1:12" x14ac:dyDescent="0.25">
      <c r="A1503" s="9">
        <v>44304.210370370369</v>
      </c>
      <c r="B1503" s="10">
        <v>0</v>
      </c>
      <c r="C1503" s="10">
        <v>1</v>
      </c>
      <c r="D1503" s="11">
        <f>SUM(B$2:B1503)</f>
        <v>15</v>
      </c>
      <c r="E1503" s="11">
        <f>SUM(C$2:C1503)</f>
        <v>1502</v>
      </c>
      <c r="F1503" s="12">
        <f>IF(stats[[#This Row],[Datetime]],stats[[#This Row],[Total Clear]]/stats[[#This Row],[Total Runs]],NA())</f>
        <v>9.9866844207723033E-3</v>
      </c>
      <c r="G1503" s="2">
        <f t="shared" si="72"/>
        <v>0</v>
      </c>
      <c r="H1503" s="3">
        <f>IFERROR(stats[[#This Row],[Datetime]]-A1502,"")</f>
        <v>9.8379629343980923E-4</v>
      </c>
      <c r="I1503" s="3">
        <f t="shared" si="73"/>
        <v>9.0277777962910477E-4</v>
      </c>
      <c r="J1503" s="3">
        <f t="shared" si="74"/>
        <v>1.0214120411546901E-3</v>
      </c>
      <c r="K1503" s="3">
        <f>IFERROR(stats[[#This Row],[Q3]]-stats[[#This Row],[Q1]],"")</f>
        <v>1.1863426152558532E-4</v>
      </c>
      <c r="L1503" s="3">
        <f>IFERROR(AVERAGEIFS(H1484:H1503, H1484:H1503, "&lt;" &amp; stats[[#This Row],[Q3]]+(2*stats[[#This Row],[IQR]]), H1484:H1503, "&gt;" &amp; stats[[#This Row],[Q1]]-(2*stats[[#This Row],[IQR]])),"")</f>
        <v>9.6354166671517303E-4</v>
      </c>
    </row>
    <row r="1504" spans="1:12" x14ac:dyDescent="0.25">
      <c r="A1504" s="9">
        <v>44304.211481481485</v>
      </c>
      <c r="B1504" s="10">
        <v>0</v>
      </c>
      <c r="C1504" s="10">
        <v>1</v>
      </c>
      <c r="D1504" s="11">
        <f>SUM(B$2:B1504)</f>
        <v>15</v>
      </c>
      <c r="E1504" s="11">
        <f>SUM(C$2:C1504)</f>
        <v>1503</v>
      </c>
      <c r="F1504" s="12">
        <f>IF(stats[[#This Row],[Datetime]],stats[[#This Row],[Total Clear]]/stats[[#This Row],[Total Runs]],NA())</f>
        <v>9.9800399201596807E-3</v>
      </c>
      <c r="G1504" s="2">
        <f t="shared" si="72"/>
        <v>0</v>
      </c>
      <c r="H1504" s="3">
        <f>IFERROR(stats[[#This Row],[Datetime]]-A1503,"")</f>
        <v>1.1111111161881126E-3</v>
      </c>
      <c r="I1504" s="3">
        <f t="shared" si="73"/>
        <v>9.0277777962910477E-4</v>
      </c>
      <c r="J1504" s="3">
        <f t="shared" si="74"/>
        <v>1.0300925932824612E-3</v>
      </c>
      <c r="K1504" s="3">
        <f>IFERROR(stats[[#This Row],[Q3]]-stats[[#This Row],[Q1]],"")</f>
        <v>1.273148136533564E-4</v>
      </c>
      <c r="L1504" s="3">
        <f>IFERROR(AVERAGEIFS(H1485:H1504, H1485:H1504, "&lt;" &amp; stats[[#This Row],[Q3]]+(2*stats[[#This Row],[IQR]]), H1485:H1504, "&gt;" &amp; stats[[#This Row],[Q1]]-(2*stats[[#This Row],[IQR]])),"")</f>
        <v>9.7222222248092292E-4</v>
      </c>
    </row>
    <row r="1505" spans="1:12" x14ac:dyDescent="0.25">
      <c r="A1505" s="9">
        <v>44304.212465277778</v>
      </c>
      <c r="B1505" s="10">
        <v>0</v>
      </c>
      <c r="C1505" s="10">
        <v>1</v>
      </c>
      <c r="D1505" s="11">
        <f>SUM(B$2:B1505)</f>
        <v>15</v>
      </c>
      <c r="E1505" s="11">
        <f>SUM(C$2:C1505)</f>
        <v>1504</v>
      </c>
      <c r="F1505" s="12">
        <f>IF(stats[[#This Row],[Datetime]],stats[[#This Row],[Total Clear]]/stats[[#This Row],[Total Runs]],NA())</f>
        <v>9.9734042553191495E-3</v>
      </c>
      <c r="G1505" s="2">
        <f t="shared" si="72"/>
        <v>0</v>
      </c>
      <c r="H1505" s="3">
        <f>IFERROR(stats[[#This Row],[Datetime]]-A1504,"")</f>
        <v>9.8379629343980923E-4</v>
      </c>
      <c r="I1505" s="3">
        <f t="shared" si="73"/>
        <v>9.1145833175687585E-4</v>
      </c>
      <c r="J1505" s="3">
        <f t="shared" si="74"/>
        <v>1.0300925932824612E-3</v>
      </c>
      <c r="K1505" s="3">
        <f>IFERROR(stats[[#This Row],[Q3]]-stats[[#This Row],[Q1]],"")</f>
        <v>1.1863426152558532E-4</v>
      </c>
      <c r="L1505" s="3">
        <f>IFERROR(AVERAGEIFS(H1486:H1505, H1486:H1505, "&lt;" &amp; stats[[#This Row],[Q3]]+(2*stats[[#This Row],[IQR]]), H1486:H1505, "&gt;" &amp; stats[[#This Row],[Q1]]-(2*stats[[#This Row],[IQR]])),"")</f>
        <v>9.7569444442342497E-4</v>
      </c>
    </row>
    <row r="1506" spans="1:12" x14ac:dyDescent="0.25">
      <c r="A1506" s="9">
        <v>44304.213587962964</v>
      </c>
      <c r="B1506" s="10">
        <v>0</v>
      </c>
      <c r="C1506" s="10">
        <v>1</v>
      </c>
      <c r="D1506" s="11">
        <f>SUM(B$2:B1506)</f>
        <v>15</v>
      </c>
      <c r="E1506" s="11">
        <f>SUM(C$2:C1506)</f>
        <v>1505</v>
      </c>
      <c r="F1506" s="12">
        <f>IF(stats[[#This Row],[Datetime]],stats[[#This Row],[Total Clear]]/stats[[#This Row],[Total Runs]],NA())</f>
        <v>9.9667774086378731E-3</v>
      </c>
      <c r="G1506" s="2">
        <f t="shared" si="72"/>
        <v>0</v>
      </c>
      <c r="H1506" s="3">
        <f>IFERROR(stats[[#This Row],[Datetime]]-A1505,"")</f>
        <v>1.1226851856918074E-3</v>
      </c>
      <c r="I1506" s="3">
        <f t="shared" si="73"/>
        <v>9.3460648167820182E-4</v>
      </c>
      <c r="J1506" s="3">
        <f t="shared" si="74"/>
        <v>1.035879629853298E-3</v>
      </c>
      <c r="K1506" s="3">
        <f>IFERROR(stats[[#This Row],[Q3]]-stats[[#This Row],[Q1]],"")</f>
        <v>1.0127314817509614E-4</v>
      </c>
      <c r="L1506" s="3">
        <f>IFERROR(AVERAGEIFS(H1487:H1506, H1487:H1506, "&lt;" &amp; stats[[#This Row],[Q3]]+(2*stats[[#This Row],[IQR]]), H1487:H1506, "&gt;" &amp; stats[[#This Row],[Q1]]-(2*stats[[#This Row],[IQR]])),"")</f>
        <v>9.8842592597065955E-4</v>
      </c>
    </row>
    <row r="1507" spans="1:12" x14ac:dyDescent="0.25">
      <c r="A1507" s="9">
        <v>44304.214606481481</v>
      </c>
      <c r="B1507" s="10">
        <v>0</v>
      </c>
      <c r="C1507" s="10">
        <v>1</v>
      </c>
      <c r="D1507" s="11">
        <f>SUM(B$2:B1507)</f>
        <v>15</v>
      </c>
      <c r="E1507" s="11">
        <f>SUM(C$2:C1507)</f>
        <v>1506</v>
      </c>
      <c r="F1507" s="12">
        <f>IF(stats[[#This Row],[Datetime]],stats[[#This Row],[Total Clear]]/stats[[#This Row],[Total Runs]],NA())</f>
        <v>9.9601593625498006E-3</v>
      </c>
      <c r="G1507" s="2">
        <f t="shared" si="72"/>
        <v>0</v>
      </c>
      <c r="H1507" s="3">
        <f>IFERROR(stats[[#This Row],[Datetime]]-A1506,"")</f>
        <v>1.0185185165028088E-3</v>
      </c>
      <c r="I1507" s="3">
        <f t="shared" si="73"/>
        <v>9.432870338059729E-4</v>
      </c>
      <c r="J1507" s="3">
        <f t="shared" si="74"/>
        <v>1.035879629853298E-3</v>
      </c>
      <c r="K1507" s="3">
        <f>IFERROR(stats[[#This Row],[Q3]]-stats[[#This Row],[Q1]],"")</f>
        <v>9.259259604732506E-5</v>
      </c>
      <c r="L1507" s="3">
        <f>IFERROR(AVERAGEIFS(H1488:H1507, H1488:H1507, "&lt;" &amp; stats[[#This Row],[Q3]]+(2*stats[[#This Row],[IQR]]), H1488:H1507, "&gt;" &amp; stats[[#This Row],[Q1]]-(2*stats[[#This Row],[IQR]])),"")</f>
        <v>9.9247685175214424E-4</v>
      </c>
    </row>
    <row r="1508" spans="1:12" x14ac:dyDescent="0.25">
      <c r="A1508" s="9">
        <v>44304.215752314813</v>
      </c>
      <c r="B1508" s="10">
        <v>0</v>
      </c>
      <c r="C1508" s="10">
        <v>1</v>
      </c>
      <c r="D1508" s="11">
        <f>SUM(B$2:B1508)</f>
        <v>15</v>
      </c>
      <c r="E1508" s="11">
        <f>SUM(C$2:C1508)</f>
        <v>1507</v>
      </c>
      <c r="F1508" s="12">
        <f>IF(stats[[#This Row],[Datetime]],stats[[#This Row],[Total Clear]]/stats[[#This Row],[Total Runs]],NA())</f>
        <v>9.9535500995355016E-3</v>
      </c>
      <c r="G1508" s="2">
        <f t="shared" si="72"/>
        <v>0</v>
      </c>
      <c r="H1508" s="3">
        <f>IFERROR(stats[[#This Row],[Datetime]]-A1507,"")</f>
        <v>1.1458333319751546E-3</v>
      </c>
      <c r="I1508" s="3">
        <f t="shared" si="73"/>
        <v>9.5775462796154898E-4</v>
      </c>
      <c r="J1508" s="3">
        <f t="shared" si="74"/>
        <v>1.0590277779556345E-3</v>
      </c>
      <c r="K1508" s="3">
        <f>IFERROR(stats[[#This Row],[Q3]]-stats[[#This Row],[Q1]],"")</f>
        <v>1.0127314999408554E-4</v>
      </c>
      <c r="L1508" s="3">
        <f>IFERROR(AVERAGEIFS(H1489:H1508, H1489:H1508, "&lt;" &amp; stats[[#This Row],[Q3]]+(2*stats[[#This Row],[IQR]]), H1489:H1508, "&gt;" &amp; stats[[#This Row],[Q1]]-(2*stats[[#This Row],[IQR]])),"")</f>
        <v>1.003472222146229E-3</v>
      </c>
    </row>
    <row r="1509" spans="1:12" x14ac:dyDescent="0.25">
      <c r="A1509" s="9">
        <v>44304.216817129629</v>
      </c>
      <c r="B1509" s="10">
        <v>0</v>
      </c>
      <c r="C1509" s="10">
        <v>1</v>
      </c>
      <c r="D1509" s="11">
        <f>SUM(B$2:B1509)</f>
        <v>15</v>
      </c>
      <c r="E1509" s="11">
        <f>SUM(C$2:C1509)</f>
        <v>1508</v>
      </c>
      <c r="F1509" s="12">
        <f>IF(stats[[#This Row],[Datetime]],stats[[#This Row],[Total Clear]]/stats[[#This Row],[Total Runs]],NA())</f>
        <v>9.9469496021220155E-3</v>
      </c>
      <c r="G1509" s="2">
        <f t="shared" si="72"/>
        <v>0</v>
      </c>
      <c r="H1509" s="3">
        <f>IFERROR(stats[[#This Row],[Datetime]]-A1508,"")</f>
        <v>1.0648148163454607E-3</v>
      </c>
      <c r="I1509" s="3">
        <f t="shared" si="73"/>
        <v>9.7800925686897244E-4</v>
      </c>
      <c r="J1509" s="3">
        <f t="shared" si="74"/>
        <v>1.0677083355403738E-3</v>
      </c>
      <c r="K1509" s="3">
        <f>IFERROR(stats[[#This Row],[Q3]]-stats[[#This Row],[Q1]],"")</f>
        <v>8.9699078671401367E-5</v>
      </c>
      <c r="L1509" s="3">
        <f>IFERROR(AVERAGEIFS(H1490:H1509, H1490:H1509, "&lt;" &amp; stats[[#This Row],[Q3]]+(2*stats[[#This Row],[IQR]]), H1490:H1509, "&gt;" &amp; stats[[#This Row],[Q1]]-(2*stats[[#This Row],[IQR]])),"")</f>
        <v>1.0133101852261462E-3</v>
      </c>
    </row>
    <row r="1510" spans="1:12" x14ac:dyDescent="0.25">
      <c r="A1510" s="9">
        <v>44304.218078703707</v>
      </c>
      <c r="B1510" s="10">
        <v>0</v>
      </c>
      <c r="C1510" s="10">
        <v>1</v>
      </c>
      <c r="D1510" s="11">
        <f>SUM(B$2:B1510)</f>
        <v>15</v>
      </c>
      <c r="E1510" s="11">
        <f>SUM(C$2:C1510)</f>
        <v>1509</v>
      </c>
      <c r="F1510" s="12">
        <f>IF(stats[[#This Row],[Datetime]],stats[[#This Row],[Total Clear]]/stats[[#This Row],[Total Runs]],NA())</f>
        <v>9.9403578528827041E-3</v>
      </c>
      <c r="G1510" s="2">
        <f t="shared" si="72"/>
        <v>0</v>
      </c>
      <c r="H1510" s="3">
        <f>IFERROR(stats[[#This Row],[Datetime]]-A1509,"")</f>
        <v>1.2615740779438056E-3</v>
      </c>
      <c r="I1510" s="3">
        <f t="shared" si="73"/>
        <v>9.8379629343980923E-4</v>
      </c>
      <c r="J1510" s="3">
        <f t="shared" si="74"/>
        <v>1.085069448890863E-3</v>
      </c>
      <c r="K1510" s="3">
        <f>IFERROR(stats[[#This Row],[Q3]]-stats[[#This Row],[Q1]],"")</f>
        <v>1.0127315545105375E-4</v>
      </c>
      <c r="L1510" s="3">
        <f>IFERROR(AVERAGEIFS(H1491:H1510, H1491:H1510, "&lt;" &amp; stats[[#This Row],[Q3]]+(2*stats[[#This Row],[IQR]]), H1491:H1510, "&gt;" &amp; stats[[#This Row],[Q1]]-(2*stats[[#This Row],[IQR]])),"")</f>
        <v>1.0329861113859806E-3</v>
      </c>
    </row>
    <row r="1511" spans="1:12" x14ac:dyDescent="0.25">
      <c r="A1511" s="9">
        <v>44304.219155092593</v>
      </c>
      <c r="B1511" s="10">
        <v>0</v>
      </c>
      <c r="C1511" s="10">
        <v>1</v>
      </c>
      <c r="D1511" s="11">
        <f>SUM(B$2:B1511)</f>
        <v>15</v>
      </c>
      <c r="E1511" s="11">
        <f>SUM(C$2:C1511)</f>
        <v>1510</v>
      </c>
      <c r="F1511" s="12">
        <f>IF(stats[[#This Row],[Datetime]],stats[[#This Row],[Total Clear]]/stats[[#This Row],[Total Runs]],NA())</f>
        <v>9.9337748344370865E-3</v>
      </c>
      <c r="G1511" s="2">
        <f t="shared" si="72"/>
        <v>0</v>
      </c>
      <c r="H1511" s="3">
        <f>IFERROR(stats[[#This Row],[Datetime]]-A1510,"")</f>
        <v>1.0763888858491555E-3</v>
      </c>
      <c r="I1511" s="3">
        <f t="shared" si="73"/>
        <v>9.9247685102454852E-4</v>
      </c>
      <c r="J1511" s="3">
        <f t="shared" si="74"/>
        <v>1.085069448890863E-3</v>
      </c>
      <c r="K1511" s="3">
        <f>IFERROR(stats[[#This Row],[Q3]]-stats[[#This Row],[Q1]],"")</f>
        <v>9.2592597866314463E-5</v>
      </c>
      <c r="L1511" s="3">
        <f>IFERROR(AVERAGEIFS(H1492:H1511, H1492:H1511, "&lt;" &amp; stats[[#This Row],[Q3]]+(2*stats[[#This Row],[IQR]]), H1492:H1511, "&gt;" &amp; stats[[#This Row],[Q1]]-(2*stats[[#This Row],[IQR]])),"")</f>
        <v>1.0387731483206153E-3</v>
      </c>
    </row>
    <row r="1512" spans="1:12" x14ac:dyDescent="0.25">
      <c r="A1512" s="9">
        <v>44304.22016203704</v>
      </c>
      <c r="B1512" s="10">
        <v>0</v>
      </c>
      <c r="C1512" s="10">
        <v>1</v>
      </c>
      <c r="D1512" s="11">
        <f>SUM(B$2:B1512)</f>
        <v>15</v>
      </c>
      <c r="E1512" s="11">
        <f>SUM(C$2:C1512)</f>
        <v>1511</v>
      </c>
      <c r="F1512" s="12">
        <f>IF(stats[[#This Row],[Datetime]],stats[[#This Row],[Total Clear]]/stats[[#This Row],[Total Runs]],NA())</f>
        <v>9.9272005294506957E-3</v>
      </c>
      <c r="G1512" s="2">
        <f t="shared" si="72"/>
        <v>0</v>
      </c>
      <c r="H1512" s="3">
        <f>IFERROR(stats[[#This Row],[Datetime]]-A1511,"")</f>
        <v>1.006944446999114E-3</v>
      </c>
      <c r="I1512" s="3">
        <f t="shared" si="73"/>
        <v>1.0011574086092878E-3</v>
      </c>
      <c r="J1512" s="3">
        <f t="shared" si="74"/>
        <v>1.085069448890863E-3</v>
      </c>
      <c r="K1512" s="3">
        <f>IFERROR(stats[[#This Row],[Q3]]-stats[[#This Row],[Q1]],"")</f>
        <v>8.3912040281575173E-5</v>
      </c>
      <c r="L1512" s="3">
        <f>IFERROR(AVERAGEIFS(H1493:H1512, H1493:H1512, "&lt;" &amp; stats[[#This Row],[Q3]]+(2*stats[[#This Row],[IQR]]), H1493:H1512, "&gt;" &amp; stats[[#This Row],[Q1]]-(2*stats[[#This Row],[IQR]])),"")</f>
        <v>1.0397376544359657E-3</v>
      </c>
    </row>
    <row r="1513" spans="1:12" x14ac:dyDescent="0.25">
      <c r="A1513" s="9">
        <v>44304.365428240744</v>
      </c>
      <c r="B1513" s="10">
        <v>0</v>
      </c>
      <c r="C1513" s="10">
        <v>1</v>
      </c>
      <c r="D1513" s="11">
        <f>SUM(B$2:B1513)</f>
        <v>15</v>
      </c>
      <c r="E1513" s="11">
        <f>SUM(C$2:C1513)</f>
        <v>1512</v>
      </c>
      <c r="F1513" s="12">
        <f>IF(stats[[#This Row],[Datetime]],stats[[#This Row],[Total Clear]]/stats[[#This Row],[Total Runs]],NA())</f>
        <v>9.9206349206349201E-3</v>
      </c>
      <c r="G1513" s="2">
        <f t="shared" si="72"/>
        <v>0</v>
      </c>
      <c r="H1513" s="3">
        <f>IFERROR(stats[[#This Row],[Datetime]]-A1512,"")</f>
        <v>0.14526620370452292</v>
      </c>
      <c r="I1513" s="3">
        <f t="shared" si="73"/>
        <v>1.0011574086092878E-3</v>
      </c>
      <c r="J1513" s="3">
        <f t="shared" si="74"/>
        <v>1.1140046335640363E-3</v>
      </c>
      <c r="K1513" s="3">
        <f>IFERROR(stats[[#This Row],[Q3]]-stats[[#This Row],[Q1]],"")</f>
        <v>1.1284722495474853E-4</v>
      </c>
      <c r="L1513" s="3">
        <f>IFERROR(AVERAGEIFS(H1494:H1513, H1494:H1513, "&lt;" &amp; stats[[#This Row],[Q3]]+(2*stats[[#This Row],[IQR]]), H1494:H1513, "&gt;" &amp; stats[[#This Row],[Q1]]-(2*stats[[#This Row],[IQR]])),"")</f>
        <v>1.0404483431270101E-3</v>
      </c>
    </row>
    <row r="1514" spans="1:12" x14ac:dyDescent="0.25">
      <c r="A1514" s="9">
        <v>44304.366249999999</v>
      </c>
      <c r="B1514" s="10">
        <v>0</v>
      </c>
      <c r="C1514" s="10">
        <v>1</v>
      </c>
      <c r="D1514" s="11">
        <f>SUM(B$2:B1514)</f>
        <v>15</v>
      </c>
      <c r="E1514" s="11">
        <f>SUM(C$2:C1514)</f>
        <v>1513</v>
      </c>
      <c r="F1514" s="12">
        <f>IF(stats[[#This Row],[Datetime]],stats[[#This Row],[Total Clear]]/stats[[#This Row],[Total Runs]],NA())</f>
        <v>9.9140779907468599E-3</v>
      </c>
      <c r="G1514" s="2">
        <f t="shared" si="72"/>
        <v>0</v>
      </c>
      <c r="H1514" s="3">
        <f>IFERROR(stats[[#This Row],[Datetime]]-A1513,"")</f>
        <v>8.2175925490446389E-4</v>
      </c>
      <c r="I1514" s="3">
        <f t="shared" si="73"/>
        <v>1.0011574086092878E-3</v>
      </c>
      <c r="J1514" s="3">
        <f t="shared" si="74"/>
        <v>1.1140046335640363E-3</v>
      </c>
      <c r="K1514" s="3">
        <f>IFERROR(stats[[#This Row],[Q3]]-stats[[#This Row],[Q1]],"")</f>
        <v>1.1284722495474853E-4</v>
      </c>
      <c r="L1514" s="3">
        <f>IFERROR(AVERAGEIFS(H1495:H1514, H1495:H1514, "&lt;" &amp; stats[[#This Row],[Q3]]+(2*stats[[#This Row],[IQR]]), H1495:H1514, "&gt;" &amp; stats[[#This Row],[Q1]]-(2*stats[[#This Row],[IQR]])),"")</f>
        <v>1.0380116957668705E-3</v>
      </c>
    </row>
    <row r="1515" spans="1:12" x14ac:dyDescent="0.25">
      <c r="A1515" s="9">
        <v>44304.367337962962</v>
      </c>
      <c r="B1515" s="10">
        <v>0</v>
      </c>
      <c r="C1515" s="10">
        <v>1</v>
      </c>
      <c r="D1515" s="11">
        <f>SUM(B$2:B1515)</f>
        <v>15</v>
      </c>
      <c r="E1515" s="11">
        <f>SUM(C$2:C1515)</f>
        <v>1514</v>
      </c>
      <c r="F1515" s="12">
        <f>IF(stats[[#This Row],[Datetime]],stats[[#This Row],[Total Clear]]/stats[[#This Row],[Total Runs]],NA())</f>
        <v>9.9075297225891673E-3</v>
      </c>
      <c r="G1515" s="2">
        <f t="shared" si="72"/>
        <v>0</v>
      </c>
      <c r="H1515" s="3">
        <f>IFERROR(stats[[#This Row],[Datetime]]-A1514,"")</f>
        <v>1.0879629626288079E-3</v>
      </c>
      <c r="I1515" s="3">
        <f t="shared" si="73"/>
        <v>1.006944446999114E-3</v>
      </c>
      <c r="J1515" s="3">
        <f t="shared" si="74"/>
        <v>1.1140046335640363E-3</v>
      </c>
      <c r="K1515" s="3">
        <f>IFERROR(stats[[#This Row],[Q3]]-stats[[#This Row],[Q1]],"")</f>
        <v>1.0706018656492233E-4</v>
      </c>
      <c r="L1515" s="3">
        <f>IFERROR(AVERAGEIFS(H1496:H1515, H1496:H1515, "&lt;" &amp; stats[[#This Row],[Q3]]+(2*stats[[#This Row],[IQR]]), H1496:H1515, "&gt;" &amp; stats[[#This Row],[Q1]]-(2*stats[[#This Row],[IQR]])),"")</f>
        <v>1.0526315787788725E-3</v>
      </c>
    </row>
    <row r="1516" spans="1:12" x14ac:dyDescent="0.25">
      <c r="A1516" s="9">
        <v>44304.368194444447</v>
      </c>
      <c r="B1516" s="10">
        <v>0</v>
      </c>
      <c r="C1516" s="10">
        <v>1</v>
      </c>
      <c r="D1516" s="11">
        <f>SUM(B$2:B1516)</f>
        <v>15</v>
      </c>
      <c r="E1516" s="11">
        <f>SUM(C$2:C1516)</f>
        <v>1515</v>
      </c>
      <c r="F1516" s="12">
        <f>IF(stats[[#This Row],[Datetime]],stats[[#This Row],[Total Clear]]/stats[[#This Row],[Total Runs]],NA())</f>
        <v>9.9009900990099011E-3</v>
      </c>
      <c r="G1516" s="2">
        <f t="shared" si="72"/>
        <v>0</v>
      </c>
      <c r="H1516" s="3">
        <f>IFERROR(stats[[#This Row],[Datetime]]-A1515,"")</f>
        <v>8.5648148524342105E-4</v>
      </c>
      <c r="I1516" s="3">
        <f t="shared" si="73"/>
        <v>1.006944446999114E-3</v>
      </c>
      <c r="J1516" s="3">
        <f t="shared" si="74"/>
        <v>1.1140046335640363E-3</v>
      </c>
      <c r="K1516" s="3">
        <f>IFERROR(stats[[#This Row],[Q3]]-stats[[#This Row],[Q1]],"")</f>
        <v>1.0706018656492233E-4</v>
      </c>
      <c r="L1516" s="3">
        <f>IFERROR(AVERAGEIFS(H1497:H1516, H1497:H1516, "&lt;" &amp; stats[[#This Row],[Q3]]+(2*stats[[#This Row],[IQR]]), H1497:H1516, "&gt;" &amp; stats[[#This Row],[Q1]]-(2*stats[[#This Row],[IQR]])),"")</f>
        <v>1.0477582848244836E-3</v>
      </c>
    </row>
    <row r="1517" spans="1:12" x14ac:dyDescent="0.25">
      <c r="A1517" s="9">
        <v>44304.369039351855</v>
      </c>
      <c r="B1517" s="10">
        <v>0</v>
      </c>
      <c r="C1517" s="10">
        <v>1</v>
      </c>
      <c r="D1517" s="11">
        <f>SUM(B$2:B1517)</f>
        <v>15</v>
      </c>
      <c r="E1517" s="11">
        <f>SUM(C$2:C1517)</f>
        <v>1516</v>
      </c>
      <c r="F1517" s="12">
        <f>IF(stats[[#This Row],[Datetime]],stats[[#This Row],[Total Clear]]/stats[[#This Row],[Total Runs]],NA())</f>
        <v>9.8944591029023754E-3</v>
      </c>
      <c r="G1517" s="2">
        <f t="shared" si="72"/>
        <v>0</v>
      </c>
      <c r="H1517" s="3">
        <f>IFERROR(stats[[#This Row],[Datetime]]-A1516,"")</f>
        <v>8.4490740846376866E-4</v>
      </c>
      <c r="I1517" s="3">
        <f t="shared" si="73"/>
        <v>1.0011574086092878E-3</v>
      </c>
      <c r="J1517" s="3">
        <f t="shared" si="74"/>
        <v>1.1140046335640363E-3</v>
      </c>
      <c r="K1517" s="3">
        <f>IFERROR(stats[[#This Row],[Q3]]-stats[[#This Row],[Q1]],"")</f>
        <v>1.1284722495474853E-4</v>
      </c>
      <c r="L1517" s="3">
        <f>IFERROR(AVERAGEIFS(H1498:H1517, H1498:H1517, "&lt;" &amp; stats[[#This Row],[Q3]]+(2*stats[[#This Row],[IQR]]), H1498:H1517, "&gt;" &amp; stats[[#This Row],[Q1]]-(2*stats[[#This Row],[IQR]])),"")</f>
        <v>1.0380116961498157E-3</v>
      </c>
    </row>
    <row r="1518" spans="1:12" x14ac:dyDescent="0.25">
      <c r="A1518" s="9">
        <v>44304.369895833333</v>
      </c>
      <c r="B1518" s="10">
        <v>0</v>
      </c>
      <c r="C1518" s="10">
        <v>1</v>
      </c>
      <c r="D1518" s="11">
        <f>SUM(B$2:B1518)</f>
        <v>15</v>
      </c>
      <c r="E1518" s="11">
        <f>SUM(C$2:C1518)</f>
        <v>1517</v>
      </c>
      <c r="F1518" s="12">
        <f>IF(stats[[#This Row],[Datetime]],stats[[#This Row],[Total Clear]]/stats[[#This Row],[Total Runs]],NA())</f>
        <v>9.8879367172050106E-3</v>
      </c>
      <c r="G1518" s="2">
        <f t="shared" si="72"/>
        <v>0</v>
      </c>
      <c r="H1518" s="3">
        <f>IFERROR(stats[[#This Row],[Datetime]]-A1517,"")</f>
        <v>8.5648147796746343E-4</v>
      </c>
      <c r="I1518" s="3">
        <f t="shared" si="73"/>
        <v>9.8379629343980923E-4</v>
      </c>
      <c r="J1518" s="3">
        <f t="shared" si="74"/>
        <v>1.1140046335640363E-3</v>
      </c>
      <c r="K1518" s="3">
        <f>IFERROR(stats[[#This Row],[Q3]]-stats[[#This Row],[Q1]],"")</f>
        <v>1.3020834012422711E-4</v>
      </c>
      <c r="L1518" s="3">
        <f>IFERROR(AVERAGEIFS(H1499:H1518, H1499:H1518, "&lt;" &amp; stats[[#This Row],[Q3]]+(2*stats[[#This Row],[IQR]]), H1499:H1518, "&gt;" &amp; stats[[#This Row],[Q1]]-(2*stats[[#This Row],[IQR]])),"")</f>
        <v>1.030092592516571E-3</v>
      </c>
    </row>
    <row r="1519" spans="1:12" x14ac:dyDescent="0.25">
      <c r="A1519" s="9">
        <v>44304.370833333334</v>
      </c>
      <c r="B1519" s="10">
        <v>0</v>
      </c>
      <c r="C1519" s="10">
        <v>1</v>
      </c>
      <c r="D1519" s="11">
        <f>SUM(B$2:B1519)</f>
        <v>15</v>
      </c>
      <c r="E1519" s="11">
        <f>SUM(C$2:C1519)</f>
        <v>1518</v>
      </c>
      <c r="F1519" s="12">
        <f>IF(stats[[#This Row],[Datetime]],stats[[#This Row],[Total Clear]]/stats[[#This Row],[Total Runs]],NA())</f>
        <v>9.881422924901186E-3</v>
      </c>
      <c r="G1519" s="2">
        <f t="shared" si="72"/>
        <v>0</v>
      </c>
      <c r="H1519" s="3">
        <f>IFERROR(stats[[#This Row],[Datetime]]-A1518,"")</f>
        <v>9.3750000087311491E-4</v>
      </c>
      <c r="I1519" s="3">
        <f t="shared" si="73"/>
        <v>9.7222222029813565E-4</v>
      </c>
      <c r="J1519" s="3">
        <f t="shared" si="74"/>
        <v>1.0937500010186341E-3</v>
      </c>
      <c r="K1519" s="3">
        <f>IFERROR(stats[[#This Row],[Q3]]-stats[[#This Row],[Q1]],"")</f>
        <v>1.2152778072049841E-4</v>
      </c>
      <c r="L1519" s="3">
        <f>IFERROR(AVERAGEIFS(H1500:H1519, H1500:H1519, "&lt;" &amp; stats[[#This Row],[Q3]]+(2*stats[[#This Row],[IQR]]), H1500:H1519, "&gt;" &amp; stats[[#This Row],[Q1]]-(2*stats[[#This Row],[IQR]])),"")</f>
        <v>1.0179093568647084E-3</v>
      </c>
    </row>
    <row r="1520" spans="1:12" x14ac:dyDescent="0.25">
      <c r="A1520" s="9">
        <v>44304.371712962966</v>
      </c>
      <c r="B1520" s="10">
        <v>0</v>
      </c>
      <c r="C1520" s="10">
        <v>1</v>
      </c>
      <c r="D1520" s="11">
        <f>SUM(B$2:B1520)</f>
        <v>15</v>
      </c>
      <c r="E1520" s="11">
        <f>SUM(C$2:C1520)</f>
        <v>1519</v>
      </c>
      <c r="F1520" s="12">
        <f>IF(stats[[#This Row],[Datetime]],stats[[#This Row],[Total Clear]]/stats[[#This Row],[Total Runs]],NA())</f>
        <v>9.8749177090190921E-3</v>
      </c>
      <c r="G1520" s="2">
        <f t="shared" si="72"/>
        <v>0</v>
      </c>
      <c r="H1520" s="3">
        <f>IFERROR(stats[[#This Row],[Datetime]]-A1519,"")</f>
        <v>8.7962963152676821E-4</v>
      </c>
      <c r="I1520" s="3">
        <f t="shared" si="73"/>
        <v>9.2303240853652824E-4</v>
      </c>
      <c r="J1520" s="3">
        <f t="shared" si="74"/>
        <v>1.0937500010186341E-3</v>
      </c>
      <c r="K1520" s="3">
        <f>IFERROR(stats[[#This Row],[Q3]]-stats[[#This Row],[Q1]],"")</f>
        <v>1.7071759248210583E-4</v>
      </c>
      <c r="L1520" s="3">
        <f>IFERROR(AVERAGEIFS(H1501:H1520, H1501:H1520, "&lt;" &amp; stats[[#This Row],[Q3]]+(2*stats[[#This Row],[IQR]]), H1501:H1520, "&gt;" &amp; stats[[#This Row],[Q1]]-(2*stats[[#This Row],[IQR]])),"")</f>
        <v>1.0099902536144089E-3</v>
      </c>
    </row>
    <row r="1521" spans="1:12" x14ac:dyDescent="0.25">
      <c r="A1521" s="9">
        <v>44304.372766203705</v>
      </c>
      <c r="B1521" s="10">
        <v>0</v>
      </c>
      <c r="C1521" s="10">
        <v>1</v>
      </c>
      <c r="D1521" s="11">
        <f>SUM(B$2:B1521)</f>
        <v>15</v>
      </c>
      <c r="E1521" s="11">
        <f>SUM(C$2:C1521)</f>
        <v>1520</v>
      </c>
      <c r="F1521" s="12">
        <f>IF(stats[[#This Row],[Datetime]],stats[[#This Row],[Total Clear]]/stats[[#This Row],[Total Runs]],NA())</f>
        <v>9.8684210526315784E-3</v>
      </c>
      <c r="G1521" s="2">
        <f t="shared" si="72"/>
        <v>0</v>
      </c>
      <c r="H1521" s="3">
        <f>IFERROR(stats[[#This Row],[Datetime]]-A1520,"")</f>
        <v>1.0532407395658083E-3</v>
      </c>
      <c r="I1521" s="3">
        <f t="shared" si="73"/>
        <v>9.2303240853652824E-4</v>
      </c>
      <c r="J1521" s="3">
        <f t="shared" si="74"/>
        <v>1.0937500010186341E-3</v>
      </c>
      <c r="K1521" s="3">
        <f>IFERROR(stats[[#This Row],[Q3]]-stats[[#This Row],[Q1]],"")</f>
        <v>1.7071759248210583E-4</v>
      </c>
      <c r="L1521" s="3">
        <f>IFERROR(AVERAGEIFS(H1502:H1521, H1502:H1521, "&lt;" &amp; stats[[#This Row],[Q3]]+(2*stats[[#This Row],[IQR]]), H1502:H1521, "&gt;" &amp; stats[[#This Row],[Q1]]-(2*stats[[#This Row],[IQR]])),"")</f>
        <v>1.0087719297428663E-3</v>
      </c>
    </row>
    <row r="1522" spans="1:12" x14ac:dyDescent="0.25">
      <c r="A1522" s="9">
        <v>44304.37363425926</v>
      </c>
      <c r="B1522" s="10">
        <v>0</v>
      </c>
      <c r="C1522" s="10">
        <v>1</v>
      </c>
      <c r="D1522" s="11">
        <f>SUM(B$2:B1522)</f>
        <v>15</v>
      </c>
      <c r="E1522" s="11">
        <f>SUM(C$2:C1522)</f>
        <v>1521</v>
      </c>
      <c r="F1522" s="12">
        <f>IF(stats[[#This Row],[Datetime]],stats[[#This Row],[Total Clear]]/stats[[#This Row],[Total Runs]],NA())</f>
        <v>9.8619329388560158E-3</v>
      </c>
      <c r="G1522" s="2">
        <f t="shared" si="72"/>
        <v>0</v>
      </c>
      <c r="H1522" s="3">
        <f>IFERROR(stats[[#This Row],[Datetime]]-A1521,"")</f>
        <v>8.6805555474711582E-4</v>
      </c>
      <c r="I1522" s="3">
        <f t="shared" si="73"/>
        <v>8.7673611233185511E-4</v>
      </c>
      <c r="J1522" s="3">
        <f t="shared" si="74"/>
        <v>1.0937500010186341E-3</v>
      </c>
      <c r="K1522" s="3">
        <f>IFERROR(stats[[#This Row],[Q3]]-stats[[#This Row],[Q1]],"")</f>
        <v>2.1701388868677896E-4</v>
      </c>
      <c r="L1522" s="3">
        <f>IFERROR(AVERAGEIFS(H1503:H1522, H1503:H1522, "&lt;" &amp; stats[[#This Row],[Q3]]+(2*stats[[#This Row],[IQR]]), H1503:H1522, "&gt;" &amp; stats[[#This Row],[Q1]]-(2*stats[[#This Row],[IQR]])),"")</f>
        <v>9.9902534106819838E-4</v>
      </c>
    </row>
    <row r="1523" spans="1:12" x14ac:dyDescent="0.25">
      <c r="A1523" s="9">
        <v>44304.374490740738</v>
      </c>
      <c r="B1523" s="10">
        <v>0</v>
      </c>
      <c r="C1523" s="10">
        <v>1</v>
      </c>
      <c r="D1523" s="11">
        <f>SUM(B$2:B1523)</f>
        <v>15</v>
      </c>
      <c r="E1523" s="11">
        <f>SUM(C$2:C1523)</f>
        <v>1522</v>
      </c>
      <c r="F1523" s="12">
        <f>IF(stats[[#This Row],[Datetime]],stats[[#This Row],[Total Clear]]/stats[[#This Row],[Total Runs]],NA())</f>
        <v>9.8554533508541393E-3</v>
      </c>
      <c r="G1523" s="2">
        <f t="shared" si="72"/>
        <v>0</v>
      </c>
      <c r="H1523" s="3">
        <f>IFERROR(stats[[#This Row],[Datetime]]-A1522,"")</f>
        <v>8.5648147796746343E-4</v>
      </c>
      <c r="I1523" s="3">
        <f t="shared" si="73"/>
        <v>8.6516203737119213E-4</v>
      </c>
      <c r="J1523" s="3">
        <f t="shared" si="74"/>
        <v>1.0937500010186341E-3</v>
      </c>
      <c r="K1523" s="3">
        <f>IFERROR(stats[[#This Row],[Q3]]-stats[[#This Row],[Q1]],"")</f>
        <v>2.2858796364744194E-4</v>
      </c>
      <c r="L1523" s="3">
        <f>IFERROR(AVERAGEIFS(H1504:H1523, H1504:H1523, "&lt;" &amp; stats[[#This Row],[Q3]]+(2*stats[[#This Row],[IQR]]), H1504:H1523, "&gt;" &amp; stats[[#This Row],[Q1]]-(2*stats[[#This Row],[IQR]])),"")</f>
        <v>9.9232456130649602E-4</v>
      </c>
    </row>
    <row r="1524" spans="1:12" x14ac:dyDescent="0.25">
      <c r="A1524" s="9">
        <v>44304.375405092593</v>
      </c>
      <c r="B1524" s="10">
        <v>0</v>
      </c>
      <c r="C1524" s="10">
        <v>1</v>
      </c>
      <c r="D1524" s="11">
        <f>SUM(B$2:B1524)</f>
        <v>15</v>
      </c>
      <c r="E1524" s="11">
        <f>SUM(C$2:C1524)</f>
        <v>1523</v>
      </c>
      <c r="F1524" s="12">
        <f>IF(stats[[#This Row],[Datetime]],stats[[#This Row],[Total Clear]]/stats[[#This Row],[Total Runs]],NA())</f>
        <v>9.8489822718319103E-3</v>
      </c>
      <c r="G1524" s="2">
        <f t="shared" si="72"/>
        <v>0</v>
      </c>
      <c r="H1524" s="3">
        <f>IFERROR(stats[[#This Row],[Datetime]]-A1523,"")</f>
        <v>9.1435185458976775E-4</v>
      </c>
      <c r="I1524" s="3">
        <f t="shared" si="73"/>
        <v>8.6516203737119213E-4</v>
      </c>
      <c r="J1524" s="3">
        <f t="shared" si="74"/>
        <v>1.0792824050440686E-3</v>
      </c>
      <c r="K1524" s="3">
        <f>IFERROR(stats[[#This Row],[Q3]]-stats[[#This Row],[Q1]],"")</f>
        <v>2.1412036767287645E-4</v>
      </c>
      <c r="L1524" s="3">
        <f>IFERROR(AVERAGEIFS(H1505:H1524, H1505:H1524, "&lt;" &amp; stats[[#This Row],[Q3]]+(2*stats[[#This Row],[IQR]]), H1505:H1524, "&gt;" &amp; stats[[#This Row],[Q1]]-(2*stats[[#This Row],[IQR]])),"")</f>
        <v>9.8196881069605689E-4</v>
      </c>
    </row>
    <row r="1525" spans="1:12" x14ac:dyDescent="0.25">
      <c r="A1525" s="9">
        <v>44304.376250000001</v>
      </c>
      <c r="B1525" s="10">
        <v>0</v>
      </c>
      <c r="C1525" s="10">
        <v>1</v>
      </c>
      <c r="D1525" s="11">
        <f>SUM(B$2:B1525)</f>
        <v>15</v>
      </c>
      <c r="E1525" s="11">
        <f>SUM(C$2:C1525)</f>
        <v>1524</v>
      </c>
      <c r="F1525" s="12">
        <f>IF(stats[[#This Row],[Datetime]],stats[[#This Row],[Total Clear]]/stats[[#This Row],[Total Runs]],NA())</f>
        <v>9.8425196850393699E-3</v>
      </c>
      <c r="G1525" s="2">
        <f t="shared" si="72"/>
        <v>0</v>
      </c>
      <c r="H1525" s="3">
        <f>IFERROR(stats[[#This Row],[Datetime]]-A1524,"")</f>
        <v>8.4490740846376866E-4</v>
      </c>
      <c r="I1525" s="3">
        <f t="shared" si="73"/>
        <v>8.5648148342443164E-4</v>
      </c>
      <c r="J1525" s="3">
        <f t="shared" si="74"/>
        <v>1.0792824050440686E-3</v>
      </c>
      <c r="K1525" s="3">
        <f>IFERROR(stats[[#This Row],[Q3]]-stats[[#This Row],[Q1]],"")</f>
        <v>2.2280092161963694E-4</v>
      </c>
      <c r="L1525" s="3">
        <f>IFERROR(AVERAGEIFS(H1506:H1525, H1506:H1525, "&lt;" &amp; stats[[#This Row],[Q3]]+(2*stats[[#This Row],[IQR]]), H1506:H1525, "&gt;" &amp; stats[[#This Row],[Q1]]-(2*stats[[#This Row],[IQR]])),"")</f>
        <v>9.7465886938152835E-4</v>
      </c>
    </row>
    <row r="1526" spans="1:12" x14ac:dyDescent="0.25">
      <c r="A1526" s="9">
        <v>44304.377141203702</v>
      </c>
      <c r="B1526" s="10">
        <v>0</v>
      </c>
      <c r="C1526" s="10">
        <v>1</v>
      </c>
      <c r="D1526" s="11">
        <f>SUM(B$2:B1526)</f>
        <v>15</v>
      </c>
      <c r="E1526" s="11">
        <f>SUM(C$2:C1526)</f>
        <v>1525</v>
      </c>
      <c r="F1526" s="12">
        <f>IF(stats[[#This Row],[Datetime]],stats[[#This Row],[Total Clear]]/stats[[#This Row],[Total Runs]],NA())</f>
        <v>9.8360655737704927E-3</v>
      </c>
      <c r="G1526" s="2">
        <f t="shared" si="72"/>
        <v>0</v>
      </c>
      <c r="H1526" s="3">
        <f>IFERROR(stats[[#This Row],[Datetime]]-A1525,"")</f>
        <v>8.9120370103046298E-4</v>
      </c>
      <c r="I1526" s="3">
        <f t="shared" si="73"/>
        <v>8.5648148342443164E-4</v>
      </c>
      <c r="J1526" s="3">
        <f t="shared" si="74"/>
        <v>1.0677083337213844E-3</v>
      </c>
      <c r="K1526" s="3">
        <f>IFERROR(stats[[#This Row],[Q3]]-stats[[#This Row],[Q1]],"")</f>
        <v>2.1122685029695276E-4</v>
      </c>
      <c r="L1526" s="3">
        <f>IFERROR(AVERAGEIFS(H1507:H1526, H1507:H1526, "&lt;" &amp; stats[[#This Row],[Q3]]+(2*stats[[#This Row],[IQR]]), H1507:H1526, "&gt;" &amp; stats[[#This Row],[Q1]]-(2*stats[[#This Row],[IQR]])),"")</f>
        <v>9.6247563334672073E-4</v>
      </c>
    </row>
    <row r="1527" spans="1:12" x14ac:dyDescent="0.25">
      <c r="A1527" s="9">
        <v>44304.378078703703</v>
      </c>
      <c r="B1527" s="10">
        <v>0</v>
      </c>
      <c r="C1527" s="10">
        <v>1</v>
      </c>
      <c r="D1527" s="11">
        <f>SUM(B$2:B1527)</f>
        <v>15</v>
      </c>
      <c r="E1527" s="11">
        <f>SUM(C$2:C1527)</f>
        <v>1526</v>
      </c>
      <c r="F1527" s="12">
        <f>IF(stats[[#This Row],[Datetime]],stats[[#This Row],[Total Clear]]/stats[[#This Row],[Total Runs]],NA())</f>
        <v>9.8296199213630409E-3</v>
      </c>
      <c r="G1527" s="2">
        <f t="shared" ref="G1527:G1590" si="75">SUM(B1508:B1527) / SUM(C1508:C1527)</f>
        <v>0</v>
      </c>
      <c r="H1527" s="3">
        <f>IFERROR(stats[[#This Row],[Datetime]]-A1526,"")</f>
        <v>9.3750000087311491E-4</v>
      </c>
      <c r="I1527" s="3">
        <f t="shared" ref="I1527:I1590" si="76">IFERROR(_xlfn.QUARTILE.INC(H1508:H1527,1),"")</f>
        <v>8.5648148342443164E-4</v>
      </c>
      <c r="J1527" s="3">
        <f t="shared" ref="J1527:J1590" si="77">IFERROR(_xlfn.QUARTILE.INC(H1508:H1527,3),"")</f>
        <v>1.0677083337213844E-3</v>
      </c>
      <c r="K1527" s="3">
        <f>IFERROR(stats[[#This Row],[Q3]]-stats[[#This Row],[Q1]],"")</f>
        <v>2.1122685029695276E-4</v>
      </c>
      <c r="L1527" s="3">
        <f>IFERROR(AVERAGEIFS(H1508:H1527, H1508:H1527, "&lt;" &amp; stats[[#This Row],[Q3]]+(2*stats[[#This Row],[IQR]]), H1508:H1527, "&gt;" &amp; stats[[#This Row],[Q1]]-(2*stats[[#This Row],[IQR]])),"")</f>
        <v>9.582115009451579E-4</v>
      </c>
    </row>
    <row r="1528" spans="1:12" x14ac:dyDescent="0.25">
      <c r="A1528" s="9">
        <v>44304.378993055558</v>
      </c>
      <c r="B1528" s="10">
        <v>0</v>
      </c>
      <c r="C1528" s="10">
        <v>1</v>
      </c>
      <c r="D1528" s="11">
        <f>SUM(B$2:B1528)</f>
        <v>15</v>
      </c>
      <c r="E1528" s="11">
        <f>SUM(C$2:C1528)</f>
        <v>1527</v>
      </c>
      <c r="F1528" s="12">
        <f>IF(stats[[#This Row],[Datetime]],stats[[#This Row],[Total Clear]]/stats[[#This Row],[Total Runs]],NA())</f>
        <v>9.823182711198428E-3</v>
      </c>
      <c r="G1528" s="2">
        <f t="shared" si="75"/>
        <v>0</v>
      </c>
      <c r="H1528" s="3">
        <f>IFERROR(stats[[#This Row],[Datetime]]-A1527,"")</f>
        <v>9.1435185458976775E-4</v>
      </c>
      <c r="I1528" s="3">
        <f t="shared" si="76"/>
        <v>8.5648148342443164E-4</v>
      </c>
      <c r="J1528" s="3">
        <f t="shared" si="77"/>
        <v>1.0561342587607214E-3</v>
      </c>
      <c r="K1528" s="3">
        <f>IFERROR(stats[[#This Row],[Q3]]-stats[[#This Row],[Q1]],"")</f>
        <v>1.9965277533628978E-4</v>
      </c>
      <c r="L1528" s="3">
        <f>IFERROR(AVERAGEIFS(H1509:H1528, H1509:H1528, "&lt;" &amp; stats[[#This Row],[Q3]]+(2*stats[[#This Row],[IQR]]), H1509:H1528, "&gt;" &amp; stats[[#This Row],[Q1]]-(2*stats[[#This Row],[IQR]])),"")</f>
        <v>9.4602826529329549E-4</v>
      </c>
    </row>
    <row r="1529" spans="1:12" x14ac:dyDescent="0.25">
      <c r="A1529" s="9">
        <v>44304.379861111112</v>
      </c>
      <c r="B1529" s="10">
        <v>0</v>
      </c>
      <c r="C1529" s="10">
        <v>1</v>
      </c>
      <c r="D1529" s="11">
        <f>SUM(B$2:B1529)</f>
        <v>15</v>
      </c>
      <c r="E1529" s="11">
        <f>SUM(C$2:C1529)</f>
        <v>1528</v>
      </c>
      <c r="F1529" s="12">
        <f>IF(stats[[#This Row],[Datetime]],stats[[#This Row],[Total Clear]]/stats[[#This Row],[Total Runs]],NA())</f>
        <v>9.8167539267015706E-3</v>
      </c>
      <c r="G1529" s="2">
        <f t="shared" si="75"/>
        <v>0</v>
      </c>
      <c r="H1529" s="3">
        <f>IFERROR(stats[[#This Row],[Datetime]]-A1528,"")</f>
        <v>8.6805555474711582E-4</v>
      </c>
      <c r="I1529" s="3">
        <f t="shared" si="76"/>
        <v>8.5648148342443164E-4</v>
      </c>
      <c r="J1529" s="3">
        <f t="shared" si="77"/>
        <v>1.0185185201407876E-3</v>
      </c>
      <c r="K1529" s="3">
        <f>IFERROR(stats[[#This Row],[Q3]]-stats[[#This Row],[Q1]],"")</f>
        <v>1.6203703671635594E-4</v>
      </c>
      <c r="L1529" s="3">
        <f>IFERROR(AVERAGEIFS(H1510:H1529, H1510:H1529, "&lt;" &amp; stats[[#This Row],[Q3]]+(2*stats[[#This Row],[IQR]]), H1510:H1529, "&gt;" &amp; stats[[#This Row],[Q1]]-(2*stats[[#This Row],[IQR]])),"")</f>
        <v>9.3567251468285625E-4</v>
      </c>
    </row>
    <row r="1530" spans="1:12" x14ac:dyDescent="0.25">
      <c r="A1530" s="9">
        <v>44304.380740740744</v>
      </c>
      <c r="B1530" s="10">
        <v>0</v>
      </c>
      <c r="C1530" s="10">
        <v>1</v>
      </c>
      <c r="D1530" s="11">
        <f>SUM(B$2:B1530)</f>
        <v>15</v>
      </c>
      <c r="E1530" s="11">
        <f>SUM(C$2:C1530)</f>
        <v>1529</v>
      </c>
      <c r="F1530" s="12">
        <f>IF(stats[[#This Row],[Datetime]],stats[[#This Row],[Total Clear]]/stats[[#This Row],[Total Runs]],NA())</f>
        <v>9.8103335513407448E-3</v>
      </c>
      <c r="G1530" s="2">
        <f t="shared" si="75"/>
        <v>0</v>
      </c>
      <c r="H1530" s="3">
        <f>IFERROR(stats[[#This Row],[Datetime]]-A1529,"")</f>
        <v>8.7962963152676821E-4</v>
      </c>
      <c r="I1530" s="3">
        <f t="shared" si="76"/>
        <v>8.5648148342443164E-4</v>
      </c>
      <c r="J1530" s="3">
        <f t="shared" si="77"/>
        <v>9.5486111240461469E-4</v>
      </c>
      <c r="K1530" s="3">
        <f>IFERROR(stats[[#This Row],[Q3]]-stats[[#This Row],[Q1]],"")</f>
        <v>9.8379628980183043E-5</v>
      </c>
      <c r="L1530" s="3">
        <f>IFERROR(AVERAGEIFS(H1511:H1530, H1511:H1530, "&lt;" &amp; stats[[#This Row],[Q3]]+(2*stats[[#This Row],[IQR]]), H1511:H1530, "&gt;" &amp; stats[[#This Row],[Q1]]-(2*stats[[#This Row],[IQR]])),"")</f>
        <v>9.1557017539774905E-4</v>
      </c>
    </row>
    <row r="1531" spans="1:12" x14ac:dyDescent="0.25">
      <c r="A1531" s="9">
        <v>44304.381620370368</v>
      </c>
      <c r="B1531" s="10">
        <v>0</v>
      </c>
      <c r="C1531" s="10">
        <v>1</v>
      </c>
      <c r="D1531" s="11">
        <f>SUM(B$2:B1531)</f>
        <v>15</v>
      </c>
      <c r="E1531" s="11">
        <f>SUM(C$2:C1531)</f>
        <v>1530</v>
      </c>
      <c r="F1531" s="12">
        <f>IF(stats[[#This Row],[Datetime]],stats[[#This Row],[Total Clear]]/stats[[#This Row],[Total Runs]],NA())</f>
        <v>9.8039215686274508E-3</v>
      </c>
      <c r="G1531" s="2">
        <f t="shared" si="75"/>
        <v>0</v>
      </c>
      <c r="H1531" s="3">
        <f>IFERROR(stats[[#This Row],[Datetime]]-A1530,"")</f>
        <v>8.7962962425081059E-4</v>
      </c>
      <c r="I1531" s="3">
        <f t="shared" si="76"/>
        <v>8.5648148342443164E-4</v>
      </c>
      <c r="J1531" s="3">
        <f t="shared" si="77"/>
        <v>9.3750000087311491E-4</v>
      </c>
      <c r="K1531" s="3">
        <f>IFERROR(stats[[#This Row],[Q3]]-stats[[#This Row],[Q1]],"")</f>
        <v>8.1018517448683269E-5</v>
      </c>
      <c r="L1531" s="3">
        <f>IFERROR(AVERAGEIFS(H1512:H1531, H1512:H1531, "&lt;" &amp; stats[[#This Row],[Q3]]+(2*stats[[#This Row],[IQR]]), H1512:H1531, "&gt;" &amp; stats[[#This Row],[Q1]]-(2*stats[[#This Row],[IQR]])),"")</f>
        <v>9.0521442478730982E-4</v>
      </c>
    </row>
    <row r="1532" spans="1:12" x14ac:dyDescent="0.25">
      <c r="A1532" s="9">
        <v>44304.3825462963</v>
      </c>
      <c r="B1532" s="10">
        <v>0</v>
      </c>
      <c r="C1532" s="10">
        <v>1</v>
      </c>
      <c r="D1532" s="11">
        <f>SUM(B$2:B1532)</f>
        <v>15</v>
      </c>
      <c r="E1532" s="11">
        <f>SUM(C$2:C1532)</f>
        <v>1531</v>
      </c>
      <c r="F1532" s="12">
        <f>IF(stats[[#This Row],[Datetime]],stats[[#This Row],[Total Clear]]/stats[[#This Row],[Total Runs]],NA())</f>
        <v>9.7975179621162638E-3</v>
      </c>
      <c r="G1532" s="2">
        <f t="shared" si="75"/>
        <v>0</v>
      </c>
      <c r="H1532" s="3">
        <f>IFERROR(stats[[#This Row],[Datetime]]-A1531,"")</f>
        <v>9.2592593136942014E-4</v>
      </c>
      <c r="I1532" s="3">
        <f t="shared" si="76"/>
        <v>8.5648148342443164E-4</v>
      </c>
      <c r="J1532" s="3">
        <f t="shared" si="77"/>
        <v>9.2881944874534383E-4</v>
      </c>
      <c r="K1532" s="3">
        <f>IFERROR(stats[[#This Row],[Q3]]-stats[[#This Row],[Q1]],"")</f>
        <v>7.233796532091219E-5</v>
      </c>
      <c r="L1532" s="3">
        <f>IFERROR(AVERAGEIFS(H1513:H1532, H1513:H1532, "&lt;" &amp; stats[[#This Row],[Q3]]+(2*stats[[#This Row],[IQR]]), H1513:H1532, "&gt;" &amp; stats[[#This Row],[Q1]]-(2*stats[[#This Row],[IQR]])),"")</f>
        <v>8.9056069959446578E-4</v>
      </c>
    </row>
    <row r="1533" spans="1:12" x14ac:dyDescent="0.25">
      <c r="A1533" s="9">
        <v>44304.383437500001</v>
      </c>
      <c r="B1533" s="10">
        <v>0</v>
      </c>
      <c r="C1533" s="10">
        <v>1</v>
      </c>
      <c r="D1533" s="11">
        <f>SUM(B$2:B1533)</f>
        <v>15</v>
      </c>
      <c r="E1533" s="11">
        <f>SUM(C$2:C1533)</f>
        <v>1532</v>
      </c>
      <c r="F1533" s="12">
        <f>IF(stats[[#This Row],[Datetime]],stats[[#This Row],[Total Clear]]/stats[[#This Row],[Total Runs]],NA())</f>
        <v>9.7911227154047001E-3</v>
      </c>
      <c r="G1533" s="2">
        <f t="shared" si="75"/>
        <v>0</v>
      </c>
      <c r="H1533" s="3">
        <f>IFERROR(stats[[#This Row],[Datetime]]-A1532,"")</f>
        <v>8.9120370103046298E-4</v>
      </c>
      <c r="I1533" s="3">
        <f t="shared" si="76"/>
        <v>8.5648148342443164E-4</v>
      </c>
      <c r="J1533" s="3">
        <f t="shared" si="77"/>
        <v>9.1724537378468085E-4</v>
      </c>
      <c r="K1533" s="3">
        <f>IFERROR(stats[[#This Row],[Q3]]-stats[[#This Row],[Q1]],"")</f>
        <v>6.0763890360249206E-5</v>
      </c>
      <c r="L1533" s="3">
        <f>IFERROR(AVERAGEIFS(H1514:H1533, H1514:H1533, "&lt;" &amp; stats[[#This Row],[Q3]]+(2*stats[[#This Row],[IQR]]), H1514:H1533, "&gt;" &amp; stats[[#This Row],[Q1]]-(2*stats[[#This Row],[IQR]])),"")</f>
        <v>8.8155864189805777E-4</v>
      </c>
    </row>
    <row r="1534" spans="1:12" x14ac:dyDescent="0.25">
      <c r="A1534" s="9">
        <v>44304.384351851855</v>
      </c>
      <c r="B1534" s="10">
        <v>0</v>
      </c>
      <c r="C1534" s="10">
        <v>1</v>
      </c>
      <c r="D1534" s="11">
        <f>SUM(B$2:B1534)</f>
        <v>15</v>
      </c>
      <c r="E1534" s="11">
        <f>SUM(C$2:C1534)</f>
        <v>1533</v>
      </c>
      <c r="F1534" s="12">
        <f>IF(stats[[#This Row],[Datetime]],stats[[#This Row],[Total Clear]]/stats[[#This Row],[Total Runs]],NA())</f>
        <v>9.7847358121330719E-3</v>
      </c>
      <c r="G1534" s="2">
        <f t="shared" si="75"/>
        <v>0</v>
      </c>
      <c r="H1534" s="3">
        <f>IFERROR(stats[[#This Row],[Datetime]]-A1533,"")</f>
        <v>9.1435185458976775E-4</v>
      </c>
      <c r="I1534" s="3">
        <f t="shared" si="76"/>
        <v>8.6516203737119213E-4</v>
      </c>
      <c r="J1534" s="3">
        <f t="shared" si="77"/>
        <v>9.1724537378468085E-4</v>
      </c>
      <c r="K1534" s="3">
        <f>IFERROR(stats[[#This Row],[Q3]]-stats[[#This Row],[Q1]],"")</f>
        <v>5.2083336413488723E-5</v>
      </c>
      <c r="L1534" s="3">
        <f>IFERROR(AVERAGEIFS(H1515:H1534, H1515:H1534, "&lt;" &amp; stats[[#This Row],[Q3]]+(2*stats[[#This Row],[IQR]]), H1515:H1534, "&gt;" &amp; stats[[#This Row],[Q1]]-(2*stats[[#This Row],[IQR]])),"")</f>
        <v>8.8670267521390796E-4</v>
      </c>
    </row>
    <row r="1535" spans="1:12" x14ac:dyDescent="0.25">
      <c r="A1535" s="9">
        <v>44304.385335648149</v>
      </c>
      <c r="B1535" s="10">
        <v>0</v>
      </c>
      <c r="C1535" s="10">
        <v>1</v>
      </c>
      <c r="D1535" s="11">
        <f>SUM(B$2:B1535)</f>
        <v>15</v>
      </c>
      <c r="E1535" s="11">
        <f>SUM(C$2:C1535)</f>
        <v>1534</v>
      </c>
      <c r="F1535" s="12">
        <f>IF(stats[[#This Row],[Datetime]],stats[[#This Row],[Total Clear]]/stats[[#This Row],[Total Runs]],NA())</f>
        <v>9.778357235984355E-3</v>
      </c>
      <c r="G1535" s="2">
        <f t="shared" si="75"/>
        <v>0</v>
      </c>
      <c r="H1535" s="3">
        <f>IFERROR(stats[[#This Row],[Datetime]]-A1534,"")</f>
        <v>9.8379629343980923E-4</v>
      </c>
      <c r="I1535" s="3">
        <f t="shared" si="76"/>
        <v>8.6516203737119213E-4</v>
      </c>
      <c r="J1535" s="3">
        <f t="shared" si="77"/>
        <v>9.1724537378468085E-4</v>
      </c>
      <c r="K1535" s="3">
        <f>IFERROR(stats[[#This Row],[Q3]]-stats[[#This Row],[Q1]],"")</f>
        <v>5.2083336413488723E-5</v>
      </c>
      <c r="L1535" s="3">
        <f>IFERROR(AVERAGEIFS(H1516:H1535, H1516:H1535, "&lt;" &amp; stats[[#This Row],[Q3]]+(2*stats[[#This Row],[IQR]]), H1516:H1535, "&gt;" &amp; stats[[#This Row],[Q1]]-(2*stats[[#This Row],[IQR]])),"")</f>
        <v>8.9181286564685017E-4</v>
      </c>
    </row>
    <row r="1536" spans="1:12" x14ac:dyDescent="0.25">
      <c r="A1536" s="9">
        <v>44304.386145833334</v>
      </c>
      <c r="B1536" s="10">
        <v>0</v>
      </c>
      <c r="C1536" s="10">
        <v>1</v>
      </c>
      <c r="D1536" s="11">
        <f>SUM(B$2:B1536)</f>
        <v>15</v>
      </c>
      <c r="E1536" s="11">
        <f>SUM(C$2:C1536)</f>
        <v>1535</v>
      </c>
      <c r="F1536" s="12">
        <f>IF(stats[[#This Row],[Datetime]],stats[[#This Row],[Total Clear]]/stats[[#This Row],[Total Runs]],NA())</f>
        <v>9.7719869706840382E-3</v>
      </c>
      <c r="G1536" s="2">
        <f t="shared" si="75"/>
        <v>0</v>
      </c>
      <c r="H1536" s="3">
        <f>IFERROR(stats[[#This Row],[Datetime]]-A1535,"")</f>
        <v>8.1018518540076911E-4</v>
      </c>
      <c r="I1536" s="3">
        <f t="shared" si="76"/>
        <v>8.6516203555220272E-4</v>
      </c>
      <c r="J1536" s="3">
        <f t="shared" si="77"/>
        <v>9.1724537378468085E-4</v>
      </c>
      <c r="K1536" s="3">
        <f>IFERROR(stats[[#This Row],[Q3]]-stats[[#This Row],[Q1]],"")</f>
        <v>5.2083338232478127E-5</v>
      </c>
      <c r="L1536" s="3">
        <f>IFERROR(AVERAGEIFS(H1517:H1536, H1517:H1536, "&lt;" &amp; stats[[#This Row],[Q3]]+(2*stats[[#This Row],[IQR]]), H1517:H1536, "&gt;" &amp; stats[[#This Row],[Q1]]-(2*stats[[#This Row],[IQR]])),"")</f>
        <v>8.8937621828671053E-4</v>
      </c>
    </row>
    <row r="1537" spans="1:12" x14ac:dyDescent="0.25">
      <c r="A1537" s="9">
        <v>44304.387025462966</v>
      </c>
      <c r="B1537" s="10">
        <v>0</v>
      </c>
      <c r="C1537" s="10">
        <v>1</v>
      </c>
      <c r="D1537" s="11">
        <f>SUM(B$2:B1537)</f>
        <v>15</v>
      </c>
      <c r="E1537" s="11">
        <f>SUM(C$2:C1537)</f>
        <v>1536</v>
      </c>
      <c r="F1537" s="12">
        <f>IF(stats[[#This Row],[Datetime]],stats[[#This Row],[Total Clear]]/stats[[#This Row],[Total Runs]],NA())</f>
        <v>9.765625E-3</v>
      </c>
      <c r="G1537" s="2">
        <f t="shared" si="75"/>
        <v>0</v>
      </c>
      <c r="H1537" s="3">
        <f>IFERROR(stats[[#This Row],[Datetime]]-A1536,"")</f>
        <v>8.7962963152676821E-4</v>
      </c>
      <c r="I1537" s="3">
        <f t="shared" si="76"/>
        <v>8.6805555474711582E-4</v>
      </c>
      <c r="J1537" s="3">
        <f t="shared" si="77"/>
        <v>9.1724537378468085E-4</v>
      </c>
      <c r="K1537" s="3">
        <f>IFERROR(stats[[#This Row],[Q3]]-stats[[#This Row],[Q1]],"")</f>
        <v>4.918981903756503E-5</v>
      </c>
      <c r="L1537" s="3">
        <f>IFERROR(AVERAGEIFS(H1518:H1537, H1518:H1537, "&lt;" &amp; stats[[#This Row],[Q3]]+(2*stats[[#This Row],[IQR]]), H1518:H1537, "&gt;" &amp; stats[[#This Row],[Q1]]-(2*stats[[#This Row],[IQR]])),"")</f>
        <v>8.9120370371107891E-4</v>
      </c>
    </row>
    <row r="1538" spans="1:12" x14ac:dyDescent="0.25">
      <c r="A1538" s="9">
        <v>44304.387870370374</v>
      </c>
      <c r="B1538" s="10">
        <v>0</v>
      </c>
      <c r="C1538" s="10">
        <v>1</v>
      </c>
      <c r="D1538" s="11">
        <f>SUM(B$2:B1538)</f>
        <v>15</v>
      </c>
      <c r="E1538" s="11">
        <f>SUM(C$2:C1538)</f>
        <v>1537</v>
      </c>
      <c r="F1538" s="12">
        <f>IF(stats[[#This Row],[Datetime]],stats[[#This Row],[Total Clear]]/stats[[#This Row],[Total Runs]],NA())</f>
        <v>9.7592713077423558E-3</v>
      </c>
      <c r="G1538" s="2">
        <f t="shared" si="75"/>
        <v>0</v>
      </c>
      <c r="H1538" s="3">
        <f>IFERROR(stats[[#This Row],[Datetime]]-A1537,"")</f>
        <v>8.4490740846376866E-4</v>
      </c>
      <c r="I1538" s="3">
        <f t="shared" si="76"/>
        <v>8.6805555474711582E-4</v>
      </c>
      <c r="J1538" s="3">
        <f t="shared" si="77"/>
        <v>9.1724537378468085E-4</v>
      </c>
      <c r="K1538" s="3">
        <f>IFERROR(stats[[#This Row],[Q3]]-stats[[#This Row],[Q1]],"")</f>
        <v>4.918981903756503E-5</v>
      </c>
      <c r="L1538" s="3">
        <f>IFERROR(AVERAGEIFS(H1519:H1538, H1519:H1538, "&lt;" &amp; stats[[#This Row],[Q3]]+(2*stats[[#This Row],[IQR]]), H1519:H1538, "&gt;" &amp; stats[[#This Row],[Q1]]-(2*stats[[#This Row],[IQR]])),"")</f>
        <v>8.9059454215825295E-4</v>
      </c>
    </row>
    <row r="1539" spans="1:12" x14ac:dyDescent="0.25">
      <c r="A1539" s="9">
        <v>44304.388715277775</v>
      </c>
      <c r="B1539" s="10">
        <v>0</v>
      </c>
      <c r="C1539" s="10">
        <v>1</v>
      </c>
      <c r="D1539" s="11">
        <f>SUM(B$2:B1539)</f>
        <v>15</v>
      </c>
      <c r="E1539" s="11">
        <f>SUM(C$2:C1539)</f>
        <v>1538</v>
      </c>
      <c r="F1539" s="12">
        <f>IF(stats[[#This Row],[Datetime]],stats[[#This Row],[Total Clear]]/stats[[#This Row],[Total Runs]],NA())</f>
        <v>9.7529258777633299E-3</v>
      </c>
      <c r="G1539" s="2">
        <f t="shared" si="75"/>
        <v>0</v>
      </c>
      <c r="H1539" s="3">
        <f>IFERROR(stats[[#This Row],[Datetime]]-A1538,"")</f>
        <v>8.4490740118781105E-4</v>
      </c>
      <c r="I1539" s="3">
        <f t="shared" si="76"/>
        <v>8.6516203555220272E-4</v>
      </c>
      <c r="J1539" s="3">
        <f t="shared" si="77"/>
        <v>9.1435185458976775E-4</v>
      </c>
      <c r="K1539" s="3">
        <f>IFERROR(stats[[#This Row],[Q3]]-stats[[#This Row],[Q1]],"")</f>
        <v>4.918981903756503E-5</v>
      </c>
      <c r="L1539" s="3">
        <f>IFERROR(AVERAGEIFS(H1520:H1539, H1520:H1539, "&lt;" &amp; stats[[#This Row],[Q3]]+(2*stats[[#This Row],[IQR]]), H1520:H1539, "&gt;" &amp; stats[[#This Row],[Q1]]-(2*stats[[#This Row],[IQR]])),"")</f>
        <v>8.8572124743797377E-4</v>
      </c>
    </row>
    <row r="1540" spans="1:12" x14ac:dyDescent="0.25">
      <c r="A1540" s="9">
        <v>44304.38958333333</v>
      </c>
      <c r="B1540" s="10">
        <v>0</v>
      </c>
      <c r="C1540" s="10">
        <v>1</v>
      </c>
      <c r="D1540" s="11">
        <f>SUM(B$2:B1540)</f>
        <v>15</v>
      </c>
      <c r="E1540" s="11">
        <f>SUM(C$2:C1540)</f>
        <v>1539</v>
      </c>
      <c r="F1540" s="12">
        <f>IF(stats[[#This Row],[Datetime]],stats[[#This Row],[Total Clear]]/stats[[#This Row],[Total Runs]],NA())</f>
        <v>9.7465886939571145E-3</v>
      </c>
      <c r="G1540" s="2">
        <f t="shared" si="75"/>
        <v>0</v>
      </c>
      <c r="H1540" s="3">
        <f>IFERROR(stats[[#This Row],[Datetime]]-A1539,"")</f>
        <v>8.6805555474711582E-4</v>
      </c>
      <c r="I1540" s="3">
        <f t="shared" si="76"/>
        <v>8.6516203555220272E-4</v>
      </c>
      <c r="J1540" s="3">
        <f t="shared" si="77"/>
        <v>9.1435185458976775E-4</v>
      </c>
      <c r="K1540" s="3">
        <f>IFERROR(stats[[#This Row],[Q3]]-stats[[#This Row],[Q1]],"")</f>
        <v>4.918981903756503E-5</v>
      </c>
      <c r="L1540" s="3">
        <f>IFERROR(AVERAGEIFS(H1521:H1540, H1521:H1540, "&lt;" &amp; stats[[#This Row],[Q3]]+(2*stats[[#This Row],[IQR]]), H1521:H1540, "&gt;" &amp; stats[[#This Row],[Q1]]-(2*stats[[#This Row],[IQR]])),"")</f>
        <v>8.8511208550220261E-4</v>
      </c>
    </row>
    <row r="1541" spans="1:12" x14ac:dyDescent="0.25">
      <c r="A1541" s="9">
        <v>44304.390405092592</v>
      </c>
      <c r="B1541" s="10">
        <v>0</v>
      </c>
      <c r="C1541" s="10">
        <v>1</v>
      </c>
      <c r="D1541" s="11">
        <f>SUM(B$2:B1541)</f>
        <v>15</v>
      </c>
      <c r="E1541" s="11">
        <f>SUM(C$2:C1541)</f>
        <v>1540</v>
      </c>
      <c r="F1541" s="12">
        <f>IF(stats[[#This Row],[Datetime]],stats[[#This Row],[Total Clear]]/stats[[#This Row],[Total Runs]],NA())</f>
        <v>9.74025974025974E-3</v>
      </c>
      <c r="G1541" s="2">
        <f t="shared" si="75"/>
        <v>0</v>
      </c>
      <c r="H1541" s="3">
        <f>IFERROR(stats[[#This Row],[Datetime]]-A1540,"")</f>
        <v>8.217592621804215E-4</v>
      </c>
      <c r="I1541" s="3">
        <f t="shared" si="76"/>
        <v>8.5358796059153974E-4</v>
      </c>
      <c r="J1541" s="3">
        <f t="shared" si="77"/>
        <v>9.1435185458976775E-4</v>
      </c>
      <c r="K1541" s="3">
        <f>IFERROR(stats[[#This Row],[Q3]]-stats[[#This Row],[Q1]],"")</f>
        <v>6.0763893998228014E-5</v>
      </c>
      <c r="L1541" s="3">
        <f>IFERROR(AVERAGEIFS(H1522:H1541, H1522:H1541, "&lt;" &amp; stats[[#This Row],[Q3]]+(2*stats[[#This Row],[IQR]]), H1522:H1541, "&gt;" &amp; stats[[#This Row],[Q1]]-(2*stats[[#This Row],[IQR]])),"")</f>
        <v>8.8194444433611354E-4</v>
      </c>
    </row>
    <row r="1542" spans="1:12" x14ac:dyDescent="0.25">
      <c r="A1542" s="9">
        <v>44304.39130787037</v>
      </c>
      <c r="B1542" s="10">
        <v>0</v>
      </c>
      <c r="C1542" s="10">
        <v>1</v>
      </c>
      <c r="D1542" s="11">
        <f>SUM(B$2:B1542)</f>
        <v>15</v>
      </c>
      <c r="E1542" s="11">
        <f>SUM(C$2:C1542)</f>
        <v>1541</v>
      </c>
      <c r="F1542" s="12">
        <f>IF(stats[[#This Row],[Datetime]],stats[[#This Row],[Total Clear]]/stats[[#This Row],[Total Runs]],NA())</f>
        <v>9.7339390006489293E-3</v>
      </c>
      <c r="G1542" s="2">
        <f t="shared" si="75"/>
        <v>0</v>
      </c>
      <c r="H1542" s="3">
        <f>IFERROR(stats[[#This Row],[Datetime]]-A1541,"")</f>
        <v>9.0277777781011537E-4</v>
      </c>
      <c r="I1542" s="3">
        <f t="shared" si="76"/>
        <v>8.5358796059153974E-4</v>
      </c>
      <c r="J1542" s="3">
        <f t="shared" si="77"/>
        <v>9.1435185458976775E-4</v>
      </c>
      <c r="K1542" s="3">
        <f>IFERROR(stats[[#This Row],[Q3]]-stats[[#This Row],[Q1]],"")</f>
        <v>6.0763893998228014E-5</v>
      </c>
      <c r="L1542" s="3">
        <f>IFERROR(AVERAGEIFS(H1523:H1542, H1523:H1542, "&lt;" &amp; stats[[#This Row],[Q3]]+(2*stats[[#This Row],[IQR]]), H1523:H1542, "&gt;" &amp; stats[[#This Row],[Q1]]-(2*stats[[#This Row],[IQR]])),"")</f>
        <v>8.836805554892635E-4</v>
      </c>
    </row>
    <row r="1543" spans="1:12" x14ac:dyDescent="0.25">
      <c r="A1543" s="9">
        <v>44304.392256944448</v>
      </c>
      <c r="B1543" s="10">
        <v>0</v>
      </c>
      <c r="C1543" s="10">
        <v>1</v>
      </c>
      <c r="D1543" s="11">
        <f>SUM(B$2:B1543)</f>
        <v>15</v>
      </c>
      <c r="E1543" s="11">
        <f>SUM(C$2:C1543)</f>
        <v>1542</v>
      </c>
      <c r="F1543" s="12">
        <f>IF(stats[[#This Row],[Datetime]],stats[[#This Row],[Total Clear]]/stats[[#This Row],[Total Runs]],NA())</f>
        <v>9.727626459143969E-3</v>
      </c>
      <c r="G1543" s="2">
        <f t="shared" si="75"/>
        <v>0</v>
      </c>
      <c r="H1543" s="3">
        <f>IFERROR(stats[[#This Row],[Datetime]]-A1542,"")</f>
        <v>9.490740776527673E-4</v>
      </c>
      <c r="I1543" s="3">
        <f t="shared" si="76"/>
        <v>8.6226851817627903E-4</v>
      </c>
      <c r="J1543" s="3">
        <f t="shared" si="77"/>
        <v>9.1435185458976775E-4</v>
      </c>
      <c r="K1543" s="3">
        <f>IFERROR(stats[[#This Row],[Q3]]-stats[[#This Row],[Q1]],"")</f>
        <v>5.2083336413488723E-5</v>
      </c>
      <c r="L1543" s="3">
        <f>IFERROR(AVERAGEIFS(H1524:H1543, H1524:H1543, "&lt;" &amp; stats[[#This Row],[Q3]]+(2*stats[[#This Row],[IQR]]), H1524:H1543, "&gt;" &amp; stats[[#This Row],[Q1]]-(2*stats[[#This Row],[IQR]])),"")</f>
        <v>8.8831018547352869E-4</v>
      </c>
    </row>
    <row r="1544" spans="1:12" x14ac:dyDescent="0.25">
      <c r="A1544" s="9">
        <v>44304.393078703702</v>
      </c>
      <c r="B1544" s="10">
        <v>0</v>
      </c>
      <c r="C1544" s="10">
        <v>1</v>
      </c>
      <c r="D1544" s="11">
        <f>SUM(B$2:B1544)</f>
        <v>15</v>
      </c>
      <c r="E1544" s="11">
        <f>SUM(C$2:C1544)</f>
        <v>1543</v>
      </c>
      <c r="F1544" s="12">
        <f>IF(stats[[#This Row],[Datetime]],stats[[#This Row],[Total Clear]]/stats[[#This Row],[Total Runs]],NA())</f>
        <v>9.7213220998055728E-3</v>
      </c>
      <c r="G1544" s="2">
        <f t="shared" si="75"/>
        <v>0</v>
      </c>
      <c r="H1544" s="3">
        <f>IFERROR(stats[[#This Row],[Datetime]]-A1543,"")</f>
        <v>8.2175925490446389E-4</v>
      </c>
      <c r="I1544" s="3">
        <f t="shared" si="76"/>
        <v>8.4490740846376866E-4</v>
      </c>
      <c r="J1544" s="3">
        <f t="shared" si="77"/>
        <v>9.1435185458976775E-4</v>
      </c>
      <c r="K1544" s="3">
        <f>IFERROR(stats[[#This Row],[Q3]]-stats[[#This Row],[Q1]],"")</f>
        <v>6.9444446125999093E-5</v>
      </c>
      <c r="L1544" s="3">
        <f>IFERROR(AVERAGEIFS(H1525:H1544, H1525:H1544, "&lt;" &amp; stats[[#This Row],[Q3]]+(2*stats[[#This Row],[IQR]]), H1525:H1544, "&gt;" &amp; stats[[#This Row],[Q1]]-(2*stats[[#This Row],[IQR]])),"")</f>
        <v>8.836805554892635E-4</v>
      </c>
    </row>
    <row r="1545" spans="1:12" x14ac:dyDescent="0.25">
      <c r="A1545" s="9">
        <v>44304.394050925926</v>
      </c>
      <c r="B1545" s="10">
        <v>0</v>
      </c>
      <c r="C1545" s="10">
        <v>1</v>
      </c>
      <c r="D1545" s="11">
        <f>SUM(B$2:B1545)</f>
        <v>15</v>
      </c>
      <c r="E1545" s="11">
        <f>SUM(C$2:C1545)</f>
        <v>1544</v>
      </c>
      <c r="F1545" s="12">
        <f>IF(stats[[#This Row],[Datetime]],stats[[#This Row],[Total Clear]]/stats[[#This Row],[Total Runs]],NA())</f>
        <v>9.7150259067357511E-3</v>
      </c>
      <c r="G1545" s="2">
        <f t="shared" si="75"/>
        <v>0</v>
      </c>
      <c r="H1545" s="3">
        <f>IFERROR(stats[[#This Row],[Datetime]]-A1544,"")</f>
        <v>9.7222222393611446E-4</v>
      </c>
      <c r="I1545" s="3">
        <f t="shared" si="76"/>
        <v>8.6226851817627903E-4</v>
      </c>
      <c r="J1545" s="3">
        <f t="shared" si="77"/>
        <v>9.1724537378468085E-4</v>
      </c>
      <c r="K1545" s="3">
        <f>IFERROR(stats[[#This Row],[Q3]]-stats[[#This Row],[Q1]],"")</f>
        <v>5.497685560840182E-5</v>
      </c>
      <c r="L1545" s="3">
        <f>IFERROR(AVERAGEIFS(H1526:H1545, H1526:H1545, "&lt;" &amp; stats[[#This Row],[Q3]]+(2*stats[[#This Row],[IQR]]), H1526:H1545, "&gt;" &amp; stats[[#This Row],[Q1]]-(2*stats[[#This Row],[IQR]])),"")</f>
        <v>8.9004629626288079E-4</v>
      </c>
    </row>
    <row r="1546" spans="1:12" x14ac:dyDescent="0.25">
      <c r="A1546" s="9">
        <v>44304.394976851851</v>
      </c>
      <c r="B1546" s="10">
        <v>0</v>
      </c>
      <c r="C1546" s="10">
        <v>1</v>
      </c>
      <c r="D1546" s="11">
        <f>SUM(B$2:B1546)</f>
        <v>15</v>
      </c>
      <c r="E1546" s="11">
        <f>SUM(C$2:C1546)</f>
        <v>1545</v>
      </c>
      <c r="F1546" s="12">
        <f>IF(stats[[#This Row],[Datetime]],stats[[#This Row],[Total Clear]]/stats[[#This Row],[Total Runs]],NA())</f>
        <v>9.7087378640776691E-3</v>
      </c>
      <c r="G1546" s="2">
        <f t="shared" si="75"/>
        <v>0</v>
      </c>
      <c r="H1546" s="3">
        <f>IFERROR(stats[[#This Row],[Datetime]]-A1545,"")</f>
        <v>9.2592592409346253E-4</v>
      </c>
      <c r="I1546" s="3">
        <f t="shared" si="76"/>
        <v>8.6226851817627903E-4</v>
      </c>
      <c r="J1546" s="3">
        <f t="shared" si="77"/>
        <v>9.2592592591245193E-4</v>
      </c>
      <c r="K1546" s="3">
        <f>IFERROR(stats[[#This Row],[Q3]]-stats[[#This Row],[Q1]],"")</f>
        <v>6.36574077361729E-5</v>
      </c>
      <c r="L1546" s="3">
        <f>IFERROR(AVERAGEIFS(H1527:H1546, H1527:H1546, "&lt;" &amp; stats[[#This Row],[Q3]]+(2*stats[[#This Row],[IQR]]), H1527:H1546, "&gt;" &amp; stats[[#This Row],[Q1]]-(2*stats[[#This Row],[IQR]])),"")</f>
        <v>8.9178240741603074E-4</v>
      </c>
    </row>
    <row r="1547" spans="1:12" x14ac:dyDescent="0.25">
      <c r="A1547" s="9">
        <v>44304.395833333336</v>
      </c>
      <c r="B1547" s="10">
        <v>0</v>
      </c>
      <c r="C1547" s="10">
        <v>1</v>
      </c>
      <c r="D1547" s="11">
        <f>SUM(B$2:B1547)</f>
        <v>15</v>
      </c>
      <c r="E1547" s="11">
        <f>SUM(C$2:C1547)</f>
        <v>1546</v>
      </c>
      <c r="F1547" s="12">
        <f>IF(stats[[#This Row],[Datetime]],stats[[#This Row],[Total Clear]]/stats[[#This Row],[Total Runs]],NA())</f>
        <v>9.7024579560155231E-3</v>
      </c>
      <c r="G1547" s="2">
        <f t="shared" si="75"/>
        <v>0</v>
      </c>
      <c r="H1547" s="3">
        <f>IFERROR(stats[[#This Row],[Datetime]]-A1546,"")</f>
        <v>8.5648148524342105E-4</v>
      </c>
      <c r="I1547" s="3">
        <f t="shared" si="76"/>
        <v>8.5358796604850795E-4</v>
      </c>
      <c r="J1547" s="3">
        <f t="shared" si="77"/>
        <v>9.1724537196569145E-4</v>
      </c>
      <c r="K1547" s="3">
        <f>IFERROR(stats[[#This Row],[Q3]]-stats[[#This Row],[Q1]],"")</f>
        <v>6.3657405917183496E-5</v>
      </c>
      <c r="L1547" s="3">
        <f>IFERROR(AVERAGEIFS(H1528:H1547, H1528:H1547, "&lt;" &amp; stats[[#This Row],[Q3]]+(2*stats[[#This Row],[IQR]]), H1528:H1547, "&gt;" &amp; stats[[#This Row],[Q1]]-(2*stats[[#This Row],[IQR]])),"")</f>
        <v>8.8773148163454605E-4</v>
      </c>
    </row>
    <row r="1548" spans="1:12" x14ac:dyDescent="0.25">
      <c r="A1548" s="9">
        <v>44304.396689814814</v>
      </c>
      <c r="B1548" s="10">
        <v>0</v>
      </c>
      <c r="C1548" s="10">
        <v>1</v>
      </c>
      <c r="D1548" s="11">
        <f>SUM(B$2:B1548)</f>
        <v>15</v>
      </c>
      <c r="E1548" s="11">
        <f>SUM(C$2:C1548)</f>
        <v>1547</v>
      </c>
      <c r="F1548" s="12">
        <f>IF(stats[[#This Row],[Datetime]],stats[[#This Row],[Total Clear]]/stats[[#This Row],[Total Runs]],NA())</f>
        <v>9.6961861667744023E-3</v>
      </c>
      <c r="G1548" s="2">
        <f t="shared" si="75"/>
        <v>0</v>
      </c>
      <c r="H1548" s="3">
        <f>IFERROR(stats[[#This Row],[Datetime]]-A1547,"")</f>
        <v>8.5648147796746343E-4</v>
      </c>
      <c r="I1548" s="3">
        <f t="shared" si="76"/>
        <v>8.5358796059153974E-4</v>
      </c>
      <c r="J1548" s="3">
        <f t="shared" si="77"/>
        <v>9.1724537196569145E-4</v>
      </c>
      <c r="K1548" s="3">
        <f>IFERROR(stats[[#This Row],[Q3]]-stats[[#This Row],[Q1]],"")</f>
        <v>6.3657411374151707E-5</v>
      </c>
      <c r="L1548" s="3">
        <f>IFERROR(AVERAGEIFS(H1529:H1548, H1529:H1548, "&lt;" &amp; stats[[#This Row],[Q3]]+(2*stats[[#This Row],[IQR]]), H1529:H1548, "&gt;" &amp; stats[[#This Row],[Q1]]-(2*stats[[#This Row],[IQR]])),"")</f>
        <v>8.8483796280343081E-4</v>
      </c>
    </row>
    <row r="1549" spans="1:12" x14ac:dyDescent="0.25">
      <c r="A1549" s="9">
        <v>44304.397523148145</v>
      </c>
      <c r="B1549" s="10">
        <v>0</v>
      </c>
      <c r="C1549" s="10">
        <v>1</v>
      </c>
      <c r="D1549" s="11">
        <f>SUM(B$2:B1549)</f>
        <v>15</v>
      </c>
      <c r="E1549" s="11">
        <f>SUM(C$2:C1549)</f>
        <v>1548</v>
      </c>
      <c r="F1549" s="12">
        <f>IF(stats[[#This Row],[Datetime]],stats[[#This Row],[Total Clear]]/stats[[#This Row],[Total Runs]],NA())</f>
        <v>9.6899224806201549E-3</v>
      </c>
      <c r="G1549" s="2">
        <f t="shared" si="75"/>
        <v>0</v>
      </c>
      <c r="H1549" s="3">
        <f>IFERROR(stats[[#This Row],[Datetime]]-A1548,"")</f>
        <v>8.3333333168411627E-4</v>
      </c>
      <c r="I1549" s="3">
        <f t="shared" si="76"/>
        <v>8.4490740664477926E-4</v>
      </c>
      <c r="J1549" s="3">
        <f t="shared" si="77"/>
        <v>9.1724537196569145E-4</v>
      </c>
      <c r="K1549" s="3">
        <f>IFERROR(stats[[#This Row],[Q3]]-stats[[#This Row],[Q1]],"")</f>
        <v>7.233796532091219E-5</v>
      </c>
      <c r="L1549" s="3">
        <f>IFERROR(AVERAGEIFS(H1530:H1549, H1530:H1549, "&lt;" &amp; stats[[#This Row],[Q3]]+(2*stats[[#This Row],[IQR]]), H1530:H1549, "&gt;" &amp; stats[[#This Row],[Q1]]-(2*stats[[#This Row],[IQR]])),"")</f>
        <v>8.8310185165028086E-4</v>
      </c>
    </row>
    <row r="1550" spans="1:12" x14ac:dyDescent="0.25">
      <c r="A1550" s="9">
        <v>44304.3983912037</v>
      </c>
      <c r="B1550" s="10">
        <v>0</v>
      </c>
      <c r="C1550" s="10">
        <v>1</v>
      </c>
      <c r="D1550" s="11">
        <f>SUM(B$2:B1550)</f>
        <v>15</v>
      </c>
      <c r="E1550" s="11">
        <f>SUM(C$2:C1550)</f>
        <v>1549</v>
      </c>
      <c r="F1550" s="12">
        <f>IF(stats[[#This Row],[Datetime]],stats[[#This Row],[Total Clear]]/stats[[#This Row],[Total Runs]],NA())</f>
        <v>9.6836668818592632E-3</v>
      </c>
      <c r="G1550" s="2">
        <f t="shared" si="75"/>
        <v>0</v>
      </c>
      <c r="H1550" s="3">
        <f>IFERROR(stats[[#This Row],[Datetime]]-A1549,"")</f>
        <v>8.6805555474711582E-4</v>
      </c>
      <c r="I1550" s="3">
        <f t="shared" si="76"/>
        <v>8.4490740664477926E-4</v>
      </c>
      <c r="J1550" s="3">
        <f t="shared" si="77"/>
        <v>9.1724537196569145E-4</v>
      </c>
      <c r="K1550" s="3">
        <f>IFERROR(stats[[#This Row],[Q3]]-stats[[#This Row],[Q1]],"")</f>
        <v>7.233796532091219E-5</v>
      </c>
      <c r="L1550" s="3">
        <f>IFERROR(AVERAGEIFS(H1531:H1550, H1531:H1550, "&lt;" &amp; stats[[#This Row],[Q3]]+(2*stats[[#This Row],[IQR]]), H1531:H1550, "&gt;" &amp; stats[[#This Row],[Q1]]-(2*stats[[#This Row],[IQR]])),"")</f>
        <v>8.8252314781129822E-4</v>
      </c>
    </row>
    <row r="1551" spans="1:12" x14ac:dyDescent="0.25">
      <c r="A1551" s="9">
        <v>44304.399270833332</v>
      </c>
      <c r="B1551" s="10">
        <v>0</v>
      </c>
      <c r="C1551" s="10">
        <v>1</v>
      </c>
      <c r="D1551" s="11">
        <f>SUM(B$2:B1551)</f>
        <v>15</v>
      </c>
      <c r="E1551" s="11">
        <f>SUM(C$2:C1551)</f>
        <v>1550</v>
      </c>
      <c r="F1551" s="12">
        <f>IF(stats[[#This Row],[Datetime]],stats[[#This Row],[Total Clear]]/stats[[#This Row],[Total Runs]],NA())</f>
        <v>9.6774193548387101E-3</v>
      </c>
      <c r="G1551" s="2">
        <f t="shared" si="75"/>
        <v>0</v>
      </c>
      <c r="H1551" s="3">
        <f>IFERROR(stats[[#This Row],[Datetime]]-A1550,"")</f>
        <v>8.7962963152676821E-4</v>
      </c>
      <c r="I1551" s="3">
        <f t="shared" si="76"/>
        <v>8.4490740664477926E-4</v>
      </c>
      <c r="J1551" s="3">
        <f t="shared" si="77"/>
        <v>9.1724537196569145E-4</v>
      </c>
      <c r="K1551" s="3">
        <f>IFERROR(stats[[#This Row],[Q3]]-stats[[#This Row],[Q1]],"")</f>
        <v>7.233796532091219E-5</v>
      </c>
      <c r="L1551" s="3">
        <f>IFERROR(AVERAGEIFS(H1532:H1551, H1532:H1551, "&lt;" &amp; stats[[#This Row],[Q3]]+(2*stats[[#This Row],[IQR]]), H1532:H1551, "&gt;" &amp; stats[[#This Row],[Q1]]-(2*stats[[#This Row],[IQR]])),"")</f>
        <v>8.8252314817509618E-4</v>
      </c>
    </row>
    <row r="1552" spans="1:12" x14ac:dyDescent="0.25">
      <c r="A1552" s="9">
        <v>44304.400104166663</v>
      </c>
      <c r="B1552" s="10">
        <v>0</v>
      </c>
      <c r="C1552" s="10">
        <v>1</v>
      </c>
      <c r="D1552" s="11">
        <f>SUM(B$2:B1552)</f>
        <v>15</v>
      </c>
      <c r="E1552" s="11">
        <f>SUM(C$2:C1552)</f>
        <v>1551</v>
      </c>
      <c r="F1552" s="12">
        <f>IF(stats[[#This Row],[Datetime]],stats[[#This Row],[Total Clear]]/stats[[#This Row],[Total Runs]],NA())</f>
        <v>9.6711798839458421E-3</v>
      </c>
      <c r="G1552" s="2">
        <f t="shared" si="75"/>
        <v>0</v>
      </c>
      <c r="H1552" s="3">
        <f>IFERROR(stats[[#This Row],[Datetime]]-A1551,"")</f>
        <v>8.3333333168411627E-4</v>
      </c>
      <c r="I1552" s="3">
        <f t="shared" si="76"/>
        <v>8.4201388381188735E-4</v>
      </c>
      <c r="J1552" s="3">
        <f t="shared" si="77"/>
        <v>9.0567129700502846E-4</v>
      </c>
      <c r="K1552" s="3">
        <f>IFERROR(stats[[#This Row],[Q3]]-stats[[#This Row],[Q1]],"")</f>
        <v>6.365741319314111E-5</v>
      </c>
      <c r="L1552" s="3">
        <f>IFERROR(AVERAGEIFS(H1533:H1552, H1533:H1552, "&lt;" &amp; stats[[#This Row],[Q3]]+(2*stats[[#This Row],[IQR]]), H1533:H1552, "&gt;" &amp; stats[[#This Row],[Q1]]-(2*stats[[#This Row],[IQR]])),"")</f>
        <v>8.7789351819083099E-4</v>
      </c>
    </row>
    <row r="1553" spans="1:12" x14ac:dyDescent="0.25">
      <c r="A1553" s="9">
        <v>44304.401041666664</v>
      </c>
      <c r="B1553" s="10">
        <v>0</v>
      </c>
      <c r="C1553" s="10">
        <v>1</v>
      </c>
      <c r="D1553" s="11">
        <f>SUM(B$2:B1553)</f>
        <v>15</v>
      </c>
      <c r="E1553" s="11">
        <f>SUM(C$2:C1553)</f>
        <v>1552</v>
      </c>
      <c r="F1553" s="12">
        <f>IF(stats[[#This Row],[Datetime]],stats[[#This Row],[Total Clear]]/stats[[#This Row],[Total Runs]],NA())</f>
        <v>9.6649484536082478E-3</v>
      </c>
      <c r="G1553" s="2">
        <f t="shared" si="75"/>
        <v>0</v>
      </c>
      <c r="H1553" s="3">
        <f>IFERROR(stats[[#This Row],[Datetime]]-A1552,"")</f>
        <v>9.3750000087311491E-4</v>
      </c>
      <c r="I1553" s="3">
        <f t="shared" si="76"/>
        <v>8.4201388381188735E-4</v>
      </c>
      <c r="J1553" s="3">
        <f t="shared" si="77"/>
        <v>9.1724537196569145E-4</v>
      </c>
      <c r="K1553" s="3">
        <f>IFERROR(stats[[#This Row],[Q3]]-stats[[#This Row],[Q1]],"")</f>
        <v>7.5231488153804094E-5</v>
      </c>
      <c r="L1553" s="3">
        <f>IFERROR(AVERAGEIFS(H1534:H1553, H1534:H1553, "&lt;" &amp; stats[[#This Row],[Q3]]+(2*stats[[#This Row],[IQR]]), H1534:H1553, "&gt;" &amp; stats[[#This Row],[Q1]]-(2*stats[[#This Row],[IQR]])),"")</f>
        <v>8.8020833318296359E-4</v>
      </c>
    </row>
    <row r="1554" spans="1:12" x14ac:dyDescent="0.25">
      <c r="A1554" s="9">
        <v>44304.401886574073</v>
      </c>
      <c r="B1554" s="10">
        <v>0</v>
      </c>
      <c r="C1554" s="10">
        <v>1</v>
      </c>
      <c r="D1554" s="11">
        <f>SUM(B$2:B1554)</f>
        <v>15</v>
      </c>
      <c r="E1554" s="11">
        <f>SUM(C$2:C1554)</f>
        <v>1553</v>
      </c>
      <c r="F1554" s="12">
        <f>IF(stats[[#This Row],[Datetime]],stats[[#This Row],[Total Clear]]/stats[[#This Row],[Total Runs]],NA())</f>
        <v>9.658725048293626E-3</v>
      </c>
      <c r="G1554" s="2">
        <f t="shared" si="75"/>
        <v>0</v>
      </c>
      <c r="H1554" s="3">
        <f>IFERROR(stats[[#This Row],[Datetime]]-A1553,"")</f>
        <v>8.4490740846376866E-4</v>
      </c>
      <c r="I1554" s="3">
        <f t="shared" si="76"/>
        <v>8.4201388381188735E-4</v>
      </c>
      <c r="J1554" s="3">
        <f t="shared" si="77"/>
        <v>9.0856481438095216E-4</v>
      </c>
      <c r="K1554" s="3">
        <f>IFERROR(stats[[#This Row],[Q3]]-stats[[#This Row],[Q1]],"")</f>
        <v>6.6550930569064803E-5</v>
      </c>
      <c r="L1554" s="3">
        <f>IFERROR(AVERAGEIFS(H1535:H1554, H1535:H1554, "&lt;" &amp; stats[[#This Row],[Q3]]+(2*stats[[#This Row],[IQR]]), H1535:H1554, "&gt;" &amp; stats[[#This Row],[Q1]]-(2*stats[[#This Row],[IQR]])),"")</f>
        <v>8.7673611087666357E-4</v>
      </c>
    </row>
    <row r="1555" spans="1:12" x14ac:dyDescent="0.25">
      <c r="A1555" s="9">
        <v>44304.414490740739</v>
      </c>
      <c r="B1555" s="10">
        <v>0</v>
      </c>
      <c r="C1555" s="10">
        <v>1</v>
      </c>
      <c r="D1555" s="11">
        <f>SUM(B$2:B1555)</f>
        <v>15</v>
      </c>
      <c r="E1555" s="11">
        <f>SUM(C$2:C1555)</f>
        <v>1554</v>
      </c>
      <c r="F1555" s="12">
        <f>IF(stats[[#This Row],[Datetime]],stats[[#This Row],[Total Clear]]/stats[[#This Row],[Total Runs]],NA())</f>
        <v>9.6525096525096523E-3</v>
      </c>
      <c r="G1555" s="2">
        <f t="shared" si="75"/>
        <v>0</v>
      </c>
      <c r="H1555" s="3">
        <f>IFERROR(stats[[#This Row],[Datetime]]-A1554,"")</f>
        <v>1.2604166666278616E-2</v>
      </c>
      <c r="I1555" s="3">
        <f t="shared" si="76"/>
        <v>8.4201388381188735E-4</v>
      </c>
      <c r="J1555" s="3">
        <f t="shared" si="77"/>
        <v>9.0856481438095216E-4</v>
      </c>
      <c r="K1555" s="3">
        <f>IFERROR(stats[[#This Row],[Q3]]-stats[[#This Row],[Q1]],"")</f>
        <v>6.6550930569064803E-5</v>
      </c>
      <c r="L1555" s="3">
        <f>IFERROR(AVERAGEIFS(H1536:H1555, H1536:H1555, "&lt;" &amp; stats[[#This Row],[Q3]]+(2*stats[[#This Row],[IQR]]), H1536:H1555, "&gt;" &amp; stats[[#This Row],[Q1]]-(2*stats[[#This Row],[IQR]])),"")</f>
        <v>8.7110136442597171E-4</v>
      </c>
    </row>
    <row r="1556" spans="1:12" x14ac:dyDescent="0.25">
      <c r="A1556" s="9">
        <v>44304.415370370371</v>
      </c>
      <c r="B1556" s="10">
        <v>0</v>
      </c>
      <c r="C1556" s="10">
        <v>1</v>
      </c>
      <c r="D1556" s="11">
        <f>SUM(B$2:B1556)</f>
        <v>15</v>
      </c>
      <c r="E1556" s="11">
        <f>SUM(C$2:C1556)</f>
        <v>1555</v>
      </c>
      <c r="F1556" s="12">
        <f>IF(stats[[#This Row],[Datetime]],stats[[#This Row],[Total Clear]]/stats[[#This Row],[Total Runs]],NA())</f>
        <v>9.6463022508038593E-3</v>
      </c>
      <c r="G1556" s="2">
        <f t="shared" si="75"/>
        <v>0</v>
      </c>
      <c r="H1556" s="3">
        <f>IFERROR(stats[[#This Row],[Datetime]]-A1555,"")</f>
        <v>8.7962963152676821E-4</v>
      </c>
      <c r="I1556" s="3">
        <f t="shared" si="76"/>
        <v>8.4490740664477926E-4</v>
      </c>
      <c r="J1556" s="3">
        <f t="shared" si="77"/>
        <v>9.0856481438095216E-4</v>
      </c>
      <c r="K1556" s="3">
        <f>IFERROR(stats[[#This Row],[Q3]]-stats[[#This Row],[Q1]],"")</f>
        <v>6.36574077361729E-5</v>
      </c>
      <c r="L1556" s="3">
        <f>IFERROR(AVERAGEIFS(H1537:H1556, H1537:H1556, "&lt;" &amp; stats[[#This Row],[Q3]]+(2*stats[[#This Row],[IQR]]), H1537:H1556, "&gt;" &amp; stats[[#This Row],[Q1]]-(2*stats[[#This Row],[IQR]])),"")</f>
        <v>8.7475633527470847E-4</v>
      </c>
    </row>
    <row r="1557" spans="1:12" x14ac:dyDescent="0.25">
      <c r="A1557" s="9">
        <v>44304.416342592594</v>
      </c>
      <c r="B1557" s="10">
        <v>0</v>
      </c>
      <c r="C1557" s="10">
        <v>1</v>
      </c>
      <c r="D1557" s="11">
        <f>SUM(B$2:B1557)</f>
        <v>15</v>
      </c>
      <c r="E1557" s="11">
        <f>SUM(C$2:C1557)</f>
        <v>1556</v>
      </c>
      <c r="F1557" s="12">
        <f>IF(stats[[#This Row],[Datetime]],stats[[#This Row],[Total Clear]]/stats[[#This Row],[Total Runs]],NA())</f>
        <v>9.640102827763496E-3</v>
      </c>
      <c r="G1557" s="2">
        <f t="shared" si="75"/>
        <v>0</v>
      </c>
      <c r="H1557" s="3">
        <f>IFERROR(stats[[#This Row],[Datetime]]-A1556,"")</f>
        <v>9.7222222393611446E-4</v>
      </c>
      <c r="I1557" s="3">
        <f t="shared" si="76"/>
        <v>8.4490740664477926E-4</v>
      </c>
      <c r="J1557" s="3">
        <f t="shared" si="77"/>
        <v>9.2881944328837562E-4</v>
      </c>
      <c r="K1557" s="3">
        <f>IFERROR(stats[[#This Row],[Q3]]-stats[[#This Row],[Q1]],"")</f>
        <v>8.3912036643596366E-5</v>
      </c>
      <c r="L1557" s="3">
        <f>IFERROR(AVERAGEIFS(H1538:H1557, H1538:H1557, "&lt;" &amp; stats[[#This Row],[Q3]]+(2*stats[[#This Row],[IQR]]), H1538:H1557, "&gt;" &amp; stats[[#This Row],[Q1]]-(2*stats[[#This Row],[IQR]])),"")</f>
        <v>8.7962962961204256E-4</v>
      </c>
    </row>
    <row r="1558" spans="1:12" x14ac:dyDescent="0.25">
      <c r="A1558" s="9">
        <v>44304.417256944442</v>
      </c>
      <c r="B1558" s="10">
        <v>0</v>
      </c>
      <c r="C1558" s="10">
        <v>1</v>
      </c>
      <c r="D1558" s="11">
        <f>SUM(B$2:B1558)</f>
        <v>15</v>
      </c>
      <c r="E1558" s="11">
        <f>SUM(C$2:C1558)</f>
        <v>1557</v>
      </c>
      <c r="F1558" s="12">
        <f>IF(stats[[#This Row],[Datetime]],stats[[#This Row],[Total Clear]]/stats[[#This Row],[Total Runs]],NA())</f>
        <v>9.6339113680154135E-3</v>
      </c>
      <c r="G1558" s="2">
        <f t="shared" si="75"/>
        <v>0</v>
      </c>
      <c r="H1558" s="3">
        <f>IFERROR(stats[[#This Row],[Datetime]]-A1557,"")</f>
        <v>9.1435184731381014E-4</v>
      </c>
      <c r="I1558" s="3">
        <f t="shared" si="76"/>
        <v>8.4490740664477926E-4</v>
      </c>
      <c r="J1558" s="3">
        <f t="shared" si="77"/>
        <v>9.2881944328837562E-4</v>
      </c>
      <c r="K1558" s="3">
        <f>IFERROR(stats[[#This Row],[Q3]]-stats[[#This Row],[Q1]],"")</f>
        <v>8.3912036643596366E-5</v>
      </c>
      <c r="L1558" s="3">
        <f>IFERROR(AVERAGEIFS(H1539:H1558, H1539:H1558, "&lt;" &amp; stats[[#This Row],[Q3]]+(2*stats[[#This Row],[IQR]]), H1539:H1558, "&gt;" &amp; stats[[#This Row],[Q1]]-(2*stats[[#This Row],[IQR]])),"")</f>
        <v>8.8328460007783413E-4</v>
      </c>
    </row>
    <row r="1559" spans="1:12" x14ac:dyDescent="0.25">
      <c r="A1559" s="9">
        <v>44304.418043981481</v>
      </c>
      <c r="B1559" s="10">
        <v>0</v>
      </c>
      <c r="C1559" s="10">
        <v>1</v>
      </c>
      <c r="D1559" s="11">
        <f>SUM(B$2:B1559)</f>
        <v>15</v>
      </c>
      <c r="E1559" s="11">
        <f>SUM(C$2:C1559)</f>
        <v>1558</v>
      </c>
      <c r="F1559" s="12">
        <f>IF(stats[[#This Row],[Datetime]],stats[[#This Row],[Total Clear]]/stats[[#This Row],[Total Runs]],NA())</f>
        <v>9.6277278562259313E-3</v>
      </c>
      <c r="G1559" s="2">
        <f t="shared" si="75"/>
        <v>0</v>
      </c>
      <c r="H1559" s="3">
        <f>IFERROR(stats[[#This Row],[Datetime]]-A1558,"")</f>
        <v>7.8703703911742195E-4</v>
      </c>
      <c r="I1559" s="3">
        <f t="shared" si="76"/>
        <v>8.4201388926885556E-4</v>
      </c>
      <c r="J1559" s="3">
        <f t="shared" si="77"/>
        <v>9.2881944328837562E-4</v>
      </c>
      <c r="K1559" s="3">
        <f>IFERROR(stats[[#This Row],[Q3]]-stats[[#This Row],[Q1]],"")</f>
        <v>8.6805554019520059E-5</v>
      </c>
      <c r="L1559" s="3">
        <f>IFERROR(AVERAGEIFS(H1540:H1559, H1540:H1559, "&lt;" &amp; stats[[#This Row],[Q3]]+(2*stats[[#This Row],[IQR]]), H1540:H1559, "&gt;" &amp; stats[[#This Row],[Q1]]-(2*stats[[#This Row],[IQR]])),"")</f>
        <v>8.8023879154781371E-4</v>
      </c>
    </row>
    <row r="1560" spans="1:12" x14ac:dyDescent="0.25">
      <c r="A1560" s="9">
        <v>44304.418946759259</v>
      </c>
      <c r="B1560" s="10">
        <v>0</v>
      </c>
      <c r="C1560" s="10">
        <v>1</v>
      </c>
      <c r="D1560" s="11">
        <f>SUM(B$2:B1560)</f>
        <v>15</v>
      </c>
      <c r="E1560" s="11">
        <f>SUM(C$2:C1560)</f>
        <v>1559</v>
      </c>
      <c r="F1560" s="12">
        <f>IF(stats[[#This Row],[Datetime]],stats[[#This Row],[Total Clear]]/stats[[#This Row],[Total Runs]],NA())</f>
        <v>9.6215522771007055E-3</v>
      </c>
      <c r="G1560" s="2">
        <f t="shared" si="75"/>
        <v>0</v>
      </c>
      <c r="H1560" s="3">
        <f>IFERROR(stats[[#This Row],[Datetime]]-A1559,"")</f>
        <v>9.0277777781011537E-4</v>
      </c>
      <c r="I1560" s="3">
        <f t="shared" si="76"/>
        <v>8.4201388926885556E-4</v>
      </c>
      <c r="J1560" s="3">
        <f t="shared" si="77"/>
        <v>9.2881944328837562E-4</v>
      </c>
      <c r="K1560" s="3">
        <f>IFERROR(stats[[#This Row],[Q3]]-stats[[#This Row],[Q1]],"")</f>
        <v>8.6805554019520059E-5</v>
      </c>
      <c r="L1560" s="3">
        <f>IFERROR(AVERAGEIFS(H1541:H1560, H1541:H1560, "&lt;" &amp; stats[[#This Row],[Q3]]+(2*stats[[#This Row],[IQR]]), H1541:H1560, "&gt;" &amp; stats[[#This Row],[Q1]]-(2*stats[[#This Row],[IQR]])),"")</f>
        <v>8.820662769721821E-4</v>
      </c>
    </row>
    <row r="1561" spans="1:12" x14ac:dyDescent="0.25">
      <c r="A1561" s="9">
        <v>44304.419942129629</v>
      </c>
      <c r="B1561" s="10">
        <v>0</v>
      </c>
      <c r="C1561" s="10">
        <v>1</v>
      </c>
      <c r="D1561" s="11">
        <f>SUM(B$2:B1561)</f>
        <v>15</v>
      </c>
      <c r="E1561" s="11">
        <f>SUM(C$2:C1561)</f>
        <v>1560</v>
      </c>
      <c r="F1561" s="12">
        <f>IF(stats[[#This Row],[Datetime]],stats[[#This Row],[Total Clear]]/stats[[#This Row],[Total Runs]],NA())</f>
        <v>9.6153846153846159E-3</v>
      </c>
      <c r="G1561" s="2">
        <f t="shared" si="75"/>
        <v>0</v>
      </c>
      <c r="H1561" s="3">
        <f>IFERROR(stats[[#This Row],[Datetime]]-A1560,"")</f>
        <v>9.9537037021946162E-4</v>
      </c>
      <c r="I1561" s="3">
        <f t="shared" si="76"/>
        <v>8.5358796059153974E-4</v>
      </c>
      <c r="J1561" s="3">
        <f t="shared" si="77"/>
        <v>9.4039352006802801E-4</v>
      </c>
      <c r="K1561" s="3">
        <f>IFERROR(stats[[#This Row],[Q3]]-stats[[#This Row],[Q1]],"")</f>
        <v>8.680555947648827E-5</v>
      </c>
      <c r="L1561" s="3">
        <f>IFERROR(AVERAGEIFS(H1542:H1561, H1542:H1561, "&lt;" &amp; stats[[#This Row],[Q3]]+(2*stats[[#This Row],[IQR]]), H1542:H1561, "&gt;" &amp; stats[[#This Row],[Q1]]-(2*stats[[#This Row],[IQR]])),"")</f>
        <v>8.9120370371107891E-4</v>
      </c>
    </row>
    <row r="1562" spans="1:12" x14ac:dyDescent="0.25">
      <c r="A1562" s="9">
        <v>44304.420798611114</v>
      </c>
      <c r="B1562" s="10">
        <v>0</v>
      </c>
      <c r="C1562" s="10">
        <v>1</v>
      </c>
      <c r="D1562" s="11">
        <f>SUM(B$2:B1562)</f>
        <v>15</v>
      </c>
      <c r="E1562" s="11">
        <f>SUM(C$2:C1562)</f>
        <v>1561</v>
      </c>
      <c r="F1562" s="12">
        <f>IF(stats[[#This Row],[Datetime]],stats[[#This Row],[Total Clear]]/stats[[#This Row],[Total Runs]],NA())</f>
        <v>9.6092248558616276E-3</v>
      </c>
      <c r="G1562" s="2">
        <f t="shared" si="75"/>
        <v>0</v>
      </c>
      <c r="H1562" s="3">
        <f>IFERROR(stats[[#This Row],[Datetime]]-A1561,"")</f>
        <v>8.5648148524342105E-4</v>
      </c>
      <c r="I1562" s="3">
        <f t="shared" si="76"/>
        <v>8.5358796059153974E-4</v>
      </c>
      <c r="J1562" s="3">
        <f t="shared" si="77"/>
        <v>9.4039352006802801E-4</v>
      </c>
      <c r="K1562" s="3">
        <f>IFERROR(stats[[#This Row],[Q3]]-stats[[#This Row],[Q1]],"")</f>
        <v>8.680555947648827E-5</v>
      </c>
      <c r="L1562" s="3">
        <f>IFERROR(AVERAGEIFS(H1543:H1562, H1543:H1562, "&lt;" &amp; stats[[#This Row],[Q3]]+(2*stats[[#This Row],[IQR]]), H1543:H1562, "&gt;" &amp; stats[[#This Row],[Q1]]-(2*stats[[#This Row],[IQR]])),"")</f>
        <v>8.8876705673388446E-4</v>
      </c>
    </row>
    <row r="1563" spans="1:12" x14ac:dyDescent="0.25">
      <c r="A1563" s="9">
        <v>44304.421655092592</v>
      </c>
      <c r="B1563" s="10">
        <v>0</v>
      </c>
      <c r="C1563" s="10">
        <v>1</v>
      </c>
      <c r="D1563" s="11">
        <f>SUM(B$2:B1563)</f>
        <v>15</v>
      </c>
      <c r="E1563" s="11">
        <f>SUM(C$2:C1563)</f>
        <v>1562</v>
      </c>
      <c r="F1563" s="12">
        <f>IF(stats[[#This Row],[Datetime]],stats[[#This Row],[Total Clear]]/stats[[#This Row],[Total Runs]],NA())</f>
        <v>9.6030729833546727E-3</v>
      </c>
      <c r="G1563" s="2">
        <f t="shared" si="75"/>
        <v>0</v>
      </c>
      <c r="H1563" s="3">
        <f>IFERROR(stats[[#This Row],[Datetime]]-A1562,"")</f>
        <v>8.5648147796746343E-4</v>
      </c>
      <c r="I1563" s="3">
        <f t="shared" si="76"/>
        <v>8.5358796059153974E-4</v>
      </c>
      <c r="J1563" s="3">
        <f t="shared" si="77"/>
        <v>9.2881944328837562E-4</v>
      </c>
      <c r="K1563" s="3">
        <f>IFERROR(stats[[#This Row],[Q3]]-stats[[#This Row],[Q1]],"")</f>
        <v>7.5231482696835883E-5</v>
      </c>
      <c r="L1563" s="3">
        <f>IFERROR(AVERAGEIFS(H1544:H1563, H1544:H1563, "&lt;" &amp; stats[[#This Row],[Q3]]+(2*stats[[#This Row],[IQR]]), H1544:H1563, "&gt;" &amp; stats[[#This Row],[Q1]]-(2*stats[[#This Row],[IQR]])),"")</f>
        <v>8.8389376201360539E-4</v>
      </c>
    </row>
    <row r="1564" spans="1:12" x14ac:dyDescent="0.25">
      <c r="A1564" s="9">
        <v>44304.422500000001</v>
      </c>
      <c r="B1564" s="10">
        <v>0</v>
      </c>
      <c r="C1564" s="10">
        <v>1</v>
      </c>
      <c r="D1564" s="11">
        <f>SUM(B$2:B1564)</f>
        <v>15</v>
      </c>
      <c r="E1564" s="11">
        <f>SUM(C$2:C1564)</f>
        <v>1563</v>
      </c>
      <c r="F1564" s="12">
        <f>IF(stats[[#This Row],[Datetime]],stats[[#This Row],[Total Clear]]/stats[[#This Row],[Total Runs]],NA())</f>
        <v>9.5969289827255271E-3</v>
      </c>
      <c r="G1564" s="2">
        <f t="shared" si="75"/>
        <v>0</v>
      </c>
      <c r="H1564" s="3">
        <f>IFERROR(stats[[#This Row],[Datetime]]-A1563,"")</f>
        <v>8.4490740846376866E-4</v>
      </c>
      <c r="I1564" s="3">
        <f t="shared" si="76"/>
        <v>8.5358796059153974E-4</v>
      </c>
      <c r="J1564" s="3">
        <f t="shared" si="77"/>
        <v>9.2881944328837562E-4</v>
      </c>
      <c r="K1564" s="3">
        <f>IFERROR(stats[[#This Row],[Q3]]-stats[[#This Row],[Q1]],"")</f>
        <v>7.5231482696835883E-5</v>
      </c>
      <c r="L1564" s="3">
        <f>IFERROR(AVERAGEIFS(H1545:H1564, H1545:H1564, "&lt;" &amp; stats[[#This Row],[Q3]]+(2*stats[[#This Row],[IQR]]), H1545:H1564, "&gt;" &amp; stats[[#This Row],[Q1]]-(2*stats[[#This Row],[IQR]])),"")</f>
        <v>8.851120858851477E-4</v>
      </c>
    </row>
    <row r="1565" spans="1:12" x14ac:dyDescent="0.25">
      <c r="A1565" s="9">
        <v>44304.42328703704</v>
      </c>
      <c r="B1565" s="10">
        <v>0</v>
      </c>
      <c r="C1565" s="10">
        <v>1</v>
      </c>
      <c r="D1565" s="11">
        <f>SUM(B$2:B1565)</f>
        <v>15</v>
      </c>
      <c r="E1565" s="11">
        <f>SUM(C$2:C1565)</f>
        <v>1564</v>
      </c>
      <c r="F1565" s="12">
        <f>IF(stats[[#This Row],[Datetime]],stats[[#This Row],[Total Clear]]/stats[[#This Row],[Total Runs]],NA())</f>
        <v>9.5907928388746806E-3</v>
      </c>
      <c r="G1565" s="2">
        <f t="shared" si="75"/>
        <v>0</v>
      </c>
      <c r="H1565" s="3">
        <f>IFERROR(stats[[#This Row],[Datetime]]-A1564,"")</f>
        <v>7.8703703911742195E-4</v>
      </c>
      <c r="I1565" s="3">
        <f t="shared" si="76"/>
        <v>8.4490740846376866E-4</v>
      </c>
      <c r="J1565" s="3">
        <f t="shared" si="77"/>
        <v>9.1724536650872324E-4</v>
      </c>
      <c r="K1565" s="3">
        <f>IFERROR(stats[[#This Row],[Q3]]-stats[[#This Row],[Q1]],"")</f>
        <v>7.2337958044954576E-5</v>
      </c>
      <c r="L1565" s="3">
        <f>IFERROR(AVERAGEIFS(H1546:H1565, H1546:H1565, "&lt;" &amp; stats[[#This Row],[Q3]]+(2*stats[[#This Row],[IQR]]), H1546:H1565, "&gt;" &amp; stats[[#This Row],[Q1]]-(2*stats[[#This Row],[IQR]])),"")</f>
        <v>8.7536549721047973E-4</v>
      </c>
    </row>
    <row r="1566" spans="1:12" x14ac:dyDescent="0.25">
      <c r="A1566" s="9">
        <v>44304.424259259256</v>
      </c>
      <c r="B1566" s="10">
        <v>0</v>
      </c>
      <c r="C1566" s="10">
        <v>1</v>
      </c>
      <c r="D1566" s="11">
        <f>SUM(B$2:B1566)</f>
        <v>15</v>
      </c>
      <c r="E1566" s="11">
        <f>SUM(C$2:C1566)</f>
        <v>1565</v>
      </c>
      <c r="F1566" s="12">
        <f>IF(stats[[#This Row],[Datetime]],stats[[#This Row],[Total Clear]]/stats[[#This Row],[Total Runs]],NA())</f>
        <v>9.5846645367412137E-3</v>
      </c>
      <c r="G1566" s="2">
        <f t="shared" si="75"/>
        <v>0</v>
      </c>
      <c r="H1566" s="3">
        <f>IFERROR(stats[[#This Row],[Datetime]]-A1565,"")</f>
        <v>9.7222221666015685E-4</v>
      </c>
      <c r="I1566" s="3">
        <f t="shared" si="76"/>
        <v>8.4490740846376866E-4</v>
      </c>
      <c r="J1566" s="3">
        <f t="shared" si="77"/>
        <v>9.2013888570363633E-4</v>
      </c>
      <c r="K1566" s="3">
        <f>IFERROR(stats[[#This Row],[Q3]]-stats[[#This Row],[Q1]],"")</f>
        <v>7.5231477239867672E-5</v>
      </c>
      <c r="L1566" s="3">
        <f>IFERROR(AVERAGEIFS(H1547:H1566, H1547:H1566, "&lt;" &amp; stats[[#This Row],[Q3]]+(2*stats[[#This Row],[IQR]]), H1547:H1566, "&gt;" &amp; stats[[#This Row],[Q1]]-(2*stats[[#This Row],[IQR]])),"")</f>
        <v>8.7780214418767407E-4</v>
      </c>
    </row>
    <row r="1567" spans="1:12" x14ac:dyDescent="0.25">
      <c r="A1567" s="9">
        <v>44304.425115740742</v>
      </c>
      <c r="B1567" s="10">
        <v>0</v>
      </c>
      <c r="C1567" s="10">
        <v>1</v>
      </c>
      <c r="D1567" s="11">
        <f>SUM(B$2:B1567)</f>
        <v>15</v>
      </c>
      <c r="E1567" s="11">
        <f>SUM(C$2:C1567)</f>
        <v>1566</v>
      </c>
      <c r="F1567" s="12">
        <f>IF(stats[[#This Row],[Datetime]],stats[[#This Row],[Total Clear]]/stats[[#This Row],[Total Runs]],NA())</f>
        <v>9.5785440613026813E-3</v>
      </c>
      <c r="G1567" s="2">
        <f t="shared" si="75"/>
        <v>0</v>
      </c>
      <c r="H1567" s="3">
        <f>IFERROR(stats[[#This Row],[Datetime]]-A1566,"")</f>
        <v>8.5648148524342105E-4</v>
      </c>
      <c r="I1567" s="3">
        <f t="shared" si="76"/>
        <v>8.4490740846376866E-4</v>
      </c>
      <c r="J1567" s="3">
        <f t="shared" si="77"/>
        <v>9.2013888570363633E-4</v>
      </c>
      <c r="K1567" s="3">
        <f>IFERROR(stats[[#This Row],[Q3]]-stats[[#This Row],[Q1]],"")</f>
        <v>7.5231477239867672E-5</v>
      </c>
      <c r="L1567" s="3">
        <f>IFERROR(AVERAGEIFS(H1548:H1567, H1548:H1567, "&lt;" &amp; stats[[#This Row],[Q3]]+(2*stats[[#This Row],[IQR]]), H1548:H1567, "&gt;" &amp; stats[[#This Row],[Q1]]-(2*stats[[#This Row],[IQR]])),"")</f>
        <v>8.7780214418767407E-4</v>
      </c>
    </row>
    <row r="1568" spans="1:12" x14ac:dyDescent="0.25">
      <c r="A1568" s="9">
        <v>44304.425949074073</v>
      </c>
      <c r="B1568" s="10">
        <v>0</v>
      </c>
      <c r="C1568" s="10">
        <v>1</v>
      </c>
      <c r="D1568" s="11">
        <f>SUM(B$2:B1568)</f>
        <v>15</v>
      </c>
      <c r="E1568" s="11">
        <f>SUM(C$2:C1568)</f>
        <v>1567</v>
      </c>
      <c r="F1568" s="12">
        <f>IF(stats[[#This Row],[Datetime]],stats[[#This Row],[Total Clear]]/stats[[#This Row],[Total Runs]],NA())</f>
        <v>9.5724313975749844E-3</v>
      </c>
      <c r="G1568" s="2">
        <f t="shared" si="75"/>
        <v>0</v>
      </c>
      <c r="H1568" s="3">
        <f>IFERROR(stats[[#This Row],[Datetime]]-A1567,"")</f>
        <v>8.3333333168411627E-4</v>
      </c>
      <c r="I1568" s="3">
        <f t="shared" si="76"/>
        <v>8.4201388926885556E-4</v>
      </c>
      <c r="J1568" s="3">
        <f t="shared" si="77"/>
        <v>9.2013888570363633E-4</v>
      </c>
      <c r="K1568" s="3">
        <f>IFERROR(stats[[#This Row],[Q3]]-stats[[#This Row],[Q1]],"")</f>
        <v>7.8124996434780769E-5</v>
      </c>
      <c r="L1568" s="3">
        <f>IFERROR(AVERAGEIFS(H1549:H1568, H1549:H1568, "&lt;" &amp; stats[[#This Row],[Q3]]+(2*stats[[#This Row],[IQR]]), H1549:H1568, "&gt;" &amp; stats[[#This Row],[Q1]]-(2*stats[[#This Row],[IQR]])),"")</f>
        <v>8.7658382069907695E-4</v>
      </c>
    </row>
    <row r="1569" spans="1:12" x14ac:dyDescent="0.25">
      <c r="A1569" s="9">
        <v>44304.426782407405</v>
      </c>
      <c r="B1569" s="10">
        <v>0</v>
      </c>
      <c r="C1569" s="10">
        <v>1</v>
      </c>
      <c r="D1569" s="11">
        <f>SUM(B$2:B1569)</f>
        <v>15</v>
      </c>
      <c r="E1569" s="11">
        <f>SUM(C$2:C1569)</f>
        <v>1568</v>
      </c>
      <c r="F1569" s="12">
        <f>IF(stats[[#This Row],[Datetime]],stats[[#This Row],[Total Clear]]/stats[[#This Row],[Total Runs]],NA())</f>
        <v>9.5663265306122451E-3</v>
      </c>
      <c r="G1569" s="2">
        <f t="shared" si="75"/>
        <v>0</v>
      </c>
      <c r="H1569" s="3">
        <f>IFERROR(stats[[#This Row],[Datetime]]-A1568,"")</f>
        <v>8.3333333168411627E-4</v>
      </c>
      <c r="I1569" s="3">
        <f t="shared" si="76"/>
        <v>8.4201388926885556E-4</v>
      </c>
      <c r="J1569" s="3">
        <f t="shared" si="77"/>
        <v>9.2013888570363633E-4</v>
      </c>
      <c r="K1569" s="3">
        <f>IFERROR(stats[[#This Row],[Q3]]-stats[[#This Row],[Q1]],"")</f>
        <v>7.8124996434780769E-5</v>
      </c>
      <c r="L1569" s="3">
        <f>IFERROR(AVERAGEIFS(H1550:H1569, H1550:H1569, "&lt;" &amp; stats[[#This Row],[Q3]]+(2*stats[[#This Row],[IQR]]), H1550:H1569, "&gt;" &amp; stats[[#This Row],[Q1]]-(2*stats[[#This Row],[IQR]])),"")</f>
        <v>8.7658382069907695E-4</v>
      </c>
    </row>
    <row r="1570" spans="1:12" x14ac:dyDescent="0.25">
      <c r="A1570" s="9">
        <v>44304.427673611113</v>
      </c>
      <c r="B1570" s="10">
        <v>0</v>
      </c>
      <c r="C1570" s="10">
        <v>1</v>
      </c>
      <c r="D1570" s="11">
        <f>SUM(B$2:B1570)</f>
        <v>15</v>
      </c>
      <c r="E1570" s="11">
        <f>SUM(C$2:C1570)</f>
        <v>1569</v>
      </c>
      <c r="F1570" s="12">
        <f>IF(stats[[#This Row],[Datetime]],stats[[#This Row],[Total Clear]]/stats[[#This Row],[Total Runs]],NA())</f>
        <v>9.5602294455066923E-3</v>
      </c>
      <c r="G1570" s="2">
        <f t="shared" si="75"/>
        <v>0</v>
      </c>
      <c r="H1570" s="3">
        <f>IFERROR(stats[[#This Row],[Datetime]]-A1569,"")</f>
        <v>8.9120370830642059E-4</v>
      </c>
      <c r="I1570" s="3">
        <f t="shared" si="76"/>
        <v>8.4201388926885556E-4</v>
      </c>
      <c r="J1570" s="3">
        <f t="shared" si="77"/>
        <v>9.2013888570363633E-4</v>
      </c>
      <c r="K1570" s="3">
        <f>IFERROR(stats[[#This Row],[Q3]]-stats[[#This Row],[Q1]],"")</f>
        <v>7.8124996434780769E-5</v>
      </c>
      <c r="L1570" s="3">
        <f>IFERROR(AVERAGEIFS(H1551:H1570, H1551:H1570, "&lt;" &amp; stats[[#This Row],[Q3]]+(2*stats[[#This Row],[IQR]]), H1551:H1570, "&gt;" &amp; stats[[#This Row],[Q1]]-(2*stats[[#This Row],[IQR]])),"")</f>
        <v>8.7780214457061927E-4</v>
      </c>
    </row>
    <row r="1571" spans="1:12" x14ac:dyDescent="0.25">
      <c r="A1571" s="9">
        <v>44304.428576388891</v>
      </c>
      <c r="B1571" s="10">
        <v>0</v>
      </c>
      <c r="C1571" s="10">
        <v>1</v>
      </c>
      <c r="D1571" s="11">
        <f>SUM(B$2:B1571)</f>
        <v>15</v>
      </c>
      <c r="E1571" s="11">
        <f>SUM(C$2:C1571)</f>
        <v>1570</v>
      </c>
      <c r="F1571" s="12">
        <f>IF(stats[[#This Row],[Datetime]],stats[[#This Row],[Total Clear]]/stats[[#This Row],[Total Runs]],NA())</f>
        <v>9.5541401273885346E-3</v>
      </c>
      <c r="G1571" s="2">
        <f t="shared" si="75"/>
        <v>0</v>
      </c>
      <c r="H1571" s="3">
        <f>IFERROR(stats[[#This Row],[Datetime]]-A1570,"")</f>
        <v>9.0277777781011537E-4</v>
      </c>
      <c r="I1571" s="3">
        <f t="shared" si="76"/>
        <v>8.4201388926885556E-4</v>
      </c>
      <c r="J1571" s="3">
        <f t="shared" si="77"/>
        <v>9.2013888570363633E-4</v>
      </c>
      <c r="K1571" s="3">
        <f>IFERROR(stats[[#This Row],[Q3]]-stats[[#This Row],[Q1]],"")</f>
        <v>7.8124996434780769E-5</v>
      </c>
      <c r="L1571" s="3">
        <f>IFERROR(AVERAGEIFS(H1552:H1571, H1552:H1571, "&lt;" &amp; stats[[#This Row],[Q3]]+(2*stats[[#This Row],[IQR]]), H1552:H1571, "&gt;" &amp; stats[[#This Row],[Q1]]-(2*stats[[#This Row],[IQR]])),"")</f>
        <v>8.7902046805921649E-4</v>
      </c>
    </row>
    <row r="1572" spans="1:12" x14ac:dyDescent="0.25">
      <c r="A1572" s="9">
        <v>44304.429490740738</v>
      </c>
      <c r="B1572" s="10">
        <v>0</v>
      </c>
      <c r="C1572" s="10">
        <v>1</v>
      </c>
      <c r="D1572" s="11">
        <f>SUM(B$2:B1572)</f>
        <v>15</v>
      </c>
      <c r="E1572" s="11">
        <f>SUM(C$2:C1572)</f>
        <v>1571</v>
      </c>
      <c r="F1572" s="12">
        <f>IF(stats[[#This Row],[Datetime]],stats[[#This Row],[Total Clear]]/stats[[#This Row],[Total Runs]],NA())</f>
        <v>9.5480585614258432E-3</v>
      </c>
      <c r="G1572" s="2">
        <f t="shared" si="75"/>
        <v>0</v>
      </c>
      <c r="H1572" s="3">
        <f>IFERROR(stats[[#This Row],[Datetime]]-A1571,"")</f>
        <v>9.1435184731381014E-4</v>
      </c>
      <c r="I1572" s="3">
        <f t="shared" si="76"/>
        <v>8.4490740846376866E-4</v>
      </c>
      <c r="J1572" s="3">
        <f t="shared" si="77"/>
        <v>9.2013888570363633E-4</v>
      </c>
      <c r="K1572" s="3">
        <f>IFERROR(stats[[#This Row],[Q3]]-stats[[#This Row],[Q1]],"")</f>
        <v>7.5231477239867672E-5</v>
      </c>
      <c r="L1572" s="3">
        <f>IFERROR(AVERAGEIFS(H1553:H1572, H1553:H1572, "&lt;" &amp; stats[[#This Row],[Q3]]+(2*stats[[#This Row],[IQR]]), H1553:H1572, "&gt;" &amp; stats[[#This Row],[Q1]]-(2*stats[[#This Row],[IQR]])),"")</f>
        <v>8.8328460046077932E-4</v>
      </c>
    </row>
    <row r="1573" spans="1:12" x14ac:dyDescent="0.25">
      <c r="A1573" s="9">
        <v>44304.430451388886</v>
      </c>
      <c r="B1573" s="10">
        <v>0</v>
      </c>
      <c r="C1573" s="10">
        <v>1</v>
      </c>
      <c r="D1573" s="11">
        <f>SUM(B$2:B1573)</f>
        <v>15</v>
      </c>
      <c r="E1573" s="11">
        <f>SUM(C$2:C1573)</f>
        <v>1572</v>
      </c>
      <c r="F1573" s="12">
        <f>IF(stats[[#This Row],[Datetime]],stats[[#This Row],[Total Clear]]/stats[[#This Row],[Total Runs]],NA())</f>
        <v>9.5419847328244278E-3</v>
      </c>
      <c r="G1573" s="2">
        <f t="shared" si="75"/>
        <v>0</v>
      </c>
      <c r="H1573" s="3">
        <f>IFERROR(stats[[#This Row],[Datetime]]-A1572,"")</f>
        <v>9.6064814715646207E-4</v>
      </c>
      <c r="I1573" s="3">
        <f t="shared" si="76"/>
        <v>8.4490740846376866E-4</v>
      </c>
      <c r="J1573" s="3">
        <f t="shared" si="77"/>
        <v>9.2592592227447312E-4</v>
      </c>
      <c r="K1573" s="3">
        <f>IFERROR(stats[[#This Row],[Q3]]-stats[[#This Row],[Q1]],"")</f>
        <v>8.1018513810704462E-5</v>
      </c>
      <c r="L1573" s="3">
        <f>IFERROR(AVERAGEIFS(H1554:H1573, H1554:H1573, "&lt;" &amp; stats[[#This Row],[Q3]]+(2*stats[[#This Row],[IQR]]), H1554:H1573, "&gt;" &amp; stats[[#This Row],[Q1]]-(2*stats[[#This Row],[IQR]])),"")</f>
        <v>8.8450292394937654E-4</v>
      </c>
    </row>
    <row r="1574" spans="1:12" x14ac:dyDescent="0.25">
      <c r="A1574" s="9">
        <v>44304.431307870371</v>
      </c>
      <c r="B1574" s="10">
        <v>0</v>
      </c>
      <c r="C1574" s="10">
        <v>1</v>
      </c>
      <c r="D1574" s="11">
        <f>SUM(B$2:B1574)</f>
        <v>15</v>
      </c>
      <c r="E1574" s="11">
        <f>SUM(C$2:C1574)</f>
        <v>1573</v>
      </c>
      <c r="F1574" s="12">
        <f>IF(stats[[#This Row],[Datetime]],stats[[#This Row],[Total Clear]]/stats[[#This Row],[Total Runs]],NA())</f>
        <v>9.5359186268277173E-3</v>
      </c>
      <c r="G1574" s="2">
        <f t="shared" si="75"/>
        <v>0</v>
      </c>
      <c r="H1574" s="3">
        <f>IFERROR(stats[[#This Row],[Datetime]]-A1573,"")</f>
        <v>8.5648148524342105E-4</v>
      </c>
      <c r="I1574" s="3">
        <f t="shared" si="76"/>
        <v>8.5358796059153974E-4</v>
      </c>
      <c r="J1574" s="3">
        <f t="shared" si="77"/>
        <v>9.2592592227447312E-4</v>
      </c>
      <c r="K1574" s="3">
        <f>IFERROR(stats[[#This Row],[Q3]]-stats[[#This Row],[Q1]],"")</f>
        <v>7.2337961682933383E-5</v>
      </c>
      <c r="L1574" s="3">
        <f>IFERROR(AVERAGEIFS(H1555:H1574, H1555:H1574, "&lt;" &amp; stats[[#This Row],[Q3]]+(2*stats[[#This Row],[IQR]]), H1555:H1574, "&gt;" &amp; stats[[#This Row],[Q1]]-(2*stats[[#This Row],[IQR]])),"")</f>
        <v>8.851120858851477E-4</v>
      </c>
    </row>
    <row r="1575" spans="1:12" x14ac:dyDescent="0.25">
      <c r="A1575" s="9">
        <v>44304.432152777779</v>
      </c>
      <c r="B1575" s="10">
        <v>0</v>
      </c>
      <c r="C1575" s="10">
        <v>1</v>
      </c>
      <c r="D1575" s="11">
        <f>SUM(B$2:B1575)</f>
        <v>15</v>
      </c>
      <c r="E1575" s="11">
        <f>SUM(C$2:C1575)</f>
        <v>1574</v>
      </c>
      <c r="F1575" s="12">
        <f>IF(stats[[#This Row],[Datetime]],stats[[#This Row],[Total Clear]]/stats[[#This Row],[Total Runs]],NA())</f>
        <v>9.5298602287166457E-3</v>
      </c>
      <c r="G1575" s="2">
        <f t="shared" si="75"/>
        <v>0</v>
      </c>
      <c r="H1575" s="3">
        <f>IFERROR(stats[[#This Row],[Datetime]]-A1574,"")</f>
        <v>8.4490740846376866E-4</v>
      </c>
      <c r="I1575" s="3">
        <f t="shared" si="76"/>
        <v>8.4490740846376866E-4</v>
      </c>
      <c r="J1575" s="3">
        <f t="shared" si="77"/>
        <v>9.1435184731381014E-4</v>
      </c>
      <c r="K1575" s="3">
        <f>IFERROR(stats[[#This Row],[Q3]]-stats[[#This Row],[Q1]],"")</f>
        <v>6.9444438850041479E-5</v>
      </c>
      <c r="L1575" s="3">
        <f>IFERROR(AVERAGEIFS(H1556:H1575, H1556:H1575, "&lt;" &amp; stats[[#This Row],[Q3]]+(2*stats[[#This Row],[IQR]]), H1556:H1575, "&gt;" &amp; stats[[#This Row],[Q1]]-(2*stats[[#This Row],[IQR]])),"")</f>
        <v>8.8310185201407872E-4</v>
      </c>
    </row>
    <row r="1576" spans="1:12" x14ac:dyDescent="0.25">
      <c r="A1576" s="9">
        <v>44304.432997685188</v>
      </c>
      <c r="B1576" s="10">
        <v>0</v>
      </c>
      <c r="C1576" s="10">
        <v>1</v>
      </c>
      <c r="D1576" s="11">
        <f>SUM(B$2:B1576)</f>
        <v>15</v>
      </c>
      <c r="E1576" s="11">
        <f>SUM(C$2:C1576)</f>
        <v>1575</v>
      </c>
      <c r="F1576" s="12">
        <f>IF(stats[[#This Row],[Datetime]],stats[[#This Row],[Total Clear]]/stats[[#This Row],[Total Runs]],NA())</f>
        <v>9.5238095238095247E-3</v>
      </c>
      <c r="G1576" s="2">
        <f t="shared" si="75"/>
        <v>0</v>
      </c>
      <c r="H1576" s="3">
        <f>IFERROR(stats[[#This Row],[Datetime]]-A1575,"")</f>
        <v>8.4490740846376866E-4</v>
      </c>
      <c r="I1576" s="3">
        <f t="shared" si="76"/>
        <v>8.4490740846376866E-4</v>
      </c>
      <c r="J1576" s="3">
        <f t="shared" si="77"/>
        <v>9.1435184731381014E-4</v>
      </c>
      <c r="K1576" s="3">
        <f>IFERROR(stats[[#This Row],[Q3]]-stats[[#This Row],[Q1]],"")</f>
        <v>6.9444438850041479E-5</v>
      </c>
      <c r="L1576" s="3">
        <f>IFERROR(AVERAGEIFS(H1557:H1576, H1557:H1576, "&lt;" &amp; stats[[#This Row],[Q3]]+(2*stats[[#This Row],[IQR]]), H1557:H1576, "&gt;" &amp; stats[[#This Row],[Q1]]-(2*stats[[#This Row],[IQR]])),"")</f>
        <v>8.8136574086092876E-4</v>
      </c>
    </row>
    <row r="1577" spans="1:12" x14ac:dyDescent="0.25">
      <c r="A1577" s="9">
        <v>44304.433981481481</v>
      </c>
      <c r="B1577" s="10">
        <v>0</v>
      </c>
      <c r="C1577" s="10">
        <v>1</v>
      </c>
      <c r="D1577" s="11">
        <f>SUM(B$2:B1577)</f>
        <v>15</v>
      </c>
      <c r="E1577" s="11">
        <f>SUM(C$2:C1577)</f>
        <v>1576</v>
      </c>
      <c r="F1577" s="12">
        <f>IF(stats[[#This Row],[Datetime]],stats[[#This Row],[Total Clear]]/stats[[#This Row],[Total Runs]],NA())</f>
        <v>9.5177664974619297E-3</v>
      </c>
      <c r="G1577" s="2">
        <f t="shared" si="75"/>
        <v>0</v>
      </c>
      <c r="H1577" s="3">
        <f>IFERROR(stats[[#This Row],[Datetime]]-A1576,"")</f>
        <v>9.8379629343980923E-4</v>
      </c>
      <c r="I1577" s="3">
        <f t="shared" si="76"/>
        <v>8.4490740846376866E-4</v>
      </c>
      <c r="J1577" s="3">
        <f t="shared" si="77"/>
        <v>9.1435184731381014E-4</v>
      </c>
      <c r="K1577" s="3">
        <f>IFERROR(stats[[#This Row],[Q3]]-stats[[#This Row],[Q1]],"")</f>
        <v>6.9444438850041479E-5</v>
      </c>
      <c r="L1577" s="3">
        <f>IFERROR(AVERAGEIFS(H1558:H1577, H1558:H1577, "&lt;" &amp; stats[[#This Row],[Q3]]+(2*stats[[#This Row],[IQR]]), H1558:H1577, "&gt;" &amp; stats[[#This Row],[Q1]]-(2*stats[[#This Row],[IQR]])),"")</f>
        <v>8.8194444433611354E-4</v>
      </c>
    </row>
    <row r="1578" spans="1:12" x14ac:dyDescent="0.25">
      <c r="A1578" s="9">
        <v>44304.434918981482</v>
      </c>
      <c r="B1578" s="10">
        <v>0</v>
      </c>
      <c r="C1578" s="10">
        <v>1</v>
      </c>
      <c r="D1578" s="11">
        <f>SUM(B$2:B1578)</f>
        <v>15</v>
      </c>
      <c r="E1578" s="11">
        <f>SUM(C$2:C1578)</f>
        <v>1577</v>
      </c>
      <c r="F1578" s="12">
        <f>IF(stats[[#This Row],[Datetime]],stats[[#This Row],[Total Clear]]/stats[[#This Row],[Total Runs]],NA())</f>
        <v>9.5117311350665819E-3</v>
      </c>
      <c r="G1578" s="2">
        <f t="shared" si="75"/>
        <v>0</v>
      </c>
      <c r="H1578" s="3">
        <f>IFERROR(stats[[#This Row],[Datetime]]-A1577,"")</f>
        <v>9.3750000087311491E-4</v>
      </c>
      <c r="I1578" s="3">
        <f t="shared" si="76"/>
        <v>8.4490740846376866E-4</v>
      </c>
      <c r="J1578" s="3">
        <f t="shared" si="77"/>
        <v>9.2013888570363633E-4</v>
      </c>
      <c r="K1578" s="3">
        <f>IFERROR(stats[[#This Row],[Q3]]-stats[[#This Row],[Q1]],"")</f>
        <v>7.5231477239867672E-5</v>
      </c>
      <c r="L1578" s="3">
        <f>IFERROR(AVERAGEIFS(H1559:H1578, H1559:H1578, "&lt;" &amp; stats[[#This Row],[Q3]]+(2*stats[[#This Row],[IQR]]), H1559:H1578, "&gt;" &amp; stats[[#This Row],[Q1]]-(2*stats[[#This Row],[IQR]])),"")</f>
        <v>8.8310185201407872E-4</v>
      </c>
    </row>
    <row r="1579" spans="1:12" x14ac:dyDescent="0.25">
      <c r="A1579" s="9">
        <v>44304.435787037037</v>
      </c>
      <c r="B1579" s="10">
        <v>0</v>
      </c>
      <c r="C1579" s="10">
        <v>1</v>
      </c>
      <c r="D1579" s="11">
        <f>SUM(B$2:B1579)</f>
        <v>15</v>
      </c>
      <c r="E1579" s="11">
        <f>SUM(C$2:C1579)</f>
        <v>1578</v>
      </c>
      <c r="F1579" s="12">
        <f>IF(stats[[#This Row],[Datetime]],stats[[#This Row],[Total Clear]]/stats[[#This Row],[Total Runs]],NA())</f>
        <v>9.5057034220532317E-3</v>
      </c>
      <c r="G1579" s="2">
        <f t="shared" si="75"/>
        <v>0</v>
      </c>
      <c r="H1579" s="3">
        <f>IFERROR(stats[[#This Row],[Datetime]]-A1578,"")</f>
        <v>8.6805555474711582E-4</v>
      </c>
      <c r="I1579" s="3">
        <f t="shared" si="76"/>
        <v>8.4490740846376866E-4</v>
      </c>
      <c r="J1579" s="3">
        <f t="shared" si="77"/>
        <v>9.2013888570363633E-4</v>
      </c>
      <c r="K1579" s="3">
        <f>IFERROR(stats[[#This Row],[Q3]]-stats[[#This Row],[Q1]],"")</f>
        <v>7.5231477239867672E-5</v>
      </c>
      <c r="L1579" s="3">
        <f>IFERROR(AVERAGEIFS(H1560:H1579, H1560:H1579, "&lt;" &amp; stats[[#This Row],[Q3]]+(2*stats[[#This Row],[IQR]]), H1560:H1579, "&gt;" &amp; stats[[#This Row],[Q1]]-(2*stats[[#This Row],[IQR]])),"")</f>
        <v>8.8715277779556341E-4</v>
      </c>
    </row>
    <row r="1580" spans="1:12" x14ac:dyDescent="0.25">
      <c r="A1580" s="9">
        <v>44304.436689814815</v>
      </c>
      <c r="B1580" s="10">
        <v>0</v>
      </c>
      <c r="C1580" s="10">
        <v>1</v>
      </c>
      <c r="D1580" s="11">
        <f>SUM(B$2:B1580)</f>
        <v>15</v>
      </c>
      <c r="E1580" s="11">
        <f>SUM(C$2:C1580)</f>
        <v>1579</v>
      </c>
      <c r="F1580" s="12">
        <f>IF(stats[[#This Row],[Datetime]],stats[[#This Row],[Total Clear]]/stats[[#This Row],[Total Runs]],NA())</f>
        <v>9.4996833438885375E-3</v>
      </c>
      <c r="G1580" s="2">
        <f t="shared" si="75"/>
        <v>0</v>
      </c>
      <c r="H1580" s="3">
        <f>IFERROR(stats[[#This Row],[Datetime]]-A1579,"")</f>
        <v>9.0277777781011537E-4</v>
      </c>
      <c r="I1580" s="3">
        <f t="shared" si="76"/>
        <v>8.4490740846376866E-4</v>
      </c>
      <c r="J1580" s="3">
        <f t="shared" si="77"/>
        <v>9.2013888570363633E-4</v>
      </c>
      <c r="K1580" s="3">
        <f>IFERROR(stats[[#This Row],[Q3]]-stats[[#This Row],[Q1]],"")</f>
        <v>7.5231477239867672E-5</v>
      </c>
      <c r="L1580" s="3">
        <f>IFERROR(AVERAGEIFS(H1561:H1580, H1561:H1580, "&lt;" &amp; stats[[#This Row],[Q3]]+(2*stats[[#This Row],[IQR]]), H1561:H1580, "&gt;" &amp; stats[[#This Row],[Q1]]-(2*stats[[#This Row],[IQR]])),"")</f>
        <v>8.8715277779556341E-4</v>
      </c>
    </row>
    <row r="1581" spans="1:12" x14ac:dyDescent="0.25">
      <c r="A1581" s="9">
        <v>44304.437581018516</v>
      </c>
      <c r="B1581" s="10">
        <v>0</v>
      </c>
      <c r="C1581" s="10">
        <v>1</v>
      </c>
      <c r="D1581" s="11">
        <f>SUM(B$2:B1581)</f>
        <v>15</v>
      </c>
      <c r="E1581" s="11">
        <f>SUM(C$2:C1581)</f>
        <v>1580</v>
      </c>
      <c r="F1581" s="12">
        <f>IF(stats[[#This Row],[Datetime]],stats[[#This Row],[Total Clear]]/stats[[#This Row],[Total Runs]],NA())</f>
        <v>9.4936708860759497E-3</v>
      </c>
      <c r="G1581" s="2">
        <f t="shared" si="75"/>
        <v>0</v>
      </c>
      <c r="H1581" s="3">
        <f>IFERROR(stats[[#This Row],[Datetime]]-A1580,"")</f>
        <v>8.9120370103046298E-4</v>
      </c>
      <c r="I1581" s="3">
        <f t="shared" si="76"/>
        <v>8.4490740846376866E-4</v>
      </c>
      <c r="J1581" s="3">
        <f t="shared" si="77"/>
        <v>9.0567129518603906E-4</v>
      </c>
      <c r="K1581" s="3">
        <f>IFERROR(stats[[#This Row],[Q3]]-stats[[#This Row],[Q1]],"")</f>
        <v>6.0763886722270399E-5</v>
      </c>
      <c r="L1581" s="3">
        <f>IFERROR(AVERAGEIFS(H1562:H1581, H1562:H1581, "&lt;" &amp; stats[[#This Row],[Q3]]+(2*stats[[#This Row],[IQR]]), H1562:H1581, "&gt;" &amp; stats[[#This Row],[Q1]]-(2*stats[[#This Row],[IQR]])),"")</f>
        <v>8.8194444433611354E-4</v>
      </c>
    </row>
    <row r="1582" spans="1:12" x14ac:dyDescent="0.25">
      <c r="A1582" s="9">
        <v>44304.438472222224</v>
      </c>
      <c r="B1582" s="10">
        <v>0</v>
      </c>
      <c r="C1582" s="10">
        <v>1</v>
      </c>
      <c r="D1582" s="11">
        <f>SUM(B$2:B1582)</f>
        <v>15</v>
      </c>
      <c r="E1582" s="11">
        <f>SUM(C$2:C1582)</f>
        <v>1581</v>
      </c>
      <c r="F1582" s="12">
        <f>IF(stats[[#This Row],[Datetime]],stats[[#This Row],[Total Clear]]/stats[[#This Row],[Total Runs]],NA())</f>
        <v>9.4876660341555973E-3</v>
      </c>
      <c r="G1582" s="2">
        <f t="shared" si="75"/>
        <v>0</v>
      </c>
      <c r="H1582" s="3">
        <f>IFERROR(stats[[#This Row],[Datetime]]-A1581,"")</f>
        <v>8.9120370830642059E-4</v>
      </c>
      <c r="I1582" s="3">
        <f t="shared" si="76"/>
        <v>8.4490740846376866E-4</v>
      </c>
      <c r="J1582" s="3">
        <f t="shared" si="77"/>
        <v>9.0567129518603906E-4</v>
      </c>
      <c r="K1582" s="3">
        <f>IFERROR(stats[[#This Row],[Q3]]-stats[[#This Row],[Q1]],"")</f>
        <v>6.0763886722270399E-5</v>
      </c>
      <c r="L1582" s="3">
        <f>IFERROR(AVERAGEIFS(H1563:H1582, H1563:H1582, "&lt;" &amp; stats[[#This Row],[Q3]]+(2*stats[[#This Row],[IQR]]), H1563:H1582, "&gt;" &amp; stats[[#This Row],[Q1]]-(2*stats[[#This Row],[IQR]])),"")</f>
        <v>8.836805554892635E-4</v>
      </c>
    </row>
    <row r="1583" spans="1:12" x14ac:dyDescent="0.25">
      <c r="A1583" s="9">
        <v>44304.439456018517</v>
      </c>
      <c r="B1583" s="10">
        <v>0</v>
      </c>
      <c r="C1583" s="10">
        <v>1</v>
      </c>
      <c r="D1583" s="11">
        <f>SUM(B$2:B1583)</f>
        <v>15</v>
      </c>
      <c r="E1583" s="11">
        <f>SUM(C$2:C1583)</f>
        <v>1582</v>
      </c>
      <c r="F1583" s="12">
        <f>IF(stats[[#This Row],[Datetime]],stats[[#This Row],[Total Clear]]/stats[[#This Row],[Total Runs]],NA())</f>
        <v>9.4816687737041723E-3</v>
      </c>
      <c r="G1583" s="2">
        <f t="shared" si="75"/>
        <v>0</v>
      </c>
      <c r="H1583" s="3">
        <f>IFERROR(stats[[#This Row],[Datetime]]-A1582,"")</f>
        <v>9.8379629343980923E-4</v>
      </c>
      <c r="I1583" s="3">
        <f t="shared" si="76"/>
        <v>8.4490740846376866E-4</v>
      </c>
      <c r="J1583" s="3">
        <f t="shared" si="77"/>
        <v>9.2013888570363633E-4</v>
      </c>
      <c r="K1583" s="3">
        <f>IFERROR(stats[[#This Row],[Q3]]-stats[[#This Row],[Q1]],"")</f>
        <v>7.5231477239867672E-5</v>
      </c>
      <c r="L1583" s="3">
        <f>IFERROR(AVERAGEIFS(H1564:H1583, H1564:H1583, "&lt;" &amp; stats[[#This Row],[Q3]]+(2*stats[[#This Row],[IQR]]), H1564:H1583, "&gt;" &amp; stats[[#This Row],[Q1]]-(2*stats[[#This Row],[IQR]])),"")</f>
        <v>8.9004629626288079E-4</v>
      </c>
    </row>
    <row r="1584" spans="1:12" x14ac:dyDescent="0.25">
      <c r="A1584" s="9">
        <v>44304.440324074072</v>
      </c>
      <c r="B1584" s="10">
        <v>0</v>
      </c>
      <c r="C1584" s="10">
        <v>1</v>
      </c>
      <c r="D1584" s="11">
        <f>SUM(B$2:B1584)</f>
        <v>15</v>
      </c>
      <c r="E1584" s="11">
        <f>SUM(C$2:C1584)</f>
        <v>1583</v>
      </c>
      <c r="F1584" s="12">
        <f>IF(stats[[#This Row],[Datetime]],stats[[#This Row],[Total Clear]]/stats[[#This Row],[Total Runs]],NA())</f>
        <v>9.4756790903348081E-3</v>
      </c>
      <c r="G1584" s="2">
        <f t="shared" si="75"/>
        <v>0</v>
      </c>
      <c r="H1584" s="3">
        <f>IFERROR(stats[[#This Row],[Datetime]]-A1583,"")</f>
        <v>8.6805555474711582E-4</v>
      </c>
      <c r="I1584" s="3">
        <f t="shared" si="76"/>
        <v>8.5358796604850795E-4</v>
      </c>
      <c r="J1584" s="3">
        <f t="shared" si="77"/>
        <v>9.2013888570363633E-4</v>
      </c>
      <c r="K1584" s="3">
        <f>IFERROR(stats[[#This Row],[Q3]]-stats[[#This Row],[Q1]],"")</f>
        <v>6.6550919655128382E-5</v>
      </c>
      <c r="L1584" s="3">
        <f>IFERROR(AVERAGEIFS(H1565:H1584, H1565:H1584, "&lt;" &amp; stats[[#This Row],[Q3]]+(2*stats[[#This Row],[IQR]]), H1565:H1584, "&gt;" &amp; stats[[#This Row],[Q1]]-(2*stats[[#This Row],[IQR]])),"")</f>
        <v>8.912037035770481E-4</v>
      </c>
    </row>
    <row r="1585" spans="1:12" x14ac:dyDescent="0.25">
      <c r="A1585" s="9">
        <v>44304.44121527778</v>
      </c>
      <c r="B1585" s="10">
        <v>0</v>
      </c>
      <c r="C1585" s="10">
        <v>1</v>
      </c>
      <c r="D1585" s="11">
        <f>SUM(B$2:B1585)</f>
        <v>15</v>
      </c>
      <c r="E1585" s="11">
        <f>SUM(C$2:C1585)</f>
        <v>1584</v>
      </c>
      <c r="F1585" s="12">
        <f>IF(stats[[#This Row],[Datetime]],stats[[#This Row],[Total Clear]]/stats[[#This Row],[Total Runs]],NA())</f>
        <v>9.46969696969697E-3</v>
      </c>
      <c r="G1585" s="2">
        <f t="shared" si="75"/>
        <v>0</v>
      </c>
      <c r="H1585" s="3">
        <f>IFERROR(stats[[#This Row],[Datetime]]-A1584,"")</f>
        <v>8.9120370830642059E-4</v>
      </c>
      <c r="I1585" s="3">
        <f t="shared" si="76"/>
        <v>8.5648148524342105E-4</v>
      </c>
      <c r="J1585" s="3">
        <f t="shared" si="77"/>
        <v>9.2013888570363633E-4</v>
      </c>
      <c r="K1585" s="3">
        <f>IFERROR(stats[[#This Row],[Q3]]-stats[[#This Row],[Q1]],"")</f>
        <v>6.3657400460215285E-5</v>
      </c>
      <c r="L1585" s="3">
        <f>IFERROR(AVERAGEIFS(H1566:H1585, H1566:H1585, "&lt;" &amp; stats[[#This Row],[Q3]]+(2*stats[[#This Row],[IQR]]), H1566:H1585, "&gt;" &amp; stats[[#This Row],[Q1]]-(2*stats[[#This Row],[IQR]])),"")</f>
        <v>8.9641203703649808E-4</v>
      </c>
    </row>
    <row r="1586" spans="1:12" x14ac:dyDescent="0.25">
      <c r="A1586" s="9">
        <v>44304.442060185182</v>
      </c>
      <c r="B1586" s="10">
        <v>0</v>
      </c>
      <c r="C1586" s="10">
        <v>1</v>
      </c>
      <c r="D1586" s="11">
        <f>SUM(B$2:B1586)</f>
        <v>15</v>
      </c>
      <c r="E1586" s="11">
        <f>SUM(C$2:C1586)</f>
        <v>1585</v>
      </c>
      <c r="F1586" s="12">
        <f>IF(stats[[#This Row],[Datetime]],stats[[#This Row],[Total Clear]]/stats[[#This Row],[Total Runs]],NA())</f>
        <v>9.4637223974763408E-3</v>
      </c>
      <c r="G1586" s="2">
        <f t="shared" si="75"/>
        <v>0</v>
      </c>
      <c r="H1586" s="3">
        <f>IFERROR(stats[[#This Row],[Datetime]]-A1585,"")</f>
        <v>8.4490740118781105E-4</v>
      </c>
      <c r="I1586" s="3">
        <f t="shared" si="76"/>
        <v>8.5358796604850795E-4</v>
      </c>
      <c r="J1586" s="3">
        <f t="shared" si="77"/>
        <v>9.0567129518603906E-4</v>
      </c>
      <c r="K1586" s="3">
        <f>IFERROR(stats[[#This Row],[Q3]]-stats[[#This Row],[Q1]],"")</f>
        <v>5.2083329137531109E-5</v>
      </c>
      <c r="L1586" s="3">
        <f>IFERROR(AVERAGEIFS(H1567:H1586, H1567:H1586, "&lt;" &amp; stats[[#This Row],[Q3]]+(2*stats[[#This Row],[IQR]]), H1567:H1586, "&gt;" &amp; stats[[#This Row],[Q1]]-(2*stats[[#This Row],[IQR]])),"")</f>
        <v>8.9004629626288079E-4</v>
      </c>
    </row>
    <row r="1587" spans="1:12" x14ac:dyDescent="0.25">
      <c r="A1587" s="9">
        <v>44304.44290509259</v>
      </c>
      <c r="B1587" s="10">
        <v>0</v>
      </c>
      <c r="C1587" s="10">
        <v>1</v>
      </c>
      <c r="D1587" s="11">
        <f>SUM(B$2:B1587)</f>
        <v>15</v>
      </c>
      <c r="E1587" s="11">
        <f>SUM(C$2:C1587)</f>
        <v>1586</v>
      </c>
      <c r="F1587" s="12">
        <f>IF(stats[[#This Row],[Datetime]],stats[[#This Row],[Total Clear]]/stats[[#This Row],[Total Runs]],NA())</f>
        <v>9.4577553593947032E-3</v>
      </c>
      <c r="G1587" s="2">
        <f t="shared" si="75"/>
        <v>0</v>
      </c>
      <c r="H1587" s="3">
        <f>IFERROR(stats[[#This Row],[Datetime]]-A1586,"")</f>
        <v>8.4490740846376866E-4</v>
      </c>
      <c r="I1587" s="3">
        <f t="shared" si="76"/>
        <v>8.4490740846376866E-4</v>
      </c>
      <c r="J1587" s="3">
        <f t="shared" si="77"/>
        <v>9.0567129518603906E-4</v>
      </c>
      <c r="K1587" s="3">
        <f>IFERROR(stats[[#This Row],[Q3]]-stats[[#This Row],[Q1]],"")</f>
        <v>6.0763886722270399E-5</v>
      </c>
      <c r="L1587" s="3">
        <f>IFERROR(AVERAGEIFS(H1568:H1587, H1568:H1587, "&lt;" &amp; stats[[#This Row],[Q3]]+(2*stats[[#This Row],[IQR]]), H1568:H1587, "&gt;" &amp; stats[[#This Row],[Q1]]-(2*stats[[#This Row],[IQR]])),"")</f>
        <v>8.8946759242389815E-4</v>
      </c>
    </row>
    <row r="1588" spans="1:12" x14ac:dyDescent="0.25">
      <c r="A1588" s="9">
        <v>44304.443738425929</v>
      </c>
      <c r="B1588" s="10">
        <v>0</v>
      </c>
      <c r="C1588" s="10">
        <v>1</v>
      </c>
      <c r="D1588" s="11">
        <f>SUM(B$2:B1588)</f>
        <v>15</v>
      </c>
      <c r="E1588" s="11">
        <f>SUM(C$2:C1588)</f>
        <v>1587</v>
      </c>
      <c r="F1588" s="12">
        <f>IF(stats[[#This Row],[Datetime]],stats[[#This Row],[Total Clear]]/stats[[#This Row],[Total Runs]],NA())</f>
        <v>9.4517958412098299E-3</v>
      </c>
      <c r="G1588" s="2">
        <f t="shared" si="75"/>
        <v>0</v>
      </c>
      <c r="H1588" s="3">
        <f>IFERROR(stats[[#This Row],[Datetime]]-A1587,"")</f>
        <v>8.3333333896007389E-4</v>
      </c>
      <c r="I1588" s="3">
        <f t="shared" si="76"/>
        <v>8.4490740846376866E-4</v>
      </c>
      <c r="J1588" s="3">
        <f t="shared" si="77"/>
        <v>9.0567129518603906E-4</v>
      </c>
      <c r="K1588" s="3">
        <f>IFERROR(stats[[#This Row],[Q3]]-stats[[#This Row],[Q1]],"")</f>
        <v>6.0763886722270399E-5</v>
      </c>
      <c r="L1588" s="3">
        <f>IFERROR(AVERAGEIFS(H1569:H1588, H1569:H1588, "&lt;" &amp; stats[[#This Row],[Q3]]+(2*stats[[#This Row],[IQR]]), H1569:H1588, "&gt;" &amp; stats[[#This Row],[Q1]]-(2*stats[[#This Row],[IQR]])),"")</f>
        <v>8.8946759278769601E-4</v>
      </c>
    </row>
    <row r="1589" spans="1:12" x14ac:dyDescent="0.25">
      <c r="A1589" s="9">
        <v>44304.444652777776</v>
      </c>
      <c r="B1589" s="10">
        <v>0</v>
      </c>
      <c r="C1589" s="10">
        <v>1</v>
      </c>
      <c r="D1589" s="11">
        <f>SUM(B$2:B1589)</f>
        <v>15</v>
      </c>
      <c r="E1589" s="11">
        <f>SUM(C$2:C1589)</f>
        <v>1588</v>
      </c>
      <c r="F1589" s="12">
        <f>IF(stats[[#This Row],[Datetime]],stats[[#This Row],[Total Clear]]/stats[[#This Row],[Total Runs]],NA())</f>
        <v>9.4458438287153661E-3</v>
      </c>
      <c r="G1589" s="2">
        <f t="shared" si="75"/>
        <v>0</v>
      </c>
      <c r="H1589" s="3">
        <f>IFERROR(stats[[#This Row],[Datetime]]-A1588,"")</f>
        <v>9.1435184731381014E-4</v>
      </c>
      <c r="I1589" s="3">
        <f t="shared" si="76"/>
        <v>8.5358796604850795E-4</v>
      </c>
      <c r="J1589" s="3">
        <f t="shared" si="77"/>
        <v>9.1435184731381014E-4</v>
      </c>
      <c r="K1589" s="3">
        <f>IFERROR(stats[[#This Row],[Q3]]-stats[[#This Row],[Q1]],"")</f>
        <v>6.0763881265302189E-5</v>
      </c>
      <c r="L1589" s="3">
        <f>IFERROR(AVERAGEIFS(H1570:H1589, H1570:H1589, "&lt;" &amp; stats[[#This Row],[Q3]]+(2*stats[[#This Row],[IQR]]), H1570:H1589, "&gt;" &amp; stats[[#This Row],[Q1]]-(2*stats[[#This Row],[IQR]])),"")</f>
        <v>8.935185185691807E-4</v>
      </c>
    </row>
    <row r="1590" spans="1:12" x14ac:dyDescent="0.25">
      <c r="A1590" s="9">
        <v>44304.445509259262</v>
      </c>
      <c r="B1590" s="10">
        <v>0</v>
      </c>
      <c r="C1590" s="10">
        <v>1</v>
      </c>
      <c r="D1590" s="11">
        <f>SUM(B$2:B1590)</f>
        <v>15</v>
      </c>
      <c r="E1590" s="11">
        <f>SUM(C$2:C1590)</f>
        <v>1589</v>
      </c>
      <c r="F1590" s="12">
        <f>IF(stats[[#This Row],[Datetime]],stats[[#This Row],[Total Clear]]/stats[[#This Row],[Total Runs]],NA())</f>
        <v>9.4398993077407182E-3</v>
      </c>
      <c r="G1590" s="2">
        <f t="shared" si="75"/>
        <v>0</v>
      </c>
      <c r="H1590" s="3">
        <f>IFERROR(stats[[#This Row],[Datetime]]-A1589,"")</f>
        <v>8.5648148524342105E-4</v>
      </c>
      <c r="I1590" s="3">
        <f t="shared" si="76"/>
        <v>8.5358796604850795E-4</v>
      </c>
      <c r="J1590" s="3">
        <f t="shared" si="77"/>
        <v>9.1435184731381014E-4</v>
      </c>
      <c r="K1590" s="3">
        <f>IFERROR(stats[[#This Row],[Q3]]-stats[[#This Row],[Q1]],"")</f>
        <v>6.0763881265302189E-5</v>
      </c>
      <c r="L1590" s="3">
        <f>IFERROR(AVERAGEIFS(H1571:H1590, H1571:H1590, "&lt;" &amp; stats[[#This Row],[Q3]]+(2*stats[[#This Row],[IQR]]), H1571:H1590, "&gt;" &amp; stats[[#This Row],[Q1]]-(2*stats[[#This Row],[IQR]])),"")</f>
        <v>8.9178240741603074E-4</v>
      </c>
    </row>
    <row r="1591" spans="1:12" x14ac:dyDescent="0.25">
      <c r="A1591" s="9">
        <v>44304.446493055555</v>
      </c>
      <c r="B1591" s="10">
        <v>0</v>
      </c>
      <c r="C1591" s="10">
        <v>1</v>
      </c>
      <c r="D1591" s="11">
        <f>SUM(B$2:B1591)</f>
        <v>15</v>
      </c>
      <c r="E1591" s="11">
        <f>SUM(C$2:C1591)</f>
        <v>1590</v>
      </c>
      <c r="F1591" s="12">
        <f>IF(stats[[#This Row],[Datetime]],stats[[#This Row],[Total Clear]]/stats[[#This Row],[Total Runs]],NA())</f>
        <v>9.433962264150943E-3</v>
      </c>
      <c r="G1591" s="2">
        <f t="shared" ref="G1591:G1654" si="78">SUM(B1572:B1591) / SUM(C1572:C1591)</f>
        <v>0</v>
      </c>
      <c r="H1591" s="3">
        <f>IFERROR(stats[[#This Row],[Datetime]]-A1590,"")</f>
        <v>9.8379629343980923E-4</v>
      </c>
      <c r="I1591" s="3">
        <f t="shared" ref="I1591:I1654" si="79">IFERROR(_xlfn.QUARTILE.INC(H1572:H1591,1),"")</f>
        <v>8.5358796604850795E-4</v>
      </c>
      <c r="J1591" s="3">
        <f t="shared" ref="J1591:J1654" si="80">IFERROR(_xlfn.QUARTILE.INC(H1572:H1591,3),"")</f>
        <v>9.2013888570363633E-4</v>
      </c>
      <c r="K1591" s="3">
        <f>IFERROR(stats[[#This Row],[Q3]]-stats[[#This Row],[Q1]],"")</f>
        <v>6.6550919655128382E-5</v>
      </c>
      <c r="L1591" s="3">
        <f>IFERROR(AVERAGEIFS(H1572:H1591, H1572:H1591, "&lt;" &amp; stats[[#This Row],[Q3]]+(2*stats[[#This Row],[IQR]]), H1572:H1591, "&gt;" &amp; stats[[#This Row],[Q1]]-(2*stats[[#This Row],[IQR]])),"")</f>
        <v>8.9583333319751544E-4</v>
      </c>
    </row>
    <row r="1592" spans="1:12" x14ac:dyDescent="0.25">
      <c r="A1592" s="9">
        <v>44304.44736111111</v>
      </c>
      <c r="B1592" s="10">
        <v>0</v>
      </c>
      <c r="C1592" s="10">
        <v>1</v>
      </c>
      <c r="D1592" s="11">
        <f>SUM(B$2:B1592)</f>
        <v>15</v>
      </c>
      <c r="E1592" s="11">
        <f>SUM(C$2:C1592)</f>
        <v>1591</v>
      </c>
      <c r="F1592" s="12">
        <f>IF(stats[[#This Row],[Datetime]],stats[[#This Row],[Total Clear]]/stats[[#This Row],[Total Runs]],NA())</f>
        <v>9.4280326838466367E-3</v>
      </c>
      <c r="G1592" s="2">
        <f t="shared" si="78"/>
        <v>0</v>
      </c>
      <c r="H1592" s="3">
        <f>IFERROR(stats[[#This Row],[Datetime]]-A1591,"")</f>
        <v>8.6805555474711582E-4</v>
      </c>
      <c r="I1592" s="3">
        <f t="shared" si="79"/>
        <v>8.5358796604850795E-4</v>
      </c>
      <c r="J1592" s="3">
        <f t="shared" si="80"/>
        <v>9.2013888570363633E-4</v>
      </c>
      <c r="K1592" s="3">
        <f>IFERROR(stats[[#This Row],[Q3]]-stats[[#This Row],[Q1]],"")</f>
        <v>6.6550919655128382E-5</v>
      </c>
      <c r="L1592" s="3">
        <f>IFERROR(AVERAGEIFS(H1573:H1592, H1573:H1592, "&lt;" &amp; stats[[#This Row],[Q3]]+(2*stats[[#This Row],[IQR]]), H1573:H1592, "&gt;" &amp; stats[[#This Row],[Q1]]-(2*stats[[#This Row],[IQR]])),"")</f>
        <v>8.935185185691807E-4</v>
      </c>
    </row>
    <row r="1593" spans="1:12" x14ac:dyDescent="0.25">
      <c r="A1593" s="9">
        <v>44304.448240740741</v>
      </c>
      <c r="B1593" s="10">
        <v>0</v>
      </c>
      <c r="C1593" s="10">
        <v>1</v>
      </c>
      <c r="D1593" s="11">
        <f>SUM(B$2:B1593)</f>
        <v>15</v>
      </c>
      <c r="E1593" s="11">
        <f>SUM(C$2:C1593)</f>
        <v>1592</v>
      </c>
      <c r="F1593" s="12">
        <f>IF(stats[[#This Row],[Datetime]],stats[[#This Row],[Total Clear]]/stats[[#This Row],[Total Runs]],NA())</f>
        <v>9.4221105527638183E-3</v>
      </c>
      <c r="G1593" s="2">
        <f t="shared" si="78"/>
        <v>0</v>
      </c>
      <c r="H1593" s="3">
        <f>IFERROR(stats[[#This Row],[Datetime]]-A1592,"")</f>
        <v>8.7962963152676821E-4</v>
      </c>
      <c r="I1593" s="3">
        <f t="shared" si="79"/>
        <v>8.5358796604850795E-4</v>
      </c>
      <c r="J1593" s="3">
        <f t="shared" si="80"/>
        <v>9.0567129518603906E-4</v>
      </c>
      <c r="K1593" s="3">
        <f>IFERROR(stats[[#This Row],[Q3]]-stats[[#This Row],[Q1]],"")</f>
        <v>5.2083329137531109E-5</v>
      </c>
      <c r="L1593" s="3">
        <f>IFERROR(AVERAGEIFS(H1574:H1593, H1574:H1593, "&lt;" &amp; stats[[#This Row],[Q3]]+(2*stats[[#This Row],[IQR]]), H1574:H1593, "&gt;" &amp; stats[[#This Row],[Q1]]-(2*stats[[#This Row],[IQR]])),"")</f>
        <v>8.8946759278769601E-4</v>
      </c>
    </row>
    <row r="1594" spans="1:12" x14ac:dyDescent="0.25">
      <c r="A1594" s="9">
        <v>44304.449155092596</v>
      </c>
      <c r="B1594" s="10">
        <v>0</v>
      </c>
      <c r="C1594" s="10">
        <v>1</v>
      </c>
      <c r="D1594" s="11">
        <f>SUM(B$2:B1594)</f>
        <v>15</v>
      </c>
      <c r="E1594" s="11">
        <f>SUM(C$2:C1594)</f>
        <v>1593</v>
      </c>
      <c r="F1594" s="12">
        <f>IF(stats[[#This Row],[Datetime]],stats[[#This Row],[Total Clear]]/stats[[#This Row],[Total Runs]],NA())</f>
        <v>9.4161958568738224E-3</v>
      </c>
      <c r="G1594" s="2">
        <f t="shared" si="78"/>
        <v>0</v>
      </c>
      <c r="H1594" s="3">
        <f>IFERROR(stats[[#This Row],[Datetime]]-A1593,"")</f>
        <v>9.1435185458976775E-4</v>
      </c>
      <c r="I1594" s="3">
        <f t="shared" si="79"/>
        <v>8.5358796604850795E-4</v>
      </c>
      <c r="J1594" s="3">
        <f t="shared" si="80"/>
        <v>9.1435184913279954E-4</v>
      </c>
      <c r="K1594" s="3">
        <f>IFERROR(stats[[#This Row],[Q3]]-stats[[#This Row],[Q1]],"")</f>
        <v>6.0763883084291592E-5</v>
      </c>
      <c r="L1594" s="3">
        <f>IFERROR(AVERAGEIFS(H1575:H1594, H1575:H1594, "&lt;" &amp; stats[[#This Row],[Q3]]+(2*stats[[#This Row],[IQR]]), H1575:H1594, "&gt;" &amp; stats[[#This Row],[Q1]]-(2*stats[[#This Row],[IQR]])),"")</f>
        <v>8.9236111125501338E-4</v>
      </c>
    </row>
    <row r="1595" spans="1:12" x14ac:dyDescent="0.25">
      <c r="A1595" s="9">
        <v>44304.45</v>
      </c>
      <c r="B1595" s="10">
        <v>0</v>
      </c>
      <c r="C1595" s="10">
        <v>1</v>
      </c>
      <c r="D1595" s="11">
        <f>SUM(B$2:B1595)</f>
        <v>15</v>
      </c>
      <c r="E1595" s="11">
        <f>SUM(C$2:C1595)</f>
        <v>1594</v>
      </c>
      <c r="F1595" s="12">
        <f>IF(stats[[#This Row],[Datetime]],stats[[#This Row],[Total Clear]]/stats[[#This Row],[Total Runs]],NA())</f>
        <v>9.4102885821831864E-3</v>
      </c>
      <c r="G1595" s="2">
        <f t="shared" si="78"/>
        <v>0</v>
      </c>
      <c r="H1595" s="3">
        <f>IFERROR(stats[[#This Row],[Datetime]]-A1594,"")</f>
        <v>8.4490740118781105E-4</v>
      </c>
      <c r="I1595" s="3">
        <f t="shared" si="79"/>
        <v>8.5358796604850795E-4</v>
      </c>
      <c r="J1595" s="3">
        <f t="shared" si="80"/>
        <v>9.1435184913279954E-4</v>
      </c>
      <c r="K1595" s="3">
        <f>IFERROR(stats[[#This Row],[Q3]]-stats[[#This Row],[Q1]],"")</f>
        <v>6.0763883084291592E-5</v>
      </c>
      <c r="L1595" s="3">
        <f>IFERROR(AVERAGEIFS(H1576:H1595, H1576:H1595, "&lt;" &amp; stats[[#This Row],[Q3]]+(2*stats[[#This Row],[IQR]]), H1576:H1595, "&gt;" &amp; stats[[#This Row],[Q1]]-(2*stats[[#This Row],[IQR]])),"")</f>
        <v>8.9236111089121552E-4</v>
      </c>
    </row>
    <row r="1596" spans="1:12" x14ac:dyDescent="0.25">
      <c r="A1596" s="9">
        <v>44304.450949074075</v>
      </c>
      <c r="B1596" s="10">
        <v>0</v>
      </c>
      <c r="C1596" s="10">
        <v>1</v>
      </c>
      <c r="D1596" s="11">
        <f>SUM(B$2:B1596)</f>
        <v>15</v>
      </c>
      <c r="E1596" s="11">
        <f>SUM(C$2:C1596)</f>
        <v>1595</v>
      </c>
      <c r="F1596" s="12">
        <f>IF(stats[[#This Row],[Datetime]],stats[[#This Row],[Total Clear]]/stats[[#This Row],[Total Runs]],NA())</f>
        <v>9.4043887147335428E-3</v>
      </c>
      <c r="G1596" s="2">
        <f t="shared" si="78"/>
        <v>0</v>
      </c>
      <c r="H1596" s="3">
        <f>IFERROR(stats[[#This Row],[Datetime]]-A1595,"")</f>
        <v>9.490740776527673E-4</v>
      </c>
      <c r="I1596" s="3">
        <f t="shared" si="79"/>
        <v>8.6516203737119213E-4</v>
      </c>
      <c r="J1596" s="3">
        <f t="shared" si="80"/>
        <v>9.2013889116060454E-4</v>
      </c>
      <c r="K1596" s="3">
        <f>IFERROR(stats[[#This Row],[Q3]]-stats[[#This Row],[Q1]],"")</f>
        <v>5.4976853789412417E-5</v>
      </c>
      <c r="L1596" s="3">
        <f>IFERROR(AVERAGEIFS(H1577:H1596, H1577:H1596, "&lt;" &amp; stats[[#This Row],[Q3]]+(2*stats[[#This Row],[IQR]]), H1577:H1596, "&gt;" &amp; stats[[#This Row],[Q1]]-(2*stats[[#This Row],[IQR]])),"")</f>
        <v>8.9756944435066539E-4</v>
      </c>
    </row>
    <row r="1597" spans="1:12" x14ac:dyDescent="0.25">
      <c r="A1597" s="9">
        <v>44304.451851851853</v>
      </c>
      <c r="B1597" s="10">
        <v>0</v>
      </c>
      <c r="C1597" s="10">
        <v>1</v>
      </c>
      <c r="D1597" s="11">
        <f>SUM(B$2:B1597)</f>
        <v>15</v>
      </c>
      <c r="E1597" s="11">
        <f>SUM(C$2:C1597)</f>
        <v>1596</v>
      </c>
      <c r="F1597" s="12">
        <f>IF(stats[[#This Row],[Datetime]],stats[[#This Row],[Total Clear]]/stats[[#This Row],[Total Runs]],NA())</f>
        <v>9.3984962406015032E-3</v>
      </c>
      <c r="G1597" s="2">
        <f t="shared" si="78"/>
        <v>0</v>
      </c>
      <c r="H1597" s="3">
        <f>IFERROR(stats[[#This Row],[Datetime]]-A1596,"")</f>
        <v>9.0277777781011537E-4</v>
      </c>
      <c r="I1597" s="3">
        <f t="shared" si="79"/>
        <v>8.6516203737119213E-4</v>
      </c>
      <c r="J1597" s="3">
        <f t="shared" si="80"/>
        <v>9.1435184913279954E-4</v>
      </c>
      <c r="K1597" s="3">
        <f>IFERROR(stats[[#This Row],[Q3]]-stats[[#This Row],[Q1]],"")</f>
        <v>4.9189811761607416E-5</v>
      </c>
      <c r="L1597" s="3">
        <f>IFERROR(AVERAGEIFS(H1578:H1597, H1578:H1597, "&lt;" &amp; stats[[#This Row],[Q3]]+(2*stats[[#This Row],[IQR]]), H1578:H1597, "&gt;" &amp; stats[[#This Row],[Q1]]-(2*stats[[#This Row],[IQR]])),"")</f>
        <v>8.935185185691807E-4</v>
      </c>
    </row>
    <row r="1598" spans="1:12" x14ac:dyDescent="0.25">
      <c r="A1598" s="9">
        <v>44304.452696759261</v>
      </c>
      <c r="B1598" s="10">
        <v>0</v>
      </c>
      <c r="C1598" s="10">
        <v>1</v>
      </c>
      <c r="D1598" s="11">
        <f>SUM(B$2:B1598)</f>
        <v>15</v>
      </c>
      <c r="E1598" s="11">
        <f>SUM(C$2:C1598)</f>
        <v>1597</v>
      </c>
      <c r="F1598" s="12">
        <f>IF(stats[[#This Row],[Datetime]],stats[[#This Row],[Total Clear]]/stats[[#This Row],[Total Runs]],NA())</f>
        <v>9.3926111458985592E-3</v>
      </c>
      <c r="G1598" s="2">
        <f t="shared" si="78"/>
        <v>0</v>
      </c>
      <c r="H1598" s="3">
        <f>IFERROR(stats[[#This Row],[Datetime]]-A1597,"")</f>
        <v>8.4490740846376866E-4</v>
      </c>
      <c r="I1598" s="3">
        <f t="shared" si="79"/>
        <v>8.5358796604850795E-4</v>
      </c>
      <c r="J1598" s="3">
        <f t="shared" si="80"/>
        <v>9.0567129518603906E-4</v>
      </c>
      <c r="K1598" s="3">
        <f>IFERROR(stats[[#This Row],[Q3]]-stats[[#This Row],[Q1]],"")</f>
        <v>5.2083329137531109E-5</v>
      </c>
      <c r="L1598" s="3">
        <f>IFERROR(AVERAGEIFS(H1579:H1598, H1579:H1598, "&lt;" &amp; stats[[#This Row],[Q3]]+(2*stats[[#This Row],[IQR]]), H1579:H1598, "&gt;" &amp; stats[[#This Row],[Q1]]-(2*stats[[#This Row],[IQR]])),"")</f>
        <v>8.8888888894871347E-4</v>
      </c>
    </row>
    <row r="1599" spans="1:12" x14ac:dyDescent="0.25">
      <c r="A1599" s="9">
        <v>44304.453611111108</v>
      </c>
      <c r="B1599" s="10">
        <v>0</v>
      </c>
      <c r="C1599" s="10">
        <v>1</v>
      </c>
      <c r="D1599" s="11">
        <f>SUM(B$2:B1599)</f>
        <v>15</v>
      </c>
      <c r="E1599" s="11">
        <f>SUM(C$2:C1599)</f>
        <v>1598</v>
      </c>
      <c r="F1599" s="12">
        <f>IF(stats[[#This Row],[Datetime]],stats[[#This Row],[Total Clear]]/stats[[#This Row],[Total Runs]],NA())</f>
        <v>9.3867334167709645E-3</v>
      </c>
      <c r="G1599" s="2">
        <f t="shared" si="78"/>
        <v>0</v>
      </c>
      <c r="H1599" s="3">
        <f>IFERROR(stats[[#This Row],[Datetime]]-A1598,"")</f>
        <v>9.1435184731381014E-4</v>
      </c>
      <c r="I1599" s="3">
        <f t="shared" si="79"/>
        <v>8.5358796604850795E-4</v>
      </c>
      <c r="J1599" s="3">
        <f t="shared" si="80"/>
        <v>9.1435184731381014E-4</v>
      </c>
      <c r="K1599" s="3">
        <f>IFERROR(stats[[#This Row],[Q3]]-stats[[#This Row],[Q1]],"")</f>
        <v>6.0763881265302189E-5</v>
      </c>
      <c r="L1599" s="3">
        <f>IFERROR(AVERAGEIFS(H1580:H1599, H1580:H1599, "&lt;" &amp; stats[[#This Row],[Q3]]+(2*stats[[#This Row],[IQR]]), H1580:H1599, "&gt;" &amp; stats[[#This Row],[Q1]]-(2*stats[[#This Row],[IQR]])),"")</f>
        <v>8.912037035770481E-4</v>
      </c>
    </row>
    <row r="1600" spans="1:12" x14ac:dyDescent="0.25">
      <c r="A1600" s="9">
        <v>44304.454444444447</v>
      </c>
      <c r="B1600" s="10">
        <v>0</v>
      </c>
      <c r="C1600" s="10">
        <v>1</v>
      </c>
      <c r="D1600" s="11">
        <f>SUM(B$2:B1600)</f>
        <v>15</v>
      </c>
      <c r="E1600" s="11">
        <f>SUM(C$2:C1600)</f>
        <v>1599</v>
      </c>
      <c r="F1600" s="12">
        <f>IF(stats[[#This Row],[Datetime]],stats[[#This Row],[Total Clear]]/stats[[#This Row],[Total Runs]],NA())</f>
        <v>9.3808630393996256E-3</v>
      </c>
      <c r="G1600" s="2">
        <f t="shared" si="78"/>
        <v>0</v>
      </c>
      <c r="H1600" s="3">
        <f>IFERROR(stats[[#This Row],[Datetime]]-A1599,"")</f>
        <v>8.3333333896007389E-4</v>
      </c>
      <c r="I1600" s="3">
        <f t="shared" si="79"/>
        <v>8.4490740846376866E-4</v>
      </c>
      <c r="J1600" s="3">
        <f t="shared" si="80"/>
        <v>9.1435184731381014E-4</v>
      </c>
      <c r="K1600" s="3">
        <f>IFERROR(stats[[#This Row],[Q3]]-stats[[#This Row],[Q1]],"")</f>
        <v>6.9444438850041479E-5</v>
      </c>
      <c r="L1600" s="3">
        <f>IFERROR(AVERAGEIFS(H1581:H1600, H1581:H1600, "&lt;" &amp; stats[[#This Row],[Q3]]+(2*stats[[#This Row],[IQR]]), H1581:H1600, "&gt;" &amp; stats[[#This Row],[Q1]]-(2*stats[[#This Row],[IQR]])),"")</f>
        <v>8.8773148163454605E-4</v>
      </c>
    </row>
    <row r="1601" spans="1:12" x14ac:dyDescent="0.25">
      <c r="A1601" s="9">
        <v>44304.455324074072</v>
      </c>
      <c r="B1601" s="10">
        <v>0</v>
      </c>
      <c r="C1601" s="10">
        <v>1</v>
      </c>
      <c r="D1601" s="11">
        <f>SUM(B$2:B1601)</f>
        <v>15</v>
      </c>
      <c r="E1601" s="11">
        <f>SUM(C$2:C1601)</f>
        <v>1600</v>
      </c>
      <c r="F1601" s="12">
        <f>IF(stats[[#This Row],[Datetime]],stats[[#This Row],[Total Clear]]/stats[[#This Row],[Total Runs]],NA())</f>
        <v>9.3749999999999997E-3</v>
      </c>
      <c r="G1601" s="2">
        <f t="shared" si="78"/>
        <v>0</v>
      </c>
      <c r="H1601" s="3">
        <f>IFERROR(stats[[#This Row],[Datetime]]-A1600,"")</f>
        <v>8.7962962425081059E-4</v>
      </c>
      <c r="I1601" s="3">
        <f t="shared" si="79"/>
        <v>8.4490740846376866E-4</v>
      </c>
      <c r="J1601" s="3">
        <f t="shared" si="80"/>
        <v>9.1435184731381014E-4</v>
      </c>
      <c r="K1601" s="3">
        <f>IFERROR(stats[[#This Row],[Q3]]-stats[[#This Row],[Q1]],"")</f>
        <v>6.9444438850041479E-5</v>
      </c>
      <c r="L1601" s="3">
        <f>IFERROR(AVERAGEIFS(H1582:H1601, H1582:H1601, "&lt;" &amp; stats[[#This Row],[Q3]]+(2*stats[[#This Row],[IQR]]), H1582:H1601, "&gt;" &amp; stats[[#This Row],[Q1]]-(2*stats[[#This Row],[IQR]])),"")</f>
        <v>8.8715277779556341E-4</v>
      </c>
    </row>
    <row r="1602" spans="1:12" x14ac:dyDescent="0.25">
      <c r="A1602" s="9">
        <v>44304.456180555557</v>
      </c>
      <c r="B1602" s="10">
        <v>0</v>
      </c>
      <c r="C1602" s="10">
        <v>1</v>
      </c>
      <c r="D1602" s="11">
        <f>SUM(B$2:B1602)</f>
        <v>15</v>
      </c>
      <c r="E1602" s="11">
        <f>SUM(C$2:C1602)</f>
        <v>1601</v>
      </c>
      <c r="F1602" s="12">
        <f>IF(stats[[#This Row],[Datetime]],stats[[#This Row],[Total Clear]]/stats[[#This Row],[Total Runs]],NA())</f>
        <v>9.3691442848219866E-3</v>
      </c>
      <c r="G1602" s="2">
        <f t="shared" si="78"/>
        <v>0</v>
      </c>
      <c r="H1602" s="3">
        <f>IFERROR(stats[[#This Row],[Datetime]]-A1601,"")</f>
        <v>8.5648148524342105E-4</v>
      </c>
      <c r="I1602" s="3">
        <f t="shared" si="79"/>
        <v>8.4490740846376866E-4</v>
      </c>
      <c r="J1602" s="3">
        <f t="shared" si="80"/>
        <v>9.1435184731381014E-4</v>
      </c>
      <c r="K1602" s="3">
        <f>IFERROR(stats[[#This Row],[Q3]]-stats[[#This Row],[Q1]],"")</f>
        <v>6.9444438850041479E-5</v>
      </c>
      <c r="L1602" s="3">
        <f>IFERROR(AVERAGEIFS(H1583:H1602, H1583:H1602, "&lt;" &amp; stats[[#This Row],[Q3]]+(2*stats[[#This Row],[IQR]]), H1583:H1602, "&gt;" &amp; stats[[#This Row],[Q1]]-(2*stats[[#This Row],[IQR]])),"")</f>
        <v>8.8541666664241345E-4</v>
      </c>
    </row>
    <row r="1603" spans="1:12" x14ac:dyDescent="0.25">
      <c r="A1603" s="9">
        <v>44304.457002314812</v>
      </c>
      <c r="B1603" s="10">
        <v>0</v>
      </c>
      <c r="C1603" s="10">
        <v>1</v>
      </c>
      <c r="D1603" s="11">
        <f>SUM(B$2:B1603)</f>
        <v>15</v>
      </c>
      <c r="E1603" s="11">
        <f>SUM(C$2:C1603)</f>
        <v>1602</v>
      </c>
      <c r="F1603" s="12">
        <f>IF(stats[[#This Row],[Datetime]],stats[[#This Row],[Total Clear]]/stats[[#This Row],[Total Runs]],NA())</f>
        <v>9.3632958801498131E-3</v>
      </c>
      <c r="G1603" s="2">
        <f t="shared" si="78"/>
        <v>0</v>
      </c>
      <c r="H1603" s="3">
        <f>IFERROR(stats[[#This Row],[Datetime]]-A1602,"")</f>
        <v>8.2175925490446389E-4</v>
      </c>
      <c r="I1603" s="3">
        <f t="shared" si="79"/>
        <v>8.4490740664477926E-4</v>
      </c>
      <c r="J1603" s="3">
        <f t="shared" si="80"/>
        <v>9.0567129518603906E-4</v>
      </c>
      <c r="K1603" s="3">
        <f>IFERROR(stats[[#This Row],[Q3]]-stats[[#This Row],[Q1]],"")</f>
        <v>6.0763888541259803E-5</v>
      </c>
      <c r="L1603" s="3">
        <f>IFERROR(AVERAGEIFS(H1584:H1603, H1584:H1603, "&lt;" &amp; stats[[#This Row],[Q3]]+(2*stats[[#This Row],[IQR]]), H1584:H1603, "&gt;" &amp; stats[[#This Row],[Q1]]-(2*stats[[#This Row],[IQR]])),"")</f>
        <v>8.7731481471564621E-4</v>
      </c>
    </row>
    <row r="1604" spans="1:12" x14ac:dyDescent="0.25">
      <c r="A1604" s="9">
        <v>44304.457974537036</v>
      </c>
      <c r="B1604" s="10">
        <v>0</v>
      </c>
      <c r="C1604" s="10">
        <v>1</v>
      </c>
      <c r="D1604" s="11">
        <f>SUM(B$2:B1604)</f>
        <v>15</v>
      </c>
      <c r="E1604" s="11">
        <f>SUM(C$2:C1604)</f>
        <v>1603</v>
      </c>
      <c r="F1604" s="12">
        <f>IF(stats[[#This Row],[Datetime]],stats[[#This Row],[Total Clear]]/stats[[#This Row],[Total Runs]],NA())</f>
        <v>9.3574547723019336E-3</v>
      </c>
      <c r="G1604" s="2">
        <f t="shared" si="78"/>
        <v>0</v>
      </c>
      <c r="H1604" s="3">
        <f>IFERROR(stats[[#This Row],[Datetime]]-A1603,"")</f>
        <v>9.7222222393611446E-4</v>
      </c>
      <c r="I1604" s="3">
        <f t="shared" si="79"/>
        <v>8.4490740664477926E-4</v>
      </c>
      <c r="J1604" s="3">
        <f t="shared" si="80"/>
        <v>9.1435184731381014E-4</v>
      </c>
      <c r="K1604" s="3">
        <f>IFERROR(stats[[#This Row],[Q3]]-stats[[#This Row],[Q1]],"")</f>
        <v>6.9444440669030882E-5</v>
      </c>
      <c r="L1604" s="3">
        <f>IFERROR(AVERAGEIFS(H1585:H1604, H1585:H1604, "&lt;" &amp; stats[[#This Row],[Q3]]+(2*stats[[#This Row],[IQR]]), H1585:H1604, "&gt;" &amp; stats[[#This Row],[Q1]]-(2*stats[[#This Row],[IQR]])),"")</f>
        <v>8.8252314817509618E-4</v>
      </c>
    </row>
    <row r="1605" spans="1:12" x14ac:dyDescent="0.25">
      <c r="A1605" s="9">
        <v>44304.45890046296</v>
      </c>
      <c r="B1605" s="10">
        <v>0</v>
      </c>
      <c r="C1605" s="10">
        <v>1</v>
      </c>
      <c r="D1605" s="11">
        <f>SUM(B$2:B1605)</f>
        <v>15</v>
      </c>
      <c r="E1605" s="11">
        <f>SUM(C$2:C1605)</f>
        <v>1604</v>
      </c>
      <c r="F1605" s="12">
        <f>IF(stats[[#This Row],[Datetime]],stats[[#This Row],[Total Clear]]/stats[[#This Row],[Total Runs]],NA())</f>
        <v>9.3516209476309231E-3</v>
      </c>
      <c r="G1605" s="2">
        <f t="shared" si="78"/>
        <v>0</v>
      </c>
      <c r="H1605" s="3">
        <f>IFERROR(stats[[#This Row],[Datetime]]-A1604,"")</f>
        <v>9.2592592409346253E-4</v>
      </c>
      <c r="I1605" s="3">
        <f t="shared" si="79"/>
        <v>8.4490740664477926E-4</v>
      </c>
      <c r="J1605" s="3">
        <f t="shared" si="80"/>
        <v>9.1435184913279954E-4</v>
      </c>
      <c r="K1605" s="3">
        <f>IFERROR(stats[[#This Row],[Q3]]-stats[[#This Row],[Q1]],"")</f>
        <v>6.9444442488020286E-5</v>
      </c>
      <c r="L1605" s="3">
        <f>IFERROR(AVERAGEIFS(H1586:H1605, H1586:H1605, "&lt;" &amp; stats[[#This Row],[Q3]]+(2*stats[[#This Row],[IQR]]), H1586:H1605, "&gt;" &amp; stats[[#This Row],[Q1]]-(2*stats[[#This Row],[IQR]])),"")</f>
        <v>8.8425925896444828E-4</v>
      </c>
    </row>
    <row r="1606" spans="1:12" x14ac:dyDescent="0.25">
      <c r="A1606" s="9">
        <v>44304.459837962961</v>
      </c>
      <c r="B1606" s="10">
        <v>1</v>
      </c>
      <c r="C1606" s="10">
        <v>1</v>
      </c>
      <c r="D1606" s="11">
        <f>SUM(B$2:B1606)</f>
        <v>16</v>
      </c>
      <c r="E1606" s="11">
        <f>SUM(C$2:C1606)</f>
        <v>1605</v>
      </c>
      <c r="F1606" s="12">
        <f>IF(stats[[#This Row],[Datetime]],stats[[#This Row],[Total Clear]]/stats[[#This Row],[Total Runs]],NA())</f>
        <v>9.9688473520249225E-3</v>
      </c>
      <c r="G1606" s="2">
        <f t="shared" si="78"/>
        <v>0.05</v>
      </c>
      <c r="H1606" s="3">
        <f>IFERROR(stats[[#This Row],[Datetime]]-A1605,"")</f>
        <v>9.3750000087311491E-4</v>
      </c>
      <c r="I1606" s="3">
        <f t="shared" si="79"/>
        <v>8.4490740846376866E-4</v>
      </c>
      <c r="J1606" s="3">
        <f t="shared" si="80"/>
        <v>9.1724537196569145E-4</v>
      </c>
      <c r="K1606" s="3">
        <f>IFERROR(stats[[#This Row],[Q3]]-stats[[#This Row],[Q1]],"")</f>
        <v>7.2337963501922786E-5</v>
      </c>
      <c r="L1606" s="3">
        <f>IFERROR(AVERAGEIFS(H1587:H1606, H1587:H1606, "&lt;" &amp; stats[[#This Row],[Q3]]+(2*stats[[#This Row],[IQR]]), H1587:H1606, "&gt;" &amp; stats[[#This Row],[Q1]]-(2*stats[[#This Row],[IQR]])),"")</f>
        <v>8.8888888894871347E-4</v>
      </c>
    </row>
    <row r="1607" spans="1:12" x14ac:dyDescent="0.25">
      <c r="A1607" s="9">
        <v>44304.461319444446</v>
      </c>
      <c r="B1607" s="10">
        <v>0</v>
      </c>
      <c r="C1607" s="10">
        <v>1</v>
      </c>
      <c r="D1607" s="11">
        <f>SUM(B$2:B1607)</f>
        <v>16</v>
      </c>
      <c r="E1607" s="11">
        <f>SUM(C$2:C1607)</f>
        <v>1606</v>
      </c>
      <c r="F1607" s="12">
        <f>IF(stats[[#This Row],[Datetime]],stats[[#This Row],[Total Clear]]/stats[[#This Row],[Total Runs]],NA())</f>
        <v>9.9626400996264009E-3</v>
      </c>
      <c r="G1607" s="2">
        <f t="shared" si="78"/>
        <v>0.05</v>
      </c>
      <c r="H1607" s="3">
        <f>IFERROR(stats[[#This Row],[Datetime]]-A1606,"")</f>
        <v>1.4814814858254977E-3</v>
      </c>
      <c r="I1607" s="3">
        <f t="shared" si="79"/>
        <v>8.5358796604850795E-4</v>
      </c>
      <c r="J1607" s="3">
        <f t="shared" si="80"/>
        <v>9.2881944328837562E-4</v>
      </c>
      <c r="K1607" s="3">
        <f>IFERROR(stats[[#This Row],[Q3]]-stats[[#This Row],[Q1]],"")</f>
        <v>7.5231477239867672E-5</v>
      </c>
      <c r="L1607" s="3">
        <f>IFERROR(AVERAGEIFS(H1588:H1607, H1588:H1607, "&lt;" &amp; stats[[#This Row],[Q3]]+(2*stats[[#This Row],[IQR]]), H1588:H1607, "&gt;" &amp; stats[[#This Row],[Q1]]-(2*stats[[#This Row],[IQR]])),"")</f>
        <v>8.9120370371107891E-4</v>
      </c>
    </row>
    <row r="1608" spans="1:12" x14ac:dyDescent="0.25">
      <c r="A1608" s="9">
        <v>44304.462187500001</v>
      </c>
      <c r="B1608" s="10">
        <v>0</v>
      </c>
      <c r="C1608" s="10">
        <v>1</v>
      </c>
      <c r="D1608" s="11">
        <f>SUM(B$2:B1608)</f>
        <v>16</v>
      </c>
      <c r="E1608" s="11">
        <f>SUM(C$2:C1608)</f>
        <v>1607</v>
      </c>
      <c r="F1608" s="12">
        <f>IF(stats[[#This Row],[Datetime]],stats[[#This Row],[Total Clear]]/stats[[#This Row],[Total Runs]],NA())</f>
        <v>9.9564405724953328E-3</v>
      </c>
      <c r="G1608" s="2">
        <f t="shared" si="78"/>
        <v>0.05</v>
      </c>
      <c r="H1608" s="3">
        <f>IFERROR(stats[[#This Row],[Datetime]]-A1607,"")</f>
        <v>8.6805555474711582E-4</v>
      </c>
      <c r="I1608" s="3">
        <f t="shared" si="79"/>
        <v>8.5648148524342105E-4</v>
      </c>
      <c r="J1608" s="3">
        <f t="shared" si="80"/>
        <v>9.2881944328837562E-4</v>
      </c>
      <c r="K1608" s="3">
        <f>IFERROR(stats[[#This Row],[Q3]]-stats[[#This Row],[Q1]],"")</f>
        <v>7.2337958044954576E-5</v>
      </c>
      <c r="L1608" s="3">
        <f>IFERROR(AVERAGEIFS(H1589:H1608, H1589:H1608, "&lt;" &amp; stats[[#This Row],[Q3]]+(2*stats[[#This Row],[IQR]]), H1589:H1608, "&gt;" &amp; stats[[#This Row],[Q1]]-(2*stats[[#This Row],[IQR]])),"")</f>
        <v>8.930311887525022E-4</v>
      </c>
    </row>
    <row r="1609" spans="1:12" x14ac:dyDescent="0.25">
      <c r="A1609" s="9">
        <v>44304.463055555556</v>
      </c>
      <c r="B1609" s="10">
        <v>0</v>
      </c>
      <c r="C1609" s="10">
        <v>1</v>
      </c>
      <c r="D1609" s="11">
        <f>SUM(B$2:B1609)</f>
        <v>16</v>
      </c>
      <c r="E1609" s="11">
        <f>SUM(C$2:C1609)</f>
        <v>1608</v>
      </c>
      <c r="F1609" s="12">
        <f>IF(stats[[#This Row],[Datetime]],stats[[#This Row],[Total Clear]]/stats[[#This Row],[Total Runs]],NA())</f>
        <v>9.9502487562189053E-3</v>
      </c>
      <c r="G1609" s="2">
        <f t="shared" si="78"/>
        <v>0.05</v>
      </c>
      <c r="H1609" s="3">
        <f>IFERROR(stats[[#This Row],[Datetime]]-A1608,"")</f>
        <v>8.6805555474711582E-4</v>
      </c>
      <c r="I1609" s="3">
        <f t="shared" si="79"/>
        <v>8.5648148524342105E-4</v>
      </c>
      <c r="J1609" s="3">
        <f t="shared" si="80"/>
        <v>9.2881944328837562E-4</v>
      </c>
      <c r="K1609" s="3">
        <f>IFERROR(stats[[#This Row],[Q3]]-stats[[#This Row],[Q1]],"")</f>
        <v>7.2337958044954576E-5</v>
      </c>
      <c r="L1609" s="3">
        <f>IFERROR(AVERAGEIFS(H1590:H1609, H1590:H1609, "&lt;" &amp; stats[[#This Row],[Q3]]+(2*stats[[#This Row],[IQR]]), H1590:H1609, "&gt;" &amp; stats[[#This Row],[Q1]]-(2*stats[[#This Row],[IQR]])),"")</f>
        <v>8.9059454177530775E-4</v>
      </c>
    </row>
    <row r="1610" spans="1:12" x14ac:dyDescent="0.25">
      <c r="A1610" s="9">
        <v>44304.463969907411</v>
      </c>
      <c r="B1610" s="10">
        <v>0</v>
      </c>
      <c r="C1610" s="10">
        <v>1</v>
      </c>
      <c r="D1610" s="11">
        <f>SUM(B$2:B1610)</f>
        <v>16</v>
      </c>
      <c r="E1610" s="11">
        <f>SUM(C$2:C1610)</f>
        <v>1609</v>
      </c>
      <c r="F1610" s="12">
        <f>IF(stats[[#This Row],[Datetime]],stats[[#This Row],[Total Clear]]/stats[[#This Row],[Total Runs]],NA())</f>
        <v>9.9440646364201361E-3</v>
      </c>
      <c r="G1610" s="2">
        <f t="shared" si="78"/>
        <v>0.05</v>
      </c>
      <c r="H1610" s="3">
        <f>IFERROR(stats[[#This Row],[Datetime]]-A1609,"")</f>
        <v>9.1435185458976775E-4</v>
      </c>
      <c r="I1610" s="3">
        <f t="shared" si="79"/>
        <v>8.6516203737119213E-4</v>
      </c>
      <c r="J1610" s="3">
        <f t="shared" si="80"/>
        <v>9.2881944328837562E-4</v>
      </c>
      <c r="K1610" s="3">
        <f>IFERROR(stats[[#This Row],[Q3]]-stats[[#This Row],[Q1]],"")</f>
        <v>6.3657405917183496E-5</v>
      </c>
      <c r="L1610" s="3">
        <f>IFERROR(AVERAGEIFS(H1591:H1610, H1591:H1610, "&lt;" &amp; stats[[#This Row],[Q3]]+(2*stats[[#This Row],[IQR]]), H1591:H1610, "&gt;" &amp; stats[[#This Row],[Q1]]-(2*stats[[#This Row],[IQR]])),"")</f>
        <v>8.9364035068827336E-4</v>
      </c>
    </row>
    <row r="1611" spans="1:12" x14ac:dyDescent="0.25">
      <c r="A1611" s="9">
        <v>44304.464872685188</v>
      </c>
      <c r="B1611" s="10">
        <v>0</v>
      </c>
      <c r="C1611" s="10">
        <v>1</v>
      </c>
      <c r="D1611" s="11">
        <f>SUM(B$2:B1611)</f>
        <v>16</v>
      </c>
      <c r="E1611" s="11">
        <f>SUM(C$2:C1611)</f>
        <v>1610</v>
      </c>
      <c r="F1611" s="12">
        <f>IF(stats[[#This Row],[Datetime]],stats[[#This Row],[Total Clear]]/stats[[#This Row],[Total Runs]],NA())</f>
        <v>9.9378881987577643E-3</v>
      </c>
      <c r="G1611" s="2">
        <f t="shared" si="78"/>
        <v>0.05</v>
      </c>
      <c r="H1611" s="3">
        <f>IFERROR(stats[[#This Row],[Datetime]]-A1610,"")</f>
        <v>9.0277777781011537E-4</v>
      </c>
      <c r="I1611" s="3">
        <f t="shared" si="79"/>
        <v>8.6516203737119213E-4</v>
      </c>
      <c r="J1611" s="3">
        <f t="shared" si="80"/>
        <v>9.1724537196569145E-4</v>
      </c>
      <c r="K1611" s="3">
        <f>IFERROR(stats[[#This Row],[Q3]]-stats[[#This Row],[Q1]],"")</f>
        <v>5.208333459449932E-5</v>
      </c>
      <c r="L1611" s="3">
        <f>IFERROR(AVERAGEIFS(H1592:H1611, H1592:H1611, "&lt;" &amp; stats[[#This Row],[Q3]]+(2*stats[[#This Row],[IQR]]), H1592:H1611, "&gt;" &amp; stats[[#This Row],[Q1]]-(2*stats[[#This Row],[IQR]])),"")</f>
        <v>8.8937621828671053E-4</v>
      </c>
    </row>
    <row r="1612" spans="1:12" x14ac:dyDescent="0.25">
      <c r="A1612" s="9">
        <v>44304.465775462966</v>
      </c>
      <c r="B1612" s="10">
        <v>0</v>
      </c>
      <c r="C1612" s="10">
        <v>1</v>
      </c>
      <c r="D1612" s="11">
        <f>SUM(B$2:B1612)</f>
        <v>16</v>
      </c>
      <c r="E1612" s="11">
        <f>SUM(C$2:C1612)</f>
        <v>1611</v>
      </c>
      <c r="F1612" s="12">
        <f>IF(stats[[#This Row],[Datetime]],stats[[#This Row],[Total Clear]]/stats[[#This Row],[Total Runs]],NA())</f>
        <v>9.9317194289261328E-3</v>
      </c>
      <c r="G1612" s="2">
        <f t="shared" si="78"/>
        <v>0.05</v>
      </c>
      <c r="H1612" s="3">
        <f>IFERROR(stats[[#This Row],[Datetime]]-A1611,"")</f>
        <v>9.0277777781011537E-4</v>
      </c>
      <c r="I1612" s="3">
        <f t="shared" si="79"/>
        <v>8.6516203737119213E-4</v>
      </c>
      <c r="J1612" s="3">
        <f t="shared" si="80"/>
        <v>9.1724537196569145E-4</v>
      </c>
      <c r="K1612" s="3">
        <f>IFERROR(stats[[#This Row],[Q3]]-stats[[#This Row],[Q1]],"")</f>
        <v>5.208333459449932E-5</v>
      </c>
      <c r="L1612" s="3">
        <f>IFERROR(AVERAGEIFS(H1593:H1612, H1593:H1612, "&lt;" &amp; stats[[#This Row],[Q3]]+(2*stats[[#This Row],[IQR]]), H1593:H1612, "&gt;" &amp; stats[[#This Row],[Q1]]-(2*stats[[#This Row],[IQR]])),"")</f>
        <v>8.9120370371107891E-4</v>
      </c>
    </row>
    <row r="1613" spans="1:12" x14ac:dyDescent="0.25">
      <c r="A1613" s="9">
        <v>44304.466631944444</v>
      </c>
      <c r="B1613" s="10">
        <v>0</v>
      </c>
      <c r="C1613" s="10">
        <v>1</v>
      </c>
      <c r="D1613" s="11">
        <f>SUM(B$2:B1613)</f>
        <v>16</v>
      </c>
      <c r="E1613" s="11">
        <f>SUM(C$2:C1613)</f>
        <v>1612</v>
      </c>
      <c r="F1613" s="12">
        <f>IF(stats[[#This Row],[Datetime]],stats[[#This Row],[Total Clear]]/stats[[#This Row],[Total Runs]],NA())</f>
        <v>9.9255583126550868E-3</v>
      </c>
      <c r="G1613" s="2">
        <f t="shared" si="78"/>
        <v>0.05</v>
      </c>
      <c r="H1613" s="3">
        <f>IFERROR(stats[[#This Row],[Datetime]]-A1612,"")</f>
        <v>8.5648147796746343E-4</v>
      </c>
      <c r="I1613" s="3">
        <f t="shared" si="79"/>
        <v>8.5648148342443164E-4</v>
      </c>
      <c r="J1613" s="3">
        <f t="shared" si="80"/>
        <v>9.1724537196569145E-4</v>
      </c>
      <c r="K1613" s="3">
        <f>IFERROR(stats[[#This Row],[Q3]]-stats[[#This Row],[Q1]],"")</f>
        <v>6.0763888541259803E-5</v>
      </c>
      <c r="L1613" s="3">
        <f>IFERROR(AVERAGEIFS(H1594:H1613, H1594:H1613, "&lt;" &amp; stats[[#This Row],[Q3]]+(2*stats[[#This Row],[IQR]]), H1594:H1613, "&gt;" &amp; stats[[#This Row],[Q1]]-(2*stats[[#This Row],[IQR]])),"")</f>
        <v>8.899853798395366E-4</v>
      </c>
    </row>
    <row r="1614" spans="1:12" x14ac:dyDescent="0.25">
      <c r="A1614" s="9">
        <v>44304.467523148145</v>
      </c>
      <c r="B1614" s="10">
        <v>0</v>
      </c>
      <c r="C1614" s="10">
        <v>1</v>
      </c>
      <c r="D1614" s="11">
        <f>SUM(B$2:B1614)</f>
        <v>16</v>
      </c>
      <c r="E1614" s="11">
        <f>SUM(C$2:C1614)</f>
        <v>1613</v>
      </c>
      <c r="F1614" s="12">
        <f>IF(stats[[#This Row],[Datetime]],stats[[#This Row],[Total Clear]]/stats[[#This Row],[Total Runs]],NA())</f>
        <v>9.9194048357098569E-3</v>
      </c>
      <c r="G1614" s="2">
        <f t="shared" si="78"/>
        <v>0.05</v>
      </c>
      <c r="H1614" s="3">
        <f>IFERROR(stats[[#This Row],[Datetime]]-A1613,"")</f>
        <v>8.9120370103046298E-4</v>
      </c>
      <c r="I1614" s="3">
        <f t="shared" si="79"/>
        <v>8.5648148342443164E-4</v>
      </c>
      <c r="J1614" s="3">
        <f t="shared" si="80"/>
        <v>9.1724537196569145E-4</v>
      </c>
      <c r="K1614" s="3">
        <f>IFERROR(stats[[#This Row],[Q3]]-stats[[#This Row],[Q1]],"")</f>
        <v>6.0763888541259803E-5</v>
      </c>
      <c r="L1614" s="3">
        <f>IFERROR(AVERAGEIFS(H1595:H1614, H1595:H1614, "&lt;" &amp; stats[[#This Row],[Q3]]+(2*stats[[#This Row],[IQR]]), H1595:H1614, "&gt;" &amp; stats[[#This Row],[Q1]]-(2*stats[[#This Row],[IQR]])),"")</f>
        <v>8.8876705596799418E-4</v>
      </c>
    </row>
    <row r="1615" spans="1:12" x14ac:dyDescent="0.25">
      <c r="A1615" s="9">
        <v>44304.468541666669</v>
      </c>
      <c r="B1615" s="10">
        <v>0</v>
      </c>
      <c r="C1615" s="10">
        <v>1</v>
      </c>
      <c r="D1615" s="11">
        <f>SUM(B$2:B1615)</f>
        <v>16</v>
      </c>
      <c r="E1615" s="11">
        <f>SUM(C$2:C1615)</f>
        <v>1614</v>
      </c>
      <c r="F1615" s="12">
        <f>IF(stats[[#This Row],[Datetime]],stats[[#This Row],[Total Clear]]/stats[[#This Row],[Total Runs]],NA())</f>
        <v>9.9132589838909543E-3</v>
      </c>
      <c r="G1615" s="2">
        <f t="shared" si="78"/>
        <v>0.05</v>
      </c>
      <c r="H1615" s="3">
        <f>IFERROR(stats[[#This Row],[Datetime]]-A1614,"")</f>
        <v>1.0185185237787664E-3</v>
      </c>
      <c r="I1615" s="3">
        <f t="shared" si="79"/>
        <v>8.6516203737119213E-4</v>
      </c>
      <c r="J1615" s="3">
        <f t="shared" si="80"/>
        <v>9.2881944328837562E-4</v>
      </c>
      <c r="K1615" s="3">
        <f>IFERROR(stats[[#This Row],[Q3]]-stats[[#This Row],[Q1]],"")</f>
        <v>6.3657405917183496E-5</v>
      </c>
      <c r="L1615" s="3">
        <f>IFERROR(AVERAGEIFS(H1596:H1615, H1596:H1615, "&lt;" &amp; stats[[#This Row],[Q3]]+(2*stats[[#This Row],[IQR]]), H1596:H1615, "&gt;" &amp; stats[[#This Row],[Q1]]-(2*stats[[#This Row],[IQR]])),"")</f>
        <v>8.9790448347278138E-4</v>
      </c>
    </row>
    <row r="1616" spans="1:12" x14ac:dyDescent="0.25">
      <c r="A1616" s="9">
        <v>44304.469409722224</v>
      </c>
      <c r="B1616" s="10">
        <v>0</v>
      </c>
      <c r="C1616" s="10">
        <v>1</v>
      </c>
      <c r="D1616" s="11">
        <f>SUM(B$2:B1616)</f>
        <v>16</v>
      </c>
      <c r="E1616" s="11">
        <f>SUM(C$2:C1616)</f>
        <v>1615</v>
      </c>
      <c r="F1616" s="12">
        <f>IF(stats[[#This Row],[Datetime]],stats[[#This Row],[Total Clear]]/stats[[#This Row],[Total Runs]],NA())</f>
        <v>9.9071207430340563E-3</v>
      </c>
      <c r="G1616" s="2">
        <f t="shared" si="78"/>
        <v>0.05</v>
      </c>
      <c r="H1616" s="3">
        <f>IFERROR(stats[[#This Row],[Datetime]]-A1615,"")</f>
        <v>8.6805555474711582E-4</v>
      </c>
      <c r="I1616" s="3">
        <f t="shared" si="79"/>
        <v>8.6516203737119213E-4</v>
      </c>
      <c r="J1616" s="3">
        <f t="shared" si="80"/>
        <v>9.1724537196569145E-4</v>
      </c>
      <c r="K1616" s="3">
        <f>IFERROR(stats[[#This Row],[Q3]]-stats[[#This Row],[Q1]],"")</f>
        <v>5.208333459449932E-5</v>
      </c>
      <c r="L1616" s="3">
        <f>IFERROR(AVERAGEIFS(H1597:H1616, H1597:H1616, "&lt;" &amp; stats[[#This Row],[Q3]]+(2*stats[[#This Row],[IQR]]), H1597:H1616, "&gt;" &amp; stats[[#This Row],[Q1]]-(2*stats[[#This Row],[IQR]])),"")</f>
        <v>8.9364035068827336E-4</v>
      </c>
    </row>
    <row r="1617" spans="1:12" x14ac:dyDescent="0.25">
      <c r="A1617" s="9">
        <v>44304.470196759263</v>
      </c>
      <c r="B1617" s="10">
        <v>0</v>
      </c>
      <c r="C1617" s="10">
        <v>1</v>
      </c>
      <c r="D1617" s="11">
        <f>SUM(B$2:B1617)</f>
        <v>16</v>
      </c>
      <c r="E1617" s="11">
        <f>SUM(C$2:C1617)</f>
        <v>1616</v>
      </c>
      <c r="F1617" s="12">
        <f>IF(stats[[#This Row],[Datetime]],stats[[#This Row],[Total Clear]]/stats[[#This Row],[Total Runs]],NA())</f>
        <v>9.9009900990099011E-3</v>
      </c>
      <c r="G1617" s="2">
        <f t="shared" si="78"/>
        <v>0.05</v>
      </c>
      <c r="H1617" s="3">
        <f>IFERROR(stats[[#This Row],[Datetime]]-A1616,"")</f>
        <v>7.8703703911742195E-4</v>
      </c>
      <c r="I1617" s="3">
        <f t="shared" si="79"/>
        <v>8.5648148342443164E-4</v>
      </c>
      <c r="J1617" s="3">
        <f t="shared" si="80"/>
        <v>9.1724537196569145E-4</v>
      </c>
      <c r="K1617" s="3">
        <f>IFERROR(stats[[#This Row],[Q3]]-stats[[#This Row],[Q1]],"")</f>
        <v>6.0763888541259803E-5</v>
      </c>
      <c r="L1617" s="3">
        <f>IFERROR(AVERAGEIFS(H1598:H1617, H1598:H1617, "&lt;" &amp; stats[[#This Row],[Q3]]+(2*stats[[#This Row],[IQR]]), H1598:H1617, "&gt;" &amp; stats[[#This Row],[Q1]]-(2*stats[[#This Row],[IQR]])),"")</f>
        <v>8.8754873286234215E-4</v>
      </c>
    </row>
    <row r="1618" spans="1:12" x14ac:dyDescent="0.25">
      <c r="A1618" s="9">
        <v>44304.471099537041</v>
      </c>
      <c r="B1618" s="10">
        <v>0</v>
      </c>
      <c r="C1618" s="10">
        <v>1</v>
      </c>
      <c r="D1618" s="11">
        <f>SUM(B$2:B1618)</f>
        <v>16</v>
      </c>
      <c r="E1618" s="11">
        <f>SUM(C$2:C1618)</f>
        <v>1617</v>
      </c>
      <c r="F1618" s="12">
        <f>IF(stats[[#This Row],[Datetime]],stats[[#This Row],[Total Clear]]/stats[[#This Row],[Total Runs]],NA())</f>
        <v>9.8948670377241813E-3</v>
      </c>
      <c r="G1618" s="2">
        <f t="shared" si="78"/>
        <v>0.05</v>
      </c>
      <c r="H1618" s="3">
        <f>IFERROR(stats[[#This Row],[Datetime]]-A1617,"")</f>
        <v>9.0277777781011537E-4</v>
      </c>
      <c r="I1618" s="3">
        <f t="shared" si="79"/>
        <v>8.6516203737119213E-4</v>
      </c>
      <c r="J1618" s="3">
        <f t="shared" si="80"/>
        <v>9.1724537196569145E-4</v>
      </c>
      <c r="K1618" s="3">
        <f>IFERROR(stats[[#This Row],[Q3]]-stats[[#This Row],[Q1]],"")</f>
        <v>5.208333459449932E-5</v>
      </c>
      <c r="L1618" s="3">
        <f>IFERROR(AVERAGEIFS(H1599:H1618, H1599:H1618, "&lt;" &amp; stats[[#This Row],[Q3]]+(2*stats[[#This Row],[IQR]]), H1599:H1618, "&gt;" &amp; stats[[#This Row],[Q1]]-(2*stats[[#This Row],[IQR]])),"")</f>
        <v>8.9059454177530775E-4</v>
      </c>
    </row>
    <row r="1619" spans="1:12" x14ac:dyDescent="0.25">
      <c r="A1619" s="9">
        <v>44304.472013888888</v>
      </c>
      <c r="B1619" s="10">
        <v>0</v>
      </c>
      <c r="C1619" s="10">
        <v>1</v>
      </c>
      <c r="D1619" s="11">
        <f>SUM(B$2:B1619)</f>
        <v>16</v>
      </c>
      <c r="E1619" s="11">
        <f>SUM(C$2:C1619)</f>
        <v>1618</v>
      </c>
      <c r="F1619" s="12">
        <f>IF(stats[[#This Row],[Datetime]],stats[[#This Row],[Total Clear]]/stats[[#This Row],[Total Runs]],NA())</f>
        <v>9.8887515451174281E-3</v>
      </c>
      <c r="G1619" s="2">
        <f t="shared" si="78"/>
        <v>0.05</v>
      </c>
      <c r="H1619" s="3">
        <f>IFERROR(stats[[#This Row],[Datetime]]-A1618,"")</f>
        <v>9.1435184731381014E-4</v>
      </c>
      <c r="I1619" s="3">
        <f t="shared" si="79"/>
        <v>8.6516203737119213E-4</v>
      </c>
      <c r="J1619" s="3">
        <f t="shared" si="80"/>
        <v>9.1724537196569145E-4</v>
      </c>
      <c r="K1619" s="3">
        <f>IFERROR(stats[[#This Row],[Q3]]-stats[[#This Row],[Q1]],"")</f>
        <v>5.208333459449932E-5</v>
      </c>
      <c r="L1619" s="3">
        <f>IFERROR(AVERAGEIFS(H1600:H1619, H1600:H1619, "&lt;" &amp; stats[[#This Row],[Q3]]+(2*stats[[#This Row],[IQR]]), H1600:H1619, "&gt;" &amp; stats[[#This Row],[Q1]]-(2*stats[[#This Row],[IQR]])),"")</f>
        <v>8.9059454177530775E-4</v>
      </c>
    </row>
    <row r="1620" spans="1:12" x14ac:dyDescent="0.25">
      <c r="A1620" s="9">
        <v>44304.472893518519</v>
      </c>
      <c r="B1620" s="10">
        <v>0</v>
      </c>
      <c r="C1620" s="10">
        <v>1</v>
      </c>
      <c r="D1620" s="11">
        <f>SUM(B$2:B1620)</f>
        <v>16</v>
      </c>
      <c r="E1620" s="11">
        <f>SUM(C$2:C1620)</f>
        <v>1619</v>
      </c>
      <c r="F1620" s="12">
        <f>IF(stats[[#This Row],[Datetime]],stats[[#This Row],[Total Clear]]/stats[[#This Row],[Total Runs]],NA())</f>
        <v>9.8826436071649173E-3</v>
      </c>
      <c r="G1620" s="2">
        <f t="shared" si="78"/>
        <v>0.05</v>
      </c>
      <c r="H1620" s="3">
        <f>IFERROR(stats[[#This Row],[Datetime]]-A1619,"")</f>
        <v>8.7962963152676821E-4</v>
      </c>
      <c r="I1620" s="3">
        <f t="shared" si="79"/>
        <v>8.6805555474711582E-4</v>
      </c>
      <c r="J1620" s="3">
        <f t="shared" si="80"/>
        <v>9.1724537196569145E-4</v>
      </c>
      <c r="K1620" s="3">
        <f>IFERROR(stats[[#This Row],[Q3]]-stats[[#This Row],[Q1]],"")</f>
        <v>4.9189817218575627E-5</v>
      </c>
      <c r="L1620" s="3">
        <f>IFERROR(AVERAGEIFS(H1601:H1620, H1601:H1620, "&lt;" &amp; stats[[#This Row],[Q3]]+(2*stats[[#This Row],[IQR]]), H1601:H1620, "&gt;" &amp; stats[[#This Row],[Q1]]-(2*stats[[#This Row],[IQR]])),"")</f>
        <v>8.8605967013993196E-4</v>
      </c>
    </row>
    <row r="1621" spans="1:12" x14ac:dyDescent="0.25">
      <c r="A1621" s="9">
        <v>44304.473726851851</v>
      </c>
      <c r="B1621" s="10">
        <v>0</v>
      </c>
      <c r="C1621" s="10">
        <v>1</v>
      </c>
      <c r="D1621" s="11">
        <f>SUM(B$2:B1621)</f>
        <v>16</v>
      </c>
      <c r="E1621" s="11">
        <f>SUM(C$2:C1621)</f>
        <v>1620</v>
      </c>
      <c r="F1621" s="12">
        <f>IF(stats[[#This Row],[Datetime]],stats[[#This Row],[Total Clear]]/stats[[#This Row],[Total Runs]],NA())</f>
        <v>9.876543209876543E-3</v>
      </c>
      <c r="G1621" s="2">
        <f t="shared" si="78"/>
        <v>0.05</v>
      </c>
      <c r="H1621" s="3">
        <f>IFERROR(stats[[#This Row],[Datetime]]-A1620,"")</f>
        <v>8.3333333168411627E-4</v>
      </c>
      <c r="I1621" s="3">
        <f t="shared" si="79"/>
        <v>8.6516203737119213E-4</v>
      </c>
      <c r="J1621" s="3">
        <f t="shared" si="80"/>
        <v>9.1724537196569145E-4</v>
      </c>
      <c r="K1621" s="3">
        <f>IFERROR(stats[[#This Row],[Q3]]-stats[[#This Row],[Q1]],"")</f>
        <v>5.208333459449932E-5</v>
      </c>
      <c r="L1621" s="3">
        <f>IFERROR(AVERAGEIFS(H1602:H1621, H1602:H1621, "&lt;" &amp; stats[[#This Row],[Q3]]+(2*stats[[#This Row],[IQR]]), H1602:H1621, "&gt;" &amp; stats[[#This Row],[Q1]]-(2*stats[[#This Row],[IQR]])),"")</f>
        <v>8.9059454177530775E-4</v>
      </c>
    </row>
    <row r="1622" spans="1:12" x14ac:dyDescent="0.25">
      <c r="A1622" s="9">
        <v>44304.474641203706</v>
      </c>
      <c r="B1622" s="10">
        <v>0</v>
      </c>
      <c r="C1622" s="10">
        <v>1</v>
      </c>
      <c r="D1622" s="11">
        <f>SUM(B$2:B1622)</f>
        <v>16</v>
      </c>
      <c r="E1622" s="11">
        <f>SUM(C$2:C1622)</f>
        <v>1621</v>
      </c>
      <c r="F1622" s="12">
        <f>IF(stats[[#This Row],[Datetime]],stats[[#This Row],[Total Clear]]/stats[[#This Row],[Total Runs]],NA())</f>
        <v>9.8704503392967307E-3</v>
      </c>
      <c r="G1622" s="2">
        <f t="shared" si="78"/>
        <v>0.05</v>
      </c>
      <c r="H1622" s="3">
        <f>IFERROR(stats[[#This Row],[Datetime]]-A1621,"")</f>
        <v>9.1435185458976775E-4</v>
      </c>
      <c r="I1622" s="3">
        <f t="shared" si="79"/>
        <v>8.6805555474711582E-4</v>
      </c>
      <c r="J1622" s="3">
        <f t="shared" si="80"/>
        <v>9.1724537196569145E-4</v>
      </c>
      <c r="K1622" s="3">
        <f>IFERROR(stats[[#This Row],[Q3]]-stats[[#This Row],[Q1]],"")</f>
        <v>4.9189817218575627E-5</v>
      </c>
      <c r="L1622" s="3">
        <f>IFERROR(AVERAGEIFS(H1603:H1622, H1603:H1622, "&lt;" &amp; stats[[#This Row],[Q3]]+(2*stats[[#This Row],[IQR]]), H1603:H1622, "&gt;" &amp; stats[[#This Row],[Q1]]-(2*stats[[#This Row],[IQR]])),"")</f>
        <v>8.8670267440546817E-4</v>
      </c>
    </row>
    <row r="1623" spans="1:12" x14ac:dyDescent="0.25">
      <c r="A1623" s="9">
        <v>44304.475543981483</v>
      </c>
      <c r="B1623" s="10">
        <v>0</v>
      </c>
      <c r="C1623" s="10">
        <v>1</v>
      </c>
      <c r="D1623" s="11">
        <f>SUM(B$2:B1623)</f>
        <v>16</v>
      </c>
      <c r="E1623" s="11">
        <f>SUM(C$2:C1623)</f>
        <v>1622</v>
      </c>
      <c r="F1623" s="12">
        <f>IF(stats[[#This Row],[Datetime]],stats[[#This Row],[Total Clear]]/stats[[#This Row],[Total Runs]],NA())</f>
        <v>9.8643649815043158E-3</v>
      </c>
      <c r="G1623" s="2">
        <f t="shared" si="78"/>
        <v>0.05</v>
      </c>
      <c r="H1623" s="3">
        <f>IFERROR(stats[[#This Row],[Datetime]]-A1622,"")</f>
        <v>9.0277777781011537E-4</v>
      </c>
      <c r="I1623" s="3">
        <f t="shared" si="79"/>
        <v>8.6805555474711582E-4</v>
      </c>
      <c r="J1623" s="3">
        <f t="shared" si="80"/>
        <v>9.1724537196569145E-4</v>
      </c>
      <c r="K1623" s="3">
        <f>IFERROR(stats[[#This Row],[Q3]]-stats[[#This Row],[Q1]],"")</f>
        <v>4.9189817218575627E-5</v>
      </c>
      <c r="L1623" s="3">
        <f>IFERROR(AVERAGEIFS(H1604:H1623, H1604:H1623, "&lt;" &amp; stats[[#This Row],[Q3]]+(2*stats[[#This Row],[IQR]]), H1604:H1623, "&gt;" &amp; stats[[#This Row],[Q1]]-(2*stats[[#This Row],[IQR]])),"")</f>
        <v>8.9120370345578215E-4</v>
      </c>
    </row>
    <row r="1624" spans="1:12" x14ac:dyDescent="0.25">
      <c r="A1624" s="9">
        <v>44304.476458333331</v>
      </c>
      <c r="B1624" s="10">
        <v>0</v>
      </c>
      <c r="C1624" s="10">
        <v>1</v>
      </c>
      <c r="D1624" s="11">
        <f>SUM(B$2:B1624)</f>
        <v>16</v>
      </c>
      <c r="E1624" s="11">
        <f>SUM(C$2:C1624)</f>
        <v>1623</v>
      </c>
      <c r="F1624" s="12">
        <f>IF(stats[[#This Row],[Datetime]],stats[[#This Row],[Total Clear]]/stats[[#This Row],[Total Runs]],NA())</f>
        <v>9.8582871226124465E-3</v>
      </c>
      <c r="G1624" s="2">
        <f t="shared" si="78"/>
        <v>0.05</v>
      </c>
      <c r="H1624" s="3">
        <f>IFERROR(stats[[#This Row],[Datetime]]-A1623,"")</f>
        <v>9.1435184731381014E-4</v>
      </c>
      <c r="I1624" s="3">
        <f t="shared" si="79"/>
        <v>8.6805555474711582E-4</v>
      </c>
      <c r="J1624" s="3">
        <f t="shared" si="80"/>
        <v>9.1435185458976775E-4</v>
      </c>
      <c r="K1624" s="3">
        <f>IFERROR(stats[[#This Row],[Q3]]-stats[[#This Row],[Q1]],"")</f>
        <v>4.6296299842651933E-5</v>
      </c>
      <c r="L1624" s="3">
        <f>IFERROR(AVERAGEIFS(H1605:H1624, H1605:H1624, "&lt;" &amp; stats[[#This Row],[Q3]]+(2*stats[[#This Row],[IQR]]), H1605:H1624, "&gt;" &amp; stats[[#This Row],[Q1]]-(2*stats[[#This Row],[IQR]])),"")</f>
        <v>8.8798868253232085E-4</v>
      </c>
    </row>
    <row r="1625" spans="1:12" x14ac:dyDescent="0.25">
      <c r="A1625" s="9">
        <v>44304.477233796293</v>
      </c>
      <c r="B1625" s="10">
        <v>0</v>
      </c>
      <c r="C1625" s="10">
        <v>1</v>
      </c>
      <c r="D1625" s="11">
        <f>SUM(B$2:B1625)</f>
        <v>16</v>
      </c>
      <c r="E1625" s="11">
        <f>SUM(C$2:C1625)</f>
        <v>1624</v>
      </c>
      <c r="F1625" s="12">
        <f>IF(stats[[#This Row],[Datetime]],stats[[#This Row],[Total Clear]]/stats[[#This Row],[Total Runs]],NA())</f>
        <v>9.852216748768473E-3</v>
      </c>
      <c r="G1625" s="2">
        <f t="shared" si="78"/>
        <v>0.05</v>
      </c>
      <c r="H1625" s="3">
        <f>IFERROR(stats[[#This Row],[Datetime]]-A1624,"")</f>
        <v>7.7546296233776957E-4</v>
      </c>
      <c r="I1625" s="3">
        <f t="shared" si="79"/>
        <v>8.6805555474711582E-4</v>
      </c>
      <c r="J1625" s="3">
        <f t="shared" si="80"/>
        <v>9.1435184913279954E-4</v>
      </c>
      <c r="K1625" s="3">
        <f>IFERROR(stats[[#This Row],[Q3]]-stats[[#This Row],[Q1]],"")</f>
        <v>4.6296294385683723E-5</v>
      </c>
      <c r="L1625" s="3">
        <f>IFERROR(AVERAGEIFS(H1606:H1625, H1606:H1625, "&lt;" &amp; stats[[#This Row],[Q3]]+(2*stats[[#This Row],[IQR]]), H1606:H1625, "&gt;" &amp; stats[[#This Row],[Q1]]-(2*stats[[#This Row],[IQR]])),"")</f>
        <v>8.8575708008754774E-4</v>
      </c>
    </row>
    <row r="1626" spans="1:12" x14ac:dyDescent="0.25">
      <c r="A1626" s="9">
        <v>44304.478217592594</v>
      </c>
      <c r="B1626" s="10">
        <v>0</v>
      </c>
      <c r="C1626" s="10">
        <v>1</v>
      </c>
      <c r="D1626" s="11">
        <f>SUM(B$2:B1626)</f>
        <v>16</v>
      </c>
      <c r="E1626" s="11">
        <f>SUM(C$2:C1626)</f>
        <v>1625</v>
      </c>
      <c r="F1626" s="12">
        <f>IF(stats[[#This Row],[Datetime]],stats[[#This Row],[Total Clear]]/stats[[#This Row],[Total Runs]],NA())</f>
        <v>9.8461538461538465E-3</v>
      </c>
      <c r="G1626" s="2">
        <f t="shared" si="78"/>
        <v>0</v>
      </c>
      <c r="H1626" s="3">
        <f>IFERROR(stats[[#This Row],[Datetime]]-A1625,"")</f>
        <v>9.8379630071576685E-4</v>
      </c>
      <c r="I1626" s="3">
        <f t="shared" si="79"/>
        <v>8.6805555474711582E-4</v>
      </c>
      <c r="J1626" s="3">
        <f t="shared" si="80"/>
        <v>9.1435184913279954E-4</v>
      </c>
      <c r="K1626" s="3">
        <f>IFERROR(stats[[#This Row],[Q3]]-stats[[#This Row],[Q1]],"")</f>
        <v>4.6296294385683723E-5</v>
      </c>
      <c r="L1626" s="3">
        <f>IFERROR(AVERAGEIFS(H1607:H1626, H1607:H1626, "&lt;" &amp; stats[[#This Row],[Q3]]+(2*stats[[#This Row],[IQR]]), H1607:H1626, "&gt;" &amp; stats[[#This Row],[Q1]]-(2*stats[[#This Row],[IQR]])),"")</f>
        <v>8.8848039184299791E-4</v>
      </c>
    </row>
    <row r="1627" spans="1:12" x14ac:dyDescent="0.25">
      <c r="A1627" s="9">
        <v>44304.479004629633</v>
      </c>
      <c r="B1627" s="10">
        <v>0</v>
      </c>
      <c r="C1627" s="10">
        <v>1</v>
      </c>
      <c r="D1627" s="11">
        <f>SUM(B$2:B1627)</f>
        <v>16</v>
      </c>
      <c r="E1627" s="11">
        <f>SUM(C$2:C1627)</f>
        <v>1626</v>
      </c>
      <c r="F1627" s="12">
        <f>IF(stats[[#This Row],[Datetime]],stats[[#This Row],[Total Clear]]/stats[[#This Row],[Total Runs]],NA())</f>
        <v>9.8400984009840101E-3</v>
      </c>
      <c r="G1627" s="2">
        <f t="shared" si="78"/>
        <v>0</v>
      </c>
      <c r="H1627" s="3">
        <f>IFERROR(stats[[#This Row],[Datetime]]-A1626,"")</f>
        <v>7.8703703911742195E-4</v>
      </c>
      <c r="I1627" s="3">
        <f t="shared" si="79"/>
        <v>8.6516203555220272E-4</v>
      </c>
      <c r="J1627" s="3">
        <f t="shared" si="80"/>
        <v>9.1435184731381014E-4</v>
      </c>
      <c r="K1627" s="3">
        <f>IFERROR(stats[[#This Row],[Q3]]-stats[[#This Row],[Q1]],"")</f>
        <v>4.9189811761607416E-5</v>
      </c>
      <c r="L1627" s="3">
        <f>IFERROR(AVERAGEIFS(H1608:H1627, H1608:H1627, "&lt;" &amp; stats[[#This Row],[Q3]]+(2*stats[[#This Row],[IQR]]), H1608:H1627, "&gt;" &amp; stats[[#This Row],[Q1]]-(2*stats[[#This Row],[IQR]])),"")</f>
        <v>8.7719298225190292E-4</v>
      </c>
    </row>
    <row r="1628" spans="1:12" x14ac:dyDescent="0.25">
      <c r="A1628" s="9">
        <v>44304.479826388888</v>
      </c>
      <c r="B1628" s="10">
        <v>0</v>
      </c>
      <c r="C1628" s="10">
        <v>1</v>
      </c>
      <c r="D1628" s="11">
        <f>SUM(B$2:B1628)</f>
        <v>16</v>
      </c>
      <c r="E1628" s="11">
        <f>SUM(C$2:C1628)</f>
        <v>1627</v>
      </c>
      <c r="F1628" s="12">
        <f>IF(stats[[#This Row],[Datetime]],stats[[#This Row],[Total Clear]]/stats[[#This Row],[Total Runs]],NA())</f>
        <v>9.8340503995082967E-3</v>
      </c>
      <c r="G1628" s="2">
        <f t="shared" si="78"/>
        <v>0</v>
      </c>
      <c r="H1628" s="3">
        <f>IFERROR(stats[[#This Row],[Datetime]]-A1627,"")</f>
        <v>8.2175925490446389E-4</v>
      </c>
      <c r="I1628" s="3">
        <f t="shared" si="79"/>
        <v>8.5069444139662664E-4</v>
      </c>
      <c r="J1628" s="3">
        <f t="shared" si="80"/>
        <v>9.1435184731381014E-4</v>
      </c>
      <c r="K1628" s="3">
        <f>IFERROR(stats[[#This Row],[Q3]]-stats[[#This Row],[Q1]],"")</f>
        <v>6.3657405917183496E-5</v>
      </c>
      <c r="L1628" s="3">
        <f>IFERROR(AVERAGEIFS(H1609:H1628, H1609:H1628, "&lt;" &amp; stats[[#This Row],[Q3]]+(2*stats[[#This Row],[IQR]]), H1609:H1628, "&gt;" &amp; stats[[#This Row],[Q1]]-(2*stats[[#This Row],[IQR]])),"")</f>
        <v>8.8194444433611354E-4</v>
      </c>
    </row>
    <row r="1629" spans="1:12" x14ac:dyDescent="0.25">
      <c r="A1629" s="9">
        <v>44304.480740740742</v>
      </c>
      <c r="B1629" s="10">
        <v>0</v>
      </c>
      <c r="C1629" s="10">
        <v>1</v>
      </c>
      <c r="D1629" s="11">
        <f>SUM(B$2:B1629)</f>
        <v>16</v>
      </c>
      <c r="E1629" s="11">
        <f>SUM(C$2:C1629)</f>
        <v>1628</v>
      </c>
      <c r="F1629" s="12">
        <f>IF(stats[[#This Row],[Datetime]],stats[[#This Row],[Total Clear]]/stats[[#This Row],[Total Runs]],NA())</f>
        <v>9.8280098280098278E-3</v>
      </c>
      <c r="G1629" s="2">
        <f t="shared" si="78"/>
        <v>0</v>
      </c>
      <c r="H1629" s="3">
        <f>IFERROR(stats[[#This Row],[Datetime]]-A1628,"")</f>
        <v>9.1435185458976775E-4</v>
      </c>
      <c r="I1629" s="3">
        <f t="shared" si="79"/>
        <v>8.5069444139662664E-4</v>
      </c>
      <c r="J1629" s="3">
        <f t="shared" si="80"/>
        <v>9.1435184913279954E-4</v>
      </c>
      <c r="K1629" s="3">
        <f>IFERROR(stats[[#This Row],[Q3]]-stats[[#This Row],[Q1]],"")</f>
        <v>6.36574077361729E-5</v>
      </c>
      <c r="L1629" s="3">
        <f>IFERROR(AVERAGEIFS(H1610:H1629, H1610:H1629, "&lt;" &amp; stats[[#This Row],[Q3]]+(2*stats[[#This Row],[IQR]]), H1610:H1629, "&gt;" &amp; stats[[#This Row],[Q1]]-(2*stats[[#This Row],[IQR]])),"")</f>
        <v>8.8425925932824614E-4</v>
      </c>
    </row>
    <row r="1630" spans="1:12" x14ac:dyDescent="0.25">
      <c r="A1630" s="9">
        <v>44304.48165509259</v>
      </c>
      <c r="B1630" s="10">
        <v>0</v>
      </c>
      <c r="C1630" s="10">
        <v>1</v>
      </c>
      <c r="D1630" s="11">
        <f>SUM(B$2:B1630)</f>
        <v>16</v>
      </c>
      <c r="E1630" s="11">
        <f>SUM(C$2:C1630)</f>
        <v>1629</v>
      </c>
      <c r="F1630" s="12">
        <f>IF(stats[[#This Row],[Datetime]],stats[[#This Row],[Total Clear]]/stats[[#This Row],[Total Runs]],NA())</f>
        <v>9.8219766728054013E-3</v>
      </c>
      <c r="G1630" s="2">
        <f t="shared" si="78"/>
        <v>0</v>
      </c>
      <c r="H1630" s="3">
        <f>IFERROR(stats[[#This Row],[Datetime]]-A1629,"")</f>
        <v>9.1435184731381014E-4</v>
      </c>
      <c r="I1630" s="3">
        <f t="shared" si="79"/>
        <v>8.5069444139662664E-4</v>
      </c>
      <c r="J1630" s="3">
        <f t="shared" si="80"/>
        <v>9.1435184731381014E-4</v>
      </c>
      <c r="K1630" s="3">
        <f>IFERROR(stats[[#This Row],[Q3]]-stats[[#This Row],[Q1]],"")</f>
        <v>6.3657405917183496E-5</v>
      </c>
      <c r="L1630" s="3">
        <f>IFERROR(AVERAGEIFS(H1611:H1630, H1611:H1630, "&lt;" &amp; stats[[#This Row],[Q3]]+(2*stats[[#This Row],[IQR]]), H1611:H1630, "&gt;" &amp; stats[[#This Row],[Q1]]-(2*stats[[#This Row],[IQR]])),"")</f>
        <v>8.8425925896444828E-4</v>
      </c>
    </row>
    <row r="1631" spans="1:12" x14ac:dyDescent="0.25">
      <c r="A1631" s="9">
        <v>44304.482465277775</v>
      </c>
      <c r="B1631" s="10">
        <v>0</v>
      </c>
      <c r="C1631" s="10">
        <v>1</v>
      </c>
      <c r="D1631" s="11">
        <f>SUM(B$2:B1631)</f>
        <v>16</v>
      </c>
      <c r="E1631" s="11">
        <f>SUM(C$2:C1631)</f>
        <v>1630</v>
      </c>
      <c r="F1631" s="12">
        <f>IF(stats[[#This Row],[Datetime]],stats[[#This Row],[Total Clear]]/stats[[#This Row],[Total Runs]],NA())</f>
        <v>9.8159509202453993E-3</v>
      </c>
      <c r="G1631" s="2">
        <f t="shared" si="78"/>
        <v>0</v>
      </c>
      <c r="H1631" s="3">
        <f>IFERROR(stats[[#This Row],[Datetime]]-A1630,"")</f>
        <v>8.1018518540076911E-4</v>
      </c>
      <c r="I1631" s="3">
        <f t="shared" si="79"/>
        <v>8.3043981248920318E-4</v>
      </c>
      <c r="J1631" s="3">
        <f t="shared" si="80"/>
        <v>9.1435184731381014E-4</v>
      </c>
      <c r="K1631" s="3">
        <f>IFERROR(stats[[#This Row],[Q3]]-stats[[#This Row],[Q1]],"")</f>
        <v>8.3912034824606963E-5</v>
      </c>
      <c r="L1631" s="3">
        <f>IFERROR(AVERAGEIFS(H1612:H1631, H1612:H1631, "&lt;" &amp; stats[[#This Row],[Q3]]+(2*stats[[#This Row],[IQR]]), H1612:H1631, "&gt;" &amp; stats[[#This Row],[Q1]]-(2*stats[[#This Row],[IQR]])),"")</f>
        <v>8.7962962934398094E-4</v>
      </c>
    </row>
    <row r="1632" spans="1:12" x14ac:dyDescent="0.25">
      <c r="A1632" s="9">
        <v>44304.483344907407</v>
      </c>
      <c r="B1632" s="10">
        <v>0</v>
      </c>
      <c r="C1632" s="10">
        <v>1</v>
      </c>
      <c r="D1632" s="11">
        <f>SUM(B$2:B1632)</f>
        <v>16</v>
      </c>
      <c r="E1632" s="11">
        <f>SUM(C$2:C1632)</f>
        <v>1631</v>
      </c>
      <c r="F1632" s="12">
        <f>IF(stats[[#This Row],[Datetime]],stats[[#This Row],[Total Clear]]/stats[[#This Row],[Total Runs]],NA())</f>
        <v>9.8099325567136721E-3</v>
      </c>
      <c r="G1632" s="2">
        <f t="shared" si="78"/>
        <v>0</v>
      </c>
      <c r="H1632" s="3">
        <f>IFERROR(stats[[#This Row],[Datetime]]-A1631,"")</f>
        <v>8.7962963152676821E-4</v>
      </c>
      <c r="I1632" s="3">
        <f t="shared" si="79"/>
        <v>8.3043981248920318E-4</v>
      </c>
      <c r="J1632" s="3">
        <f t="shared" si="80"/>
        <v>9.1435184731381014E-4</v>
      </c>
      <c r="K1632" s="3">
        <f>IFERROR(stats[[#This Row],[Q3]]-stats[[#This Row],[Q1]],"")</f>
        <v>8.3912034824606963E-5</v>
      </c>
      <c r="L1632" s="3">
        <f>IFERROR(AVERAGEIFS(H1613:H1632, H1613:H1632, "&lt;" &amp; stats[[#This Row],[Q3]]+(2*stats[[#This Row],[IQR]]), H1613:H1632, "&gt;" &amp; stats[[#This Row],[Q1]]-(2*stats[[#This Row],[IQR]])),"")</f>
        <v>8.7847222202981352E-4</v>
      </c>
    </row>
    <row r="1633" spans="1:12" x14ac:dyDescent="0.25">
      <c r="A1633" s="9">
        <v>44304.484143518515</v>
      </c>
      <c r="B1633" s="10">
        <v>0</v>
      </c>
      <c r="C1633" s="10">
        <v>1</v>
      </c>
      <c r="D1633" s="11">
        <f>SUM(B$2:B1633)</f>
        <v>16</v>
      </c>
      <c r="E1633" s="11">
        <f>SUM(C$2:C1633)</f>
        <v>1632</v>
      </c>
      <c r="F1633" s="12">
        <f>IF(stats[[#This Row],[Datetime]],stats[[#This Row],[Total Clear]]/stats[[#This Row],[Total Runs]],NA())</f>
        <v>9.8039215686274508E-3</v>
      </c>
      <c r="G1633" s="2">
        <f t="shared" si="78"/>
        <v>0</v>
      </c>
      <c r="H1633" s="3">
        <f>IFERROR(stats[[#This Row],[Datetime]]-A1632,"")</f>
        <v>7.9861110862111673E-4</v>
      </c>
      <c r="I1633" s="3">
        <f t="shared" si="79"/>
        <v>8.1886573752854019E-4</v>
      </c>
      <c r="J1633" s="3">
        <f t="shared" si="80"/>
        <v>9.1435184731381014E-4</v>
      </c>
      <c r="K1633" s="3">
        <f>IFERROR(stats[[#This Row],[Q3]]-stats[[#This Row],[Q1]],"")</f>
        <v>9.5486109785269946E-5</v>
      </c>
      <c r="L1633" s="3">
        <f>IFERROR(AVERAGEIFS(H1614:H1633, H1614:H1633, "&lt;" &amp; stats[[#This Row],[Q3]]+(2*stats[[#This Row],[IQR]]), H1614:H1633, "&gt;" &amp; stats[[#This Row],[Q1]]-(2*stats[[#This Row],[IQR]])),"")</f>
        <v>8.7557870356249625E-4</v>
      </c>
    </row>
    <row r="1634" spans="1:12" x14ac:dyDescent="0.25">
      <c r="A1634" s="9">
        <v>44304.485011574077</v>
      </c>
      <c r="B1634" s="10">
        <v>0</v>
      </c>
      <c r="C1634" s="10">
        <v>1</v>
      </c>
      <c r="D1634" s="11">
        <f>SUM(B$2:B1634)</f>
        <v>16</v>
      </c>
      <c r="E1634" s="11">
        <f>SUM(C$2:C1634)</f>
        <v>1633</v>
      </c>
      <c r="F1634" s="12">
        <f>IF(stats[[#This Row],[Datetime]],stats[[#This Row],[Total Clear]]/stats[[#This Row],[Total Runs]],NA())</f>
        <v>9.7979179424372322E-3</v>
      </c>
      <c r="G1634" s="2">
        <f t="shared" si="78"/>
        <v>0</v>
      </c>
      <c r="H1634" s="3">
        <f>IFERROR(stats[[#This Row],[Datetime]]-A1633,"")</f>
        <v>8.6805556202307343E-4</v>
      </c>
      <c r="I1634" s="3">
        <f t="shared" si="79"/>
        <v>8.1886573752854019E-4</v>
      </c>
      <c r="J1634" s="3">
        <f t="shared" si="80"/>
        <v>9.1435184731381014E-4</v>
      </c>
      <c r="K1634" s="3">
        <f>IFERROR(stats[[#This Row],[Q3]]-stats[[#This Row],[Q1]],"")</f>
        <v>9.5486109785269946E-5</v>
      </c>
      <c r="L1634" s="3">
        <f>IFERROR(AVERAGEIFS(H1615:H1634, H1615:H1634, "&lt;" &amp; stats[[#This Row],[Q3]]+(2*stats[[#This Row],[IQR]]), H1615:H1634, "&gt;" &amp; stats[[#This Row],[Q1]]-(2*stats[[#This Row],[IQR]])),"")</f>
        <v>8.744212966121268E-4</v>
      </c>
    </row>
    <row r="1635" spans="1:12" x14ac:dyDescent="0.25">
      <c r="A1635" s="9">
        <v>44304.485879629632</v>
      </c>
      <c r="B1635" s="10">
        <v>0</v>
      </c>
      <c r="C1635" s="10">
        <v>1</v>
      </c>
      <c r="D1635" s="11">
        <f>SUM(B$2:B1635)</f>
        <v>16</v>
      </c>
      <c r="E1635" s="11">
        <f>SUM(C$2:C1635)</f>
        <v>1634</v>
      </c>
      <c r="F1635" s="12">
        <f>IF(stats[[#This Row],[Datetime]],stats[[#This Row],[Total Clear]]/stats[[#This Row],[Total Runs]],NA())</f>
        <v>9.7919216646266821E-3</v>
      </c>
      <c r="G1635" s="2">
        <f t="shared" si="78"/>
        <v>0</v>
      </c>
      <c r="H1635" s="3">
        <f>IFERROR(stats[[#This Row],[Datetime]]-A1634,"")</f>
        <v>8.6805555474711582E-4</v>
      </c>
      <c r="I1635" s="3">
        <f t="shared" si="79"/>
        <v>8.1886573752854019E-4</v>
      </c>
      <c r="J1635" s="3">
        <f t="shared" si="80"/>
        <v>9.1435184731381014E-4</v>
      </c>
      <c r="K1635" s="3">
        <f>IFERROR(stats[[#This Row],[Q3]]-stats[[#This Row],[Q1]],"")</f>
        <v>9.5486109785269946E-5</v>
      </c>
      <c r="L1635" s="3">
        <f>IFERROR(AVERAGEIFS(H1616:H1635, H1616:H1635, "&lt;" &amp; stats[[#This Row],[Q3]]+(2*stats[[#This Row],[IQR]]), H1616:H1635, "&gt;" &amp; stats[[#This Row],[Q1]]-(2*stats[[#This Row],[IQR]])),"")</f>
        <v>8.6689814816054422E-4</v>
      </c>
    </row>
    <row r="1636" spans="1:12" x14ac:dyDescent="0.25">
      <c r="A1636" s="9">
        <v>44304.486701388887</v>
      </c>
      <c r="B1636" s="10">
        <v>0</v>
      </c>
      <c r="C1636" s="10">
        <v>1</v>
      </c>
      <c r="D1636" s="11">
        <f>SUM(B$2:B1636)</f>
        <v>16</v>
      </c>
      <c r="E1636" s="11">
        <f>SUM(C$2:C1636)</f>
        <v>1635</v>
      </c>
      <c r="F1636" s="12">
        <f>IF(stats[[#This Row],[Datetime]],stats[[#This Row],[Total Clear]]/stats[[#This Row],[Total Runs]],NA())</f>
        <v>9.7859327217125376E-3</v>
      </c>
      <c r="G1636" s="2">
        <f t="shared" si="78"/>
        <v>0</v>
      </c>
      <c r="H1636" s="3">
        <f>IFERROR(stats[[#This Row],[Datetime]]-A1635,"")</f>
        <v>8.2175925490446389E-4</v>
      </c>
      <c r="I1636" s="3">
        <f t="shared" si="79"/>
        <v>8.1886573752854019E-4</v>
      </c>
      <c r="J1636" s="3">
        <f t="shared" si="80"/>
        <v>9.1435184731381014E-4</v>
      </c>
      <c r="K1636" s="3">
        <f>IFERROR(stats[[#This Row],[Q3]]-stats[[#This Row],[Q1]],"")</f>
        <v>9.5486109785269946E-5</v>
      </c>
      <c r="L1636" s="3">
        <f>IFERROR(AVERAGEIFS(H1617:H1636, H1617:H1636, "&lt;" &amp; stats[[#This Row],[Q3]]+(2*stats[[#This Row],[IQR]]), H1617:H1636, "&gt;" &amp; stats[[#This Row],[Q1]]-(2*stats[[#This Row],[IQR]])),"")</f>
        <v>8.6458333316841163E-4</v>
      </c>
    </row>
    <row r="1637" spans="1:12" x14ac:dyDescent="0.25">
      <c r="A1637" s="9">
        <v>44304.48773148148</v>
      </c>
      <c r="B1637" s="10">
        <v>0</v>
      </c>
      <c r="C1637" s="10">
        <v>1</v>
      </c>
      <c r="D1637" s="11">
        <f>SUM(B$2:B1637)</f>
        <v>16</v>
      </c>
      <c r="E1637" s="11">
        <f>SUM(C$2:C1637)</f>
        <v>1636</v>
      </c>
      <c r="F1637" s="12">
        <f>IF(stats[[#This Row],[Datetime]],stats[[#This Row],[Total Clear]]/stats[[#This Row],[Total Runs]],NA())</f>
        <v>9.7799511002444987E-3</v>
      </c>
      <c r="G1637" s="2">
        <f t="shared" si="78"/>
        <v>0</v>
      </c>
      <c r="H1637" s="3">
        <f>IFERROR(stats[[#This Row],[Datetime]]-A1636,"")</f>
        <v>1.0300925932824612E-3</v>
      </c>
      <c r="I1637" s="3">
        <f t="shared" si="79"/>
        <v>8.2175925490446389E-4</v>
      </c>
      <c r="J1637" s="3">
        <f t="shared" si="80"/>
        <v>9.1435184731381014E-4</v>
      </c>
      <c r="K1637" s="3">
        <f>IFERROR(stats[[#This Row],[Q3]]-stats[[#This Row],[Q1]],"")</f>
        <v>9.2592592409346253E-5</v>
      </c>
      <c r="L1637" s="3">
        <f>IFERROR(AVERAGEIFS(H1618:H1637, H1618:H1637, "&lt;" &amp; stats[[#This Row],[Q3]]+(2*stats[[#This Row],[IQR]]), H1618:H1637, "&gt;" &amp; stats[[#This Row],[Q1]]-(2*stats[[#This Row],[IQR]])),"")</f>
        <v>8.7673611087666357E-4</v>
      </c>
    </row>
    <row r="1638" spans="1:12" x14ac:dyDescent="0.25">
      <c r="A1638" s="9">
        <v>44304.488622685189</v>
      </c>
      <c r="B1638" s="10">
        <v>0</v>
      </c>
      <c r="C1638" s="10">
        <v>1</v>
      </c>
      <c r="D1638" s="11">
        <f>SUM(B$2:B1638)</f>
        <v>16</v>
      </c>
      <c r="E1638" s="11">
        <f>SUM(C$2:C1638)</f>
        <v>1637</v>
      </c>
      <c r="F1638" s="12">
        <f>IF(stats[[#This Row],[Datetime]],stats[[#This Row],[Total Clear]]/stats[[#This Row],[Total Runs]],NA())</f>
        <v>9.7739767868051317E-3</v>
      </c>
      <c r="G1638" s="2">
        <f t="shared" si="78"/>
        <v>0</v>
      </c>
      <c r="H1638" s="3">
        <f>IFERROR(stats[[#This Row],[Datetime]]-A1637,"")</f>
        <v>8.9120370830642059E-4</v>
      </c>
      <c r="I1638" s="3">
        <f t="shared" si="79"/>
        <v>8.2175925490446389E-4</v>
      </c>
      <c r="J1638" s="3">
        <f t="shared" si="80"/>
        <v>9.1435184731381014E-4</v>
      </c>
      <c r="K1638" s="3">
        <f>IFERROR(stats[[#This Row],[Q3]]-stats[[#This Row],[Q1]],"")</f>
        <v>9.2592592409346253E-5</v>
      </c>
      <c r="L1638" s="3">
        <f>IFERROR(AVERAGEIFS(H1619:H1638, H1619:H1638, "&lt;" &amp; stats[[#This Row],[Q3]]+(2*stats[[#This Row],[IQR]]), H1619:H1638, "&gt;" &amp; stats[[#This Row],[Q1]]-(2*stats[[#This Row],[IQR]])),"")</f>
        <v>8.7615740740147889E-4</v>
      </c>
    </row>
    <row r="1639" spans="1:12" x14ac:dyDescent="0.25">
      <c r="A1639" s="9">
        <v>44304.48951388889</v>
      </c>
      <c r="B1639" s="10">
        <v>0</v>
      </c>
      <c r="C1639" s="10">
        <v>1</v>
      </c>
      <c r="D1639" s="11">
        <f>SUM(B$2:B1639)</f>
        <v>16</v>
      </c>
      <c r="E1639" s="11">
        <f>SUM(C$2:C1639)</f>
        <v>1638</v>
      </c>
      <c r="F1639" s="12">
        <f>IF(stats[[#This Row],[Datetime]],stats[[#This Row],[Total Clear]]/stats[[#This Row],[Total Runs]],NA())</f>
        <v>9.768009768009768E-3</v>
      </c>
      <c r="G1639" s="2">
        <f t="shared" si="78"/>
        <v>0</v>
      </c>
      <c r="H1639" s="3">
        <f>IFERROR(stats[[#This Row],[Datetime]]-A1638,"")</f>
        <v>8.9120370103046298E-4</v>
      </c>
      <c r="I1639" s="3">
        <f t="shared" si="79"/>
        <v>8.2175925490446389E-4</v>
      </c>
      <c r="J1639" s="3">
        <f t="shared" si="80"/>
        <v>9.1435184731381014E-4</v>
      </c>
      <c r="K1639" s="3">
        <f>IFERROR(stats[[#This Row],[Q3]]-stats[[#This Row],[Q1]],"")</f>
        <v>9.2592592409346253E-5</v>
      </c>
      <c r="L1639" s="3">
        <f>IFERROR(AVERAGEIFS(H1620:H1639, H1620:H1639, "&lt;" &amp; stats[[#This Row],[Q3]]+(2*stats[[#This Row],[IQR]]), H1620:H1639, "&gt;" &amp; stats[[#This Row],[Q1]]-(2*stats[[#This Row],[IQR]])),"")</f>
        <v>8.7500000008731147E-4</v>
      </c>
    </row>
    <row r="1640" spans="1:12" x14ac:dyDescent="0.25">
      <c r="A1640" s="9">
        <v>44304.490300925929</v>
      </c>
      <c r="B1640" s="10">
        <v>0</v>
      </c>
      <c r="C1640" s="10">
        <v>1</v>
      </c>
      <c r="D1640" s="11">
        <f>SUM(B$2:B1640)</f>
        <v>16</v>
      </c>
      <c r="E1640" s="11">
        <f>SUM(C$2:C1640)</f>
        <v>1639</v>
      </c>
      <c r="F1640" s="12">
        <f>IF(stats[[#This Row],[Datetime]],stats[[#This Row],[Total Clear]]/stats[[#This Row],[Total Runs]],NA())</f>
        <v>9.762050030506406E-3</v>
      </c>
      <c r="G1640" s="2">
        <f t="shared" si="78"/>
        <v>0</v>
      </c>
      <c r="H1640" s="3">
        <f>IFERROR(stats[[#This Row],[Datetime]]-A1639,"")</f>
        <v>7.8703703911742195E-4</v>
      </c>
      <c r="I1640" s="3">
        <f t="shared" si="79"/>
        <v>8.1886573752854019E-4</v>
      </c>
      <c r="J1640" s="3">
        <f t="shared" si="80"/>
        <v>9.1435184731381014E-4</v>
      </c>
      <c r="K1640" s="3">
        <f>IFERROR(stats[[#This Row],[Q3]]-stats[[#This Row],[Q1]],"")</f>
        <v>9.5486109785269946E-5</v>
      </c>
      <c r="L1640" s="3">
        <f>IFERROR(AVERAGEIFS(H1621:H1640, H1621:H1640, "&lt;" &amp; stats[[#This Row],[Q3]]+(2*stats[[#This Row],[IQR]]), H1621:H1640, "&gt;" &amp; stats[[#This Row],[Q1]]-(2*stats[[#This Row],[IQR]])),"")</f>
        <v>8.7037037046684414E-4</v>
      </c>
    </row>
    <row r="1641" spans="1:12" x14ac:dyDescent="0.25">
      <c r="A1641" s="9">
        <v>44304.491261574076</v>
      </c>
      <c r="B1641" s="10">
        <v>0</v>
      </c>
      <c r="C1641" s="10">
        <v>1</v>
      </c>
      <c r="D1641" s="11">
        <f>SUM(B$2:B1641)</f>
        <v>16</v>
      </c>
      <c r="E1641" s="11">
        <f>SUM(C$2:C1641)</f>
        <v>1640</v>
      </c>
      <c r="F1641" s="12">
        <f>IF(stats[[#This Row],[Datetime]],stats[[#This Row],[Total Clear]]/stats[[#This Row],[Total Runs]],NA())</f>
        <v>9.7560975609756097E-3</v>
      </c>
      <c r="G1641" s="2">
        <f t="shared" si="78"/>
        <v>0</v>
      </c>
      <c r="H1641" s="3">
        <f>IFERROR(stats[[#This Row],[Datetime]]-A1640,"")</f>
        <v>9.6064814715646207E-4</v>
      </c>
      <c r="I1641" s="3">
        <f t="shared" si="79"/>
        <v>8.1886573752854019E-4</v>
      </c>
      <c r="J1641" s="3">
        <f t="shared" si="80"/>
        <v>9.1435184913279954E-4</v>
      </c>
      <c r="K1641" s="3">
        <f>IFERROR(stats[[#This Row],[Q3]]-stats[[#This Row],[Q1]],"")</f>
        <v>9.5486111604259349E-5</v>
      </c>
      <c r="L1641" s="3">
        <f>IFERROR(AVERAGEIFS(H1622:H1641, H1622:H1641, "&lt;" &amp; stats[[#This Row],[Q3]]+(2*stats[[#This Row],[IQR]]), H1622:H1641, "&gt;" &amp; stats[[#This Row],[Q1]]-(2*stats[[#This Row],[IQR]])),"")</f>
        <v>8.7673611124046143E-4</v>
      </c>
    </row>
    <row r="1642" spans="1:12" x14ac:dyDescent="0.25">
      <c r="A1642" s="9">
        <v>44304.492210648146</v>
      </c>
      <c r="B1642" s="10">
        <v>0</v>
      </c>
      <c r="C1642" s="10">
        <v>1</v>
      </c>
      <c r="D1642" s="11">
        <f>SUM(B$2:B1642)</f>
        <v>16</v>
      </c>
      <c r="E1642" s="11">
        <f>SUM(C$2:C1642)</f>
        <v>1641</v>
      </c>
      <c r="F1642" s="12">
        <f>IF(stats[[#This Row],[Datetime]],stats[[#This Row],[Total Clear]]/stats[[#This Row],[Total Runs]],NA())</f>
        <v>9.7501523461304088E-3</v>
      </c>
      <c r="G1642" s="2">
        <f t="shared" si="78"/>
        <v>0</v>
      </c>
      <c r="H1642" s="3">
        <f>IFERROR(stats[[#This Row],[Datetime]]-A1641,"")</f>
        <v>9.4907407037680969E-4</v>
      </c>
      <c r="I1642" s="3">
        <f t="shared" si="79"/>
        <v>8.1886573752854019E-4</v>
      </c>
      <c r="J1642" s="3">
        <f t="shared" si="80"/>
        <v>9.1435184913279954E-4</v>
      </c>
      <c r="K1642" s="3">
        <f>IFERROR(stats[[#This Row],[Q3]]-stats[[#This Row],[Q1]],"")</f>
        <v>9.5486111604259349E-5</v>
      </c>
      <c r="L1642" s="3">
        <f>IFERROR(AVERAGEIFS(H1623:H1642, H1623:H1642, "&lt;" &amp; stats[[#This Row],[Q3]]+(2*stats[[#This Row],[IQR]]), H1623:H1642, "&gt;" &amp; stats[[#This Row],[Q1]]-(2*stats[[#This Row],[IQR]])),"")</f>
        <v>8.7847222202981352E-4</v>
      </c>
    </row>
    <row r="1643" spans="1:12" x14ac:dyDescent="0.25">
      <c r="A1643" s="9">
        <v>44304.493101851855</v>
      </c>
      <c r="B1643" s="10">
        <v>0</v>
      </c>
      <c r="C1643" s="10">
        <v>1</v>
      </c>
      <c r="D1643" s="11">
        <f>SUM(B$2:B1643)</f>
        <v>16</v>
      </c>
      <c r="E1643" s="11">
        <f>SUM(C$2:C1643)</f>
        <v>1642</v>
      </c>
      <c r="F1643" s="12">
        <f>IF(stats[[#This Row],[Datetime]],stats[[#This Row],[Total Clear]]/stats[[#This Row],[Total Runs]],NA())</f>
        <v>9.7442143727161992E-3</v>
      </c>
      <c r="G1643" s="2">
        <f t="shared" si="78"/>
        <v>0</v>
      </c>
      <c r="H1643" s="3">
        <f>IFERROR(stats[[#This Row],[Datetime]]-A1642,"")</f>
        <v>8.9120370830642059E-4</v>
      </c>
      <c r="I1643" s="3">
        <f t="shared" si="79"/>
        <v>8.1886573752854019E-4</v>
      </c>
      <c r="J1643" s="3">
        <f t="shared" si="80"/>
        <v>9.1435184913279954E-4</v>
      </c>
      <c r="K1643" s="3">
        <f>IFERROR(stats[[#This Row],[Q3]]-stats[[#This Row],[Q1]],"")</f>
        <v>9.5486111604259349E-5</v>
      </c>
      <c r="L1643" s="3">
        <f>IFERROR(AVERAGEIFS(H1624:H1643, H1624:H1643, "&lt;" &amp; stats[[#This Row],[Q3]]+(2*stats[[#This Row],[IQR]]), H1624:H1643, "&gt;" &amp; stats[[#This Row],[Q1]]-(2*stats[[#This Row],[IQR]])),"")</f>
        <v>8.7789351855462885E-4</v>
      </c>
    </row>
    <row r="1644" spans="1:12" x14ac:dyDescent="0.25">
      <c r="A1644" s="9">
        <v>44304.493946759256</v>
      </c>
      <c r="B1644" s="10">
        <v>0</v>
      </c>
      <c r="C1644" s="10">
        <v>1</v>
      </c>
      <c r="D1644" s="11">
        <f>SUM(B$2:B1644)</f>
        <v>16</v>
      </c>
      <c r="E1644" s="11">
        <f>SUM(C$2:C1644)</f>
        <v>1643</v>
      </c>
      <c r="F1644" s="12">
        <f>IF(stats[[#This Row],[Datetime]],stats[[#This Row],[Total Clear]]/stats[[#This Row],[Total Runs]],NA())</f>
        <v>9.7382836275106514E-3</v>
      </c>
      <c r="G1644" s="2">
        <f t="shared" si="78"/>
        <v>0</v>
      </c>
      <c r="H1644" s="3">
        <f>IFERROR(stats[[#This Row],[Datetime]]-A1643,"")</f>
        <v>8.4490740118781105E-4</v>
      </c>
      <c r="I1644" s="3">
        <f t="shared" si="79"/>
        <v>8.1886573752854019E-4</v>
      </c>
      <c r="J1644" s="3">
        <f t="shared" si="80"/>
        <v>9.1435184913279954E-4</v>
      </c>
      <c r="K1644" s="3">
        <f>IFERROR(stats[[#This Row],[Q3]]-stats[[#This Row],[Q1]],"")</f>
        <v>9.5486111604259349E-5</v>
      </c>
      <c r="L1644" s="3">
        <f>IFERROR(AVERAGEIFS(H1625:H1644, H1625:H1644, "&lt;" &amp; stats[[#This Row],[Q3]]+(2*stats[[#This Row],[IQR]]), H1625:H1644, "&gt;" &amp; stats[[#This Row],[Q1]]-(2*stats[[#This Row],[IQR]])),"")</f>
        <v>8.7442129624832883E-4</v>
      </c>
    </row>
    <row r="1645" spans="1:12" x14ac:dyDescent="0.25">
      <c r="A1645" s="9">
        <v>44304.494872685187</v>
      </c>
      <c r="B1645" s="10">
        <v>0</v>
      </c>
      <c r="C1645" s="10">
        <v>1</v>
      </c>
      <c r="D1645" s="11">
        <f>SUM(B$2:B1645)</f>
        <v>16</v>
      </c>
      <c r="E1645" s="11">
        <f>SUM(C$2:C1645)</f>
        <v>1644</v>
      </c>
      <c r="F1645" s="12">
        <f>IF(stats[[#This Row],[Datetime]],stats[[#This Row],[Total Clear]]/stats[[#This Row],[Total Runs]],NA())</f>
        <v>9.7323600973236012E-3</v>
      </c>
      <c r="G1645" s="2">
        <f t="shared" si="78"/>
        <v>0</v>
      </c>
      <c r="H1645" s="3">
        <f>IFERROR(stats[[#This Row],[Datetime]]-A1644,"")</f>
        <v>9.2592593136942014E-4</v>
      </c>
      <c r="I1645" s="3">
        <f t="shared" si="79"/>
        <v>8.2175925490446389E-4</v>
      </c>
      <c r="J1645" s="3">
        <f t="shared" si="80"/>
        <v>9.1724537378468085E-4</v>
      </c>
      <c r="K1645" s="3">
        <f>IFERROR(stats[[#This Row],[Q3]]-stats[[#This Row],[Q1]],"")</f>
        <v>9.5486118880216964E-5</v>
      </c>
      <c r="L1645" s="3">
        <f>IFERROR(AVERAGEIFS(H1626:H1645, H1626:H1645, "&lt;" &amp; stats[[#This Row],[Q3]]+(2*stats[[#This Row],[IQR]]), H1626:H1645, "&gt;" &amp; stats[[#This Row],[Q1]]-(2*stats[[#This Row],[IQR]])),"")</f>
        <v>8.819444446999114E-4</v>
      </c>
    </row>
    <row r="1646" spans="1:12" x14ac:dyDescent="0.25">
      <c r="A1646" s="9">
        <v>44304.495763888888</v>
      </c>
      <c r="B1646" s="10">
        <v>0</v>
      </c>
      <c r="C1646" s="10">
        <v>1</v>
      </c>
      <c r="D1646" s="11">
        <f>SUM(B$2:B1646)</f>
        <v>16</v>
      </c>
      <c r="E1646" s="11">
        <f>SUM(C$2:C1646)</f>
        <v>1645</v>
      </c>
      <c r="F1646" s="12">
        <f>IF(stats[[#This Row],[Datetime]],stats[[#This Row],[Total Clear]]/stats[[#This Row],[Total Runs]],NA())</f>
        <v>9.7264437689969611E-3</v>
      </c>
      <c r="G1646" s="2">
        <f t="shared" si="78"/>
        <v>0</v>
      </c>
      <c r="H1646" s="3">
        <f>IFERROR(stats[[#This Row],[Datetime]]-A1645,"")</f>
        <v>8.9120370103046298E-4</v>
      </c>
      <c r="I1646" s="3">
        <f t="shared" si="79"/>
        <v>8.2175925490446389E-4</v>
      </c>
      <c r="J1646" s="3">
        <f t="shared" si="80"/>
        <v>9.1435184913279954E-4</v>
      </c>
      <c r="K1646" s="3">
        <f>IFERROR(stats[[#This Row],[Q3]]-stats[[#This Row],[Q1]],"")</f>
        <v>9.2592594228335656E-5</v>
      </c>
      <c r="L1646" s="3">
        <f>IFERROR(AVERAGEIFS(H1627:H1646, H1627:H1646, "&lt;" &amp; stats[[#This Row],[Q3]]+(2*stats[[#This Row],[IQR]]), H1627:H1646, "&gt;" &amp; stats[[#This Row],[Q1]]-(2*stats[[#This Row],[IQR]])),"")</f>
        <v>8.7731481471564621E-4</v>
      </c>
    </row>
    <row r="1647" spans="1:12" x14ac:dyDescent="0.25">
      <c r="A1647" s="9">
        <v>44304.49664351852</v>
      </c>
      <c r="B1647" s="10">
        <v>0</v>
      </c>
      <c r="C1647" s="10">
        <v>1</v>
      </c>
      <c r="D1647" s="11">
        <f>SUM(B$2:B1647)</f>
        <v>16</v>
      </c>
      <c r="E1647" s="11">
        <f>SUM(C$2:C1647)</f>
        <v>1646</v>
      </c>
      <c r="F1647" s="12">
        <f>IF(stats[[#This Row],[Datetime]],stats[[#This Row],[Total Clear]]/stats[[#This Row],[Total Runs]],NA())</f>
        <v>9.7205346294046164E-3</v>
      </c>
      <c r="G1647" s="2">
        <f t="shared" si="78"/>
        <v>0</v>
      </c>
      <c r="H1647" s="3">
        <f>IFERROR(stats[[#This Row],[Datetime]]-A1646,"")</f>
        <v>8.7962963152676821E-4</v>
      </c>
      <c r="I1647" s="3">
        <f t="shared" si="79"/>
        <v>8.3912036461697426E-4</v>
      </c>
      <c r="J1647" s="3">
        <f t="shared" si="80"/>
        <v>9.1435184913279954E-4</v>
      </c>
      <c r="K1647" s="3">
        <f>IFERROR(stats[[#This Row],[Q3]]-stats[[#This Row],[Q1]],"")</f>
        <v>7.5231484515825287E-5</v>
      </c>
      <c r="L1647" s="3">
        <f>IFERROR(AVERAGEIFS(H1628:H1647, H1628:H1647, "&lt;" &amp; stats[[#This Row],[Q3]]+(2*stats[[#This Row],[IQR]]), H1628:H1647, "&gt;" &amp; stats[[#This Row],[Q1]]-(2*stats[[#This Row],[IQR]])),"")</f>
        <v>8.8194444433611354E-4</v>
      </c>
    </row>
    <row r="1648" spans="1:12" x14ac:dyDescent="0.25">
      <c r="A1648" s="9">
        <v>44304.497557870367</v>
      </c>
      <c r="B1648" s="10">
        <v>0</v>
      </c>
      <c r="C1648" s="10">
        <v>1</v>
      </c>
      <c r="D1648" s="11">
        <f>SUM(B$2:B1648)</f>
        <v>16</v>
      </c>
      <c r="E1648" s="11">
        <f>SUM(C$2:C1648)</f>
        <v>1647</v>
      </c>
      <c r="F1648" s="12">
        <f>IF(stats[[#This Row],[Datetime]],stats[[#This Row],[Total Clear]]/stats[[#This Row],[Total Runs]],NA())</f>
        <v>9.7146326654523382E-3</v>
      </c>
      <c r="G1648" s="2">
        <f t="shared" si="78"/>
        <v>0</v>
      </c>
      <c r="H1648" s="3">
        <f>IFERROR(stats[[#This Row],[Datetime]]-A1647,"")</f>
        <v>9.1435184731381014E-4</v>
      </c>
      <c r="I1648" s="3">
        <f t="shared" si="79"/>
        <v>8.6226851635728963E-4</v>
      </c>
      <c r="J1648" s="3">
        <f t="shared" si="80"/>
        <v>9.1435184913279954E-4</v>
      </c>
      <c r="K1648" s="3">
        <f>IFERROR(stats[[#This Row],[Q3]]-stats[[#This Row],[Q1]],"")</f>
        <v>5.2083332775509916E-5</v>
      </c>
      <c r="L1648" s="3">
        <f>IFERROR(AVERAGEIFS(H1629:H1648, H1629:H1648, "&lt;" &amp; stats[[#This Row],[Q3]]+(2*stats[[#This Row],[IQR]]), H1629:H1648, "&gt;" &amp; stats[[#This Row],[Q1]]-(2*stats[[#This Row],[IQR]])),"")</f>
        <v>8.790204676762713E-4</v>
      </c>
    </row>
    <row r="1649" spans="1:12" x14ac:dyDescent="0.25">
      <c r="A1649" s="9">
        <v>44304.498449074075</v>
      </c>
      <c r="B1649" s="10">
        <v>0</v>
      </c>
      <c r="C1649" s="10">
        <v>1</v>
      </c>
      <c r="D1649" s="11">
        <f>SUM(B$2:B1649)</f>
        <v>16</v>
      </c>
      <c r="E1649" s="11">
        <f>SUM(C$2:C1649)</f>
        <v>1648</v>
      </c>
      <c r="F1649" s="12">
        <f>IF(stats[[#This Row],[Datetime]],stats[[#This Row],[Total Clear]]/stats[[#This Row],[Total Runs]],NA())</f>
        <v>9.7087378640776691E-3</v>
      </c>
      <c r="G1649" s="2">
        <f t="shared" si="78"/>
        <v>0</v>
      </c>
      <c r="H1649" s="3">
        <f>IFERROR(stats[[#This Row],[Datetime]]-A1648,"")</f>
        <v>8.9120370830642059E-4</v>
      </c>
      <c r="I1649" s="3">
        <f t="shared" si="79"/>
        <v>8.6226851635728963E-4</v>
      </c>
      <c r="J1649" s="3">
        <f t="shared" si="80"/>
        <v>9.1435184731381014E-4</v>
      </c>
      <c r="K1649" s="3">
        <f>IFERROR(stats[[#This Row],[Q3]]-stats[[#This Row],[Q1]],"")</f>
        <v>5.2083330956520513E-5</v>
      </c>
      <c r="L1649" s="3">
        <f>IFERROR(AVERAGEIFS(H1630:H1649, H1630:H1649, "&lt;" &amp; stats[[#This Row],[Q3]]+(2*stats[[#This Row],[IQR]]), H1630:H1649, "&gt;" &amp; stats[[#This Row],[Q1]]-(2*stats[[#This Row],[IQR]])),"")</f>
        <v>8.7780214418767407E-4</v>
      </c>
    </row>
    <row r="1650" spans="1:12" x14ac:dyDescent="0.25">
      <c r="A1650" s="9">
        <v>44304.499328703707</v>
      </c>
      <c r="B1650" s="10">
        <v>0</v>
      </c>
      <c r="C1650" s="10">
        <v>1</v>
      </c>
      <c r="D1650" s="11">
        <f>SUM(B$2:B1650)</f>
        <v>16</v>
      </c>
      <c r="E1650" s="11">
        <f>SUM(C$2:C1650)</f>
        <v>1649</v>
      </c>
      <c r="F1650" s="12">
        <f>IF(stats[[#This Row],[Datetime]],stats[[#This Row],[Total Clear]]/stats[[#This Row],[Total Runs]],NA())</f>
        <v>9.7028502122498486E-3</v>
      </c>
      <c r="G1650" s="2">
        <f t="shared" si="78"/>
        <v>0</v>
      </c>
      <c r="H1650" s="3">
        <f>IFERROR(stats[[#This Row],[Datetime]]-A1649,"")</f>
        <v>8.7962963152676821E-4</v>
      </c>
      <c r="I1650" s="3">
        <f t="shared" si="79"/>
        <v>8.6226851635728963E-4</v>
      </c>
      <c r="J1650" s="3">
        <f t="shared" si="80"/>
        <v>8.9699074305826798E-4</v>
      </c>
      <c r="K1650" s="3">
        <f>IFERROR(stats[[#This Row],[Q3]]-stats[[#This Row],[Q1]],"")</f>
        <v>3.4722226700978354E-5</v>
      </c>
      <c r="L1650" s="3">
        <f>IFERROR(AVERAGEIFS(H1631:H1650, H1631:H1650, "&lt;" &amp; stats[[#This Row],[Q3]]+(2*stats[[#This Row],[IQR]]), H1631:H1650, "&gt;" &amp; stats[[#This Row],[Q1]]-(2*stats[[#This Row],[IQR]])),"")</f>
        <v>8.8091563803674141E-4</v>
      </c>
    </row>
    <row r="1651" spans="1:12" x14ac:dyDescent="0.25">
      <c r="A1651" s="9">
        <v>44304.527048611111</v>
      </c>
      <c r="B1651" s="10">
        <v>0</v>
      </c>
      <c r="C1651" s="10">
        <v>1</v>
      </c>
      <c r="D1651" s="11">
        <f>SUM(B$2:B1651)</f>
        <v>16</v>
      </c>
      <c r="E1651" s="11">
        <f>SUM(C$2:C1651)</f>
        <v>1650</v>
      </c>
      <c r="F1651" s="12">
        <f>IF(stats[[#This Row],[Datetime]],stats[[#This Row],[Total Clear]]/stats[[#This Row],[Total Runs]],NA())</f>
        <v>9.696969696969697E-3</v>
      </c>
      <c r="G1651" s="2">
        <f t="shared" si="78"/>
        <v>0</v>
      </c>
      <c r="H1651" s="3">
        <f>IFERROR(stats[[#This Row],[Datetime]]-A1650,"")</f>
        <v>2.7719907404389232E-2</v>
      </c>
      <c r="I1651" s="3">
        <f t="shared" si="79"/>
        <v>8.6805556020408403E-4</v>
      </c>
      <c r="J1651" s="3">
        <f t="shared" si="80"/>
        <v>9.1724536832771264E-4</v>
      </c>
      <c r="K1651" s="3">
        <f>IFERROR(stats[[#This Row],[Q3]]-stats[[#This Row],[Q1]],"")</f>
        <v>4.9189808123628609E-5</v>
      </c>
      <c r="L1651" s="3">
        <f>IFERROR(AVERAGEIFS(H1632:H1651, H1632:H1651, "&lt;" &amp; stats[[#This Row],[Q3]]+(2*stats[[#This Row],[IQR]]), H1632:H1651, "&gt;" &amp; stats[[#This Row],[Q1]]-(2*stats[[#This Row],[IQR]])),"")</f>
        <v>8.7962962990988873E-4</v>
      </c>
    </row>
    <row r="1652" spans="1:12" x14ac:dyDescent="0.25">
      <c r="A1652" s="9">
        <v>44304.527939814812</v>
      </c>
      <c r="B1652" s="10">
        <v>0</v>
      </c>
      <c r="C1652" s="10">
        <v>1</v>
      </c>
      <c r="D1652" s="11">
        <f>SUM(B$2:B1652)</f>
        <v>16</v>
      </c>
      <c r="E1652" s="11">
        <f>SUM(C$2:C1652)</f>
        <v>1651</v>
      </c>
      <c r="F1652" s="12">
        <f>IF(stats[[#This Row],[Datetime]],stats[[#This Row],[Total Clear]]/stats[[#This Row],[Total Runs]],NA())</f>
        <v>9.6910963052695333E-3</v>
      </c>
      <c r="G1652" s="2">
        <f t="shared" si="78"/>
        <v>0</v>
      </c>
      <c r="H1652" s="3">
        <f>IFERROR(stats[[#This Row],[Datetime]]-A1651,"")</f>
        <v>8.9120370103046298E-4</v>
      </c>
      <c r="I1652" s="3">
        <f t="shared" si="79"/>
        <v>8.6805556020408403E-4</v>
      </c>
      <c r="J1652" s="3">
        <f t="shared" si="80"/>
        <v>9.1724536832771264E-4</v>
      </c>
      <c r="K1652" s="3">
        <f>IFERROR(stats[[#This Row],[Q3]]-stats[[#This Row],[Q1]],"")</f>
        <v>4.9189808123628609E-5</v>
      </c>
      <c r="L1652" s="3">
        <f>IFERROR(AVERAGEIFS(H1633:H1652, H1633:H1652, "&lt;" &amp; stats[[#This Row],[Q3]]+(2*stats[[#This Row],[IQR]]), H1633:H1652, "&gt;" &amp; stats[[#This Row],[Q1]]-(2*stats[[#This Row],[IQR]])),"")</f>
        <v>8.8027263377120509E-4</v>
      </c>
    </row>
    <row r="1653" spans="1:12" x14ac:dyDescent="0.25">
      <c r="A1653" s="9">
        <v>44304.528865740744</v>
      </c>
      <c r="B1653" s="10">
        <v>0</v>
      </c>
      <c r="C1653" s="10">
        <v>1</v>
      </c>
      <c r="D1653" s="11">
        <f>SUM(B$2:B1653)</f>
        <v>16</v>
      </c>
      <c r="E1653" s="11">
        <f>SUM(C$2:C1653)</f>
        <v>1652</v>
      </c>
      <c r="F1653" s="12">
        <f>IF(stats[[#This Row],[Datetime]],stats[[#This Row],[Total Clear]]/stats[[#This Row],[Total Runs]],NA())</f>
        <v>9.6852300242130755E-3</v>
      </c>
      <c r="G1653" s="2">
        <f t="shared" si="78"/>
        <v>0</v>
      </c>
      <c r="H1653" s="3">
        <f>IFERROR(stats[[#This Row],[Datetime]]-A1652,"")</f>
        <v>9.2592593136942014E-4</v>
      </c>
      <c r="I1653" s="3">
        <f t="shared" si="79"/>
        <v>8.7673611415084451E-4</v>
      </c>
      <c r="J1653" s="3">
        <f t="shared" si="80"/>
        <v>9.2592593136942014E-4</v>
      </c>
      <c r="K1653" s="3">
        <f>IFERROR(stats[[#This Row],[Q3]]-stats[[#This Row],[Q1]],"")</f>
        <v>4.9189817218575627E-5</v>
      </c>
      <c r="L1653" s="3">
        <f>IFERROR(AVERAGEIFS(H1634:H1653, H1634:H1653, "&lt;" &amp; stats[[#This Row],[Q3]]+(2*stats[[#This Row],[IQR]]), H1634:H1653, "&gt;" &amp; stats[[#This Row],[Q1]]-(2*stats[[#This Row],[IQR]])),"")</f>
        <v>8.8734567947944417E-4</v>
      </c>
    </row>
    <row r="1654" spans="1:12" x14ac:dyDescent="0.25">
      <c r="A1654" s="9">
        <v>44304.529629629629</v>
      </c>
      <c r="B1654" s="10">
        <v>0</v>
      </c>
      <c r="C1654" s="10">
        <v>1</v>
      </c>
      <c r="D1654" s="11">
        <f>SUM(B$2:B1654)</f>
        <v>16</v>
      </c>
      <c r="E1654" s="11">
        <f>SUM(C$2:C1654)</f>
        <v>1653</v>
      </c>
      <c r="F1654" s="12">
        <f>IF(stats[[#This Row],[Datetime]],stats[[#This Row],[Total Clear]]/stats[[#This Row],[Total Runs]],NA())</f>
        <v>9.6793708408953426E-3</v>
      </c>
      <c r="G1654" s="2">
        <f t="shared" si="78"/>
        <v>0</v>
      </c>
      <c r="H1654" s="3">
        <f>IFERROR(stats[[#This Row],[Datetime]]-A1653,"")</f>
        <v>7.6388888555811718E-4</v>
      </c>
      <c r="I1654" s="3">
        <f t="shared" si="79"/>
        <v>8.7673611233185511E-4</v>
      </c>
      <c r="J1654" s="3">
        <f t="shared" si="80"/>
        <v>9.2592593136942014E-4</v>
      </c>
      <c r="K1654" s="3">
        <f>IFERROR(stats[[#This Row],[Q3]]-stats[[#This Row],[Q1]],"")</f>
        <v>4.918981903756503E-5</v>
      </c>
      <c r="L1654" s="3">
        <f>IFERROR(AVERAGEIFS(H1635:H1654, H1635:H1654, "&lt;" &amp; stats[[#This Row],[Q3]]+(2*stats[[#This Row],[IQR]]), H1635:H1654, "&gt;" &amp; stats[[#This Row],[Q1]]-(2*stats[[#This Row],[IQR]])),"")</f>
        <v>8.8848039227099539E-4</v>
      </c>
    </row>
    <row r="1655" spans="1:12" x14ac:dyDescent="0.25">
      <c r="A1655" s="9">
        <v>44304.530451388891</v>
      </c>
      <c r="B1655" s="10">
        <v>0</v>
      </c>
      <c r="C1655" s="10">
        <v>1</v>
      </c>
      <c r="D1655" s="11">
        <f>SUM(B$2:B1655)</f>
        <v>16</v>
      </c>
      <c r="E1655" s="11">
        <f>SUM(C$2:C1655)</f>
        <v>1654</v>
      </c>
      <c r="F1655" s="12">
        <f>IF(stats[[#This Row],[Datetime]],stats[[#This Row],[Total Clear]]/stats[[#This Row],[Total Runs]],NA())</f>
        <v>9.673518742442563E-3</v>
      </c>
      <c r="G1655" s="2">
        <f t="shared" ref="G1655:G1718" si="81">SUM(B1636:B1655) / SUM(C1636:C1655)</f>
        <v>0</v>
      </c>
      <c r="H1655" s="3">
        <f>IFERROR(stats[[#This Row],[Datetime]]-A1654,"")</f>
        <v>8.217592621804215E-4</v>
      </c>
      <c r="I1655" s="3">
        <f t="shared" ref="I1655:I1718" si="82">IFERROR(_xlfn.QUARTILE.INC(H1636:H1655,1),"")</f>
        <v>8.7094907394202892E-4</v>
      </c>
      <c r="J1655" s="3">
        <f t="shared" ref="J1655:J1718" si="83">IFERROR(_xlfn.QUARTILE.INC(H1636:H1655,3),"")</f>
        <v>9.2592593136942014E-4</v>
      </c>
      <c r="K1655" s="3">
        <f>IFERROR(stats[[#This Row],[Q3]]-stats[[#This Row],[Q1]],"")</f>
        <v>5.4976857427391224E-5</v>
      </c>
      <c r="L1655" s="3">
        <f>IFERROR(AVERAGEIFS(H1636:H1655, H1636:H1655, "&lt;" &amp; stats[[#This Row],[Q3]]+(2*stats[[#This Row],[IQR]]), H1636:H1655, "&gt;" &amp; stats[[#This Row],[Q1]]-(2*stats[[#This Row],[IQR]])),"")</f>
        <v>8.8693957130951608E-4</v>
      </c>
    </row>
    <row r="1656" spans="1:12" x14ac:dyDescent="0.25">
      <c r="A1656" s="9">
        <v>44304.531273148146</v>
      </c>
      <c r="B1656" s="10">
        <v>0</v>
      </c>
      <c r="C1656" s="10">
        <v>1</v>
      </c>
      <c r="D1656" s="11">
        <f>SUM(B$2:B1656)</f>
        <v>16</v>
      </c>
      <c r="E1656" s="11">
        <f>SUM(C$2:C1656)</f>
        <v>1655</v>
      </c>
      <c r="F1656" s="12">
        <f>IF(stats[[#This Row],[Datetime]],stats[[#This Row],[Total Clear]]/stats[[#This Row],[Total Runs]],NA())</f>
        <v>9.6676737160120846E-3</v>
      </c>
      <c r="G1656" s="2">
        <f t="shared" si="81"/>
        <v>0</v>
      </c>
      <c r="H1656" s="3">
        <f>IFERROR(stats[[#This Row],[Datetime]]-A1655,"")</f>
        <v>8.2175925490446389E-4</v>
      </c>
      <c r="I1656" s="3">
        <f t="shared" si="82"/>
        <v>8.7094907394202892E-4</v>
      </c>
      <c r="J1656" s="3">
        <f t="shared" si="83"/>
        <v>9.2592593136942014E-4</v>
      </c>
      <c r="K1656" s="3">
        <f>IFERROR(stats[[#This Row],[Q3]]-stats[[#This Row],[Q1]],"")</f>
        <v>5.4976857427391224E-5</v>
      </c>
      <c r="L1656" s="3">
        <f>IFERROR(AVERAGEIFS(H1637:H1656, H1637:H1656, "&lt;" &amp; stats[[#This Row],[Q3]]+(2*stats[[#This Row],[IQR]]), H1637:H1656, "&gt;" &amp; stats[[#This Row],[Q1]]-(2*stats[[#This Row],[IQR]])),"")</f>
        <v>8.8693957130951608E-4</v>
      </c>
    </row>
    <row r="1657" spans="1:12" x14ac:dyDescent="0.25">
      <c r="A1657" s="9">
        <v>44304.532175925924</v>
      </c>
      <c r="B1657" s="10">
        <v>0</v>
      </c>
      <c r="C1657" s="10">
        <v>1</v>
      </c>
      <c r="D1657" s="11">
        <f>SUM(B$2:B1657)</f>
        <v>16</v>
      </c>
      <c r="E1657" s="11">
        <f>SUM(C$2:C1657)</f>
        <v>1656</v>
      </c>
      <c r="F1657" s="12">
        <f>IF(stats[[#This Row],[Datetime]],stats[[#This Row],[Total Clear]]/stats[[#This Row],[Total Runs]],NA())</f>
        <v>9.6618357487922701E-3</v>
      </c>
      <c r="G1657" s="2">
        <f t="shared" si="81"/>
        <v>0</v>
      </c>
      <c r="H1657" s="3">
        <f>IFERROR(stats[[#This Row],[Datetime]]-A1656,"")</f>
        <v>9.0277777781011537E-4</v>
      </c>
      <c r="I1657" s="3">
        <f t="shared" si="82"/>
        <v>8.7094907394202892E-4</v>
      </c>
      <c r="J1657" s="3">
        <f t="shared" si="83"/>
        <v>9.1724536832771264E-4</v>
      </c>
      <c r="K1657" s="3">
        <f>IFERROR(stats[[#This Row],[Q3]]-stats[[#This Row],[Q1]],"")</f>
        <v>4.6296294385683723E-5</v>
      </c>
      <c r="L1657" s="3">
        <f>IFERROR(AVERAGEIFS(H1638:H1657, H1638:H1657, "&lt;" &amp; stats[[#This Row],[Q3]]+(2*stats[[#This Row],[IQR]]), H1638:H1657, "&gt;" &amp; stats[[#This Row],[Q1]]-(2*stats[[#This Row],[IQR]])),"")</f>
        <v>8.8670267521390796E-4</v>
      </c>
    </row>
    <row r="1658" spans="1:12" x14ac:dyDescent="0.25">
      <c r="A1658" s="9">
        <v>44304.533159722225</v>
      </c>
      <c r="B1658" s="10">
        <v>0</v>
      </c>
      <c r="C1658" s="10">
        <v>1</v>
      </c>
      <c r="D1658" s="11">
        <f>SUM(B$2:B1658)</f>
        <v>16</v>
      </c>
      <c r="E1658" s="11">
        <f>SUM(C$2:C1658)</f>
        <v>1657</v>
      </c>
      <c r="F1658" s="12">
        <f>IF(stats[[#This Row],[Datetime]],stats[[#This Row],[Total Clear]]/stats[[#This Row],[Total Runs]],NA())</f>
        <v>9.6560048280024142E-3</v>
      </c>
      <c r="G1658" s="2">
        <f t="shared" si="81"/>
        <v>0</v>
      </c>
      <c r="H1658" s="3">
        <f>IFERROR(stats[[#This Row],[Datetime]]-A1657,"")</f>
        <v>9.8379630071576685E-4</v>
      </c>
      <c r="I1658" s="3">
        <f t="shared" si="82"/>
        <v>8.7094907394202892E-4</v>
      </c>
      <c r="J1658" s="3">
        <f t="shared" si="83"/>
        <v>9.2592593136942014E-4</v>
      </c>
      <c r="K1658" s="3">
        <f>IFERROR(stats[[#This Row],[Q3]]-stats[[#This Row],[Q1]],"")</f>
        <v>5.4976857427391224E-5</v>
      </c>
      <c r="L1658" s="3">
        <f>IFERROR(AVERAGEIFS(H1639:H1658, H1639:H1658, "&lt;" &amp; stats[[#This Row],[Q3]]+(2*stats[[#This Row],[IQR]]), H1639:H1658, "&gt;" &amp; stats[[#This Row],[Q1]]-(2*stats[[#This Row],[IQR]])),"")</f>
        <v>8.851120858851477E-4</v>
      </c>
    </row>
    <row r="1659" spans="1:12" x14ac:dyDescent="0.25">
      <c r="A1659" s="9">
        <v>44304.534050925926</v>
      </c>
      <c r="B1659" s="10">
        <v>0</v>
      </c>
      <c r="C1659" s="10">
        <v>1</v>
      </c>
      <c r="D1659" s="11">
        <f>SUM(B$2:B1659)</f>
        <v>16</v>
      </c>
      <c r="E1659" s="11">
        <f>SUM(C$2:C1659)</f>
        <v>1658</v>
      </c>
      <c r="F1659" s="12">
        <f>IF(stats[[#This Row],[Datetime]],stats[[#This Row],[Total Clear]]/stats[[#This Row],[Total Runs]],NA())</f>
        <v>9.6501809408926411E-3</v>
      </c>
      <c r="G1659" s="2">
        <f t="shared" si="81"/>
        <v>0</v>
      </c>
      <c r="H1659" s="3">
        <f>IFERROR(stats[[#This Row],[Datetime]]-A1658,"")</f>
        <v>8.9120370103046298E-4</v>
      </c>
      <c r="I1659" s="3">
        <f t="shared" si="82"/>
        <v>8.7094907394202892E-4</v>
      </c>
      <c r="J1659" s="3">
        <f t="shared" si="83"/>
        <v>9.2592593136942014E-4</v>
      </c>
      <c r="K1659" s="3">
        <f>IFERROR(stats[[#This Row],[Q3]]-stats[[#This Row],[Q1]],"")</f>
        <v>5.4976857427391224E-5</v>
      </c>
      <c r="L1659" s="3">
        <f>IFERROR(AVERAGEIFS(H1640:H1659, H1640:H1659, "&lt;" &amp; stats[[#This Row],[Q3]]+(2*stats[[#This Row],[IQR]]), H1640:H1659, "&gt;" &amp; stats[[#This Row],[Q1]]-(2*stats[[#This Row],[IQR]])),"")</f>
        <v>8.851120858851477E-4</v>
      </c>
    </row>
    <row r="1660" spans="1:12" x14ac:dyDescent="0.25">
      <c r="A1660" s="9">
        <v>44304.534895833334</v>
      </c>
      <c r="B1660" s="10">
        <v>0</v>
      </c>
      <c r="C1660" s="10">
        <v>1</v>
      </c>
      <c r="D1660" s="11">
        <f>SUM(B$2:B1660)</f>
        <v>16</v>
      </c>
      <c r="E1660" s="11">
        <f>SUM(C$2:C1660)</f>
        <v>1659</v>
      </c>
      <c r="F1660" s="12">
        <f>IF(stats[[#This Row],[Datetime]],stats[[#This Row],[Total Clear]]/stats[[#This Row],[Total Runs]],NA())</f>
        <v>9.6443640747438213E-3</v>
      </c>
      <c r="G1660" s="2">
        <f t="shared" si="81"/>
        <v>0</v>
      </c>
      <c r="H1660" s="3">
        <f>IFERROR(stats[[#This Row],[Datetime]]-A1659,"")</f>
        <v>8.4490740846376866E-4</v>
      </c>
      <c r="I1660" s="3">
        <f t="shared" si="82"/>
        <v>8.7094907576101832E-4</v>
      </c>
      <c r="J1660" s="3">
        <f t="shared" si="83"/>
        <v>9.2592593136942014E-4</v>
      </c>
      <c r="K1660" s="3">
        <f>IFERROR(stats[[#This Row],[Q3]]-stats[[#This Row],[Q1]],"")</f>
        <v>5.497685560840182E-5</v>
      </c>
      <c r="L1660" s="3">
        <f>IFERROR(AVERAGEIFS(H1641:H1660, H1641:H1660, "&lt;" &amp; stats[[#This Row],[Q3]]+(2*stats[[#This Row],[IQR]]), H1641:H1660, "&gt;" &amp; stats[[#This Row],[Q1]]-(2*stats[[#This Row],[IQR]])),"")</f>
        <v>8.881578947981133E-4</v>
      </c>
    </row>
    <row r="1661" spans="1:12" x14ac:dyDescent="0.25">
      <c r="A1661" s="9">
        <v>44304.535775462966</v>
      </c>
      <c r="B1661" s="10">
        <v>0</v>
      </c>
      <c r="C1661" s="10">
        <v>1</v>
      </c>
      <c r="D1661" s="11">
        <f>SUM(B$2:B1661)</f>
        <v>16</v>
      </c>
      <c r="E1661" s="11">
        <f>SUM(C$2:C1661)</f>
        <v>1660</v>
      </c>
      <c r="F1661" s="12">
        <f>IF(stats[[#This Row],[Datetime]],stats[[#This Row],[Total Clear]]/stats[[#This Row],[Total Runs]],NA())</f>
        <v>9.6385542168674707E-3</v>
      </c>
      <c r="G1661" s="2">
        <f t="shared" si="81"/>
        <v>0</v>
      </c>
      <c r="H1661" s="3">
        <f>IFERROR(stats[[#This Row],[Datetime]]-A1660,"")</f>
        <v>8.7962963152676821E-4</v>
      </c>
      <c r="I1661" s="3">
        <f t="shared" si="82"/>
        <v>8.7094907576101832E-4</v>
      </c>
      <c r="J1661" s="3">
        <f t="shared" si="83"/>
        <v>9.1724536832771264E-4</v>
      </c>
      <c r="K1661" s="3">
        <f>IFERROR(stats[[#This Row],[Q3]]-stats[[#This Row],[Q1]],"")</f>
        <v>4.6296292566694319E-5</v>
      </c>
      <c r="L1661" s="3">
        <f>IFERROR(AVERAGEIFS(H1642:H1661, H1642:H1661, "&lt;" &amp; stats[[#This Row],[Q3]]+(2*stats[[#This Row],[IQR]]), H1642:H1661, "&gt;" &amp; stats[[#This Row],[Q1]]-(2*stats[[#This Row],[IQR]])),"")</f>
        <v>8.9056069999868563E-4</v>
      </c>
    </row>
    <row r="1662" spans="1:12" x14ac:dyDescent="0.25">
      <c r="A1662" s="9">
        <v>44304.536574074074</v>
      </c>
      <c r="B1662" s="10">
        <v>0</v>
      </c>
      <c r="C1662" s="10">
        <v>1</v>
      </c>
      <c r="D1662" s="11">
        <f>SUM(B$2:B1662)</f>
        <v>16</v>
      </c>
      <c r="E1662" s="11">
        <f>SUM(C$2:C1662)</f>
        <v>1661</v>
      </c>
      <c r="F1662" s="12">
        <f>IF(stats[[#This Row],[Datetime]],stats[[#This Row],[Total Clear]]/stats[[#This Row],[Total Runs]],NA())</f>
        <v>9.6327513546056592E-3</v>
      </c>
      <c r="G1662" s="2">
        <f t="shared" si="81"/>
        <v>0</v>
      </c>
      <c r="H1662" s="3">
        <f>IFERROR(stats[[#This Row],[Datetime]]-A1661,"")</f>
        <v>7.9861110862111673E-4</v>
      </c>
      <c r="I1662" s="3">
        <f t="shared" si="82"/>
        <v>8.4490740664477926E-4</v>
      </c>
      <c r="J1662" s="3">
        <f t="shared" si="83"/>
        <v>9.0567129518603906E-4</v>
      </c>
      <c r="K1662" s="3">
        <f>IFERROR(stats[[#This Row],[Q3]]-stats[[#This Row],[Q1]],"")</f>
        <v>6.0763888541259803E-5</v>
      </c>
      <c r="L1662" s="3">
        <f>IFERROR(AVERAGEIFS(H1643:H1662, H1643:H1662, "&lt;" &amp; stats[[#This Row],[Q3]]+(2*stats[[#This Row],[IQR]]), H1643:H1662, "&gt;" &amp; stats[[#This Row],[Q1]]-(2*stats[[#This Row],[IQR]])),"")</f>
        <v>8.7597465914625089E-4</v>
      </c>
    </row>
    <row r="1663" spans="1:12" x14ac:dyDescent="0.25">
      <c r="A1663" s="9">
        <v>44304.537430555552</v>
      </c>
      <c r="B1663" s="10">
        <v>0</v>
      </c>
      <c r="C1663" s="10">
        <v>1</v>
      </c>
      <c r="D1663" s="11">
        <f>SUM(B$2:B1663)</f>
        <v>16</v>
      </c>
      <c r="E1663" s="11">
        <f>SUM(C$2:C1663)</f>
        <v>1662</v>
      </c>
      <c r="F1663" s="12">
        <f>IF(stats[[#This Row],[Datetime]],stats[[#This Row],[Total Clear]]/stats[[#This Row],[Total Runs]],NA())</f>
        <v>9.6269554753309269E-3</v>
      </c>
      <c r="G1663" s="2">
        <f t="shared" si="81"/>
        <v>0</v>
      </c>
      <c r="H1663" s="3">
        <f>IFERROR(stats[[#This Row],[Datetime]]-A1662,"")</f>
        <v>8.5648147796746343E-4</v>
      </c>
      <c r="I1663" s="3">
        <f t="shared" si="82"/>
        <v>8.4490740664477926E-4</v>
      </c>
      <c r="J1663" s="3">
        <f t="shared" si="83"/>
        <v>9.0567129518603906E-4</v>
      </c>
      <c r="K1663" s="3">
        <f>IFERROR(stats[[#This Row],[Q3]]-stats[[#This Row],[Q1]],"")</f>
        <v>6.0763888541259803E-5</v>
      </c>
      <c r="L1663" s="3">
        <f>IFERROR(AVERAGEIFS(H1644:H1663, H1644:H1663, "&lt;" &amp; stats[[#This Row],[Q3]]+(2*stats[[#This Row],[IQR]]), H1644:H1663, "&gt;" &amp; stats[[#This Row],[Q1]]-(2*stats[[#This Row],[IQR]])),"")</f>
        <v>8.7414717333893731E-4</v>
      </c>
    </row>
    <row r="1664" spans="1:12" x14ac:dyDescent="0.25">
      <c r="A1664" s="9">
        <v>44304.538449074076</v>
      </c>
      <c r="B1664" s="10">
        <v>0</v>
      </c>
      <c r="C1664" s="10">
        <v>1</v>
      </c>
      <c r="D1664" s="11">
        <f>SUM(B$2:B1664)</f>
        <v>16</v>
      </c>
      <c r="E1664" s="11">
        <f>SUM(C$2:C1664)</f>
        <v>1663</v>
      </c>
      <c r="F1664" s="12">
        <f>IF(stats[[#This Row],[Datetime]],stats[[#This Row],[Total Clear]]/stats[[#This Row],[Total Runs]],NA())</f>
        <v>9.6211665664461821E-3</v>
      </c>
      <c r="G1664" s="2">
        <f t="shared" si="81"/>
        <v>0</v>
      </c>
      <c r="H1664" s="3">
        <f>IFERROR(stats[[#This Row],[Datetime]]-A1663,"")</f>
        <v>1.0185185237787664E-3</v>
      </c>
      <c r="I1664" s="3">
        <f t="shared" si="82"/>
        <v>8.5358796059153974E-4</v>
      </c>
      <c r="J1664" s="3">
        <f t="shared" si="83"/>
        <v>9.1724536832771264E-4</v>
      </c>
      <c r="K1664" s="3">
        <f>IFERROR(stats[[#This Row],[Q3]]-stats[[#This Row],[Q1]],"")</f>
        <v>6.36574077361729E-5</v>
      </c>
      <c r="L1664" s="3">
        <f>IFERROR(AVERAGEIFS(H1645:H1664, H1645:H1664, "&lt;" &amp; stats[[#This Row],[Q3]]+(2*stats[[#This Row],[IQR]]), H1645:H1664, "&gt;" &amp; stats[[#This Row],[Q1]]-(2*stats[[#This Row],[IQR]])),"")</f>
        <v>8.8328460084372441E-4</v>
      </c>
    </row>
    <row r="1665" spans="1:12" x14ac:dyDescent="0.25">
      <c r="A1665" s="9">
        <v>44304.771134259259</v>
      </c>
      <c r="B1665" s="10">
        <v>0</v>
      </c>
      <c r="C1665" s="10">
        <v>1</v>
      </c>
      <c r="D1665" s="11">
        <f>SUM(B$2:B1665)</f>
        <v>16</v>
      </c>
      <c r="E1665" s="11">
        <f>SUM(C$2:C1665)</f>
        <v>1664</v>
      </c>
      <c r="F1665" s="12">
        <f>IF(stats[[#This Row],[Datetime]],stats[[#This Row],[Total Clear]]/stats[[#This Row],[Total Runs]],NA())</f>
        <v>9.6153846153846159E-3</v>
      </c>
      <c r="G1665" s="2">
        <f t="shared" si="81"/>
        <v>0</v>
      </c>
      <c r="H1665" s="3">
        <f>IFERROR(stats[[#This Row],[Datetime]]-A1664,"")</f>
        <v>0.23268518518307246</v>
      </c>
      <c r="I1665" s="3">
        <f t="shared" si="82"/>
        <v>8.5358796059153974E-4</v>
      </c>
      <c r="J1665" s="3">
        <f t="shared" si="83"/>
        <v>9.1724536832771264E-4</v>
      </c>
      <c r="K1665" s="3">
        <f>IFERROR(stats[[#This Row],[Q3]]-stats[[#This Row],[Q1]],"")</f>
        <v>6.36574077361729E-5</v>
      </c>
      <c r="L1665" s="3">
        <f>IFERROR(AVERAGEIFS(H1646:H1665, H1646:H1665, "&lt;" &amp; stats[[#This Row],[Q3]]+(2*stats[[#This Row],[IQR]]), H1646:H1665, "&gt;" &amp; stats[[#This Row],[Q1]]-(2*stats[[#This Row],[IQR]])),"")</f>
        <v>8.8091563803674141E-4</v>
      </c>
    </row>
    <row r="1666" spans="1:12" x14ac:dyDescent="0.25">
      <c r="A1666" s="9">
        <v>44304.772002314814</v>
      </c>
      <c r="B1666" s="10">
        <v>0</v>
      </c>
      <c r="C1666" s="10">
        <v>1</v>
      </c>
      <c r="D1666" s="11">
        <f>SUM(B$2:B1666)</f>
        <v>16</v>
      </c>
      <c r="E1666" s="11">
        <f>SUM(C$2:C1666)</f>
        <v>1665</v>
      </c>
      <c r="F1666" s="12">
        <f>IF(stats[[#This Row],[Datetime]],stats[[#This Row],[Total Clear]]/stats[[#This Row],[Total Runs]],NA())</f>
        <v>9.6096096096096092E-3</v>
      </c>
      <c r="G1666" s="2">
        <f t="shared" si="81"/>
        <v>0</v>
      </c>
      <c r="H1666" s="3">
        <f>IFERROR(stats[[#This Row],[Datetime]]-A1665,"")</f>
        <v>8.6805555474711582E-4</v>
      </c>
      <c r="I1666" s="3">
        <f t="shared" si="82"/>
        <v>8.5358796059153974E-4</v>
      </c>
      <c r="J1666" s="3">
        <f t="shared" si="83"/>
        <v>9.1724536832771264E-4</v>
      </c>
      <c r="K1666" s="3">
        <f>IFERROR(stats[[#This Row],[Q3]]-stats[[#This Row],[Q1]],"")</f>
        <v>6.36574077361729E-5</v>
      </c>
      <c r="L1666" s="3">
        <f>IFERROR(AVERAGEIFS(H1647:H1666, H1647:H1666, "&lt;" &amp; stats[[#This Row],[Q3]]+(2*stats[[#This Row],[IQR]]), H1647:H1666, "&gt;" &amp; stats[[#This Row],[Q1]]-(2*stats[[#This Row],[IQR]])),"")</f>
        <v>8.7962962990988873E-4</v>
      </c>
    </row>
    <row r="1667" spans="1:12" x14ac:dyDescent="0.25">
      <c r="A1667" s="9">
        <v>44304.773043981484</v>
      </c>
      <c r="B1667" s="10">
        <v>0</v>
      </c>
      <c r="C1667" s="10">
        <v>1</v>
      </c>
      <c r="D1667" s="11">
        <f>SUM(B$2:B1667)</f>
        <v>16</v>
      </c>
      <c r="E1667" s="11">
        <f>SUM(C$2:C1667)</f>
        <v>1666</v>
      </c>
      <c r="F1667" s="12">
        <f>IF(stats[[#This Row],[Datetime]],stats[[#This Row],[Total Clear]]/stats[[#This Row],[Total Runs]],NA())</f>
        <v>9.6038415366146452E-3</v>
      </c>
      <c r="G1667" s="2">
        <f t="shared" si="81"/>
        <v>0</v>
      </c>
      <c r="H1667" s="3">
        <f>IFERROR(stats[[#This Row],[Datetime]]-A1666,"")</f>
        <v>1.0416666700621136E-3</v>
      </c>
      <c r="I1667" s="3">
        <f t="shared" si="82"/>
        <v>8.5358796059153974E-4</v>
      </c>
      <c r="J1667" s="3">
        <f t="shared" si="83"/>
        <v>9.4039352370600682E-4</v>
      </c>
      <c r="K1667" s="3">
        <f>IFERROR(stats[[#This Row],[Q3]]-stats[[#This Row],[Q1]],"")</f>
        <v>8.6805563114467077E-5</v>
      </c>
      <c r="L1667" s="3">
        <f>IFERROR(AVERAGEIFS(H1648:H1667, H1648:H1667, "&lt;" &amp; stats[[#This Row],[Q3]]+(2*stats[[#This Row],[IQR]]), H1648:H1667, "&gt;" &amp; stats[[#This Row],[Q1]]-(2*stats[[#This Row],[IQR]])),"")</f>
        <v>8.8863168760629685E-4</v>
      </c>
    </row>
    <row r="1668" spans="1:12" x14ac:dyDescent="0.25">
      <c r="A1668" s="9">
        <v>44304.774004629631</v>
      </c>
      <c r="B1668" s="10">
        <v>0</v>
      </c>
      <c r="C1668" s="10">
        <v>1</v>
      </c>
      <c r="D1668" s="11">
        <f>SUM(B$2:B1668)</f>
        <v>16</v>
      </c>
      <c r="E1668" s="11">
        <f>SUM(C$2:C1668)</f>
        <v>1667</v>
      </c>
      <c r="F1668" s="12">
        <f>IF(stats[[#This Row],[Datetime]],stats[[#This Row],[Total Clear]]/stats[[#This Row],[Total Runs]],NA())</f>
        <v>9.5980803839232146E-3</v>
      </c>
      <c r="G1668" s="2">
        <f t="shared" si="81"/>
        <v>0</v>
      </c>
      <c r="H1668" s="3">
        <f>IFERROR(stats[[#This Row],[Datetime]]-A1667,"")</f>
        <v>9.6064814715646207E-4</v>
      </c>
      <c r="I1668" s="3">
        <f t="shared" si="82"/>
        <v>8.5358796059153974E-4</v>
      </c>
      <c r="J1668" s="3">
        <f t="shared" si="83"/>
        <v>9.6643518554628827E-4</v>
      </c>
      <c r="K1668" s="3">
        <f>IFERROR(stats[[#This Row],[Q3]]-stats[[#This Row],[Q1]],"")</f>
        <v>1.1284722495474853E-4</v>
      </c>
      <c r="L1668" s="3">
        <f>IFERROR(AVERAGEIFS(H1649:H1668, H1649:H1668, "&lt;" &amp; stats[[#This Row],[Q3]]+(2*stats[[#This Row],[IQR]]), H1649:H1668, "&gt;" &amp; stats[[#This Row],[Q1]]-(2*stats[[#This Row],[IQR]])),"")</f>
        <v>8.9120370426422194E-4</v>
      </c>
    </row>
    <row r="1669" spans="1:12" x14ac:dyDescent="0.25">
      <c r="A1669" s="9">
        <v>44304.774837962963</v>
      </c>
      <c r="B1669" s="10">
        <v>0</v>
      </c>
      <c r="C1669" s="10">
        <v>1</v>
      </c>
      <c r="D1669" s="11">
        <f>SUM(B$2:B1669)</f>
        <v>16</v>
      </c>
      <c r="E1669" s="11">
        <f>SUM(C$2:C1669)</f>
        <v>1668</v>
      </c>
      <c r="F1669" s="12">
        <f>IF(stats[[#This Row],[Datetime]],stats[[#This Row],[Total Clear]]/stats[[#This Row],[Total Runs]],NA())</f>
        <v>9.5923261390887284E-3</v>
      </c>
      <c r="G1669" s="2">
        <f t="shared" si="81"/>
        <v>0</v>
      </c>
      <c r="H1669" s="3">
        <f>IFERROR(stats[[#This Row],[Datetime]]-A1668,"")</f>
        <v>8.3333333168411627E-4</v>
      </c>
      <c r="I1669" s="3">
        <f t="shared" si="82"/>
        <v>8.4201388926885556E-4</v>
      </c>
      <c r="J1669" s="3">
        <f t="shared" si="83"/>
        <v>9.6643518554628827E-4</v>
      </c>
      <c r="K1669" s="3">
        <f>IFERROR(stats[[#This Row],[Q3]]-stats[[#This Row],[Q1]],"")</f>
        <v>1.244212962774327E-4</v>
      </c>
      <c r="L1669" s="3">
        <f>IFERROR(AVERAGEIFS(H1650:H1669, H1650:H1669, "&lt;" &amp; stats[[#This Row],[Q3]]+(2*stats[[#This Row],[IQR]]), H1650:H1669, "&gt;" &amp; stats[[#This Row],[Q1]]-(2*stats[[#This Row],[IQR]])),"")</f>
        <v>8.8798868334076053E-4</v>
      </c>
    </row>
    <row r="1670" spans="1:12" x14ac:dyDescent="0.25">
      <c r="A1670" s="9">
        <v>44304.775821759256</v>
      </c>
      <c r="B1670" s="10">
        <v>0</v>
      </c>
      <c r="C1670" s="10">
        <v>1</v>
      </c>
      <c r="D1670" s="11">
        <f>SUM(B$2:B1670)</f>
        <v>16</v>
      </c>
      <c r="E1670" s="11">
        <f>SUM(C$2:C1670)</f>
        <v>1669</v>
      </c>
      <c r="F1670" s="12">
        <f>IF(stats[[#This Row],[Datetime]],stats[[#This Row],[Total Clear]]/stats[[#This Row],[Total Runs]],NA())</f>
        <v>9.586578789694428E-3</v>
      </c>
      <c r="G1670" s="2">
        <f t="shared" si="81"/>
        <v>0</v>
      </c>
      <c r="H1670" s="3">
        <f>IFERROR(stats[[#This Row],[Datetime]]-A1669,"")</f>
        <v>9.8379629343980923E-4</v>
      </c>
      <c r="I1670" s="3">
        <f t="shared" si="82"/>
        <v>8.4201388926885556E-4</v>
      </c>
      <c r="J1670" s="3">
        <f t="shared" si="83"/>
        <v>9.8379629525879864E-4</v>
      </c>
      <c r="K1670" s="3">
        <f>IFERROR(stats[[#This Row],[Q3]]-stats[[#This Row],[Q1]],"")</f>
        <v>1.4178240598994307E-4</v>
      </c>
      <c r="L1670" s="3">
        <f>IFERROR(AVERAGEIFS(H1651:H1670, H1651:H1670, "&lt;" &amp; stats[[#This Row],[Q3]]+(2*stats[[#This Row],[IQR]]), H1651:H1670, "&gt;" &amp; stats[[#This Row],[Q1]]-(2*stats[[#This Row],[IQR]])),"")</f>
        <v>8.9377572011370724E-4</v>
      </c>
    </row>
    <row r="1671" spans="1:12" x14ac:dyDescent="0.25">
      <c r="A1671" s="9">
        <v>44304.77685185185</v>
      </c>
      <c r="B1671" s="10">
        <v>0</v>
      </c>
      <c r="C1671" s="10">
        <v>1</v>
      </c>
      <c r="D1671" s="11">
        <f>SUM(B$2:B1671)</f>
        <v>16</v>
      </c>
      <c r="E1671" s="11">
        <f>SUM(C$2:C1671)</f>
        <v>1670</v>
      </c>
      <c r="F1671" s="12">
        <f>IF(stats[[#This Row],[Datetime]],stats[[#This Row],[Total Clear]]/stats[[#This Row],[Total Runs]],NA())</f>
        <v>9.5808383233532933E-3</v>
      </c>
      <c r="G1671" s="2">
        <f t="shared" si="81"/>
        <v>0</v>
      </c>
      <c r="H1671" s="3">
        <f>IFERROR(stats[[#This Row],[Datetime]]-A1670,"")</f>
        <v>1.0300925932824612E-3</v>
      </c>
      <c r="I1671" s="3">
        <f t="shared" si="82"/>
        <v>8.4201388926885556E-4</v>
      </c>
      <c r="J1671" s="3">
        <f t="shared" si="83"/>
        <v>9.8379629525879864E-4</v>
      </c>
      <c r="K1671" s="3">
        <f>IFERROR(stats[[#This Row],[Q3]]-stats[[#This Row],[Q1]],"")</f>
        <v>1.4178240598994307E-4</v>
      </c>
      <c r="L1671" s="3">
        <f>IFERROR(AVERAGEIFS(H1652:H1671, H1652:H1671, "&lt;" &amp; stats[[#This Row],[Q3]]+(2*stats[[#This Row],[IQR]]), H1652:H1671, "&gt;" &amp; stats[[#This Row],[Q1]]-(2*stats[[#This Row],[IQR]])),"")</f>
        <v>9.0095029238574699E-4</v>
      </c>
    </row>
    <row r="1672" spans="1:12" x14ac:dyDescent="0.25">
      <c r="A1672" s="9">
        <v>44304.777974537035</v>
      </c>
      <c r="B1672" s="10">
        <v>0</v>
      </c>
      <c r="C1672" s="10">
        <v>1</v>
      </c>
      <c r="D1672" s="11">
        <f>SUM(B$2:B1672)</f>
        <v>16</v>
      </c>
      <c r="E1672" s="11">
        <f>SUM(C$2:C1672)</f>
        <v>1671</v>
      </c>
      <c r="F1672" s="12">
        <f>IF(stats[[#This Row],[Datetime]],stats[[#This Row],[Total Clear]]/stats[[#This Row],[Total Runs]],NA())</f>
        <v>9.5751047277079591E-3</v>
      </c>
      <c r="G1672" s="2">
        <f t="shared" si="81"/>
        <v>0</v>
      </c>
      <c r="H1672" s="3">
        <f>IFERROR(stats[[#This Row],[Datetime]]-A1671,"")</f>
        <v>1.1226851856918074E-3</v>
      </c>
      <c r="I1672" s="3">
        <f t="shared" si="82"/>
        <v>8.4201388926885556E-4</v>
      </c>
      <c r="J1672" s="3">
        <f t="shared" si="83"/>
        <v>9.9247685648151673E-4</v>
      </c>
      <c r="K1672" s="3">
        <f>IFERROR(stats[[#This Row],[Q3]]-stats[[#This Row],[Q1]],"")</f>
        <v>1.5046296721266117E-4</v>
      </c>
      <c r="L1672" s="3">
        <f>IFERROR(AVERAGEIFS(H1653:H1672, H1653:H1672, "&lt;" &amp; stats[[#This Row],[Q3]]+(2*stats[[#This Row],[IQR]]), H1653:H1672, "&gt;" &amp; stats[[#This Row],[Q1]]-(2*stats[[#This Row],[IQR]])),"")</f>
        <v>9.131335284205546E-4</v>
      </c>
    </row>
    <row r="1673" spans="1:12" x14ac:dyDescent="0.25">
      <c r="A1673" s="9">
        <v>44304.779143518521</v>
      </c>
      <c r="B1673" s="10">
        <v>0</v>
      </c>
      <c r="C1673" s="10">
        <v>1</v>
      </c>
      <c r="D1673" s="11">
        <f>SUM(B$2:B1673)</f>
        <v>16</v>
      </c>
      <c r="E1673" s="11">
        <f>SUM(C$2:C1673)</f>
        <v>1672</v>
      </c>
      <c r="F1673" s="12">
        <f>IF(stats[[#This Row],[Datetime]],stats[[#This Row],[Total Clear]]/stats[[#This Row],[Total Runs]],NA())</f>
        <v>9.5693779904306216E-3</v>
      </c>
      <c r="G1673" s="2">
        <f t="shared" si="81"/>
        <v>0</v>
      </c>
      <c r="H1673" s="3">
        <f>IFERROR(stats[[#This Row],[Datetime]]-A1672,"")</f>
        <v>1.1689814855344594E-3</v>
      </c>
      <c r="I1673" s="3">
        <f t="shared" si="82"/>
        <v>8.4201388926885556E-4</v>
      </c>
      <c r="J1673" s="3">
        <f t="shared" si="83"/>
        <v>1.0214120411546901E-3</v>
      </c>
      <c r="K1673" s="3">
        <f>IFERROR(stats[[#This Row],[Q3]]-stats[[#This Row],[Q1]],"")</f>
        <v>1.7939815188583452E-4</v>
      </c>
      <c r="L1673" s="3">
        <f>IFERROR(AVERAGEIFS(H1654:H1673, H1654:H1673, "&lt;" &amp; stats[[#This Row],[Q3]]+(2*stats[[#This Row],[IQR]]), H1654:H1673, "&gt;" &amp; stats[[#This Row],[Q1]]-(2*stats[[#This Row],[IQR]])),"")</f>
        <v>9.2592592600818817E-4</v>
      </c>
    </row>
    <row r="1674" spans="1:12" x14ac:dyDescent="0.25">
      <c r="A1674" s="9">
        <v>44304.780266203707</v>
      </c>
      <c r="B1674" s="10">
        <v>0</v>
      </c>
      <c r="C1674" s="10">
        <v>1</v>
      </c>
      <c r="D1674" s="11">
        <f>SUM(B$2:B1674)</f>
        <v>16</v>
      </c>
      <c r="E1674" s="11">
        <f>SUM(C$2:C1674)</f>
        <v>1673</v>
      </c>
      <c r="F1674" s="12">
        <f>IF(stats[[#This Row],[Datetime]],stats[[#This Row],[Total Clear]]/stats[[#This Row],[Total Runs]],NA())</f>
        <v>9.563658099222952E-3</v>
      </c>
      <c r="G1674" s="2">
        <f t="shared" si="81"/>
        <v>0</v>
      </c>
      <c r="H1674" s="3">
        <f>IFERROR(stats[[#This Row],[Datetime]]-A1673,"")</f>
        <v>1.1226851856918074E-3</v>
      </c>
      <c r="I1674" s="3">
        <f t="shared" si="82"/>
        <v>8.5358796059153974E-4</v>
      </c>
      <c r="J1674" s="3">
        <f t="shared" si="83"/>
        <v>1.0329861124773743E-3</v>
      </c>
      <c r="K1674" s="3">
        <f>IFERROR(stats[[#This Row],[Q3]]-stats[[#This Row],[Q1]],"")</f>
        <v>1.7939815188583452E-4</v>
      </c>
      <c r="L1674" s="3">
        <f>IFERROR(AVERAGEIFS(H1655:H1674, H1655:H1674, "&lt;" &amp; stats[[#This Row],[Q3]]+(2*stats[[#This Row],[IQR]]), H1655:H1674, "&gt;" &amp; stats[[#This Row],[Q1]]-(2*stats[[#This Row],[IQR]])),"")</f>
        <v>9.4480994180469826E-4</v>
      </c>
    </row>
    <row r="1675" spans="1:12" x14ac:dyDescent="0.25">
      <c r="A1675" s="9">
        <v>44304.781469907408</v>
      </c>
      <c r="B1675" s="10">
        <v>0</v>
      </c>
      <c r="C1675" s="10">
        <v>1</v>
      </c>
      <c r="D1675" s="11">
        <f>SUM(B$2:B1675)</f>
        <v>16</v>
      </c>
      <c r="E1675" s="11">
        <f>SUM(C$2:C1675)</f>
        <v>1674</v>
      </c>
      <c r="F1675" s="12">
        <f>IF(stats[[#This Row],[Datetime]],stats[[#This Row],[Total Clear]]/stats[[#This Row],[Total Runs]],NA())</f>
        <v>9.557945041816009E-3</v>
      </c>
      <c r="G1675" s="2">
        <f t="shared" si="81"/>
        <v>0</v>
      </c>
      <c r="H1675" s="3">
        <f>IFERROR(stats[[#This Row],[Datetime]]-A1674,"")</f>
        <v>1.2037037013215013E-3</v>
      </c>
      <c r="I1675" s="3">
        <f t="shared" si="82"/>
        <v>8.6516203555220272E-4</v>
      </c>
      <c r="J1675" s="3">
        <f t="shared" si="83"/>
        <v>1.061921298969537E-3</v>
      </c>
      <c r="K1675" s="3">
        <f>IFERROR(stats[[#This Row],[Q3]]-stats[[#This Row],[Q1]],"")</f>
        <v>1.967592634173343E-4</v>
      </c>
      <c r="L1675" s="3">
        <f>IFERROR(AVERAGEIFS(H1656:H1675, H1656:H1675, "&lt;" &amp; stats[[#This Row],[Q3]]+(2*stats[[#This Row],[IQR]]), H1656:H1675, "&gt;" &amp; stats[[#This Row],[Q1]]-(2*stats[[#This Row],[IQR]])),"")</f>
        <v>9.6491228070686027E-4</v>
      </c>
    </row>
    <row r="1676" spans="1:12" x14ac:dyDescent="0.25">
      <c r="A1676" s="9">
        <v>44304.782604166663</v>
      </c>
      <c r="B1676" s="10">
        <v>0</v>
      </c>
      <c r="C1676" s="10">
        <v>1</v>
      </c>
      <c r="D1676" s="11">
        <f>SUM(B$2:B1676)</f>
        <v>16</v>
      </c>
      <c r="E1676" s="11">
        <f>SUM(C$2:C1676)</f>
        <v>1675</v>
      </c>
      <c r="F1676" s="12">
        <f>IF(stats[[#This Row],[Datetime]],stats[[#This Row],[Total Clear]]/stats[[#This Row],[Total Runs]],NA())</f>
        <v>9.5522388059701493E-3</v>
      </c>
      <c r="G1676" s="2">
        <f t="shared" si="81"/>
        <v>0</v>
      </c>
      <c r="H1676" s="3">
        <f>IFERROR(stats[[#This Row],[Datetime]]-A1675,"")</f>
        <v>1.1342592551955022E-3</v>
      </c>
      <c r="I1676" s="3">
        <f t="shared" si="82"/>
        <v>8.7673611233185511E-4</v>
      </c>
      <c r="J1676" s="3">
        <f t="shared" si="83"/>
        <v>1.1226851856918074E-3</v>
      </c>
      <c r="K1676" s="3">
        <f>IFERROR(stats[[#This Row],[Q3]]-stats[[#This Row],[Q1]],"")</f>
        <v>2.4594907335995231E-4</v>
      </c>
      <c r="L1676" s="3">
        <f>IFERROR(AVERAGEIFS(H1657:H1676, H1657:H1676, "&lt;" &amp; stats[[#This Row],[Q3]]+(2*stats[[#This Row],[IQR]]), H1657:H1676, "&gt;" &amp; stats[[#This Row],[Q1]]-(2*stats[[#This Row],[IQR]])),"")</f>
        <v>9.8135964914323071E-4</v>
      </c>
    </row>
    <row r="1677" spans="1:12" x14ac:dyDescent="0.25">
      <c r="A1677" s="9">
        <v>44304.783831018518</v>
      </c>
      <c r="B1677" s="10">
        <v>0</v>
      </c>
      <c r="C1677" s="10">
        <v>1</v>
      </c>
      <c r="D1677" s="11">
        <f>SUM(B$2:B1677)</f>
        <v>16</v>
      </c>
      <c r="E1677" s="11">
        <f>SUM(C$2:C1677)</f>
        <v>1676</v>
      </c>
      <c r="F1677" s="12">
        <f>IF(stats[[#This Row],[Datetime]],stats[[#This Row],[Total Clear]]/stats[[#This Row],[Total Runs]],NA())</f>
        <v>9.5465393794749408E-3</v>
      </c>
      <c r="G1677" s="2">
        <f t="shared" si="81"/>
        <v>0</v>
      </c>
      <c r="H1677" s="3">
        <f>IFERROR(stats[[#This Row],[Datetime]]-A1676,"")</f>
        <v>1.2268518548808061E-3</v>
      </c>
      <c r="I1677" s="3">
        <f t="shared" si="82"/>
        <v>8.7673611233185511E-4</v>
      </c>
      <c r="J1677" s="3">
        <f t="shared" si="83"/>
        <v>1.1255787030677311E-3</v>
      </c>
      <c r="K1677" s="3">
        <f>IFERROR(stats[[#This Row],[Q3]]-stats[[#This Row],[Q1]],"")</f>
        <v>2.48842590735876E-4</v>
      </c>
      <c r="L1677" s="3">
        <f>IFERROR(AVERAGEIFS(H1658:H1677, H1658:H1677, "&lt;" &amp; stats[[#This Row],[Q3]]+(2*stats[[#This Row],[IQR]]), H1658:H1677, "&gt;" &amp; stats[[#This Row],[Q1]]-(2*stats[[#This Row],[IQR]])),"")</f>
        <v>9.9841617951537242E-4</v>
      </c>
    </row>
    <row r="1678" spans="1:12" x14ac:dyDescent="0.25">
      <c r="A1678" s="9">
        <v>44304.784942129627</v>
      </c>
      <c r="B1678" s="10">
        <v>0</v>
      </c>
      <c r="C1678" s="10">
        <v>1</v>
      </c>
      <c r="D1678" s="11">
        <f>SUM(B$2:B1678)</f>
        <v>16</v>
      </c>
      <c r="E1678" s="11">
        <f>SUM(C$2:C1678)</f>
        <v>1677</v>
      </c>
      <c r="F1678" s="12">
        <f>IF(stats[[#This Row],[Datetime]],stats[[#This Row],[Total Clear]]/stats[[#This Row],[Total Runs]],NA())</f>
        <v>9.5408467501490752E-3</v>
      </c>
      <c r="G1678" s="2">
        <f t="shared" si="81"/>
        <v>0</v>
      </c>
      <c r="H1678" s="3">
        <f>IFERROR(stats[[#This Row],[Datetime]]-A1677,"")</f>
        <v>1.111111108912155E-3</v>
      </c>
      <c r="I1678" s="3">
        <f t="shared" si="82"/>
        <v>8.7673611233185511E-4</v>
      </c>
      <c r="J1678" s="3">
        <f t="shared" si="83"/>
        <v>1.1255787030677311E-3</v>
      </c>
      <c r="K1678" s="3">
        <f>IFERROR(stats[[#This Row],[Q3]]-stats[[#This Row],[Q1]],"")</f>
        <v>2.48842590735876E-4</v>
      </c>
      <c r="L1678" s="3">
        <f>IFERROR(AVERAGEIFS(H1659:H1678, H1659:H1678, "&lt;" &amp; stats[[#This Row],[Q3]]+(2*stats[[#This Row],[IQR]]), H1659:H1678, "&gt;" &amp; stats[[#This Row],[Q1]]-(2*stats[[#This Row],[IQR]])),"")</f>
        <v>1.0051169588941296E-3</v>
      </c>
    </row>
    <row r="1679" spans="1:12" x14ac:dyDescent="0.25">
      <c r="A1679" s="9">
        <v>44304.786134259259</v>
      </c>
      <c r="B1679" s="10">
        <v>0</v>
      </c>
      <c r="C1679" s="10">
        <v>1</v>
      </c>
      <c r="D1679" s="11">
        <f>SUM(B$2:B1679)</f>
        <v>16</v>
      </c>
      <c r="E1679" s="11">
        <f>SUM(C$2:C1679)</f>
        <v>1678</v>
      </c>
      <c r="F1679" s="12">
        <f>IF(stats[[#This Row],[Datetime]],stats[[#This Row],[Total Clear]]/stats[[#This Row],[Total Runs]],NA())</f>
        <v>9.5351609058402856E-3</v>
      </c>
      <c r="G1679" s="2">
        <f t="shared" si="81"/>
        <v>0</v>
      </c>
      <c r="H1679" s="3">
        <f>IFERROR(stats[[#This Row],[Datetime]]-A1678,"")</f>
        <v>1.1921296318178065E-3</v>
      </c>
      <c r="I1679" s="3">
        <f t="shared" si="82"/>
        <v>8.7673611233185511E-4</v>
      </c>
      <c r="J1679" s="3">
        <f t="shared" si="83"/>
        <v>1.1429398127802415E-3</v>
      </c>
      <c r="K1679" s="3">
        <f>IFERROR(stats[[#This Row],[Q3]]-stats[[#This Row],[Q1]],"")</f>
        <v>2.6620370044838637E-4</v>
      </c>
      <c r="L1679" s="3">
        <f>IFERROR(AVERAGEIFS(H1660:H1679, H1660:H1679, "&lt;" &amp; stats[[#This Row],[Q3]]+(2*stats[[#This Row],[IQR]]), H1660:H1679, "&gt;" &amp; stats[[#This Row],[Q1]]-(2*stats[[#This Row],[IQR]])),"")</f>
        <v>1.020955165777674E-3</v>
      </c>
    </row>
    <row r="1680" spans="1:12" x14ac:dyDescent="0.25">
      <c r="A1680" s="9">
        <v>44304.787164351852</v>
      </c>
      <c r="B1680" s="10">
        <v>0</v>
      </c>
      <c r="C1680" s="10">
        <v>1</v>
      </c>
      <c r="D1680" s="11">
        <f>SUM(B$2:B1680)</f>
        <v>16</v>
      </c>
      <c r="E1680" s="11">
        <f>SUM(C$2:C1680)</f>
        <v>1679</v>
      </c>
      <c r="F1680" s="12">
        <f>IF(stats[[#This Row],[Datetime]],stats[[#This Row],[Total Clear]]/stats[[#This Row],[Total Runs]],NA())</f>
        <v>9.529481834425254E-3</v>
      </c>
      <c r="G1680" s="2">
        <f t="shared" si="81"/>
        <v>0</v>
      </c>
      <c r="H1680" s="3">
        <f>IFERROR(stats[[#This Row],[Datetime]]-A1679,"")</f>
        <v>1.0300925932824612E-3</v>
      </c>
      <c r="I1680" s="3">
        <f t="shared" si="82"/>
        <v>9.4039351824903861E-4</v>
      </c>
      <c r="J1680" s="3">
        <f t="shared" si="83"/>
        <v>1.1429398127802415E-3</v>
      </c>
      <c r="K1680" s="3">
        <f>IFERROR(stats[[#This Row],[Q3]]-stats[[#This Row],[Q1]],"")</f>
        <v>2.0254629453120288E-4</v>
      </c>
      <c r="L1680" s="3">
        <f>IFERROR(AVERAGEIFS(H1661:H1680, H1661:H1680, "&lt;" &amp; stats[[#This Row],[Q3]]+(2*stats[[#This Row],[IQR]]), H1661:H1680, "&gt;" &amp; stats[[#This Row],[Q1]]-(2*stats[[#This Row],[IQR]])),"")</f>
        <v>1.0307017544523421E-3</v>
      </c>
    </row>
    <row r="1681" spans="1:12" x14ac:dyDescent="0.25">
      <c r="A1681" s="9">
        <v>44304.788229166668</v>
      </c>
      <c r="B1681" s="10">
        <v>0</v>
      </c>
      <c r="C1681" s="10">
        <v>1</v>
      </c>
      <c r="D1681" s="11">
        <f>SUM(B$2:B1681)</f>
        <v>16</v>
      </c>
      <c r="E1681" s="11">
        <f>SUM(C$2:C1681)</f>
        <v>1680</v>
      </c>
      <c r="F1681" s="12">
        <f>IF(stats[[#This Row],[Datetime]],stats[[#This Row],[Total Clear]]/stats[[#This Row],[Total Runs]],NA())</f>
        <v>9.5238095238095247E-3</v>
      </c>
      <c r="G1681" s="2">
        <f t="shared" si="81"/>
        <v>0</v>
      </c>
      <c r="H1681" s="3">
        <f>IFERROR(stats[[#This Row],[Datetime]]-A1680,"")</f>
        <v>1.0648148163454607E-3</v>
      </c>
      <c r="I1681" s="3">
        <f t="shared" si="82"/>
        <v>9.7800925686897244E-4</v>
      </c>
      <c r="J1681" s="3">
        <f t="shared" si="83"/>
        <v>1.1429398127802415E-3</v>
      </c>
      <c r="K1681" s="3">
        <f>IFERROR(stats[[#This Row],[Q3]]-stats[[#This Row],[Q1]],"")</f>
        <v>1.6493055591126904E-4</v>
      </c>
      <c r="L1681" s="3">
        <f>IFERROR(AVERAGEIFS(H1662:H1681, H1662:H1681, "&lt;" &amp; stats[[#This Row],[Q3]]+(2*stats[[#This Row],[IQR]]), H1662:H1681, "&gt;" &amp; stats[[#This Row],[Q1]]-(2*stats[[#This Row],[IQR]])),"")</f>
        <v>1.0404483431270101E-3</v>
      </c>
    </row>
    <row r="1682" spans="1:12" x14ac:dyDescent="0.25">
      <c r="A1682" s="9">
        <v>44304.789351851854</v>
      </c>
      <c r="B1682" s="10">
        <v>0</v>
      </c>
      <c r="C1682" s="10">
        <v>1</v>
      </c>
      <c r="D1682" s="11">
        <f>SUM(B$2:B1682)</f>
        <v>16</v>
      </c>
      <c r="E1682" s="11">
        <f>SUM(C$2:C1682)</f>
        <v>1681</v>
      </c>
      <c r="F1682" s="12">
        <f>IF(stats[[#This Row],[Datetime]],stats[[#This Row],[Total Clear]]/stats[[#This Row],[Total Runs]],NA())</f>
        <v>9.5181439619274246E-3</v>
      </c>
      <c r="G1682" s="2">
        <f t="shared" si="81"/>
        <v>0</v>
      </c>
      <c r="H1682" s="3">
        <f>IFERROR(stats[[#This Row],[Datetime]]-A1681,"")</f>
        <v>1.1226851856918074E-3</v>
      </c>
      <c r="I1682" s="3">
        <f t="shared" si="82"/>
        <v>1.0098379661940271E-3</v>
      </c>
      <c r="J1682" s="3">
        <f t="shared" si="83"/>
        <v>1.1429398127802415E-3</v>
      </c>
      <c r="K1682" s="3">
        <f>IFERROR(stats[[#This Row],[Q3]]-stats[[#This Row],[Q1]],"")</f>
        <v>1.3310184658621438E-4</v>
      </c>
      <c r="L1682" s="3">
        <f>IFERROR(AVERAGEIFS(H1663:H1682, H1663:H1682, "&lt;" &amp; stats[[#This Row],[Q3]]+(2*stats[[#This Row],[IQR]]), H1663:H1682, "&gt;" &amp; stats[[#This Row],[Q1]]-(2*stats[[#This Row],[IQR]])),"")</f>
        <v>1.0575048734991516E-3</v>
      </c>
    </row>
    <row r="1683" spans="1:12" x14ac:dyDescent="0.25">
      <c r="A1683" s="9">
        <v>44304.790439814817</v>
      </c>
      <c r="B1683" s="10">
        <v>0</v>
      </c>
      <c r="C1683" s="10">
        <v>1</v>
      </c>
      <c r="D1683" s="11">
        <f>SUM(B$2:B1683)</f>
        <v>16</v>
      </c>
      <c r="E1683" s="11">
        <f>SUM(C$2:C1683)</f>
        <v>1682</v>
      </c>
      <c r="F1683" s="12">
        <f>IF(stats[[#This Row],[Datetime]],stats[[#This Row],[Total Clear]]/stats[[#This Row],[Total Runs]],NA())</f>
        <v>9.512485136741973E-3</v>
      </c>
      <c r="G1683" s="2">
        <f t="shared" si="81"/>
        <v>0</v>
      </c>
      <c r="H1683" s="3">
        <f>IFERROR(stats[[#This Row],[Datetime]]-A1682,"")</f>
        <v>1.0879629626288079E-3</v>
      </c>
      <c r="I1683" s="3">
        <f t="shared" si="82"/>
        <v>1.0271990759065375E-3</v>
      </c>
      <c r="J1683" s="3">
        <f t="shared" si="83"/>
        <v>1.1429398127802415E-3</v>
      </c>
      <c r="K1683" s="3">
        <f>IFERROR(stats[[#This Row],[Q3]]-stats[[#This Row],[Q1]],"")</f>
        <v>1.1574073687370401E-4</v>
      </c>
      <c r="L1683" s="3">
        <f>IFERROR(AVERAGEIFS(H1664:H1683, H1664:H1683, "&lt;" &amp; stats[[#This Row],[Q3]]+(2*stats[[#This Row],[IQR]]), H1664:H1683, "&gt;" &amp; stats[[#This Row],[Q1]]-(2*stats[[#This Row],[IQR]])),"")</f>
        <v>1.0696881095339592E-3</v>
      </c>
    </row>
    <row r="1684" spans="1:12" x14ac:dyDescent="0.25">
      <c r="A1684" s="9">
        <v>44304.791527777779</v>
      </c>
      <c r="B1684" s="10">
        <v>0</v>
      </c>
      <c r="C1684" s="10">
        <v>1</v>
      </c>
      <c r="D1684" s="11">
        <f>SUM(B$2:B1684)</f>
        <v>16</v>
      </c>
      <c r="E1684" s="11">
        <f>SUM(C$2:C1684)</f>
        <v>1683</v>
      </c>
      <c r="F1684" s="12">
        <f>IF(stats[[#This Row],[Datetime]],stats[[#This Row],[Total Clear]]/stats[[#This Row],[Total Runs]],NA())</f>
        <v>9.5068330362448016E-3</v>
      </c>
      <c r="G1684" s="2">
        <f t="shared" si="81"/>
        <v>0</v>
      </c>
      <c r="H1684" s="3">
        <f>IFERROR(stats[[#This Row],[Datetime]]-A1683,"")</f>
        <v>1.0879629626288079E-3</v>
      </c>
      <c r="I1684" s="3">
        <f t="shared" si="82"/>
        <v>1.0300925932824612E-3</v>
      </c>
      <c r="J1684" s="3">
        <f t="shared" si="83"/>
        <v>1.1429398127802415E-3</v>
      </c>
      <c r="K1684" s="3">
        <f>IFERROR(stats[[#This Row],[Q3]]-stats[[#This Row],[Q1]],"")</f>
        <v>1.1284721949778032E-4</v>
      </c>
      <c r="L1684" s="3">
        <f>IFERROR(AVERAGEIFS(H1665:H1684, H1665:H1684, "&lt;" &amp; stats[[#This Row],[Q3]]+(2*stats[[#This Row],[IQR]]), H1665:H1684, "&gt;" &amp; stats[[#This Row],[Q1]]-(2*stats[[#This Row],[IQR]])),"")</f>
        <v>1.073343079999751E-3</v>
      </c>
    </row>
    <row r="1685" spans="1:12" x14ac:dyDescent="0.25">
      <c r="A1685" s="9">
        <v>44304.792581018519</v>
      </c>
      <c r="B1685" s="10">
        <v>0</v>
      </c>
      <c r="C1685" s="10">
        <v>1</v>
      </c>
      <c r="D1685" s="11">
        <f>SUM(B$2:B1685)</f>
        <v>16</v>
      </c>
      <c r="E1685" s="11">
        <f>SUM(C$2:C1685)</f>
        <v>1684</v>
      </c>
      <c r="F1685" s="12">
        <f>IF(stats[[#This Row],[Datetime]],stats[[#This Row],[Total Clear]]/stats[[#This Row],[Total Runs]],NA())</f>
        <v>9.5011876484560574E-3</v>
      </c>
      <c r="G1685" s="2">
        <f t="shared" si="81"/>
        <v>0</v>
      </c>
      <c r="H1685" s="3">
        <f>IFERROR(stats[[#This Row],[Datetime]]-A1684,"")</f>
        <v>1.0532407395658083E-3</v>
      </c>
      <c r="I1685" s="3">
        <f t="shared" si="82"/>
        <v>1.0300925932824612E-3</v>
      </c>
      <c r="J1685" s="3">
        <f t="shared" si="83"/>
        <v>1.1255787030677311E-3</v>
      </c>
      <c r="K1685" s="3">
        <f>IFERROR(stats[[#This Row],[Q3]]-stats[[#This Row],[Q1]],"")</f>
        <v>9.5486109785269946E-5</v>
      </c>
      <c r="L1685" s="3">
        <f>IFERROR(AVERAGEIFS(H1666:H1685, H1666:H1685, "&lt;" &amp; stats[[#This Row],[Q3]]+(2*stats[[#This Row],[IQR]]), H1666:H1685, "&gt;" &amp; stats[[#This Row],[Q1]]-(2*stats[[#This Row],[IQR]])),"")</f>
        <v>1.0849171540987875E-3</v>
      </c>
    </row>
    <row r="1686" spans="1:12" x14ac:dyDescent="0.25">
      <c r="A1686" s="9">
        <v>44304.793807870374</v>
      </c>
      <c r="B1686" s="10">
        <v>0</v>
      </c>
      <c r="C1686" s="10">
        <v>1</v>
      </c>
      <c r="D1686" s="11">
        <f>SUM(B$2:B1686)</f>
        <v>16</v>
      </c>
      <c r="E1686" s="11">
        <f>SUM(C$2:C1686)</f>
        <v>1685</v>
      </c>
      <c r="F1686" s="12">
        <f>IF(stats[[#This Row],[Datetime]],stats[[#This Row],[Total Clear]]/stats[[#This Row],[Total Runs]],NA())</f>
        <v>9.495548961424332E-3</v>
      </c>
      <c r="G1686" s="2">
        <f t="shared" si="81"/>
        <v>0</v>
      </c>
      <c r="H1686" s="3">
        <f>IFERROR(stats[[#This Row],[Datetime]]-A1685,"")</f>
        <v>1.2268518548808061E-3</v>
      </c>
      <c r="I1686" s="3">
        <f t="shared" si="82"/>
        <v>1.0387731508672005E-3</v>
      </c>
      <c r="J1686" s="3">
        <f t="shared" si="83"/>
        <v>1.1429398127802415E-3</v>
      </c>
      <c r="K1686" s="3">
        <f>IFERROR(stats[[#This Row],[Q3]]-stats[[#This Row],[Q1]],"")</f>
        <v>1.0416666191304103E-4</v>
      </c>
      <c r="L1686" s="3">
        <f>IFERROR(AVERAGEIFS(H1667:H1686, H1667:H1686, "&lt;" &amp; stats[[#This Row],[Q3]]+(2*stats[[#This Row],[IQR]]), H1667:H1686, "&gt;" &amp; stats[[#This Row],[Q1]]-(2*stats[[#This Row],[IQR]])),"")</f>
        <v>1.0902777779847384E-3</v>
      </c>
    </row>
    <row r="1687" spans="1:12" x14ac:dyDescent="0.25">
      <c r="A1687" s="9">
        <v>44304.79488425926</v>
      </c>
      <c r="B1687" s="10">
        <v>0</v>
      </c>
      <c r="C1687" s="10">
        <v>1</v>
      </c>
      <c r="D1687" s="11">
        <f>SUM(B$2:B1687)</f>
        <v>16</v>
      </c>
      <c r="E1687" s="11">
        <f>SUM(C$2:C1687)</f>
        <v>1686</v>
      </c>
      <c r="F1687" s="12">
        <f>IF(stats[[#This Row],[Datetime]],stats[[#This Row],[Total Clear]]/stats[[#This Row],[Total Runs]],NA())</f>
        <v>9.4899169632265724E-3</v>
      </c>
      <c r="G1687" s="2">
        <f t="shared" si="81"/>
        <v>0</v>
      </c>
      <c r="H1687" s="3">
        <f>IFERROR(stats[[#This Row],[Datetime]]-A1686,"")</f>
        <v>1.0763888858491555E-3</v>
      </c>
      <c r="I1687" s="3">
        <f t="shared" si="82"/>
        <v>1.0474537029949715E-3</v>
      </c>
      <c r="J1687" s="3">
        <f t="shared" si="83"/>
        <v>1.1429398127802415E-3</v>
      </c>
      <c r="K1687" s="3">
        <f>IFERROR(stats[[#This Row],[Q3]]-stats[[#This Row],[Q1]],"")</f>
        <v>9.5486109785269946E-5</v>
      </c>
      <c r="L1687" s="3">
        <f>IFERROR(AVERAGEIFS(H1668:H1687, H1668:H1687, "&lt;" &amp; stats[[#This Row],[Q3]]+(2*stats[[#This Row],[IQR]]), H1668:H1687, "&gt;" &amp; stats[[#This Row],[Q1]]-(2*stats[[#This Row],[IQR]])),"")</f>
        <v>1.1056286549367207E-3</v>
      </c>
    </row>
    <row r="1688" spans="1:12" x14ac:dyDescent="0.25">
      <c r="A1688" s="9">
        <v>44304.796006944445</v>
      </c>
      <c r="B1688" s="10">
        <v>0</v>
      </c>
      <c r="C1688" s="10">
        <v>1</v>
      </c>
      <c r="D1688" s="11">
        <f>SUM(B$2:B1688)</f>
        <v>16</v>
      </c>
      <c r="E1688" s="11">
        <f>SUM(C$2:C1688)</f>
        <v>1687</v>
      </c>
      <c r="F1688" s="12">
        <f>IF(stats[[#This Row],[Datetime]],stats[[#This Row],[Total Clear]]/stats[[#This Row],[Total Runs]],NA())</f>
        <v>9.4842916419679898E-3</v>
      </c>
      <c r="G1688" s="2">
        <f t="shared" si="81"/>
        <v>0</v>
      </c>
      <c r="H1688" s="3">
        <f>IFERROR(stats[[#This Row],[Datetime]]-A1687,"")</f>
        <v>1.1226851856918074E-3</v>
      </c>
      <c r="I1688" s="3">
        <f t="shared" si="82"/>
        <v>1.0619212971505476E-3</v>
      </c>
      <c r="J1688" s="3">
        <f t="shared" si="83"/>
        <v>1.1429398127802415E-3</v>
      </c>
      <c r="K1688" s="3">
        <f>IFERROR(stats[[#This Row],[Q3]]-stats[[#This Row],[Q1]],"")</f>
        <v>8.1018515629693866E-5</v>
      </c>
      <c r="L1688" s="3">
        <f>IFERROR(AVERAGEIFS(H1669:H1688, H1669:H1688, "&lt;" &amp; stats[[#This Row],[Q3]]+(2*stats[[#This Row],[IQR]]), H1669:H1688, "&gt;" &amp; stats[[#This Row],[Q1]]-(2*stats[[#This Row],[IQR]])),"")</f>
        <v>1.1141569201227914E-3</v>
      </c>
    </row>
    <row r="1689" spans="1:12" x14ac:dyDescent="0.25">
      <c r="A1689" s="9">
        <v>44304.7971412037</v>
      </c>
      <c r="B1689" s="10">
        <v>0</v>
      </c>
      <c r="C1689" s="10">
        <v>1</v>
      </c>
      <c r="D1689" s="11">
        <f>SUM(B$2:B1689)</f>
        <v>16</v>
      </c>
      <c r="E1689" s="11">
        <f>SUM(C$2:C1689)</f>
        <v>1688</v>
      </c>
      <c r="F1689" s="12">
        <f>IF(stats[[#This Row],[Datetime]],stats[[#This Row],[Total Clear]]/stats[[#This Row],[Total Runs]],NA())</f>
        <v>9.4786729857819912E-3</v>
      </c>
      <c r="G1689" s="2">
        <f t="shared" si="81"/>
        <v>0</v>
      </c>
      <c r="H1689" s="3">
        <f>IFERROR(stats[[#This Row],[Datetime]]-A1688,"")</f>
        <v>1.1342592551955022E-3</v>
      </c>
      <c r="I1689" s="3">
        <f t="shared" si="82"/>
        <v>1.0734953684732318E-3</v>
      </c>
      <c r="J1689" s="3">
        <f t="shared" si="83"/>
        <v>1.1429398127802415E-3</v>
      </c>
      <c r="K1689" s="3">
        <f>IFERROR(stats[[#This Row],[Q3]]-stats[[#This Row],[Q1]],"")</f>
        <v>6.944444430700969E-5</v>
      </c>
      <c r="L1689" s="3">
        <f>IFERROR(AVERAGEIFS(H1670:H1689, H1670:H1689, "&lt;" &amp; stats[[#This Row],[Q3]]+(2*stats[[#This Row],[IQR]]), H1670:H1689, "&gt;" &amp; stats[[#This Row],[Q1]]-(2*stats[[#This Row],[IQR]])),"")</f>
        <v>1.1151620368764271E-3</v>
      </c>
    </row>
    <row r="1690" spans="1:12" x14ac:dyDescent="0.25">
      <c r="A1690" s="9">
        <v>44304.79824074074</v>
      </c>
      <c r="B1690" s="10">
        <v>0</v>
      </c>
      <c r="C1690" s="10">
        <v>1</v>
      </c>
      <c r="D1690" s="11">
        <f>SUM(B$2:B1690)</f>
        <v>16</v>
      </c>
      <c r="E1690" s="11">
        <f>SUM(C$2:C1690)</f>
        <v>1689</v>
      </c>
      <c r="F1690" s="12">
        <f>IF(stats[[#This Row],[Datetime]],stats[[#This Row],[Total Clear]]/stats[[#This Row],[Total Runs]],NA())</f>
        <v>9.4730609828300762E-3</v>
      </c>
      <c r="G1690" s="2">
        <f t="shared" si="81"/>
        <v>0</v>
      </c>
      <c r="H1690" s="3">
        <f>IFERROR(stats[[#This Row],[Datetime]]-A1689,"")</f>
        <v>1.0995370394084603E-3</v>
      </c>
      <c r="I1690" s="3">
        <f t="shared" si="82"/>
        <v>1.0850694434338948E-3</v>
      </c>
      <c r="J1690" s="3">
        <f t="shared" si="83"/>
        <v>1.1429398127802415E-3</v>
      </c>
      <c r="K1690" s="3">
        <f>IFERROR(stats[[#This Row],[Q3]]-stats[[#This Row],[Q1]],"")</f>
        <v>5.7870369346346706E-5</v>
      </c>
      <c r="L1690" s="3">
        <f>IFERROR(AVERAGEIFS(H1671:H1690, H1671:H1690, "&lt;" &amp; stats[[#This Row],[Q3]]+(2*stats[[#This Row],[IQR]]), H1671:H1690, "&gt;" &amp; stats[[#This Row],[Q1]]-(2*stats[[#This Row],[IQR]])),"")</f>
        <v>1.1209490741748596E-3</v>
      </c>
    </row>
    <row r="1691" spans="1:12" x14ac:dyDescent="0.25">
      <c r="A1691" s="9">
        <v>44304.799409722225</v>
      </c>
      <c r="B1691" s="10">
        <v>0</v>
      </c>
      <c r="C1691" s="10">
        <v>1</v>
      </c>
      <c r="D1691" s="11">
        <f>SUM(B$2:B1691)</f>
        <v>16</v>
      </c>
      <c r="E1691" s="11">
        <f>SUM(C$2:C1691)</f>
        <v>1690</v>
      </c>
      <c r="F1691" s="12">
        <f>IF(stats[[#This Row],[Datetime]],stats[[#This Row],[Total Clear]]/stats[[#This Row],[Total Runs]],NA())</f>
        <v>9.4674556213017753E-3</v>
      </c>
      <c r="G1691" s="2">
        <f t="shared" si="81"/>
        <v>0</v>
      </c>
      <c r="H1691" s="3">
        <f>IFERROR(stats[[#This Row],[Datetime]]-A1690,"")</f>
        <v>1.1689814855344594E-3</v>
      </c>
      <c r="I1691" s="3">
        <f t="shared" si="82"/>
        <v>1.0879629626288079E-3</v>
      </c>
      <c r="J1691" s="3">
        <f t="shared" si="83"/>
        <v>1.1689814855344594E-3</v>
      </c>
      <c r="K1691" s="3">
        <f>IFERROR(stats[[#This Row],[Q3]]-stats[[#This Row],[Q1]],"")</f>
        <v>8.101852290565148E-5</v>
      </c>
      <c r="L1691" s="3">
        <f>IFERROR(AVERAGEIFS(H1672:H1691, H1672:H1691, "&lt;" &amp; stats[[#This Row],[Q3]]+(2*stats[[#This Row],[IQR]]), H1672:H1691, "&gt;" &amp; stats[[#This Row],[Q1]]-(2*stats[[#This Row],[IQR]])),"")</f>
        <v>1.1278935187874594E-3</v>
      </c>
    </row>
    <row r="1692" spans="1:12" x14ac:dyDescent="0.25">
      <c r="A1692" s="9">
        <v>44304.800462962965</v>
      </c>
      <c r="B1692" s="10">
        <v>0</v>
      </c>
      <c r="C1692" s="10">
        <v>1</v>
      </c>
      <c r="D1692" s="11">
        <f>SUM(B$2:B1692)</f>
        <v>16</v>
      </c>
      <c r="E1692" s="11">
        <f>SUM(C$2:C1692)</f>
        <v>1691</v>
      </c>
      <c r="F1692" s="12">
        <f>IF(stats[[#This Row],[Datetime]],stats[[#This Row],[Total Clear]]/stats[[#This Row],[Total Runs]],NA())</f>
        <v>9.4618568894145483E-3</v>
      </c>
      <c r="G1692" s="2">
        <f t="shared" si="81"/>
        <v>0</v>
      </c>
      <c r="H1692" s="3">
        <f>IFERROR(stats[[#This Row],[Datetime]]-A1691,"")</f>
        <v>1.0532407395658083E-3</v>
      </c>
      <c r="I1692" s="3">
        <f t="shared" si="82"/>
        <v>1.0850694434338948E-3</v>
      </c>
      <c r="J1692" s="3">
        <f t="shared" si="83"/>
        <v>1.1689814855344594E-3</v>
      </c>
      <c r="K1692" s="3">
        <f>IFERROR(stats[[#This Row],[Q3]]-stats[[#This Row],[Q1]],"")</f>
        <v>8.3912042100564577E-5</v>
      </c>
      <c r="L1692" s="3">
        <f>IFERROR(AVERAGEIFS(H1673:H1692, H1673:H1692, "&lt;" &amp; stats[[#This Row],[Q3]]+(2*stats[[#This Row],[IQR]]), H1673:H1692, "&gt;" &amp; stats[[#This Row],[Q1]]-(2*stats[[#This Row],[IQR]])),"")</f>
        <v>1.1244212964811595E-3</v>
      </c>
    </row>
    <row r="1693" spans="1:12" x14ac:dyDescent="0.25">
      <c r="A1693" s="9">
        <v>44304.801562499997</v>
      </c>
      <c r="B1693" s="10">
        <v>0</v>
      </c>
      <c r="C1693" s="10">
        <v>1</v>
      </c>
      <c r="D1693" s="11">
        <f>SUM(B$2:B1693)</f>
        <v>16</v>
      </c>
      <c r="E1693" s="11">
        <f>SUM(C$2:C1693)</f>
        <v>1692</v>
      </c>
      <c r="F1693" s="12">
        <f>IF(stats[[#This Row],[Datetime]],stats[[#This Row],[Total Clear]]/stats[[#This Row],[Total Runs]],NA())</f>
        <v>9.4562647754137114E-3</v>
      </c>
      <c r="G1693" s="2">
        <f t="shared" si="81"/>
        <v>0</v>
      </c>
      <c r="H1693" s="3">
        <f>IFERROR(stats[[#This Row],[Datetime]]-A1692,"")</f>
        <v>1.0995370321325026E-3</v>
      </c>
      <c r="I1693" s="3">
        <f t="shared" si="82"/>
        <v>1.0850694434338948E-3</v>
      </c>
      <c r="J1693" s="3">
        <f t="shared" si="83"/>
        <v>1.1429398127802415E-3</v>
      </c>
      <c r="K1693" s="3">
        <f>IFERROR(stats[[#This Row],[Q3]]-stats[[#This Row],[Q1]],"")</f>
        <v>5.7870369346346706E-5</v>
      </c>
      <c r="L1693" s="3">
        <f>IFERROR(AVERAGEIFS(H1674:H1693, H1674:H1693, "&lt;" &amp; stats[[#This Row],[Q3]]+(2*stats[[#This Row],[IQR]]), H1674:H1693, "&gt;" &amp; stats[[#This Row],[Q1]]-(2*stats[[#This Row],[IQR]])),"")</f>
        <v>1.1209490738110616E-3</v>
      </c>
    </row>
    <row r="1694" spans="1:12" x14ac:dyDescent="0.25">
      <c r="A1694" s="9">
        <v>44304.80269675926</v>
      </c>
      <c r="B1694" s="10">
        <v>0</v>
      </c>
      <c r="C1694" s="10">
        <v>1</v>
      </c>
      <c r="D1694" s="11">
        <f>SUM(B$2:B1694)</f>
        <v>16</v>
      </c>
      <c r="E1694" s="11">
        <f>SUM(C$2:C1694)</f>
        <v>1693</v>
      </c>
      <c r="F1694" s="12">
        <f>IF(stats[[#This Row],[Datetime]],stats[[#This Row],[Total Clear]]/stats[[#This Row],[Total Runs]],NA())</f>
        <v>9.4506792675723567E-3</v>
      </c>
      <c r="G1694" s="2">
        <f t="shared" si="81"/>
        <v>0</v>
      </c>
      <c r="H1694" s="3">
        <f>IFERROR(stats[[#This Row],[Datetime]]-A1693,"")</f>
        <v>1.1342592624714598E-3</v>
      </c>
      <c r="I1694" s="3">
        <f t="shared" si="82"/>
        <v>1.0850694434338948E-3</v>
      </c>
      <c r="J1694" s="3">
        <f t="shared" si="83"/>
        <v>1.1429398182372097E-3</v>
      </c>
      <c r="K1694" s="3">
        <f>IFERROR(stats[[#This Row],[Q3]]-stats[[#This Row],[Q1]],"")</f>
        <v>5.7870374803314917E-5</v>
      </c>
      <c r="L1694" s="3">
        <f>IFERROR(AVERAGEIFS(H1675:H1694, H1675:H1694, "&lt;" &amp; stats[[#This Row],[Q3]]+(2*stats[[#This Row],[IQR]]), H1675:H1694, "&gt;" &amp; stats[[#This Row],[Q1]]-(2*stats[[#This Row],[IQR]])),"")</f>
        <v>1.1215277776500444E-3</v>
      </c>
    </row>
    <row r="1695" spans="1:12" x14ac:dyDescent="0.25">
      <c r="A1695" s="9">
        <v>44304.803842592592</v>
      </c>
      <c r="B1695" s="10">
        <v>0</v>
      </c>
      <c r="C1695" s="10">
        <v>1</v>
      </c>
      <c r="D1695" s="11">
        <f>SUM(B$2:B1695)</f>
        <v>16</v>
      </c>
      <c r="E1695" s="11">
        <f>SUM(C$2:C1695)</f>
        <v>1694</v>
      </c>
      <c r="F1695" s="12">
        <f>IF(stats[[#This Row],[Datetime]],stats[[#This Row],[Total Clear]]/stats[[#This Row],[Total Runs]],NA())</f>
        <v>9.4451003541912628E-3</v>
      </c>
      <c r="G1695" s="2">
        <f t="shared" si="81"/>
        <v>0</v>
      </c>
      <c r="H1695" s="3">
        <f>IFERROR(stats[[#This Row],[Datetime]]-A1694,"")</f>
        <v>1.1458333319751546E-3</v>
      </c>
      <c r="I1695" s="3">
        <f t="shared" si="82"/>
        <v>1.0850694434338948E-3</v>
      </c>
      <c r="J1695" s="3">
        <f t="shared" si="83"/>
        <v>1.1371527798473835E-3</v>
      </c>
      <c r="K1695" s="3">
        <f>IFERROR(stats[[#This Row],[Q3]]-stats[[#This Row],[Q1]],"")</f>
        <v>5.2083336413488723E-5</v>
      </c>
      <c r="L1695" s="3">
        <f>IFERROR(AVERAGEIFS(H1676:H1695, H1676:H1695, "&lt;" &amp; stats[[#This Row],[Q3]]+(2*stats[[#This Row],[IQR]]), H1676:H1695, "&gt;" &amp; stats[[#This Row],[Q1]]-(2*stats[[#This Row],[IQR]])),"")</f>
        <v>1.118634259182727E-3</v>
      </c>
    </row>
    <row r="1696" spans="1:12" x14ac:dyDescent="0.25">
      <c r="A1696" s="9">
        <v>44304.805034722223</v>
      </c>
      <c r="B1696" s="10">
        <v>0</v>
      </c>
      <c r="C1696" s="10">
        <v>1</v>
      </c>
      <c r="D1696" s="11">
        <f>SUM(B$2:B1696)</f>
        <v>16</v>
      </c>
      <c r="E1696" s="11">
        <f>SUM(C$2:C1696)</f>
        <v>1695</v>
      </c>
      <c r="F1696" s="12">
        <f>IF(stats[[#This Row],[Datetime]],stats[[#This Row],[Total Clear]]/stats[[#This Row],[Total Runs]],NA())</f>
        <v>9.4395280235988199E-3</v>
      </c>
      <c r="G1696" s="2">
        <f t="shared" si="81"/>
        <v>0</v>
      </c>
      <c r="H1696" s="3">
        <f>IFERROR(stats[[#This Row],[Datetime]]-A1695,"")</f>
        <v>1.1921296318178065E-3</v>
      </c>
      <c r="I1696" s="3">
        <f t="shared" si="82"/>
        <v>1.0850694434338948E-3</v>
      </c>
      <c r="J1696" s="3">
        <f t="shared" si="83"/>
        <v>1.1516203703649808E-3</v>
      </c>
      <c r="K1696" s="3">
        <f>IFERROR(stats[[#This Row],[Q3]]-stats[[#This Row],[Q1]],"")</f>
        <v>6.6550926931085996E-5</v>
      </c>
      <c r="L1696" s="3">
        <f>IFERROR(AVERAGEIFS(H1677:H1696, H1677:H1696, "&lt;" &amp; stats[[#This Row],[Q3]]+(2*stats[[#This Row],[IQR]]), H1677:H1696, "&gt;" &amp; stats[[#This Row],[Q1]]-(2*stats[[#This Row],[IQR]])),"")</f>
        <v>1.1215277780138421E-3</v>
      </c>
    </row>
    <row r="1697" spans="1:12" x14ac:dyDescent="0.25">
      <c r="A1697" s="9">
        <v>44304.806319444448</v>
      </c>
      <c r="B1697" s="10">
        <v>0</v>
      </c>
      <c r="C1697" s="10">
        <v>1</v>
      </c>
      <c r="D1697" s="11">
        <f>SUM(B$2:B1697)</f>
        <v>16</v>
      </c>
      <c r="E1697" s="11">
        <f>SUM(C$2:C1697)</f>
        <v>1696</v>
      </c>
      <c r="F1697" s="12">
        <f>IF(stats[[#This Row],[Datetime]],stats[[#This Row],[Total Clear]]/stats[[#This Row],[Total Runs]],NA())</f>
        <v>9.433962264150943E-3</v>
      </c>
      <c r="G1697" s="2">
        <f t="shared" si="81"/>
        <v>0</v>
      </c>
      <c r="H1697" s="3">
        <f>IFERROR(stats[[#This Row],[Datetime]]-A1696,"")</f>
        <v>1.2847222242271528E-3</v>
      </c>
      <c r="I1697" s="3">
        <f t="shared" si="82"/>
        <v>1.0850694434338948E-3</v>
      </c>
      <c r="J1697" s="3">
        <f t="shared" si="83"/>
        <v>1.1516203703649808E-3</v>
      </c>
      <c r="K1697" s="3">
        <f>IFERROR(stats[[#This Row],[Q3]]-stats[[#This Row],[Q1]],"")</f>
        <v>6.6550926931085996E-5</v>
      </c>
      <c r="L1697" s="3">
        <f>IFERROR(AVERAGEIFS(H1678:H1697, H1678:H1697, "&lt;" &amp; stats[[#This Row],[Q3]]+(2*stats[[#This Row],[IQR]]), H1678:H1697, "&gt;" &amp; stats[[#This Row],[Q1]]-(2*stats[[#This Row],[IQR]])),"")</f>
        <v>1.1159844055471599E-3</v>
      </c>
    </row>
    <row r="1698" spans="1:12" x14ac:dyDescent="0.25">
      <c r="A1698" s="9">
        <v>44304.807442129626</v>
      </c>
      <c r="B1698" s="10">
        <v>0</v>
      </c>
      <c r="C1698" s="10">
        <v>1</v>
      </c>
      <c r="D1698" s="11">
        <f>SUM(B$2:B1698)</f>
        <v>16</v>
      </c>
      <c r="E1698" s="11">
        <f>SUM(C$2:C1698)</f>
        <v>1697</v>
      </c>
      <c r="F1698" s="12">
        <f>IF(stats[[#This Row],[Datetime]],stats[[#This Row],[Total Clear]]/stats[[#This Row],[Total Runs]],NA())</f>
        <v>9.4284030642309957E-3</v>
      </c>
      <c r="G1698" s="2">
        <f t="shared" si="81"/>
        <v>0</v>
      </c>
      <c r="H1698" s="3">
        <f>IFERROR(stats[[#This Row],[Datetime]]-A1697,"")</f>
        <v>1.1226851784158498E-3</v>
      </c>
      <c r="I1698" s="3">
        <f t="shared" si="82"/>
        <v>1.0850694434338948E-3</v>
      </c>
      <c r="J1698" s="3">
        <f t="shared" si="83"/>
        <v>1.1516203703649808E-3</v>
      </c>
      <c r="K1698" s="3">
        <f>IFERROR(stats[[#This Row],[Q3]]-stats[[#This Row],[Q1]],"")</f>
        <v>6.6550926931085996E-5</v>
      </c>
      <c r="L1698" s="3">
        <f>IFERROR(AVERAGEIFS(H1679:H1698, H1679:H1698, "&lt;" &amp; stats[[#This Row],[Q3]]+(2*stats[[#This Row],[IQR]]), H1679:H1698, "&gt;" &amp; stats[[#This Row],[Q1]]-(2*stats[[#This Row],[IQR]])),"")</f>
        <v>1.1165935670999858E-3</v>
      </c>
    </row>
    <row r="1699" spans="1:12" x14ac:dyDescent="0.25">
      <c r="A1699" s="9">
        <v>44304.808622685188</v>
      </c>
      <c r="B1699" s="10">
        <v>0</v>
      </c>
      <c r="C1699" s="10">
        <v>1</v>
      </c>
      <c r="D1699" s="11">
        <f>SUM(B$2:B1699)</f>
        <v>16</v>
      </c>
      <c r="E1699" s="11">
        <f>SUM(C$2:C1699)</f>
        <v>1698</v>
      </c>
      <c r="F1699" s="12">
        <f>IF(stats[[#This Row],[Datetime]],stats[[#This Row],[Total Clear]]/stats[[#This Row],[Total Runs]],NA())</f>
        <v>9.4228504122497048E-3</v>
      </c>
      <c r="G1699" s="2">
        <f t="shared" si="81"/>
        <v>0</v>
      </c>
      <c r="H1699" s="3">
        <f>IFERROR(stats[[#This Row],[Datetime]]-A1698,"")</f>
        <v>1.1805555623141117E-3</v>
      </c>
      <c r="I1699" s="3">
        <f t="shared" si="82"/>
        <v>1.0850694434338948E-3</v>
      </c>
      <c r="J1699" s="3">
        <f t="shared" si="83"/>
        <v>1.1516203703649808E-3</v>
      </c>
      <c r="K1699" s="3">
        <f>IFERROR(stats[[#This Row],[Q3]]-stats[[#This Row],[Q1]],"")</f>
        <v>6.6550926931085996E-5</v>
      </c>
      <c r="L1699" s="3">
        <f>IFERROR(AVERAGEIFS(H1680:H1699, H1680:H1699, "&lt;" &amp; stats[[#This Row],[Q3]]+(2*stats[[#This Row],[IQR]]), H1680:H1699, "&gt;" &amp; stats[[#This Row],[Q1]]-(2*stats[[#This Row],[IQR]])),"")</f>
        <v>1.1159844055471599E-3</v>
      </c>
    </row>
    <row r="1700" spans="1:12" x14ac:dyDescent="0.25">
      <c r="A1700" s="9">
        <v>44304.809675925928</v>
      </c>
      <c r="B1700" s="10">
        <v>0</v>
      </c>
      <c r="C1700" s="10">
        <v>1</v>
      </c>
      <c r="D1700" s="11">
        <f>SUM(B$2:B1700)</f>
        <v>16</v>
      </c>
      <c r="E1700" s="11">
        <f>SUM(C$2:C1700)</f>
        <v>1699</v>
      </c>
      <c r="F1700" s="12">
        <f>IF(stats[[#This Row],[Datetime]],stats[[#This Row],[Total Clear]]/stats[[#This Row],[Total Runs]],NA())</f>
        <v>9.4173042966450848E-3</v>
      </c>
      <c r="G1700" s="2">
        <f t="shared" si="81"/>
        <v>0</v>
      </c>
      <c r="H1700" s="3">
        <f>IFERROR(stats[[#This Row],[Datetime]]-A1699,"")</f>
        <v>1.0532407395658083E-3</v>
      </c>
      <c r="I1700" s="3">
        <f t="shared" si="82"/>
        <v>1.0850694434338948E-3</v>
      </c>
      <c r="J1700" s="3">
        <f t="shared" si="83"/>
        <v>1.1516203703649808E-3</v>
      </c>
      <c r="K1700" s="3">
        <f>IFERROR(stats[[#This Row],[Q3]]-stats[[#This Row],[Q1]],"")</f>
        <v>6.6550926931085996E-5</v>
      </c>
      <c r="L1700" s="3">
        <f>IFERROR(AVERAGEIFS(H1681:H1700, H1681:H1700, "&lt;" &amp; stats[[#This Row],[Q3]]+(2*stats[[#This Row],[IQR]]), H1681:H1700, "&gt;" &amp; stats[[#This Row],[Q1]]-(2*stats[[#This Row],[IQR]])),"")</f>
        <v>1.1172027290357572E-3</v>
      </c>
    </row>
    <row r="1701" spans="1:12" x14ac:dyDescent="0.25">
      <c r="A1701" s="9">
        <v>44304.810763888891</v>
      </c>
      <c r="B1701" s="10">
        <v>0</v>
      </c>
      <c r="C1701" s="10">
        <v>1</v>
      </c>
      <c r="D1701" s="11">
        <f>SUM(B$2:B1701)</f>
        <v>16</v>
      </c>
      <c r="E1701" s="11">
        <f>SUM(C$2:C1701)</f>
        <v>1700</v>
      </c>
      <c r="F1701" s="12">
        <f>IF(stats[[#This Row],[Datetime]],stats[[#This Row],[Total Clear]]/stats[[#This Row],[Total Runs]],NA())</f>
        <v>9.4117647058823521E-3</v>
      </c>
      <c r="G1701" s="2">
        <f t="shared" si="81"/>
        <v>0</v>
      </c>
      <c r="H1701" s="3">
        <f>IFERROR(stats[[#This Row],[Datetime]]-A1700,"")</f>
        <v>1.0879629626288079E-3</v>
      </c>
      <c r="I1701" s="3">
        <f t="shared" si="82"/>
        <v>1.0879629626288079E-3</v>
      </c>
      <c r="J1701" s="3">
        <f t="shared" si="83"/>
        <v>1.1516203703649808E-3</v>
      </c>
      <c r="K1701" s="3">
        <f>IFERROR(stats[[#This Row],[Q3]]-stats[[#This Row],[Q1]],"")</f>
        <v>6.36574077361729E-5</v>
      </c>
      <c r="L1701" s="3">
        <f>IFERROR(AVERAGEIFS(H1682:H1701, H1682:H1701, "&lt;" &amp; stats[[#This Row],[Q3]]+(2*stats[[#This Row],[IQR]]), H1682:H1701, "&gt;" &amp; stats[[#This Row],[Q1]]-(2*stats[[#This Row],[IQR]])),"")</f>
        <v>1.1184210525243543E-3</v>
      </c>
    </row>
    <row r="1702" spans="1:12" x14ac:dyDescent="0.25">
      <c r="A1702" s="9">
        <v>44304.811932870369</v>
      </c>
      <c r="B1702" s="10">
        <v>0</v>
      </c>
      <c r="C1702" s="10">
        <v>1</v>
      </c>
      <c r="D1702" s="11">
        <f>SUM(B$2:B1702)</f>
        <v>16</v>
      </c>
      <c r="E1702" s="11">
        <f>SUM(C$2:C1702)</f>
        <v>1701</v>
      </c>
      <c r="F1702" s="12">
        <f>IF(stats[[#This Row],[Datetime]],stats[[#This Row],[Total Clear]]/stats[[#This Row],[Total Runs]],NA())</f>
        <v>9.4062316284538507E-3</v>
      </c>
      <c r="G1702" s="2">
        <f t="shared" si="81"/>
        <v>0</v>
      </c>
      <c r="H1702" s="3">
        <f>IFERROR(stats[[#This Row],[Datetime]]-A1701,"")</f>
        <v>1.1689814782585017E-3</v>
      </c>
      <c r="I1702" s="3">
        <f t="shared" si="82"/>
        <v>1.0879629626288079E-3</v>
      </c>
      <c r="J1702" s="3">
        <f t="shared" si="83"/>
        <v>1.1689814800774911E-3</v>
      </c>
      <c r="K1702" s="3">
        <f>IFERROR(stats[[#This Row],[Q3]]-stats[[#This Row],[Q1]],"")</f>
        <v>8.1018517448683269E-5</v>
      </c>
      <c r="L1702" s="3">
        <f>IFERROR(AVERAGEIFS(H1683:H1702, H1683:H1702, "&lt;" &amp; stats[[#This Row],[Q3]]+(2*stats[[#This Row],[IQR]]), H1683:H1702, "&gt;" &amp; stats[[#This Row],[Q1]]-(2*stats[[#This Row],[IQR]])),"")</f>
        <v>1.129050925737829E-3</v>
      </c>
    </row>
    <row r="1703" spans="1:12" x14ac:dyDescent="0.25">
      <c r="A1703" s="9">
        <v>44304.813009259262</v>
      </c>
      <c r="B1703" s="10">
        <v>0</v>
      </c>
      <c r="C1703" s="10">
        <v>1</v>
      </c>
      <c r="D1703" s="11">
        <f>SUM(B$2:B1703)</f>
        <v>16</v>
      </c>
      <c r="E1703" s="11">
        <f>SUM(C$2:C1703)</f>
        <v>1702</v>
      </c>
      <c r="F1703" s="12">
        <f>IF(stats[[#This Row],[Datetime]],stats[[#This Row],[Total Clear]]/stats[[#This Row],[Total Runs]],NA())</f>
        <v>9.4007050528789656E-3</v>
      </c>
      <c r="G1703" s="2">
        <f t="shared" si="81"/>
        <v>0</v>
      </c>
      <c r="H1703" s="3">
        <f>IFERROR(stats[[#This Row],[Datetime]]-A1702,"")</f>
        <v>1.0763888931251131E-3</v>
      </c>
      <c r="I1703" s="3">
        <f t="shared" si="82"/>
        <v>1.0850694452528842E-3</v>
      </c>
      <c r="J1703" s="3">
        <f t="shared" si="83"/>
        <v>1.1689814800774911E-3</v>
      </c>
      <c r="K1703" s="3">
        <f>IFERROR(stats[[#This Row],[Q3]]-stats[[#This Row],[Q1]],"")</f>
        <v>8.3912034824606963E-5</v>
      </c>
      <c r="L1703" s="3">
        <f>IFERROR(AVERAGEIFS(H1684:H1703, H1684:H1703, "&lt;" &amp; stats[[#This Row],[Q3]]+(2*stats[[#This Row],[IQR]]), H1684:H1703, "&gt;" &amp; stats[[#This Row],[Q1]]-(2*stats[[#This Row],[IQR]])),"")</f>
        <v>1.1284722222626442E-3</v>
      </c>
    </row>
    <row r="1704" spans="1:12" x14ac:dyDescent="0.25">
      <c r="A1704" s="9">
        <v>44304.814074074071</v>
      </c>
      <c r="B1704" s="10">
        <v>0</v>
      </c>
      <c r="C1704" s="10">
        <v>1</v>
      </c>
      <c r="D1704" s="11">
        <f>SUM(B$2:B1704)</f>
        <v>16</v>
      </c>
      <c r="E1704" s="11">
        <f>SUM(C$2:C1704)</f>
        <v>1703</v>
      </c>
      <c r="F1704" s="12">
        <f>IF(stats[[#This Row],[Datetime]],stats[[#This Row],[Total Clear]]/stats[[#This Row],[Total Runs]],NA())</f>
        <v>9.3951849677040514E-3</v>
      </c>
      <c r="G1704" s="2">
        <f t="shared" si="81"/>
        <v>0</v>
      </c>
      <c r="H1704" s="3">
        <f>IFERROR(stats[[#This Row],[Datetime]]-A1703,"")</f>
        <v>1.0648148090695031E-3</v>
      </c>
      <c r="I1704" s="3">
        <f t="shared" si="82"/>
        <v>1.0763888913061237E-3</v>
      </c>
      <c r="J1704" s="3">
        <f t="shared" si="83"/>
        <v>1.1689814800774911E-3</v>
      </c>
      <c r="K1704" s="3">
        <f>IFERROR(stats[[#This Row],[Q3]]-stats[[#This Row],[Q1]],"")</f>
        <v>9.2592588771367446E-5</v>
      </c>
      <c r="L1704" s="3">
        <f>IFERROR(AVERAGEIFS(H1685:H1704, H1685:H1704, "&lt;" &amp; stats[[#This Row],[Q3]]+(2*stats[[#This Row],[IQR]]), H1685:H1704, "&gt;" &amp; stats[[#This Row],[Q1]]-(2*stats[[#This Row],[IQR]])),"")</f>
        <v>1.1273148145846789E-3</v>
      </c>
    </row>
    <row r="1705" spans="1:12" x14ac:dyDescent="0.25">
      <c r="A1705" s="9">
        <v>44304.815208333333</v>
      </c>
      <c r="B1705" s="10">
        <v>0</v>
      </c>
      <c r="C1705" s="10">
        <v>1</v>
      </c>
      <c r="D1705" s="11">
        <f>SUM(B$2:B1705)</f>
        <v>16</v>
      </c>
      <c r="E1705" s="11">
        <f>SUM(C$2:C1705)</f>
        <v>1704</v>
      </c>
      <c r="F1705" s="12">
        <f>IF(stats[[#This Row],[Datetime]],stats[[#This Row],[Total Clear]]/stats[[#This Row],[Total Runs]],NA())</f>
        <v>9.3896713615023476E-3</v>
      </c>
      <c r="G1705" s="2">
        <f t="shared" si="81"/>
        <v>0</v>
      </c>
      <c r="H1705" s="3">
        <f>IFERROR(stats[[#This Row],[Datetime]]-A1704,"")</f>
        <v>1.1342592624714598E-3</v>
      </c>
      <c r="I1705" s="3">
        <f t="shared" si="82"/>
        <v>1.0850694452528842E-3</v>
      </c>
      <c r="J1705" s="3">
        <f t="shared" si="83"/>
        <v>1.1689814800774911E-3</v>
      </c>
      <c r="K1705" s="3">
        <f>IFERROR(stats[[#This Row],[Q3]]-stats[[#This Row],[Q1]],"")</f>
        <v>8.3912034824606963E-5</v>
      </c>
      <c r="L1705" s="3">
        <f>IFERROR(AVERAGEIFS(H1686:H1705, H1686:H1705, "&lt;" &amp; stats[[#This Row],[Q3]]+(2*stats[[#This Row],[IQR]]), H1686:H1705, "&gt;" &amp; stats[[#This Row],[Q1]]-(2*stats[[#This Row],[IQR]])),"")</f>
        <v>1.1313657407299616E-3</v>
      </c>
    </row>
    <row r="1706" spans="1:12" x14ac:dyDescent="0.25">
      <c r="A1706" s="9">
        <v>44304.816412037035</v>
      </c>
      <c r="B1706" s="10">
        <v>0</v>
      </c>
      <c r="C1706" s="10">
        <v>1</v>
      </c>
      <c r="D1706" s="11">
        <f>SUM(B$2:B1706)</f>
        <v>16</v>
      </c>
      <c r="E1706" s="11">
        <f>SUM(C$2:C1706)</f>
        <v>1705</v>
      </c>
      <c r="F1706" s="12">
        <f>IF(stats[[#This Row],[Datetime]],stats[[#This Row],[Total Clear]]/stats[[#This Row],[Total Runs]],NA())</f>
        <v>9.3841642228739003E-3</v>
      </c>
      <c r="G1706" s="2">
        <f t="shared" si="81"/>
        <v>0</v>
      </c>
      <c r="H1706" s="3">
        <f>IFERROR(stats[[#This Row],[Datetime]]-A1705,"")</f>
        <v>1.2037037013215013E-3</v>
      </c>
      <c r="I1706" s="3">
        <f t="shared" si="82"/>
        <v>1.0850694452528842E-3</v>
      </c>
      <c r="J1706" s="3">
        <f t="shared" si="83"/>
        <v>1.1689814800774911E-3</v>
      </c>
      <c r="K1706" s="3">
        <f>IFERROR(stats[[#This Row],[Q3]]-stats[[#This Row],[Q1]],"")</f>
        <v>8.3912034824606963E-5</v>
      </c>
      <c r="L1706" s="3">
        <f>IFERROR(AVERAGEIFS(H1687:H1706, H1687:H1706, "&lt;" &amp; stats[[#This Row],[Q3]]+(2*stats[[#This Row],[IQR]]), H1687:H1706, "&gt;" &amp; stats[[#This Row],[Q1]]-(2*stats[[#This Row],[IQR]])),"")</f>
        <v>1.1302083330519963E-3</v>
      </c>
    </row>
    <row r="1707" spans="1:12" x14ac:dyDescent="0.25">
      <c r="A1707" s="9">
        <v>44304.81763888889</v>
      </c>
      <c r="B1707" s="10">
        <v>0</v>
      </c>
      <c r="C1707" s="10">
        <v>1</v>
      </c>
      <c r="D1707" s="11">
        <f>SUM(B$2:B1707)</f>
        <v>16</v>
      </c>
      <c r="E1707" s="11">
        <f>SUM(C$2:C1707)</f>
        <v>1706</v>
      </c>
      <c r="F1707" s="12">
        <f>IF(stats[[#This Row],[Datetime]],stats[[#This Row],[Total Clear]]/stats[[#This Row],[Total Runs]],NA())</f>
        <v>9.3786635404454859E-3</v>
      </c>
      <c r="G1707" s="2">
        <f t="shared" si="81"/>
        <v>0</v>
      </c>
      <c r="H1707" s="3">
        <f>IFERROR(stats[[#This Row],[Datetime]]-A1706,"")</f>
        <v>1.2268518548808061E-3</v>
      </c>
      <c r="I1707" s="3">
        <f t="shared" si="82"/>
        <v>1.096643514756579E-3</v>
      </c>
      <c r="J1707" s="3">
        <f t="shared" si="83"/>
        <v>1.1718750047293724E-3</v>
      </c>
      <c r="K1707" s="3">
        <f>IFERROR(stats[[#This Row],[Q3]]-stats[[#This Row],[Q1]],"")</f>
        <v>7.5231489972793497E-5</v>
      </c>
      <c r="L1707" s="3">
        <f>IFERROR(AVERAGEIFS(H1688:H1707, H1688:H1707, "&lt;" &amp; stats[[#This Row],[Q3]]+(2*stats[[#This Row],[IQR]]), H1688:H1707, "&gt;" &amp; stats[[#This Row],[Q1]]-(2*stats[[#This Row],[IQR]])),"")</f>
        <v>1.1377314815035789E-3</v>
      </c>
    </row>
    <row r="1708" spans="1:12" x14ac:dyDescent="0.25">
      <c r="A1708" s="9">
        <v>44304.81890046296</v>
      </c>
      <c r="B1708" s="10">
        <v>0</v>
      </c>
      <c r="C1708" s="10">
        <v>1</v>
      </c>
      <c r="D1708" s="11">
        <f>SUM(B$2:B1708)</f>
        <v>16</v>
      </c>
      <c r="E1708" s="11">
        <f>SUM(C$2:C1708)</f>
        <v>1707</v>
      </c>
      <c r="F1708" s="12">
        <f>IF(stats[[#This Row],[Datetime]],stats[[#This Row],[Total Clear]]/stats[[#This Row],[Total Runs]],NA())</f>
        <v>9.3731693028705331E-3</v>
      </c>
      <c r="G1708" s="2">
        <f t="shared" si="81"/>
        <v>0</v>
      </c>
      <c r="H1708" s="3">
        <f>IFERROR(stats[[#This Row],[Datetime]]-A1707,"")</f>
        <v>1.261574070667848E-3</v>
      </c>
      <c r="I1708" s="3">
        <f t="shared" si="82"/>
        <v>1.096643514756579E-3</v>
      </c>
      <c r="J1708" s="3">
        <f t="shared" si="83"/>
        <v>1.1834490796900354E-3</v>
      </c>
      <c r="K1708" s="3">
        <f>IFERROR(stats[[#This Row],[Q3]]-stats[[#This Row],[Q1]],"")</f>
        <v>8.6805564933456481E-5</v>
      </c>
      <c r="L1708" s="3">
        <f>IFERROR(AVERAGEIFS(H1689:H1708, H1689:H1708, "&lt;" &amp; stats[[#This Row],[Q3]]+(2*stats[[#This Row],[IQR]]), H1689:H1708, "&gt;" &amp; stats[[#This Row],[Q1]]-(2*stats[[#This Row],[IQR]])),"")</f>
        <v>1.1446759257523809E-3</v>
      </c>
    </row>
    <row r="1709" spans="1:12" x14ac:dyDescent="0.25">
      <c r="A1709" s="9">
        <v>44304.82</v>
      </c>
      <c r="B1709" s="10">
        <v>0</v>
      </c>
      <c r="C1709" s="10">
        <v>1</v>
      </c>
      <c r="D1709" s="11">
        <f>SUM(B$2:B1709)</f>
        <v>16</v>
      </c>
      <c r="E1709" s="11">
        <f>SUM(C$2:C1709)</f>
        <v>1708</v>
      </c>
      <c r="F1709" s="12">
        <f>IF(stats[[#This Row],[Datetime]],stats[[#This Row],[Total Clear]]/stats[[#This Row],[Total Runs]],NA())</f>
        <v>9.3676814988290398E-3</v>
      </c>
      <c r="G1709" s="2">
        <f t="shared" si="81"/>
        <v>0</v>
      </c>
      <c r="H1709" s="3">
        <f>IFERROR(stats[[#This Row],[Datetime]]-A1708,"")</f>
        <v>1.0995370394084603E-3</v>
      </c>
      <c r="I1709" s="3">
        <f t="shared" si="82"/>
        <v>1.096643514756579E-3</v>
      </c>
      <c r="J1709" s="3">
        <f t="shared" si="83"/>
        <v>1.1834490796900354E-3</v>
      </c>
      <c r="K1709" s="3">
        <f>IFERROR(stats[[#This Row],[Q3]]-stats[[#This Row],[Q1]],"")</f>
        <v>8.6805564933456481E-5</v>
      </c>
      <c r="L1709" s="3">
        <f>IFERROR(AVERAGEIFS(H1690:H1709, H1690:H1709, "&lt;" &amp; stats[[#This Row],[Q3]]+(2*stats[[#This Row],[IQR]]), H1690:H1709, "&gt;" &amp; stats[[#This Row],[Q1]]-(2*stats[[#This Row],[IQR]])),"")</f>
        <v>1.1429398149630289E-3</v>
      </c>
    </row>
    <row r="1710" spans="1:12" x14ac:dyDescent="0.25">
      <c r="A1710" s="9">
        <v>44304.821157407408</v>
      </c>
      <c r="B1710" s="10">
        <v>0</v>
      </c>
      <c r="C1710" s="10">
        <v>1</v>
      </c>
      <c r="D1710" s="11">
        <f>SUM(B$2:B1710)</f>
        <v>16</v>
      </c>
      <c r="E1710" s="11">
        <f>SUM(C$2:C1710)</f>
        <v>1709</v>
      </c>
      <c r="F1710" s="12">
        <f>IF(stats[[#This Row],[Datetime]],stats[[#This Row],[Total Clear]]/stats[[#This Row],[Total Runs]],NA())</f>
        <v>9.3622001170275016E-3</v>
      </c>
      <c r="G1710" s="2">
        <f t="shared" si="81"/>
        <v>0</v>
      </c>
      <c r="H1710" s="3">
        <f>IFERROR(stats[[#This Row],[Datetime]]-A1709,"")</f>
        <v>1.157407408754807E-3</v>
      </c>
      <c r="I1710" s="3">
        <f t="shared" si="82"/>
        <v>1.096643514756579E-3</v>
      </c>
      <c r="J1710" s="3">
        <f t="shared" si="83"/>
        <v>1.1834490796900354E-3</v>
      </c>
      <c r="K1710" s="3">
        <f>IFERROR(stats[[#This Row],[Q3]]-stats[[#This Row],[Q1]],"")</f>
        <v>8.6805564933456481E-5</v>
      </c>
      <c r="L1710" s="3">
        <f>IFERROR(AVERAGEIFS(H1691:H1710, H1691:H1710, "&lt;" &amp; stats[[#This Row],[Q3]]+(2*stats[[#This Row],[IQR]]), H1691:H1710, "&gt;" &amp; stats[[#This Row],[Q1]]-(2*stats[[#This Row],[IQR]])),"")</f>
        <v>1.145833333430346E-3</v>
      </c>
    </row>
    <row r="1711" spans="1:12" x14ac:dyDescent="0.25">
      <c r="A1711" s="9">
        <v>44304.822280092594</v>
      </c>
      <c r="B1711" s="10">
        <v>0</v>
      </c>
      <c r="C1711" s="10">
        <v>1</v>
      </c>
      <c r="D1711" s="11">
        <f>SUM(B$2:B1711)</f>
        <v>16</v>
      </c>
      <c r="E1711" s="11">
        <f>SUM(C$2:C1711)</f>
        <v>1710</v>
      </c>
      <c r="F1711" s="12">
        <f>IF(stats[[#This Row],[Datetime]],stats[[#This Row],[Total Clear]]/stats[[#This Row],[Total Runs]],NA())</f>
        <v>9.3567251461988306E-3</v>
      </c>
      <c r="G1711" s="2">
        <f t="shared" si="81"/>
        <v>0</v>
      </c>
      <c r="H1711" s="3">
        <f>IFERROR(stats[[#This Row],[Datetime]]-A1710,"")</f>
        <v>1.1226851856918074E-3</v>
      </c>
      <c r="I1711" s="3">
        <f t="shared" si="82"/>
        <v>1.096643514756579E-3</v>
      </c>
      <c r="J1711" s="3">
        <f t="shared" si="83"/>
        <v>1.1834490796900354E-3</v>
      </c>
      <c r="K1711" s="3">
        <f>IFERROR(stats[[#This Row],[Q3]]-stats[[#This Row],[Q1]],"")</f>
        <v>8.6805564933456481E-5</v>
      </c>
      <c r="L1711" s="3">
        <f>IFERROR(AVERAGEIFS(H1692:H1711, H1692:H1711, "&lt;" &amp; stats[[#This Row],[Q3]]+(2*stats[[#This Row],[IQR]]), H1692:H1711, "&gt;" &amp; stats[[#This Row],[Q1]]-(2*stats[[#This Row],[IQR]])),"")</f>
        <v>1.1435185184382134E-3</v>
      </c>
    </row>
    <row r="1712" spans="1:12" x14ac:dyDescent="0.25">
      <c r="A1712" s="9">
        <v>44304.823460648149</v>
      </c>
      <c r="B1712" s="10">
        <v>0</v>
      </c>
      <c r="C1712" s="10">
        <v>1</v>
      </c>
      <c r="D1712" s="11">
        <f>SUM(B$2:B1712)</f>
        <v>16</v>
      </c>
      <c r="E1712" s="11">
        <f>SUM(C$2:C1712)</f>
        <v>1711</v>
      </c>
      <c r="F1712" s="12">
        <f>IF(stats[[#This Row],[Datetime]],stats[[#This Row],[Total Clear]]/stats[[#This Row],[Total Runs]],NA())</f>
        <v>9.3512565751022788E-3</v>
      </c>
      <c r="G1712" s="2">
        <f t="shared" si="81"/>
        <v>0</v>
      </c>
      <c r="H1712" s="3">
        <f>IFERROR(stats[[#This Row],[Datetime]]-A1711,"")</f>
        <v>1.1805555550381541E-3</v>
      </c>
      <c r="I1712" s="3">
        <f t="shared" si="82"/>
        <v>1.0995370375894709E-3</v>
      </c>
      <c r="J1712" s="3">
        <f t="shared" si="83"/>
        <v>1.1834490796900354E-3</v>
      </c>
      <c r="K1712" s="3">
        <f>IFERROR(stats[[#This Row],[Q3]]-stats[[#This Row],[Q1]],"")</f>
        <v>8.3912042100564577E-5</v>
      </c>
      <c r="L1712" s="3">
        <f>IFERROR(AVERAGEIFS(H1693:H1712, H1693:H1712, "&lt;" &amp; stats[[#This Row],[Q3]]+(2*stats[[#This Row],[IQR]]), H1693:H1712, "&gt;" &amp; stats[[#This Row],[Q1]]-(2*stats[[#This Row],[IQR]])),"")</f>
        <v>1.1498842592118307E-3</v>
      </c>
    </row>
    <row r="1713" spans="1:12" x14ac:dyDescent="0.25">
      <c r="A1713" s="9">
        <v>44304.824560185189</v>
      </c>
      <c r="B1713" s="10">
        <v>0</v>
      </c>
      <c r="C1713" s="10">
        <v>1</v>
      </c>
      <c r="D1713" s="11">
        <f>SUM(B$2:B1713)</f>
        <v>16</v>
      </c>
      <c r="E1713" s="11">
        <f>SUM(C$2:C1713)</f>
        <v>1712</v>
      </c>
      <c r="F1713" s="12">
        <f>IF(stats[[#This Row],[Datetime]],stats[[#This Row],[Total Clear]]/stats[[#This Row],[Total Runs]],NA())</f>
        <v>9.3457943925233638E-3</v>
      </c>
      <c r="G1713" s="2">
        <f t="shared" si="81"/>
        <v>0</v>
      </c>
      <c r="H1713" s="3">
        <f>IFERROR(stats[[#This Row],[Datetime]]-A1712,"")</f>
        <v>1.0995370394084603E-3</v>
      </c>
      <c r="I1713" s="3">
        <f t="shared" si="82"/>
        <v>1.0995370394084603E-3</v>
      </c>
      <c r="J1713" s="3">
        <f t="shared" si="83"/>
        <v>1.1834490796900354E-3</v>
      </c>
      <c r="K1713" s="3">
        <f>IFERROR(stats[[#This Row],[Q3]]-stats[[#This Row],[Q1]],"")</f>
        <v>8.3912040281575173E-5</v>
      </c>
      <c r="L1713" s="3">
        <f>IFERROR(AVERAGEIFS(H1694:H1713, H1694:H1713, "&lt;" &amp; stats[[#This Row],[Q3]]+(2*stats[[#This Row],[IQR]]), H1694:H1713, "&gt;" &amp; stats[[#This Row],[Q1]]-(2*stats[[#This Row],[IQR]])),"")</f>
        <v>1.1498842595756287E-3</v>
      </c>
    </row>
    <row r="1714" spans="1:12" x14ac:dyDescent="0.25">
      <c r="A1714" s="9">
        <v>44304.825798611113</v>
      </c>
      <c r="B1714" s="10">
        <v>0</v>
      </c>
      <c r="C1714" s="10">
        <v>1</v>
      </c>
      <c r="D1714" s="11">
        <f>SUM(B$2:B1714)</f>
        <v>16</v>
      </c>
      <c r="E1714" s="11">
        <f>SUM(C$2:C1714)</f>
        <v>1713</v>
      </c>
      <c r="F1714" s="12">
        <f>IF(stats[[#This Row],[Datetime]],stats[[#This Row],[Total Clear]]/stats[[#This Row],[Total Runs]],NA())</f>
        <v>9.3403385872737887E-3</v>
      </c>
      <c r="G1714" s="2">
        <f t="shared" si="81"/>
        <v>0</v>
      </c>
      <c r="H1714" s="3">
        <f>IFERROR(stats[[#This Row],[Datetime]]-A1713,"")</f>
        <v>1.2384259243845008E-3</v>
      </c>
      <c r="I1714" s="3">
        <f t="shared" si="82"/>
        <v>1.0995370394084603E-3</v>
      </c>
      <c r="J1714" s="3">
        <f t="shared" si="83"/>
        <v>1.1950231491937302E-3</v>
      </c>
      <c r="K1714" s="3">
        <f>IFERROR(stats[[#This Row],[Q3]]-stats[[#This Row],[Q1]],"")</f>
        <v>9.5486109785269946E-5</v>
      </c>
      <c r="L1714" s="3">
        <f>IFERROR(AVERAGEIFS(H1695:H1714, H1695:H1714, "&lt;" &amp; stats[[#This Row],[Q3]]+(2*stats[[#This Row],[IQR]]), H1695:H1714, "&gt;" &amp; stats[[#This Row],[Q1]]-(2*stats[[#This Row],[IQR]])),"")</f>
        <v>1.1550925926712807E-3</v>
      </c>
    </row>
    <row r="1715" spans="1:12" x14ac:dyDescent="0.25">
      <c r="A1715" s="9">
        <v>44304.826898148145</v>
      </c>
      <c r="B1715" s="10">
        <v>0</v>
      </c>
      <c r="C1715" s="10">
        <v>1</v>
      </c>
      <c r="D1715" s="11">
        <f>SUM(B$2:B1715)</f>
        <v>16</v>
      </c>
      <c r="E1715" s="11">
        <f>SUM(C$2:C1715)</f>
        <v>1714</v>
      </c>
      <c r="F1715" s="12">
        <f>IF(stats[[#This Row],[Datetime]],stats[[#This Row],[Total Clear]]/stats[[#This Row],[Total Runs]],NA())</f>
        <v>9.3348891481913644E-3</v>
      </c>
      <c r="G1715" s="2">
        <f t="shared" si="81"/>
        <v>0</v>
      </c>
      <c r="H1715" s="3">
        <f>IFERROR(stats[[#This Row],[Datetime]]-A1714,"")</f>
        <v>1.0995370321325026E-3</v>
      </c>
      <c r="I1715" s="3">
        <f t="shared" si="82"/>
        <v>1.0995370375894709E-3</v>
      </c>
      <c r="J1715" s="3">
        <f t="shared" si="83"/>
        <v>1.1950231491937302E-3</v>
      </c>
      <c r="K1715" s="3">
        <f>IFERROR(stats[[#This Row],[Q3]]-stats[[#This Row],[Q1]],"")</f>
        <v>9.5486111604259349E-5</v>
      </c>
      <c r="L1715" s="3">
        <f>IFERROR(AVERAGEIFS(H1696:H1715, H1696:H1715, "&lt;" &amp; stats[[#This Row],[Q3]]+(2*stats[[#This Row],[IQR]]), H1696:H1715, "&gt;" &amp; stats[[#This Row],[Q1]]-(2*stats[[#This Row],[IQR]])),"")</f>
        <v>1.1527777776791481E-3</v>
      </c>
    </row>
    <row r="1716" spans="1:12" x14ac:dyDescent="0.25">
      <c r="A1716" s="9">
        <v>44304.828148148146</v>
      </c>
      <c r="B1716" s="10">
        <v>0</v>
      </c>
      <c r="C1716" s="10">
        <v>1</v>
      </c>
      <c r="D1716" s="11">
        <f>SUM(B$2:B1716)</f>
        <v>16</v>
      </c>
      <c r="E1716" s="11">
        <f>SUM(C$2:C1716)</f>
        <v>1715</v>
      </c>
      <c r="F1716" s="12">
        <f>IF(stats[[#This Row],[Datetime]],stats[[#This Row],[Total Clear]]/stats[[#This Row],[Total Runs]],NA())</f>
        <v>9.3294460641399415E-3</v>
      </c>
      <c r="G1716" s="2">
        <f t="shared" si="81"/>
        <v>0</v>
      </c>
      <c r="H1716" s="3">
        <f>IFERROR(stats[[#This Row],[Datetime]]-A1715,"")</f>
        <v>1.2500000011641532E-3</v>
      </c>
      <c r="I1716" s="3">
        <f t="shared" si="82"/>
        <v>1.0995370375894709E-3</v>
      </c>
      <c r="J1716" s="3">
        <f t="shared" si="83"/>
        <v>1.2094907397113275E-3</v>
      </c>
      <c r="K1716" s="3">
        <f>IFERROR(stats[[#This Row],[Q3]]-stats[[#This Row],[Q1]],"")</f>
        <v>1.0995370212185662E-4</v>
      </c>
      <c r="L1716" s="3">
        <f>IFERROR(AVERAGEIFS(H1697:H1716, H1697:H1716, "&lt;" &amp; stats[[#This Row],[Q3]]+(2*stats[[#This Row],[IQR]]), H1697:H1716, "&gt;" &amp; stats[[#This Row],[Q1]]-(2*stats[[#This Row],[IQR]])),"")</f>
        <v>1.1556712961464655E-3</v>
      </c>
    </row>
    <row r="1717" spans="1:12" x14ac:dyDescent="0.25">
      <c r="A1717" s="9">
        <v>44304.829282407409</v>
      </c>
      <c r="B1717" s="10">
        <v>0</v>
      </c>
      <c r="C1717" s="10">
        <v>1</v>
      </c>
      <c r="D1717" s="11">
        <f>SUM(B$2:B1717)</f>
        <v>16</v>
      </c>
      <c r="E1717" s="11">
        <f>SUM(C$2:C1717)</f>
        <v>1716</v>
      </c>
      <c r="F1717" s="12">
        <f>IF(stats[[#This Row],[Datetime]],stats[[#This Row],[Total Clear]]/stats[[#This Row],[Total Runs]],NA())</f>
        <v>9.324009324009324E-3</v>
      </c>
      <c r="G1717" s="2">
        <f t="shared" si="81"/>
        <v>0</v>
      </c>
      <c r="H1717" s="3">
        <f>IFERROR(stats[[#This Row],[Datetime]]-A1716,"")</f>
        <v>1.1342592624714598E-3</v>
      </c>
      <c r="I1717" s="3">
        <f t="shared" si="82"/>
        <v>1.0995370375894709E-3</v>
      </c>
      <c r="J1717" s="3">
        <f t="shared" si="83"/>
        <v>1.1863425970659591E-3</v>
      </c>
      <c r="K1717" s="3">
        <f>IFERROR(stats[[#This Row],[Q3]]-stats[[#This Row],[Q1]],"")</f>
        <v>8.680555947648827E-5</v>
      </c>
      <c r="L1717" s="3">
        <f>IFERROR(AVERAGEIFS(H1698:H1717, H1698:H1717, "&lt;" &amp; stats[[#This Row],[Q3]]+(2*stats[[#This Row],[IQR]]), H1698:H1717, "&gt;" &amp; stats[[#This Row],[Q1]]-(2*stats[[#This Row],[IQR]])),"")</f>
        <v>1.1481481480586809E-3</v>
      </c>
    </row>
    <row r="1718" spans="1:12" x14ac:dyDescent="0.25">
      <c r="A1718" s="9">
        <v>44304.830428240741</v>
      </c>
      <c r="B1718" s="10">
        <v>0</v>
      </c>
      <c r="C1718" s="10">
        <v>1</v>
      </c>
      <c r="D1718" s="11">
        <f>SUM(B$2:B1718)</f>
        <v>16</v>
      </c>
      <c r="E1718" s="11">
        <f>SUM(C$2:C1718)</f>
        <v>1717</v>
      </c>
      <c r="F1718" s="12">
        <f>IF(stats[[#This Row],[Datetime]],stats[[#This Row],[Total Clear]]/stats[[#This Row],[Total Runs]],NA())</f>
        <v>9.3185789167152012E-3</v>
      </c>
      <c r="G1718" s="2">
        <f t="shared" si="81"/>
        <v>0</v>
      </c>
      <c r="H1718" s="3">
        <f>IFERROR(stats[[#This Row],[Datetime]]-A1717,"")</f>
        <v>1.1458333319751546E-3</v>
      </c>
      <c r="I1718" s="3">
        <f t="shared" si="82"/>
        <v>1.0995370375894709E-3</v>
      </c>
      <c r="J1718" s="3">
        <f t="shared" si="83"/>
        <v>1.1863425970659591E-3</v>
      </c>
      <c r="K1718" s="3">
        <f>IFERROR(stats[[#This Row],[Q3]]-stats[[#This Row],[Q1]],"")</f>
        <v>8.680555947648827E-5</v>
      </c>
      <c r="L1718" s="3">
        <f>IFERROR(AVERAGEIFS(H1699:H1718, H1699:H1718, "&lt;" &amp; stats[[#This Row],[Q3]]+(2*stats[[#This Row],[IQR]]), H1699:H1718, "&gt;" &amp; stats[[#This Row],[Q1]]-(2*stats[[#This Row],[IQR]])),"")</f>
        <v>1.1493055557366461E-3</v>
      </c>
    </row>
    <row r="1719" spans="1:12" x14ac:dyDescent="0.25">
      <c r="A1719" s="9">
        <v>44304.831643518519</v>
      </c>
      <c r="B1719" s="10">
        <v>0</v>
      </c>
      <c r="C1719" s="10">
        <v>1</v>
      </c>
      <c r="D1719" s="11">
        <f>SUM(B$2:B1719)</f>
        <v>16</v>
      </c>
      <c r="E1719" s="11">
        <f>SUM(C$2:C1719)</f>
        <v>1718</v>
      </c>
      <c r="F1719" s="12">
        <f>IF(stats[[#This Row],[Datetime]],stats[[#This Row],[Total Clear]]/stats[[#This Row],[Total Runs]],NA())</f>
        <v>9.3131548311990685E-3</v>
      </c>
      <c r="G1719" s="2">
        <f t="shared" ref="G1719:G1782" si="84">SUM(B1700:B1719) / SUM(C1700:C1719)</f>
        <v>0</v>
      </c>
      <c r="H1719" s="3">
        <f>IFERROR(stats[[#This Row],[Datetime]]-A1718,"")</f>
        <v>1.2152777781011537E-3</v>
      </c>
      <c r="I1719" s="3">
        <f t="shared" ref="I1719:I1782" si="85">IFERROR(_xlfn.QUARTILE.INC(H1700:H1719,1),"")</f>
        <v>1.0995370375894709E-3</v>
      </c>
      <c r="J1719" s="3">
        <f t="shared" ref="J1719:J1782" si="86">IFERROR(_xlfn.QUARTILE.INC(H1700:H1719,3),"")</f>
        <v>1.2065972205164144E-3</v>
      </c>
      <c r="K1719" s="3">
        <f>IFERROR(stats[[#This Row],[Q3]]-stats[[#This Row],[Q1]],"")</f>
        <v>1.0706018292694353E-4</v>
      </c>
      <c r="L1719" s="3">
        <f>IFERROR(AVERAGEIFS(H1700:H1719, H1700:H1719, "&lt;" &amp; stats[[#This Row],[Q3]]+(2*stats[[#This Row],[IQR]]), H1700:H1719, "&gt;" &amp; stats[[#This Row],[Q1]]-(2*stats[[#This Row],[IQR]])),"")</f>
        <v>1.1510416665259982E-3</v>
      </c>
    </row>
    <row r="1720" spans="1:12" x14ac:dyDescent="0.25">
      <c r="A1720" s="9">
        <v>44304.832685185182</v>
      </c>
      <c r="B1720" s="10">
        <v>0</v>
      </c>
      <c r="C1720" s="10">
        <v>1</v>
      </c>
      <c r="D1720" s="11">
        <f>SUM(B$2:B1720)</f>
        <v>16</v>
      </c>
      <c r="E1720" s="11">
        <f>SUM(C$2:C1720)</f>
        <v>1719</v>
      </c>
      <c r="F1720" s="12">
        <f>IF(stats[[#This Row],[Datetime]],stats[[#This Row],[Total Clear]]/stats[[#This Row],[Total Runs]],NA())</f>
        <v>9.3077370564281555E-3</v>
      </c>
      <c r="G1720" s="2">
        <f t="shared" si="84"/>
        <v>0</v>
      </c>
      <c r="H1720" s="3">
        <f>IFERROR(stats[[#This Row],[Datetime]]-A1719,"")</f>
        <v>1.0416666627861559E-3</v>
      </c>
      <c r="I1720" s="3">
        <f t="shared" si="85"/>
        <v>1.0995370375894709E-3</v>
      </c>
      <c r="J1720" s="3">
        <f t="shared" si="86"/>
        <v>1.2065972205164144E-3</v>
      </c>
      <c r="K1720" s="3">
        <f>IFERROR(stats[[#This Row],[Q3]]-stats[[#This Row],[Q1]],"")</f>
        <v>1.0706018292694353E-4</v>
      </c>
      <c r="L1720" s="3">
        <f>IFERROR(AVERAGEIFS(H1701:H1720, H1701:H1720, "&lt;" &amp; stats[[#This Row],[Q3]]+(2*stats[[#This Row],[IQR]]), H1701:H1720, "&gt;" &amp; stats[[#This Row],[Q1]]-(2*stats[[#This Row],[IQR]])),"")</f>
        <v>1.1504629626870155E-3</v>
      </c>
    </row>
    <row r="1721" spans="1:12" x14ac:dyDescent="0.25">
      <c r="A1721" s="9">
        <v>44304.833819444444</v>
      </c>
      <c r="B1721" s="10">
        <v>0</v>
      </c>
      <c r="C1721" s="10">
        <v>1</v>
      </c>
      <c r="D1721" s="11">
        <f>SUM(B$2:B1721)</f>
        <v>16</v>
      </c>
      <c r="E1721" s="11">
        <f>SUM(C$2:C1721)</f>
        <v>1720</v>
      </c>
      <c r="F1721" s="12">
        <f>IF(stats[[#This Row],[Datetime]],stats[[#This Row],[Total Clear]]/stats[[#This Row],[Total Runs]],NA())</f>
        <v>9.3023255813953487E-3</v>
      </c>
      <c r="G1721" s="2">
        <f t="shared" si="84"/>
        <v>0</v>
      </c>
      <c r="H1721" s="3">
        <f>IFERROR(stats[[#This Row],[Datetime]]-A1720,"")</f>
        <v>1.1342592624714598E-3</v>
      </c>
      <c r="I1721" s="3">
        <f t="shared" si="85"/>
        <v>1.0995370394084603E-3</v>
      </c>
      <c r="J1721" s="3">
        <f t="shared" si="86"/>
        <v>1.2065972205164144E-3</v>
      </c>
      <c r="K1721" s="3">
        <f>IFERROR(stats[[#This Row],[Q3]]-stats[[#This Row],[Q1]],"")</f>
        <v>1.0706018110795412E-4</v>
      </c>
      <c r="L1721" s="3">
        <f>IFERROR(AVERAGEIFS(H1702:H1721, H1702:H1721, "&lt;" &amp; stats[[#This Row],[Q3]]+(2*stats[[#This Row],[IQR]]), H1702:H1721, "&gt;" &amp; stats[[#This Row],[Q1]]-(2*stats[[#This Row],[IQR]])),"")</f>
        <v>1.1527777776791481E-3</v>
      </c>
    </row>
    <row r="1722" spans="1:12" x14ac:dyDescent="0.25">
      <c r="A1722" s="9">
        <v>44304.83488425926</v>
      </c>
      <c r="B1722" s="10">
        <v>0</v>
      </c>
      <c r="C1722" s="10">
        <v>1</v>
      </c>
      <c r="D1722" s="11">
        <f>SUM(B$2:B1722)</f>
        <v>16</v>
      </c>
      <c r="E1722" s="11">
        <f>SUM(C$2:C1722)</f>
        <v>1721</v>
      </c>
      <c r="F1722" s="12">
        <f>IF(stats[[#This Row],[Datetime]],stats[[#This Row],[Total Clear]]/stats[[#This Row],[Total Runs]],NA())</f>
        <v>9.2969203951191164E-3</v>
      </c>
      <c r="G1722" s="2">
        <f t="shared" si="84"/>
        <v>0</v>
      </c>
      <c r="H1722" s="3">
        <f>IFERROR(stats[[#This Row],[Datetime]]-A1721,"")</f>
        <v>1.0648148163454607E-3</v>
      </c>
      <c r="I1722" s="3">
        <f t="shared" si="85"/>
        <v>1.0995370375894709E-3</v>
      </c>
      <c r="J1722" s="3">
        <f t="shared" si="86"/>
        <v>1.2065972205164144E-3</v>
      </c>
      <c r="K1722" s="3">
        <f>IFERROR(stats[[#This Row],[Q3]]-stats[[#This Row],[Q1]],"")</f>
        <v>1.0706018292694353E-4</v>
      </c>
      <c r="L1722" s="3">
        <f>IFERROR(AVERAGEIFS(H1703:H1722, H1703:H1722, "&lt;" &amp; stats[[#This Row],[Q3]]+(2*stats[[#This Row],[IQR]]), H1703:H1722, "&gt;" &amp; stats[[#This Row],[Q1]]-(2*stats[[#This Row],[IQR]])),"")</f>
        <v>1.1475694445834961E-3</v>
      </c>
    </row>
    <row r="1723" spans="1:12" x14ac:dyDescent="0.25">
      <c r="A1723" s="9">
        <v>44304.836064814815</v>
      </c>
      <c r="B1723" s="10">
        <v>0</v>
      </c>
      <c r="C1723" s="10">
        <v>1</v>
      </c>
      <c r="D1723" s="11">
        <f>SUM(B$2:B1723)</f>
        <v>16</v>
      </c>
      <c r="E1723" s="11">
        <f>SUM(C$2:C1723)</f>
        <v>1722</v>
      </c>
      <c r="F1723" s="12">
        <f>IF(stats[[#This Row],[Datetime]],stats[[#This Row],[Total Clear]]/stats[[#This Row],[Total Runs]],NA())</f>
        <v>9.2915214866434379E-3</v>
      </c>
      <c r="G1723" s="2">
        <f t="shared" si="84"/>
        <v>0</v>
      </c>
      <c r="H1723" s="3">
        <f>IFERROR(stats[[#This Row],[Datetime]]-A1722,"")</f>
        <v>1.1805555550381541E-3</v>
      </c>
      <c r="I1723" s="3">
        <f t="shared" si="85"/>
        <v>1.0995370394084603E-3</v>
      </c>
      <c r="J1723" s="3">
        <f t="shared" si="86"/>
        <v>1.2065972205164144E-3</v>
      </c>
      <c r="K1723" s="3">
        <f>IFERROR(stats[[#This Row],[Q3]]-stats[[#This Row],[Q1]],"")</f>
        <v>1.0706018110795412E-4</v>
      </c>
      <c r="L1723" s="3">
        <f>IFERROR(AVERAGEIFS(H1704:H1723, H1704:H1723, "&lt;" &amp; stats[[#This Row],[Q3]]+(2*stats[[#This Row],[IQR]]), H1704:H1723, "&gt;" &amp; stats[[#This Row],[Q1]]-(2*stats[[#This Row],[IQR]])),"")</f>
        <v>1.1527777776791481E-3</v>
      </c>
    </row>
    <row r="1724" spans="1:12" x14ac:dyDescent="0.25">
      <c r="A1724" s="9">
        <v>44304.837210648147</v>
      </c>
      <c r="B1724" s="10">
        <v>0</v>
      </c>
      <c r="C1724" s="10">
        <v>1</v>
      </c>
      <c r="D1724" s="11">
        <f>SUM(B$2:B1724)</f>
        <v>16</v>
      </c>
      <c r="E1724" s="11">
        <f>SUM(C$2:C1724)</f>
        <v>1723</v>
      </c>
      <c r="F1724" s="12">
        <f>IF(stats[[#This Row],[Datetime]],stats[[#This Row],[Total Clear]]/stats[[#This Row],[Total Runs]],NA())</f>
        <v>9.286128845037725E-3</v>
      </c>
      <c r="G1724" s="2">
        <f t="shared" si="84"/>
        <v>0</v>
      </c>
      <c r="H1724" s="3">
        <f>IFERROR(stats[[#This Row],[Datetime]]-A1723,"")</f>
        <v>1.1458333319751546E-3</v>
      </c>
      <c r="I1724" s="3">
        <f t="shared" si="85"/>
        <v>1.1168981491209706E-3</v>
      </c>
      <c r="J1724" s="3">
        <f t="shared" si="86"/>
        <v>1.2065972205164144E-3</v>
      </c>
      <c r="K1724" s="3">
        <f>IFERROR(stats[[#This Row],[Q3]]-stats[[#This Row],[Q1]],"")</f>
        <v>8.9699071395443752E-5</v>
      </c>
      <c r="L1724" s="3">
        <f>IFERROR(AVERAGEIFS(H1705:H1724, H1705:H1724, "&lt;" &amp; stats[[#This Row],[Q3]]+(2*stats[[#This Row],[IQR]]), H1705:H1724, "&gt;" &amp; stats[[#This Row],[Q1]]-(2*stats[[#This Row],[IQR]])),"")</f>
        <v>1.1568287038244307E-3</v>
      </c>
    </row>
    <row r="1725" spans="1:12" x14ac:dyDescent="0.25">
      <c r="A1725" s="9">
        <v>44304.838321759256</v>
      </c>
      <c r="B1725" s="10">
        <v>0</v>
      </c>
      <c r="C1725" s="10">
        <v>1</v>
      </c>
      <c r="D1725" s="11">
        <f>SUM(B$2:B1725)</f>
        <v>16</v>
      </c>
      <c r="E1725" s="11">
        <f>SUM(C$2:C1725)</f>
        <v>1724</v>
      </c>
      <c r="F1725" s="12">
        <f>IF(stats[[#This Row],[Datetime]],stats[[#This Row],[Total Clear]]/stats[[#This Row],[Total Runs]],NA())</f>
        <v>9.2807424593967514E-3</v>
      </c>
      <c r="G1725" s="2">
        <f t="shared" si="84"/>
        <v>0</v>
      </c>
      <c r="H1725" s="3">
        <f>IFERROR(stats[[#This Row],[Datetime]]-A1724,"")</f>
        <v>1.111111108912155E-3</v>
      </c>
      <c r="I1725" s="3">
        <f t="shared" si="85"/>
        <v>1.1082175915362313E-3</v>
      </c>
      <c r="J1725" s="3">
        <f t="shared" si="86"/>
        <v>1.2065972205164144E-3</v>
      </c>
      <c r="K1725" s="3">
        <f>IFERROR(stats[[#This Row],[Q3]]-stats[[#This Row],[Q1]],"")</f>
        <v>9.8379628980183043E-5</v>
      </c>
      <c r="L1725" s="3">
        <f>IFERROR(AVERAGEIFS(H1706:H1725, H1706:H1725, "&lt;" &amp; stats[[#This Row],[Q3]]+(2*stats[[#This Row],[IQR]]), H1706:H1725, "&gt;" &amp; stats[[#This Row],[Q1]]-(2*stats[[#This Row],[IQR]])),"")</f>
        <v>1.1556712961464655E-3</v>
      </c>
    </row>
    <row r="1726" spans="1:12" x14ac:dyDescent="0.25">
      <c r="A1726" s="9">
        <v>44304.839467592596</v>
      </c>
      <c r="B1726" s="10">
        <v>0</v>
      </c>
      <c r="C1726" s="10">
        <v>1</v>
      </c>
      <c r="D1726" s="11">
        <f>SUM(B$2:B1726)</f>
        <v>16</v>
      </c>
      <c r="E1726" s="11">
        <f>SUM(C$2:C1726)</f>
        <v>1725</v>
      </c>
      <c r="F1726" s="12">
        <f>IF(stats[[#This Row],[Datetime]],stats[[#This Row],[Total Clear]]/stats[[#This Row],[Total Runs]],NA())</f>
        <v>9.2753623188405795E-3</v>
      </c>
      <c r="G1726" s="2">
        <f t="shared" si="84"/>
        <v>0</v>
      </c>
      <c r="H1726" s="3">
        <f>IFERROR(stats[[#This Row],[Datetime]]-A1725,"")</f>
        <v>1.1458333392511122E-3</v>
      </c>
      <c r="I1726" s="3">
        <f t="shared" si="85"/>
        <v>1.1082175915362313E-3</v>
      </c>
      <c r="J1726" s="3">
        <f t="shared" si="86"/>
        <v>1.189236110803904E-3</v>
      </c>
      <c r="K1726" s="3">
        <f>IFERROR(stats[[#This Row],[Q3]]-stats[[#This Row],[Q1]],"")</f>
        <v>8.1018519267672673E-5</v>
      </c>
      <c r="L1726" s="3">
        <f>IFERROR(AVERAGEIFS(H1707:H1726, H1707:H1726, "&lt;" &amp; stats[[#This Row],[Q3]]+(2*stats[[#This Row],[IQR]]), H1707:H1726, "&gt;" &amp; stats[[#This Row],[Q1]]-(2*stats[[#This Row],[IQR]])),"")</f>
        <v>1.1527777780429461E-3</v>
      </c>
    </row>
    <row r="1727" spans="1:12" x14ac:dyDescent="0.25">
      <c r="A1727" s="9">
        <v>44304.840648148151</v>
      </c>
      <c r="B1727" s="10">
        <v>0</v>
      </c>
      <c r="C1727" s="10">
        <v>1</v>
      </c>
      <c r="D1727" s="11">
        <f>SUM(B$2:B1727)</f>
        <v>16</v>
      </c>
      <c r="E1727" s="11">
        <f>SUM(C$2:C1727)</f>
        <v>1726</v>
      </c>
      <c r="F1727" s="12">
        <f>IF(stats[[#This Row],[Datetime]],stats[[#This Row],[Total Clear]]/stats[[#This Row],[Total Runs]],NA())</f>
        <v>9.2699884125144842E-3</v>
      </c>
      <c r="G1727" s="2">
        <f t="shared" si="84"/>
        <v>0</v>
      </c>
      <c r="H1727" s="3">
        <f>IFERROR(stats[[#This Row],[Datetime]]-A1726,"")</f>
        <v>1.1805555550381541E-3</v>
      </c>
      <c r="I1727" s="3">
        <f t="shared" si="85"/>
        <v>1.1082175915362313E-3</v>
      </c>
      <c r="J1727" s="3">
        <f t="shared" si="86"/>
        <v>1.1805555550381541E-3</v>
      </c>
      <c r="K1727" s="3">
        <f>IFERROR(stats[[#This Row],[Q3]]-stats[[#This Row],[Q1]],"")</f>
        <v>7.2337963501922786E-5</v>
      </c>
      <c r="L1727" s="3">
        <f>IFERROR(AVERAGEIFS(H1708:H1727, H1708:H1727, "&lt;" &amp; stats[[#This Row],[Q3]]+(2*stats[[#This Row],[IQR]]), H1708:H1727, "&gt;" &amp; stats[[#This Row],[Q1]]-(2*stats[[#This Row],[IQR]])),"")</f>
        <v>1.1504629630508135E-3</v>
      </c>
    </row>
    <row r="1728" spans="1:12" x14ac:dyDescent="0.25">
      <c r="A1728" s="9">
        <v>44304.84171296296</v>
      </c>
      <c r="B1728" s="10">
        <v>0</v>
      </c>
      <c r="C1728" s="10">
        <v>1</v>
      </c>
      <c r="D1728" s="11">
        <f>SUM(B$2:B1728)</f>
        <v>16</v>
      </c>
      <c r="E1728" s="11">
        <f>SUM(C$2:C1728)</f>
        <v>1727</v>
      </c>
      <c r="F1728" s="12">
        <f>IF(stats[[#This Row],[Datetime]],stats[[#This Row],[Total Clear]]/stats[[#This Row],[Total Runs]],NA())</f>
        <v>9.2646207295888818E-3</v>
      </c>
      <c r="G1728" s="2">
        <f t="shared" si="84"/>
        <v>0</v>
      </c>
      <c r="H1728" s="3">
        <f>IFERROR(stats[[#This Row],[Datetime]]-A1727,"")</f>
        <v>1.0648148090695031E-3</v>
      </c>
      <c r="I1728" s="3">
        <f t="shared" si="85"/>
        <v>1.0995370394084603E-3</v>
      </c>
      <c r="J1728" s="3">
        <f t="shared" si="86"/>
        <v>1.1805555550381541E-3</v>
      </c>
      <c r="K1728" s="3">
        <f>IFERROR(stats[[#This Row],[Q3]]-stats[[#This Row],[Q1]],"")</f>
        <v>8.1018515629693866E-5</v>
      </c>
      <c r="L1728" s="3">
        <f>IFERROR(AVERAGEIFS(H1709:H1728, H1709:H1728, "&lt;" &amp; stats[[#This Row],[Q3]]+(2*stats[[#This Row],[IQR]]), H1709:H1728, "&gt;" &amp; stats[[#This Row],[Q1]]-(2*stats[[#This Row],[IQR]])),"")</f>
        <v>1.1406249999708963E-3</v>
      </c>
    </row>
    <row r="1729" spans="1:12" x14ac:dyDescent="0.25">
      <c r="A1729" s="9">
        <v>44304.842847222222</v>
      </c>
      <c r="B1729" s="10">
        <v>0</v>
      </c>
      <c r="C1729" s="10">
        <v>1</v>
      </c>
      <c r="D1729" s="11">
        <f>SUM(B$2:B1729)</f>
        <v>16</v>
      </c>
      <c r="E1729" s="11">
        <f>SUM(C$2:C1729)</f>
        <v>1728</v>
      </c>
      <c r="F1729" s="12">
        <f>IF(stats[[#This Row],[Datetime]],stats[[#This Row],[Total Clear]]/stats[[#This Row],[Total Runs]],NA())</f>
        <v>9.2592592592592587E-3</v>
      </c>
      <c r="G1729" s="2">
        <f t="shared" si="84"/>
        <v>0</v>
      </c>
      <c r="H1729" s="3">
        <f>IFERROR(stats[[#This Row],[Datetime]]-A1728,"")</f>
        <v>1.1342592624714598E-3</v>
      </c>
      <c r="I1729" s="3">
        <f t="shared" si="85"/>
        <v>1.1082175915362313E-3</v>
      </c>
      <c r="J1729" s="3">
        <f t="shared" si="86"/>
        <v>1.1805555550381541E-3</v>
      </c>
      <c r="K1729" s="3">
        <f>IFERROR(stats[[#This Row],[Q3]]-stats[[#This Row],[Q1]],"")</f>
        <v>7.2337963501922786E-5</v>
      </c>
      <c r="L1729" s="3">
        <f>IFERROR(AVERAGEIFS(H1710:H1729, H1710:H1729, "&lt;" &amp; stats[[#This Row],[Q3]]+(2*stats[[#This Row],[IQR]]), H1710:H1729, "&gt;" &amp; stats[[#This Row],[Q1]]-(2*stats[[#This Row],[IQR]])),"")</f>
        <v>1.1423611111240461E-3</v>
      </c>
    </row>
    <row r="1730" spans="1:12" x14ac:dyDescent="0.25">
      <c r="A1730" s="9">
        <v>44304.8440162037</v>
      </c>
      <c r="B1730" s="10">
        <v>0</v>
      </c>
      <c r="C1730" s="10">
        <v>1</v>
      </c>
      <c r="D1730" s="11">
        <f>SUM(B$2:B1730)</f>
        <v>16</v>
      </c>
      <c r="E1730" s="11">
        <f>SUM(C$2:C1730)</f>
        <v>1729</v>
      </c>
      <c r="F1730" s="12">
        <f>IF(stats[[#This Row],[Datetime]],stats[[#This Row],[Total Clear]]/stats[[#This Row],[Total Runs]],NA())</f>
        <v>9.2539039907460954E-3</v>
      </c>
      <c r="G1730" s="2">
        <f t="shared" si="84"/>
        <v>0</v>
      </c>
      <c r="H1730" s="3">
        <f>IFERROR(stats[[#This Row],[Datetime]]-A1729,"")</f>
        <v>1.1689814782585017E-3</v>
      </c>
      <c r="I1730" s="3">
        <f t="shared" si="85"/>
        <v>1.1082175915362313E-3</v>
      </c>
      <c r="J1730" s="3">
        <f t="shared" si="86"/>
        <v>1.1805555550381541E-3</v>
      </c>
      <c r="K1730" s="3">
        <f>IFERROR(stats[[#This Row],[Q3]]-stats[[#This Row],[Q1]],"")</f>
        <v>7.2337963501922786E-5</v>
      </c>
      <c r="L1730" s="3">
        <f>IFERROR(AVERAGEIFS(H1711:H1730, H1711:H1730, "&lt;" &amp; stats[[#This Row],[Q3]]+(2*stats[[#This Row],[IQR]]), H1711:H1730, "&gt;" &amp; stats[[#This Row],[Q1]]-(2*stats[[#This Row],[IQR]])),"")</f>
        <v>1.1429398145992309E-3</v>
      </c>
    </row>
    <row r="1731" spans="1:12" x14ac:dyDescent="0.25">
      <c r="A1731" s="9">
        <v>44304.845173611109</v>
      </c>
      <c r="B1731" s="10">
        <v>0</v>
      </c>
      <c r="C1731" s="10">
        <v>1</v>
      </c>
      <c r="D1731" s="11">
        <f>SUM(B$2:B1731)</f>
        <v>16</v>
      </c>
      <c r="E1731" s="11">
        <f>SUM(C$2:C1731)</f>
        <v>1730</v>
      </c>
      <c r="F1731" s="12">
        <f>IF(stats[[#This Row],[Datetime]],stats[[#This Row],[Total Clear]]/stats[[#This Row],[Total Runs]],NA())</f>
        <v>9.2485549132947983E-3</v>
      </c>
      <c r="G1731" s="2">
        <f t="shared" si="84"/>
        <v>0</v>
      </c>
      <c r="H1731" s="3">
        <f>IFERROR(stats[[#This Row],[Datetime]]-A1730,"")</f>
        <v>1.157407408754807E-3</v>
      </c>
      <c r="I1731" s="3">
        <f t="shared" si="85"/>
        <v>1.1082175915362313E-3</v>
      </c>
      <c r="J1731" s="3">
        <f t="shared" si="86"/>
        <v>1.1805555550381541E-3</v>
      </c>
      <c r="K1731" s="3">
        <f>IFERROR(stats[[#This Row],[Q3]]-stats[[#This Row],[Q1]],"")</f>
        <v>7.2337963501922786E-5</v>
      </c>
      <c r="L1731" s="3">
        <f>IFERROR(AVERAGEIFS(H1712:H1731, H1712:H1731, "&lt;" &amp; stats[[#This Row],[Q3]]+(2*stats[[#This Row],[IQR]]), H1712:H1731, "&gt;" &amp; stats[[#This Row],[Q1]]-(2*stats[[#This Row],[IQR]])),"")</f>
        <v>1.1446759257523809E-3</v>
      </c>
    </row>
    <row r="1732" spans="1:12" x14ac:dyDescent="0.25">
      <c r="A1732" s="9">
        <v>44304.846250000002</v>
      </c>
      <c r="B1732" s="10">
        <v>0</v>
      </c>
      <c r="C1732" s="10">
        <v>1</v>
      </c>
      <c r="D1732" s="11">
        <f>SUM(B$2:B1732)</f>
        <v>16</v>
      </c>
      <c r="E1732" s="11">
        <f>SUM(C$2:C1732)</f>
        <v>1731</v>
      </c>
      <c r="F1732" s="12">
        <f>IF(stats[[#This Row],[Datetime]],stats[[#This Row],[Total Clear]]/stats[[#This Row],[Total Runs]],NA())</f>
        <v>9.2432120161756205E-3</v>
      </c>
      <c r="G1732" s="2">
        <f t="shared" si="84"/>
        <v>0</v>
      </c>
      <c r="H1732" s="3">
        <f>IFERROR(stats[[#This Row],[Datetime]]-A1731,"")</f>
        <v>1.0763888931251131E-3</v>
      </c>
      <c r="I1732" s="3">
        <f t="shared" si="85"/>
        <v>1.0995370375894709E-3</v>
      </c>
      <c r="J1732" s="3">
        <f t="shared" si="86"/>
        <v>1.1718749974534148E-3</v>
      </c>
      <c r="K1732" s="3">
        <f>IFERROR(stats[[#This Row],[Q3]]-stats[[#This Row],[Q1]],"")</f>
        <v>7.2337959863943979E-5</v>
      </c>
      <c r="L1732" s="3">
        <f>IFERROR(AVERAGEIFS(H1713:H1732, H1713:H1732, "&lt;" &amp; stats[[#This Row],[Q3]]+(2*stats[[#This Row],[IQR]]), H1713:H1732, "&gt;" &amp; stats[[#This Row],[Q1]]-(2*stats[[#This Row],[IQR]])),"")</f>
        <v>1.1394675926567287E-3</v>
      </c>
    </row>
    <row r="1733" spans="1:12" x14ac:dyDescent="0.25">
      <c r="A1733" s="9">
        <v>44304.847453703704</v>
      </c>
      <c r="B1733" s="10">
        <v>0</v>
      </c>
      <c r="C1733" s="10">
        <v>1</v>
      </c>
      <c r="D1733" s="11">
        <f>SUM(B$2:B1733)</f>
        <v>16</v>
      </c>
      <c r="E1733" s="11">
        <f>SUM(C$2:C1733)</f>
        <v>1732</v>
      </c>
      <c r="F1733" s="12">
        <f>IF(stats[[#This Row],[Datetime]],stats[[#This Row],[Total Clear]]/stats[[#This Row],[Total Runs]],NA())</f>
        <v>9.2378752886836026E-3</v>
      </c>
      <c r="G1733" s="2">
        <f t="shared" si="84"/>
        <v>0</v>
      </c>
      <c r="H1733" s="3">
        <f>IFERROR(stats[[#This Row],[Datetime]]-A1732,"")</f>
        <v>1.2037037013215013E-3</v>
      </c>
      <c r="I1733" s="3">
        <f t="shared" si="85"/>
        <v>1.1082175897172419E-3</v>
      </c>
      <c r="J1733" s="3">
        <f t="shared" si="86"/>
        <v>1.1805555550381541E-3</v>
      </c>
      <c r="K1733" s="3">
        <f>IFERROR(stats[[#This Row],[Q3]]-stats[[#This Row],[Q1]],"")</f>
        <v>7.233796532091219E-5</v>
      </c>
      <c r="L1733" s="3">
        <f>IFERROR(AVERAGEIFS(H1714:H1733, H1714:H1733, "&lt;" &amp; stats[[#This Row],[Q3]]+(2*stats[[#This Row],[IQR]]), H1714:H1733, "&gt;" &amp; stats[[#This Row],[Q1]]-(2*stats[[#This Row],[IQR]])),"")</f>
        <v>1.1446759257523809E-3</v>
      </c>
    </row>
    <row r="1734" spans="1:12" x14ac:dyDescent="0.25">
      <c r="A1734" s="9">
        <v>44304.848645833335</v>
      </c>
      <c r="B1734" s="10">
        <v>0</v>
      </c>
      <c r="C1734" s="10">
        <v>1</v>
      </c>
      <c r="D1734" s="11">
        <f>SUM(B$2:B1734)</f>
        <v>16</v>
      </c>
      <c r="E1734" s="11">
        <f>SUM(C$2:C1734)</f>
        <v>1733</v>
      </c>
      <c r="F1734" s="12">
        <f>IF(stats[[#This Row],[Datetime]],stats[[#This Row],[Total Clear]]/stats[[#This Row],[Total Runs]],NA())</f>
        <v>9.2325447201384876E-3</v>
      </c>
      <c r="G1734" s="2">
        <f t="shared" si="84"/>
        <v>0</v>
      </c>
      <c r="H1734" s="3">
        <f>IFERROR(stats[[#This Row],[Datetime]]-A1733,"")</f>
        <v>1.1921296318178065E-3</v>
      </c>
      <c r="I1734" s="3">
        <f t="shared" si="85"/>
        <v>1.1082175897172419E-3</v>
      </c>
      <c r="J1734" s="3">
        <f t="shared" si="86"/>
        <v>1.1805555550381541E-3</v>
      </c>
      <c r="K1734" s="3">
        <f>IFERROR(stats[[#This Row],[Q3]]-stats[[#This Row],[Q1]],"")</f>
        <v>7.233796532091219E-5</v>
      </c>
      <c r="L1734" s="3">
        <f>IFERROR(AVERAGEIFS(H1715:H1734, H1715:H1734, "&lt;" &amp; stats[[#This Row],[Q3]]+(2*stats[[#This Row],[IQR]]), H1715:H1734, "&gt;" &amp; stats[[#This Row],[Q1]]-(2*stats[[#This Row],[IQR]])),"")</f>
        <v>1.1423611111240461E-3</v>
      </c>
    </row>
    <row r="1735" spans="1:12" x14ac:dyDescent="0.25">
      <c r="A1735" s="9">
        <v>44304.849988425929</v>
      </c>
      <c r="B1735" s="10">
        <v>0</v>
      </c>
      <c r="C1735" s="10">
        <v>1</v>
      </c>
      <c r="D1735" s="11">
        <f>SUM(B$2:B1735)</f>
        <v>16</v>
      </c>
      <c r="E1735" s="11">
        <f>SUM(C$2:C1735)</f>
        <v>1734</v>
      </c>
      <c r="F1735" s="12">
        <f>IF(stats[[#This Row],[Datetime]],stats[[#This Row],[Total Clear]]/stats[[#This Row],[Total Runs]],NA())</f>
        <v>9.22722029988466E-3</v>
      </c>
      <c r="G1735" s="2">
        <f t="shared" si="84"/>
        <v>0</v>
      </c>
      <c r="H1735" s="3">
        <f>IFERROR(stats[[#This Row],[Datetime]]-A1734,"")</f>
        <v>1.3425925935734995E-3</v>
      </c>
      <c r="I1735" s="3">
        <f t="shared" si="85"/>
        <v>1.1284722240816336E-3</v>
      </c>
      <c r="J1735" s="3">
        <f t="shared" si="86"/>
        <v>1.1834490742330672E-3</v>
      </c>
      <c r="K1735" s="3">
        <f>IFERROR(stats[[#This Row],[Q3]]-stats[[#This Row],[Q1]],"")</f>
        <v>5.4976850151433609E-5</v>
      </c>
      <c r="L1735" s="3">
        <f>IFERROR(AVERAGEIFS(H1716:H1735, H1716:H1735, "&lt;" &amp; stats[[#This Row],[Q3]]+(2*stats[[#This Row],[IQR]]), H1716:H1735, "&gt;" &amp; stats[[#This Row],[Q1]]-(2*stats[[#This Row],[IQR]])),"")</f>
        <v>1.1446150100183378E-3</v>
      </c>
    </row>
    <row r="1736" spans="1:12" x14ac:dyDescent="0.25">
      <c r="A1736" s="9">
        <v>44304.851076388892</v>
      </c>
      <c r="B1736" s="10">
        <v>0</v>
      </c>
      <c r="C1736" s="10">
        <v>1</v>
      </c>
      <c r="D1736" s="11">
        <f>SUM(B$2:B1736)</f>
        <v>16</v>
      </c>
      <c r="E1736" s="11">
        <f>SUM(C$2:C1736)</f>
        <v>1735</v>
      </c>
      <c r="F1736" s="12">
        <f>IF(stats[[#This Row],[Datetime]],stats[[#This Row],[Total Clear]]/stats[[#This Row],[Total Runs]],NA())</f>
        <v>9.2219020172910667E-3</v>
      </c>
      <c r="G1736" s="2">
        <f t="shared" si="84"/>
        <v>0</v>
      </c>
      <c r="H1736" s="3">
        <f>IFERROR(stats[[#This Row],[Datetime]]-A1735,"")</f>
        <v>1.0879629626288079E-3</v>
      </c>
      <c r="I1736" s="3">
        <f t="shared" si="85"/>
        <v>1.1053240723413182E-3</v>
      </c>
      <c r="J1736" s="3">
        <f t="shared" si="86"/>
        <v>1.1805555550381541E-3</v>
      </c>
      <c r="K1736" s="3">
        <f>IFERROR(stats[[#This Row],[Q3]]-stats[[#This Row],[Q1]],"")</f>
        <v>7.5231482696835883E-5</v>
      </c>
      <c r="L1736" s="3">
        <f>IFERROR(AVERAGEIFS(H1717:H1736, H1717:H1736, "&lt;" &amp; stats[[#This Row],[Q3]]+(2*stats[[#This Row],[IQR]]), H1717:H1736, "&gt;" &amp; stats[[#This Row],[Q1]]-(2*stats[[#This Row],[IQR]])),"")</f>
        <v>1.1360867448322672E-3</v>
      </c>
    </row>
    <row r="1737" spans="1:12" x14ac:dyDescent="0.25">
      <c r="A1737" s="9">
        <v>44304.852222222224</v>
      </c>
      <c r="B1737" s="10">
        <v>0</v>
      </c>
      <c r="C1737" s="10">
        <v>1</v>
      </c>
      <c r="D1737" s="11">
        <f>SUM(B$2:B1737)</f>
        <v>16</v>
      </c>
      <c r="E1737" s="11">
        <f>SUM(C$2:C1737)</f>
        <v>1736</v>
      </c>
      <c r="F1737" s="12">
        <f>IF(stats[[#This Row],[Datetime]],stats[[#This Row],[Total Clear]]/stats[[#This Row],[Total Runs]],NA())</f>
        <v>9.2165898617511521E-3</v>
      </c>
      <c r="G1737" s="2">
        <f t="shared" si="84"/>
        <v>0</v>
      </c>
      <c r="H1737" s="3">
        <f>IFERROR(stats[[#This Row],[Datetime]]-A1736,"")</f>
        <v>1.1458333319751546E-3</v>
      </c>
      <c r="I1737" s="3">
        <f t="shared" si="85"/>
        <v>1.1053240723413182E-3</v>
      </c>
      <c r="J1737" s="3">
        <f t="shared" si="86"/>
        <v>1.1805555550381541E-3</v>
      </c>
      <c r="K1737" s="3">
        <f>IFERROR(stats[[#This Row],[Q3]]-stats[[#This Row],[Q1]],"")</f>
        <v>7.5231482696835883E-5</v>
      </c>
      <c r="L1737" s="3">
        <f>IFERROR(AVERAGEIFS(H1718:H1737, H1718:H1737, "&lt;" &amp; stats[[#This Row],[Q3]]+(2*stats[[#This Row],[IQR]]), H1718:H1737, "&gt;" &amp; stats[[#This Row],[Q1]]-(2*stats[[#This Row],[IQR]])),"")</f>
        <v>1.1366959063850931E-3</v>
      </c>
    </row>
    <row r="1738" spans="1:12" x14ac:dyDescent="0.25">
      <c r="A1738" s="9">
        <v>44304.853379629632</v>
      </c>
      <c r="B1738" s="10">
        <v>0</v>
      </c>
      <c r="C1738" s="10">
        <v>1</v>
      </c>
      <c r="D1738" s="11">
        <f>SUM(B$2:B1738)</f>
        <v>16</v>
      </c>
      <c r="E1738" s="11">
        <f>SUM(C$2:C1738)</f>
        <v>1737</v>
      </c>
      <c r="F1738" s="12">
        <f>IF(stats[[#This Row],[Datetime]],stats[[#This Row],[Total Clear]]/stats[[#This Row],[Total Runs]],NA())</f>
        <v>9.2112838226827871E-3</v>
      </c>
      <c r="G1738" s="2">
        <f t="shared" si="84"/>
        <v>0</v>
      </c>
      <c r="H1738" s="3">
        <f>IFERROR(stats[[#This Row],[Datetime]]-A1737,"")</f>
        <v>1.157407408754807E-3</v>
      </c>
      <c r="I1738" s="3">
        <f t="shared" si="85"/>
        <v>1.1053240723413182E-3</v>
      </c>
      <c r="J1738" s="3">
        <f t="shared" si="86"/>
        <v>1.1805555550381541E-3</v>
      </c>
      <c r="K1738" s="3">
        <f>IFERROR(stats[[#This Row],[Q3]]-stats[[#This Row],[Q1]],"")</f>
        <v>7.5231482696835883E-5</v>
      </c>
      <c r="L1738" s="3">
        <f>IFERROR(AVERAGEIFS(H1719:H1738, H1719:H1738, "&lt;" &amp; stats[[#This Row],[Q3]]+(2*stats[[#This Row],[IQR]]), H1719:H1738, "&gt;" &amp; stats[[#This Row],[Q1]]-(2*stats[[#This Row],[IQR]])),"")</f>
        <v>1.1373050683208643E-3</v>
      </c>
    </row>
    <row r="1739" spans="1:12" x14ac:dyDescent="0.25">
      <c r="A1739" s="9">
        <v>44304.854490740741</v>
      </c>
      <c r="B1739" s="10">
        <v>0</v>
      </c>
      <c r="C1739" s="10">
        <v>1</v>
      </c>
      <c r="D1739" s="11">
        <f>SUM(B$2:B1739)</f>
        <v>16</v>
      </c>
      <c r="E1739" s="11">
        <f>SUM(C$2:C1739)</f>
        <v>1738</v>
      </c>
      <c r="F1739" s="12">
        <f>IF(stats[[#This Row],[Datetime]],stats[[#This Row],[Total Clear]]/stats[[#This Row],[Total Runs]],NA())</f>
        <v>9.2059838895281933E-3</v>
      </c>
      <c r="G1739" s="2">
        <f t="shared" si="84"/>
        <v>0</v>
      </c>
      <c r="H1739" s="3">
        <f>IFERROR(stats[[#This Row],[Datetime]]-A1738,"")</f>
        <v>1.111111108912155E-3</v>
      </c>
      <c r="I1739" s="3">
        <f t="shared" si="85"/>
        <v>1.1053240723413182E-3</v>
      </c>
      <c r="J1739" s="3">
        <f t="shared" si="86"/>
        <v>1.1718749974534148E-3</v>
      </c>
      <c r="K1739" s="3">
        <f>IFERROR(stats[[#This Row],[Q3]]-stats[[#This Row],[Q1]],"")</f>
        <v>6.6550925112096593E-5</v>
      </c>
      <c r="L1739" s="3">
        <f>IFERROR(AVERAGEIFS(H1720:H1739, H1720:H1739, "&lt;" &amp; stats[[#This Row],[Q3]]+(2*stats[[#This Row],[IQR]]), H1720:H1739, "&gt;" &amp; stats[[#This Row],[Q1]]-(2*stats[[#This Row],[IQR]])),"")</f>
        <v>1.131822612047759E-3</v>
      </c>
    </row>
    <row r="1740" spans="1:12" x14ac:dyDescent="0.25">
      <c r="A1740" s="9">
        <v>44304.855578703704</v>
      </c>
      <c r="B1740" s="10">
        <v>0</v>
      </c>
      <c r="C1740" s="10">
        <v>1</v>
      </c>
      <c r="D1740" s="11">
        <f>SUM(B$2:B1740)</f>
        <v>16</v>
      </c>
      <c r="E1740" s="11">
        <f>SUM(C$2:C1740)</f>
        <v>1739</v>
      </c>
      <c r="F1740" s="12">
        <f>IF(stats[[#This Row],[Datetime]],stats[[#This Row],[Total Clear]]/stats[[#This Row],[Total Runs]],NA())</f>
        <v>9.2006900517538816E-3</v>
      </c>
      <c r="G1740" s="2">
        <f t="shared" si="84"/>
        <v>0</v>
      </c>
      <c r="H1740" s="3">
        <f>IFERROR(stats[[#This Row],[Datetime]]-A1739,"")</f>
        <v>1.0879629626288079E-3</v>
      </c>
      <c r="I1740" s="3">
        <f t="shared" si="85"/>
        <v>1.1053240723413182E-3</v>
      </c>
      <c r="J1740" s="3">
        <f t="shared" si="86"/>
        <v>1.1718749974534148E-3</v>
      </c>
      <c r="K1740" s="3">
        <f>IFERROR(stats[[#This Row],[Q3]]-stats[[#This Row],[Q1]],"")</f>
        <v>6.6550925112096593E-5</v>
      </c>
      <c r="L1740" s="3">
        <f>IFERROR(AVERAGEIFS(H1721:H1740, H1721:H1740, "&lt;" &amp; stats[[#This Row],[Q3]]+(2*stats[[#This Row],[IQR]]), H1721:H1740, "&gt;" &amp; stats[[#This Row],[Q1]]-(2*stats[[#This Row],[IQR]])),"")</f>
        <v>1.1342592594078987E-3</v>
      </c>
    </row>
    <row r="1741" spans="1:12" x14ac:dyDescent="0.25">
      <c r="A1741" s="9">
        <v>44304.856770833336</v>
      </c>
      <c r="B1741" s="10">
        <v>0</v>
      </c>
      <c r="C1741" s="10">
        <v>1</v>
      </c>
      <c r="D1741" s="11">
        <f>SUM(B$2:B1741)</f>
        <v>16</v>
      </c>
      <c r="E1741" s="11">
        <f>SUM(C$2:C1741)</f>
        <v>1740</v>
      </c>
      <c r="F1741" s="12">
        <f>IF(stats[[#This Row],[Datetime]],stats[[#This Row],[Total Clear]]/stats[[#This Row],[Total Runs]],NA())</f>
        <v>9.1954022988505746E-3</v>
      </c>
      <c r="G1741" s="2">
        <f t="shared" si="84"/>
        <v>0</v>
      </c>
      <c r="H1741" s="3">
        <f>IFERROR(stats[[#This Row],[Datetime]]-A1740,"")</f>
        <v>1.1921296318178065E-3</v>
      </c>
      <c r="I1741" s="3">
        <f t="shared" si="85"/>
        <v>1.1053240723413182E-3</v>
      </c>
      <c r="J1741" s="3">
        <f t="shared" si="86"/>
        <v>1.1805555550381541E-3</v>
      </c>
      <c r="K1741" s="3">
        <f>IFERROR(stats[[#This Row],[Q3]]-stats[[#This Row],[Q1]],"")</f>
        <v>7.5231482696835883E-5</v>
      </c>
      <c r="L1741" s="3">
        <f>IFERROR(AVERAGEIFS(H1722:H1741, H1722:H1741, "&lt;" &amp; stats[[#This Row],[Q3]]+(2*stats[[#This Row],[IQR]]), H1722:H1741, "&gt;" &amp; stats[[#This Row],[Q1]]-(2*stats[[#This Row],[IQR]])),"")</f>
        <v>1.1373050683208643E-3</v>
      </c>
    </row>
    <row r="1742" spans="1:12" x14ac:dyDescent="0.25">
      <c r="A1742" s="9">
        <v>44304.857905092591</v>
      </c>
      <c r="B1742" s="10">
        <v>0</v>
      </c>
      <c r="C1742" s="10">
        <v>1</v>
      </c>
      <c r="D1742" s="11">
        <f>SUM(B$2:B1742)</f>
        <v>16</v>
      </c>
      <c r="E1742" s="11">
        <f>SUM(C$2:C1742)</f>
        <v>1741</v>
      </c>
      <c r="F1742" s="12">
        <f>IF(stats[[#This Row],[Datetime]],stats[[#This Row],[Total Clear]]/stats[[#This Row],[Total Runs]],NA())</f>
        <v>9.190120620333142E-3</v>
      </c>
      <c r="G1742" s="2">
        <f t="shared" si="84"/>
        <v>0</v>
      </c>
      <c r="H1742" s="3">
        <f>IFERROR(stats[[#This Row],[Datetime]]-A1741,"")</f>
        <v>1.1342592551955022E-3</v>
      </c>
      <c r="I1742" s="3">
        <f t="shared" si="85"/>
        <v>1.111111108912155E-3</v>
      </c>
      <c r="J1742" s="3">
        <f t="shared" si="86"/>
        <v>1.1805555550381541E-3</v>
      </c>
      <c r="K1742" s="3">
        <f>IFERROR(stats[[#This Row],[Q3]]-stats[[#This Row],[Q1]],"")</f>
        <v>6.9444446125999093E-5</v>
      </c>
      <c r="L1742" s="3">
        <f>IFERROR(AVERAGEIFS(H1723:H1742, H1723:H1742, "&lt;" &amp; stats[[#This Row],[Q3]]+(2*stats[[#This Row],[IQR]]), H1723:H1742, "&gt;" &amp; stats[[#This Row],[Q1]]-(2*stats[[#This Row],[IQR]])),"")</f>
        <v>1.1409600387866561E-3</v>
      </c>
    </row>
    <row r="1743" spans="1:12" x14ac:dyDescent="0.25">
      <c r="A1743" s="9">
        <v>44304.858993055554</v>
      </c>
      <c r="B1743" s="10">
        <v>0</v>
      </c>
      <c r="C1743" s="10">
        <v>1</v>
      </c>
      <c r="D1743" s="11">
        <f>SUM(B$2:B1743)</f>
        <v>16</v>
      </c>
      <c r="E1743" s="11">
        <f>SUM(C$2:C1743)</f>
        <v>1742</v>
      </c>
      <c r="F1743" s="12">
        <f>IF(stats[[#This Row],[Datetime]],stats[[#This Row],[Total Clear]]/stats[[#This Row],[Total Runs]],NA())</f>
        <v>9.1848450057405284E-3</v>
      </c>
      <c r="G1743" s="2">
        <f t="shared" si="84"/>
        <v>0</v>
      </c>
      <c r="H1743" s="3">
        <f>IFERROR(stats[[#This Row],[Datetime]]-A1742,"")</f>
        <v>1.0879629626288079E-3</v>
      </c>
      <c r="I1743" s="3">
        <f t="shared" si="85"/>
        <v>1.1053240723413182E-3</v>
      </c>
      <c r="J1743" s="3">
        <f t="shared" si="86"/>
        <v>1.1718749974534148E-3</v>
      </c>
      <c r="K1743" s="3">
        <f>IFERROR(stats[[#This Row],[Q3]]-stats[[#This Row],[Q1]],"")</f>
        <v>6.6550925112096593E-5</v>
      </c>
      <c r="L1743" s="3">
        <f>IFERROR(AVERAGEIFS(H1724:H1743, H1724:H1743, "&lt;" &amp; stats[[#This Row],[Q3]]+(2*stats[[#This Row],[IQR]]), H1724:H1743, "&gt;" &amp; stats[[#This Row],[Q1]]-(2*stats[[#This Row],[IQR]])),"")</f>
        <v>1.136086744449322E-3</v>
      </c>
    </row>
    <row r="1744" spans="1:12" x14ac:dyDescent="0.25">
      <c r="A1744" s="9">
        <v>44304.860081018516</v>
      </c>
      <c r="B1744" s="10">
        <v>0</v>
      </c>
      <c r="C1744" s="10">
        <v>1</v>
      </c>
      <c r="D1744" s="11">
        <f>SUM(B$2:B1744)</f>
        <v>16</v>
      </c>
      <c r="E1744" s="11">
        <f>SUM(C$2:C1744)</f>
        <v>1743</v>
      </c>
      <c r="F1744" s="12">
        <f>IF(stats[[#This Row],[Datetime]],stats[[#This Row],[Total Clear]]/stats[[#This Row],[Total Runs]],NA())</f>
        <v>9.1795754446356848E-3</v>
      </c>
      <c r="G1744" s="2">
        <f t="shared" si="84"/>
        <v>0</v>
      </c>
      <c r="H1744" s="3">
        <f>IFERROR(stats[[#This Row],[Datetime]]-A1743,"")</f>
        <v>1.0879629626288079E-3</v>
      </c>
      <c r="I1744" s="3">
        <f t="shared" si="85"/>
        <v>1.0879629626288079E-3</v>
      </c>
      <c r="J1744" s="3">
        <f t="shared" si="86"/>
        <v>1.1718749974534148E-3</v>
      </c>
      <c r="K1744" s="3">
        <f>IFERROR(stats[[#This Row],[Q3]]-stats[[#This Row],[Q1]],"")</f>
        <v>8.3912034824606963E-5</v>
      </c>
      <c r="L1744" s="3">
        <f>IFERROR(AVERAGEIFS(H1725:H1744, H1725:H1744, "&lt;" &amp; stats[[#This Row],[Q3]]+(2*stats[[#This Row],[IQR]]), H1725:H1744, "&gt;" &amp; stats[[#This Row],[Q1]]-(2*stats[[#This Row],[IQR]])),"")</f>
        <v>1.1330409355363564E-3</v>
      </c>
    </row>
    <row r="1745" spans="1:12" x14ac:dyDescent="0.25">
      <c r="A1745" s="9">
        <v>44304.861261574071</v>
      </c>
      <c r="B1745" s="10">
        <v>0</v>
      </c>
      <c r="C1745" s="10">
        <v>1</v>
      </c>
      <c r="D1745" s="11">
        <f>SUM(B$2:B1745)</f>
        <v>16</v>
      </c>
      <c r="E1745" s="11">
        <f>SUM(C$2:C1745)</f>
        <v>1744</v>
      </c>
      <c r="F1745" s="12">
        <f>IF(stats[[#This Row],[Datetime]],stats[[#This Row],[Total Clear]]/stats[[#This Row],[Total Runs]],NA())</f>
        <v>9.1743119266055051E-3</v>
      </c>
      <c r="G1745" s="2">
        <f t="shared" si="84"/>
        <v>0</v>
      </c>
      <c r="H1745" s="3">
        <f>IFERROR(stats[[#This Row],[Datetime]]-A1744,"")</f>
        <v>1.1805555550381541E-3</v>
      </c>
      <c r="I1745" s="3">
        <f t="shared" si="85"/>
        <v>1.0879629626288079E-3</v>
      </c>
      <c r="J1745" s="3">
        <f t="shared" si="86"/>
        <v>1.1805555550381541E-3</v>
      </c>
      <c r="K1745" s="3">
        <f>IFERROR(stats[[#This Row],[Q3]]-stats[[#This Row],[Q1]],"")</f>
        <v>9.2592592409346253E-5</v>
      </c>
      <c r="L1745" s="3">
        <f>IFERROR(AVERAGEIFS(H1726:H1745, H1726:H1745, "&lt;" &amp; stats[[#This Row],[Q3]]+(2*stats[[#This Row],[IQR]]), H1726:H1745, "&gt;" &amp; stats[[#This Row],[Q1]]-(2*stats[[#This Row],[IQR]])),"")</f>
        <v>1.1469907407445135E-3</v>
      </c>
    </row>
    <row r="1746" spans="1:12" x14ac:dyDescent="0.25">
      <c r="A1746" s="9">
        <v>44304.86241898148</v>
      </c>
      <c r="B1746" s="10">
        <v>0</v>
      </c>
      <c r="C1746" s="10">
        <v>1</v>
      </c>
      <c r="D1746" s="11">
        <f>SUM(B$2:B1746)</f>
        <v>16</v>
      </c>
      <c r="E1746" s="11">
        <f>SUM(C$2:C1746)</f>
        <v>1745</v>
      </c>
      <c r="F1746" s="12">
        <f>IF(stats[[#This Row],[Datetime]],stats[[#This Row],[Total Clear]]/stats[[#This Row],[Total Runs]],NA())</f>
        <v>9.1690544412607444E-3</v>
      </c>
      <c r="G1746" s="2">
        <f t="shared" si="84"/>
        <v>0</v>
      </c>
      <c r="H1746" s="3">
        <f>IFERROR(stats[[#This Row],[Datetime]]-A1745,"")</f>
        <v>1.157407408754807E-3</v>
      </c>
      <c r="I1746" s="3">
        <f t="shared" si="85"/>
        <v>1.0879629626288079E-3</v>
      </c>
      <c r="J1746" s="3">
        <f t="shared" si="86"/>
        <v>1.1805555550381541E-3</v>
      </c>
      <c r="K1746" s="3">
        <f>IFERROR(stats[[#This Row],[Q3]]-stats[[#This Row],[Q1]],"")</f>
        <v>9.2592592409346253E-5</v>
      </c>
      <c r="L1746" s="3">
        <f>IFERROR(AVERAGEIFS(H1727:H1746, H1727:H1746, "&lt;" &amp; stats[[#This Row],[Q3]]+(2*stats[[#This Row],[IQR]]), H1727:H1746, "&gt;" &amp; stats[[#This Row],[Q1]]-(2*stats[[#This Row],[IQR]])),"")</f>
        <v>1.1475694442196981E-3</v>
      </c>
    </row>
    <row r="1747" spans="1:12" x14ac:dyDescent="0.25">
      <c r="A1747" s="9">
        <v>44304.86346064815</v>
      </c>
      <c r="B1747" s="10">
        <v>0</v>
      </c>
      <c r="C1747" s="10">
        <v>1</v>
      </c>
      <c r="D1747" s="11">
        <f>SUM(B$2:B1747)</f>
        <v>16</v>
      </c>
      <c r="E1747" s="11">
        <f>SUM(C$2:C1747)</f>
        <v>1746</v>
      </c>
      <c r="F1747" s="12">
        <f>IF(stats[[#This Row],[Datetime]],stats[[#This Row],[Total Clear]]/stats[[#This Row],[Total Runs]],NA())</f>
        <v>9.1638029782359683E-3</v>
      </c>
      <c r="G1747" s="2">
        <f t="shared" si="84"/>
        <v>0</v>
      </c>
      <c r="H1747" s="3">
        <f>IFERROR(stats[[#This Row],[Datetime]]-A1746,"")</f>
        <v>1.0416666700621136E-3</v>
      </c>
      <c r="I1747" s="3">
        <f t="shared" si="85"/>
        <v>1.0879629626288079E-3</v>
      </c>
      <c r="J1747" s="3">
        <f t="shared" si="86"/>
        <v>1.1718749974534148E-3</v>
      </c>
      <c r="K1747" s="3">
        <f>IFERROR(stats[[#This Row],[Q3]]-stats[[#This Row],[Q1]],"")</f>
        <v>8.3912034824606963E-5</v>
      </c>
      <c r="L1747" s="3">
        <f>IFERROR(AVERAGEIFS(H1728:H1747, H1728:H1747, "&lt;" &amp; stats[[#This Row],[Q3]]+(2*stats[[#This Row],[IQR]]), H1728:H1747, "&gt;" &amp; stats[[#This Row],[Q1]]-(2*stats[[#This Row],[IQR]])),"")</f>
        <v>1.1299951266233908E-3</v>
      </c>
    </row>
    <row r="1748" spans="1:12" x14ac:dyDescent="0.25">
      <c r="A1748" s="9">
        <v>44304.864861111113</v>
      </c>
      <c r="B1748" s="10">
        <v>0</v>
      </c>
      <c r="C1748" s="10">
        <v>1</v>
      </c>
      <c r="D1748" s="11">
        <f>SUM(B$2:B1748)</f>
        <v>16</v>
      </c>
      <c r="E1748" s="11">
        <f>SUM(C$2:C1748)</f>
        <v>1747</v>
      </c>
      <c r="F1748" s="12">
        <f>IF(stats[[#This Row],[Datetime]],stats[[#This Row],[Total Clear]]/stats[[#This Row],[Total Runs]],NA())</f>
        <v>9.1585575271894669E-3</v>
      </c>
      <c r="G1748" s="2">
        <f t="shared" si="84"/>
        <v>0</v>
      </c>
      <c r="H1748" s="3">
        <f>IFERROR(stats[[#This Row],[Datetime]]-A1747,"")</f>
        <v>1.4004629629198462E-3</v>
      </c>
      <c r="I1748" s="3">
        <f t="shared" si="85"/>
        <v>1.0879629626288079E-3</v>
      </c>
      <c r="J1748" s="3">
        <f t="shared" si="86"/>
        <v>1.1834490742330672E-3</v>
      </c>
      <c r="K1748" s="3">
        <f>IFERROR(stats[[#This Row],[Q3]]-stats[[#This Row],[Q1]],"")</f>
        <v>9.5486111604259349E-5</v>
      </c>
      <c r="L1748" s="3">
        <f>IFERROR(AVERAGEIFS(H1729:H1748, H1729:H1748, "&lt;" &amp; stats[[#This Row],[Q3]]+(2*stats[[#This Row],[IQR]]), H1729:H1748, "&gt;" &amp; stats[[#This Row],[Q1]]-(2*stats[[#This Row],[IQR]])),"")</f>
        <v>1.1446150100183378E-3</v>
      </c>
    </row>
    <row r="1749" spans="1:12" x14ac:dyDescent="0.25">
      <c r="A1749" s="9">
        <v>44304.866006944445</v>
      </c>
      <c r="B1749" s="10">
        <v>0</v>
      </c>
      <c r="C1749" s="10">
        <v>1</v>
      </c>
      <c r="D1749" s="11">
        <f>SUM(B$2:B1749)</f>
        <v>16</v>
      </c>
      <c r="E1749" s="11">
        <f>SUM(C$2:C1749)</f>
        <v>1748</v>
      </c>
      <c r="F1749" s="12">
        <f>IF(stats[[#This Row],[Datetime]],stats[[#This Row],[Total Clear]]/stats[[#This Row],[Total Runs]],NA())</f>
        <v>9.1533180778032037E-3</v>
      </c>
      <c r="G1749" s="2">
        <f t="shared" si="84"/>
        <v>0</v>
      </c>
      <c r="H1749" s="3">
        <f>IFERROR(stats[[#This Row],[Datetime]]-A1748,"")</f>
        <v>1.1458333319751546E-3</v>
      </c>
      <c r="I1749" s="3">
        <f t="shared" si="85"/>
        <v>1.0879629626288079E-3</v>
      </c>
      <c r="J1749" s="3">
        <f t="shared" si="86"/>
        <v>1.1834490742330672E-3</v>
      </c>
      <c r="K1749" s="3">
        <f>IFERROR(stats[[#This Row],[Q3]]-stats[[#This Row],[Q1]],"")</f>
        <v>9.5486111604259349E-5</v>
      </c>
      <c r="L1749" s="3">
        <f>IFERROR(AVERAGEIFS(H1730:H1749, H1730:H1749, "&lt;" &amp; stats[[#This Row],[Q3]]+(2*stats[[#This Row],[IQR]]), H1730:H1749, "&gt;" &amp; stats[[#This Row],[Q1]]-(2*stats[[#This Row],[IQR]])),"")</f>
        <v>1.145224171571164E-3</v>
      </c>
    </row>
    <row r="1750" spans="1:12" x14ac:dyDescent="0.25">
      <c r="A1750" s="9">
        <v>44304.867106481484</v>
      </c>
      <c r="B1750" s="10">
        <v>0</v>
      </c>
      <c r="C1750" s="10">
        <v>1</v>
      </c>
      <c r="D1750" s="11">
        <f>SUM(B$2:B1750)</f>
        <v>16</v>
      </c>
      <c r="E1750" s="11">
        <f>SUM(C$2:C1750)</f>
        <v>1749</v>
      </c>
      <c r="F1750" s="12">
        <f>IF(stats[[#This Row],[Datetime]],stats[[#This Row],[Total Clear]]/stats[[#This Row],[Total Runs]],NA())</f>
        <v>9.1480846197827329E-3</v>
      </c>
      <c r="G1750" s="2">
        <f t="shared" si="84"/>
        <v>0</v>
      </c>
      <c r="H1750" s="3">
        <f>IFERROR(stats[[#This Row],[Datetime]]-A1749,"")</f>
        <v>1.0995370394084603E-3</v>
      </c>
      <c r="I1750" s="3">
        <f t="shared" si="85"/>
        <v>1.0879629626288079E-3</v>
      </c>
      <c r="J1750" s="3">
        <f t="shared" si="86"/>
        <v>1.1834490742330672E-3</v>
      </c>
      <c r="K1750" s="3">
        <f>IFERROR(stats[[#This Row],[Q3]]-stats[[#This Row],[Q1]],"")</f>
        <v>9.5486111604259349E-5</v>
      </c>
      <c r="L1750" s="3">
        <f>IFERROR(AVERAGEIFS(H1731:H1750, H1731:H1750, "&lt;" &amp; stats[[#This Row],[Q3]]+(2*stats[[#This Row],[IQR]]), H1731:H1750, "&gt;" &amp; stats[[#This Row],[Q1]]-(2*stats[[#This Row],[IQR]])),"")</f>
        <v>1.1415692011053722E-3</v>
      </c>
    </row>
    <row r="1751" spans="1:12" x14ac:dyDescent="0.25">
      <c r="A1751" s="9">
        <v>44304.868194444447</v>
      </c>
      <c r="B1751" s="10">
        <v>0</v>
      </c>
      <c r="C1751" s="10">
        <v>1</v>
      </c>
      <c r="D1751" s="11">
        <f>SUM(B$2:B1751)</f>
        <v>16</v>
      </c>
      <c r="E1751" s="11">
        <f>SUM(C$2:C1751)</f>
        <v>1750</v>
      </c>
      <c r="F1751" s="12">
        <f>IF(stats[[#This Row],[Datetime]],stats[[#This Row],[Total Clear]]/stats[[#This Row],[Total Runs]],NA())</f>
        <v>9.1428571428571435E-3</v>
      </c>
      <c r="G1751" s="2">
        <f t="shared" si="84"/>
        <v>0</v>
      </c>
      <c r="H1751" s="3">
        <f>IFERROR(stats[[#This Row],[Datetime]]-A1750,"")</f>
        <v>1.0879629626288079E-3</v>
      </c>
      <c r="I1751" s="3">
        <f t="shared" si="85"/>
        <v>1.0879629626288079E-3</v>
      </c>
      <c r="J1751" s="3">
        <f t="shared" si="86"/>
        <v>1.1834490742330672E-3</v>
      </c>
      <c r="K1751" s="3">
        <f>IFERROR(stats[[#This Row],[Q3]]-stats[[#This Row],[Q1]],"")</f>
        <v>9.5486111604259349E-5</v>
      </c>
      <c r="L1751" s="3">
        <f>IFERROR(AVERAGEIFS(H1732:H1751, H1732:H1751, "&lt;" &amp; stats[[#This Row],[Q3]]+(2*stats[[#This Row],[IQR]]), H1732:H1751, "&gt;" &amp; stats[[#This Row],[Q1]]-(2*stats[[#This Row],[IQR]])),"")</f>
        <v>1.1379142302566354E-3</v>
      </c>
    </row>
    <row r="1752" spans="1:12" x14ac:dyDescent="0.25">
      <c r="A1752" s="9">
        <v>44304.869432870371</v>
      </c>
      <c r="B1752" s="10">
        <v>0</v>
      </c>
      <c r="C1752" s="10">
        <v>1</v>
      </c>
      <c r="D1752" s="11">
        <f>SUM(B$2:B1752)</f>
        <v>16</v>
      </c>
      <c r="E1752" s="11">
        <f>SUM(C$2:C1752)</f>
        <v>1751</v>
      </c>
      <c r="F1752" s="12">
        <f>IF(stats[[#This Row],[Datetime]],stats[[#This Row],[Total Clear]]/stats[[#This Row],[Total Runs]],NA())</f>
        <v>9.1376356367789836E-3</v>
      </c>
      <c r="G1752" s="2">
        <f t="shared" si="84"/>
        <v>0</v>
      </c>
      <c r="H1752" s="3">
        <f>IFERROR(stats[[#This Row],[Datetime]]-A1751,"")</f>
        <v>1.2384259243845008E-3</v>
      </c>
      <c r="I1752" s="3">
        <f t="shared" si="85"/>
        <v>1.0879629626288079E-3</v>
      </c>
      <c r="J1752" s="3">
        <f t="shared" si="86"/>
        <v>1.1921296318178065E-3</v>
      </c>
      <c r="K1752" s="3">
        <f>IFERROR(stats[[#This Row],[Q3]]-stats[[#This Row],[Q1]],"")</f>
        <v>1.0416666918899864E-4</v>
      </c>
      <c r="L1752" s="3">
        <f>IFERROR(AVERAGEIFS(H1733:H1752, H1733:H1752, "&lt;" &amp; stats[[#This Row],[Q3]]+(2*stats[[#This Row],[IQR]]), H1733:H1752, "&gt;" &amp; stats[[#This Row],[Q1]]-(2*stats[[#This Row],[IQR]])),"")</f>
        <v>1.1591435184527654E-3</v>
      </c>
    </row>
    <row r="1753" spans="1:12" x14ac:dyDescent="0.25">
      <c r="A1753" s="9">
        <v>44304.870625000003</v>
      </c>
      <c r="B1753" s="10">
        <v>0</v>
      </c>
      <c r="C1753" s="10">
        <v>1</v>
      </c>
      <c r="D1753" s="11">
        <f>SUM(B$2:B1753)</f>
        <v>16</v>
      </c>
      <c r="E1753" s="11">
        <f>SUM(C$2:C1753)</f>
        <v>1752</v>
      </c>
      <c r="F1753" s="12">
        <f>IF(stats[[#This Row],[Datetime]],stats[[#This Row],[Total Clear]]/stats[[#This Row],[Total Runs]],NA())</f>
        <v>9.1324200913242004E-3</v>
      </c>
      <c r="G1753" s="2">
        <f t="shared" si="84"/>
        <v>0</v>
      </c>
      <c r="H1753" s="3">
        <f>IFERROR(stats[[#This Row],[Datetime]]-A1752,"")</f>
        <v>1.1921296318178065E-3</v>
      </c>
      <c r="I1753" s="3">
        <f t="shared" si="85"/>
        <v>1.0879629626288079E-3</v>
      </c>
      <c r="J1753" s="3">
        <f t="shared" si="86"/>
        <v>1.1921296318178065E-3</v>
      </c>
      <c r="K1753" s="3">
        <f>IFERROR(stats[[#This Row],[Q3]]-stats[[#This Row],[Q1]],"")</f>
        <v>1.0416666918899864E-4</v>
      </c>
      <c r="L1753" s="3">
        <f>IFERROR(AVERAGEIFS(H1734:H1753, H1734:H1753, "&lt;" &amp; stats[[#This Row],[Q3]]+(2*stats[[#This Row],[IQR]]), H1734:H1753, "&gt;" &amp; stats[[#This Row],[Q1]]-(2*stats[[#This Row],[IQR]])),"")</f>
        <v>1.1585648149775806E-3</v>
      </c>
    </row>
    <row r="1754" spans="1:12" x14ac:dyDescent="0.25">
      <c r="A1754" s="9">
        <v>44304.871759259258</v>
      </c>
      <c r="B1754" s="10">
        <v>0</v>
      </c>
      <c r="C1754" s="10">
        <v>1</v>
      </c>
      <c r="D1754" s="11">
        <f>SUM(B$2:B1754)</f>
        <v>16</v>
      </c>
      <c r="E1754" s="11">
        <f>SUM(C$2:C1754)</f>
        <v>1753</v>
      </c>
      <c r="F1754" s="12">
        <f>IF(stats[[#This Row],[Datetime]],stats[[#This Row],[Total Clear]]/stats[[#This Row],[Total Runs]],NA())</f>
        <v>9.1272104962920701E-3</v>
      </c>
      <c r="G1754" s="2">
        <f t="shared" si="84"/>
        <v>0</v>
      </c>
      <c r="H1754" s="3">
        <f>IFERROR(stats[[#This Row],[Datetime]]-A1753,"")</f>
        <v>1.1342592551955022E-3</v>
      </c>
      <c r="I1754" s="3">
        <f t="shared" si="85"/>
        <v>1.0879629626288079E-3</v>
      </c>
      <c r="J1754" s="3">
        <f t="shared" si="86"/>
        <v>1.1834490742330672E-3</v>
      </c>
      <c r="K1754" s="3">
        <f>IFERROR(stats[[#This Row],[Q3]]-stats[[#This Row],[Q1]],"")</f>
        <v>9.5486111604259349E-5</v>
      </c>
      <c r="L1754" s="3">
        <f>IFERROR(AVERAGEIFS(H1735:H1754, H1735:H1754, "&lt;" &amp; stats[[#This Row],[Q3]]+(2*stats[[#This Row],[IQR]]), H1735:H1754, "&gt;" &amp; stats[[#This Row],[Q1]]-(2*stats[[#This Row],[IQR]])),"")</f>
        <v>1.1427875242110243E-3</v>
      </c>
    </row>
    <row r="1755" spans="1:12" x14ac:dyDescent="0.25">
      <c r="A1755" s="9">
        <v>44304.872928240744</v>
      </c>
      <c r="B1755" s="10">
        <v>0</v>
      </c>
      <c r="C1755" s="10">
        <v>1</v>
      </c>
      <c r="D1755" s="11">
        <f>SUM(B$2:B1755)</f>
        <v>16</v>
      </c>
      <c r="E1755" s="11">
        <f>SUM(C$2:C1755)</f>
        <v>1754</v>
      </c>
      <c r="F1755" s="12">
        <f>IF(stats[[#This Row],[Datetime]],stats[[#This Row],[Total Clear]]/stats[[#This Row],[Total Runs]],NA())</f>
        <v>9.1220068415051314E-3</v>
      </c>
      <c r="G1755" s="2">
        <f t="shared" si="84"/>
        <v>0</v>
      </c>
      <c r="H1755" s="3">
        <f>IFERROR(stats[[#This Row],[Datetime]]-A1754,"")</f>
        <v>1.1689814855344594E-3</v>
      </c>
      <c r="I1755" s="3">
        <f t="shared" si="85"/>
        <v>1.0879629626288079E-3</v>
      </c>
      <c r="J1755" s="3">
        <f t="shared" si="86"/>
        <v>1.171875002910383E-3</v>
      </c>
      <c r="K1755" s="3">
        <f>IFERROR(stats[[#This Row],[Q3]]-stats[[#This Row],[Q1]],"")</f>
        <v>8.3912040281575173E-5</v>
      </c>
      <c r="L1755" s="3">
        <f>IFERROR(AVERAGEIFS(H1736:H1755, H1736:H1755, "&lt;" &amp; stats[[#This Row],[Q3]]+(2*stats[[#This Row],[IQR]]), H1736:H1755, "&gt;" &amp; stats[[#This Row],[Q1]]-(2*stats[[#This Row],[IQR]])),"")</f>
        <v>1.1336500974721275E-3</v>
      </c>
    </row>
    <row r="1756" spans="1:12" x14ac:dyDescent="0.25">
      <c r="A1756" s="9">
        <v>44304.87400462963</v>
      </c>
      <c r="B1756" s="10">
        <v>0</v>
      </c>
      <c r="C1756" s="10">
        <v>1</v>
      </c>
      <c r="D1756" s="11">
        <f>SUM(B$2:B1756)</f>
        <v>16</v>
      </c>
      <c r="E1756" s="11">
        <f>SUM(C$2:C1756)</f>
        <v>1755</v>
      </c>
      <c r="F1756" s="12">
        <f>IF(stats[[#This Row],[Datetime]],stats[[#This Row],[Total Clear]]/stats[[#This Row],[Total Runs]],NA())</f>
        <v>9.1168091168091162E-3</v>
      </c>
      <c r="G1756" s="2">
        <f t="shared" si="84"/>
        <v>0</v>
      </c>
      <c r="H1756" s="3">
        <f>IFERROR(stats[[#This Row],[Datetime]]-A1755,"")</f>
        <v>1.0763888858491555E-3</v>
      </c>
      <c r="I1756" s="3">
        <f t="shared" si="85"/>
        <v>1.0879629626288079E-3</v>
      </c>
      <c r="J1756" s="3">
        <f t="shared" si="86"/>
        <v>1.171875002910383E-3</v>
      </c>
      <c r="K1756" s="3">
        <f>IFERROR(stats[[#This Row],[Q3]]-stats[[#This Row],[Q1]],"")</f>
        <v>8.3912040281575173E-5</v>
      </c>
      <c r="L1756" s="3">
        <f>IFERROR(AVERAGEIFS(H1737:H1756, H1737:H1756, "&lt;" &amp; stats[[#This Row],[Q3]]+(2*stats[[#This Row],[IQR]]), H1737:H1756, "&gt;" &amp; stats[[#This Row],[Q1]]-(2*stats[[#This Row],[IQR]])),"")</f>
        <v>1.1330409355363564E-3</v>
      </c>
    </row>
    <row r="1757" spans="1:12" x14ac:dyDescent="0.25">
      <c r="A1757" s="9">
        <v>44304.875138888892</v>
      </c>
      <c r="B1757" s="10">
        <v>0</v>
      </c>
      <c r="C1757" s="10">
        <v>1</v>
      </c>
      <c r="D1757" s="11">
        <f>SUM(B$2:B1757)</f>
        <v>16</v>
      </c>
      <c r="E1757" s="11">
        <f>SUM(C$2:C1757)</f>
        <v>1756</v>
      </c>
      <c r="F1757" s="12">
        <f>IF(stats[[#This Row],[Datetime]],stats[[#This Row],[Total Clear]]/stats[[#This Row],[Total Runs]],NA())</f>
        <v>9.1116173120728925E-3</v>
      </c>
      <c r="G1757" s="2">
        <f t="shared" si="84"/>
        <v>0</v>
      </c>
      <c r="H1757" s="3">
        <f>IFERROR(stats[[#This Row],[Datetime]]-A1756,"")</f>
        <v>1.1342592624714598E-3</v>
      </c>
      <c r="I1757" s="3">
        <f t="shared" si="85"/>
        <v>1.0879629626288079E-3</v>
      </c>
      <c r="J1757" s="3">
        <f t="shared" si="86"/>
        <v>1.171875002910383E-3</v>
      </c>
      <c r="K1757" s="3">
        <f>IFERROR(stats[[#This Row],[Q3]]-stats[[#This Row],[Q1]],"")</f>
        <v>8.3912040281575173E-5</v>
      </c>
      <c r="L1757" s="3">
        <f>IFERROR(AVERAGEIFS(H1738:H1757, H1738:H1757, "&lt;" &amp; stats[[#This Row],[Q3]]+(2*stats[[#This Row],[IQR]]), H1738:H1757, "&gt;" &amp; stats[[#This Row],[Q1]]-(2*stats[[#This Row],[IQR]])),"")</f>
        <v>1.1324317739835304E-3</v>
      </c>
    </row>
    <row r="1758" spans="1:12" x14ac:dyDescent="0.25">
      <c r="A1758" s="9">
        <v>44304.876354166663</v>
      </c>
      <c r="B1758" s="10">
        <v>0</v>
      </c>
      <c r="C1758" s="10">
        <v>1</v>
      </c>
      <c r="D1758" s="11">
        <f>SUM(B$2:B1758)</f>
        <v>16</v>
      </c>
      <c r="E1758" s="11">
        <f>SUM(C$2:C1758)</f>
        <v>1757</v>
      </c>
      <c r="F1758" s="12">
        <f>IF(stats[[#This Row],[Datetime]],stats[[#This Row],[Total Clear]]/stats[[#This Row],[Total Runs]],NA())</f>
        <v>9.1064314171883896E-3</v>
      </c>
      <c r="G1758" s="2">
        <f t="shared" si="84"/>
        <v>0</v>
      </c>
      <c r="H1758" s="3">
        <f>IFERROR(stats[[#This Row],[Datetime]]-A1757,"")</f>
        <v>1.2152777708251961E-3</v>
      </c>
      <c r="I1758" s="3">
        <f t="shared" si="85"/>
        <v>1.0879629626288079E-3</v>
      </c>
      <c r="J1758" s="3">
        <f t="shared" si="86"/>
        <v>1.1834490742330672E-3</v>
      </c>
      <c r="K1758" s="3">
        <f>IFERROR(stats[[#This Row],[Q3]]-stats[[#This Row],[Q1]],"")</f>
        <v>9.5486111604259349E-5</v>
      </c>
      <c r="L1758" s="3">
        <f>IFERROR(AVERAGEIFS(H1739:H1758, H1739:H1758, "&lt;" &amp; stats[[#This Row],[Q3]]+(2*stats[[#This Row],[IQR]]), H1739:H1758, "&gt;" &amp; stats[[#This Row],[Q1]]-(2*stats[[#This Row],[IQR]])),"")</f>
        <v>1.1354775825135508E-3</v>
      </c>
    </row>
    <row r="1759" spans="1:12" x14ac:dyDescent="0.25">
      <c r="A1759" s="9">
        <v>44304.877523148149</v>
      </c>
      <c r="B1759" s="10">
        <v>0</v>
      </c>
      <c r="C1759" s="10">
        <v>1</v>
      </c>
      <c r="D1759" s="11">
        <f>SUM(B$2:B1759)</f>
        <v>16</v>
      </c>
      <c r="E1759" s="11">
        <f>SUM(C$2:C1759)</f>
        <v>1758</v>
      </c>
      <c r="F1759" s="12">
        <f>IF(stats[[#This Row],[Datetime]],stats[[#This Row],[Total Clear]]/stats[[#This Row],[Total Runs]],NA())</f>
        <v>9.1012514220705342E-3</v>
      </c>
      <c r="G1759" s="2">
        <f t="shared" si="84"/>
        <v>0</v>
      </c>
      <c r="H1759" s="3">
        <f>IFERROR(stats[[#This Row],[Datetime]]-A1758,"")</f>
        <v>1.1689814855344594E-3</v>
      </c>
      <c r="I1759" s="3">
        <f t="shared" si="85"/>
        <v>1.0879629626288079E-3</v>
      </c>
      <c r="J1759" s="3">
        <f t="shared" si="86"/>
        <v>1.1834490742330672E-3</v>
      </c>
      <c r="K1759" s="3">
        <f>IFERROR(stats[[#This Row],[Q3]]-stats[[#This Row],[Q1]],"")</f>
        <v>9.5486111604259349E-5</v>
      </c>
      <c r="L1759" s="3">
        <f>IFERROR(AVERAGEIFS(H1740:H1759, H1740:H1759, "&lt;" &amp; stats[[#This Row],[Q3]]+(2*stats[[#This Row],[IQR]]), H1740:H1759, "&gt;" &amp; stats[[#This Row],[Q1]]-(2*stats[[#This Row],[IQR]])),"")</f>
        <v>1.1385233918094616E-3</v>
      </c>
    </row>
    <row r="1760" spans="1:12" x14ac:dyDescent="0.25">
      <c r="A1760" s="9">
        <v>44304.87872685185</v>
      </c>
      <c r="B1760" s="10">
        <v>0</v>
      </c>
      <c r="C1760" s="10">
        <v>1</v>
      </c>
      <c r="D1760" s="11">
        <f>SUM(B$2:B1760)</f>
        <v>16</v>
      </c>
      <c r="E1760" s="11">
        <f>SUM(C$2:C1760)</f>
        <v>1759</v>
      </c>
      <c r="F1760" s="12">
        <f>IF(stats[[#This Row],[Datetime]],stats[[#This Row],[Total Clear]]/stats[[#This Row],[Total Runs]],NA())</f>
        <v>9.0960773166571911E-3</v>
      </c>
      <c r="G1760" s="2">
        <f t="shared" si="84"/>
        <v>0</v>
      </c>
      <c r="H1760" s="3">
        <f>IFERROR(stats[[#This Row],[Datetime]]-A1759,"")</f>
        <v>1.2037037013215013E-3</v>
      </c>
      <c r="I1760" s="3">
        <f t="shared" si="85"/>
        <v>1.0966435202135472E-3</v>
      </c>
      <c r="J1760" s="3">
        <f t="shared" si="86"/>
        <v>1.1921296318178065E-3</v>
      </c>
      <c r="K1760" s="3">
        <f>IFERROR(stats[[#This Row],[Q3]]-stats[[#This Row],[Q1]],"")</f>
        <v>9.5486111604259349E-5</v>
      </c>
      <c r="L1760" s="3">
        <f>IFERROR(AVERAGEIFS(H1741:H1760, H1741:H1760, "&lt;" &amp; stats[[#This Row],[Q3]]+(2*stats[[#This Row],[IQR]]), H1741:H1760, "&gt;" &amp; stats[[#This Row],[Q1]]-(2*stats[[#This Row],[IQR]])),"")</f>
        <v>1.1446150096353928E-3</v>
      </c>
    </row>
    <row r="1761" spans="1:12" x14ac:dyDescent="0.25">
      <c r="A1761" s="9">
        <v>44304.879872685182</v>
      </c>
      <c r="B1761" s="10">
        <v>0</v>
      </c>
      <c r="C1761" s="10">
        <v>1</v>
      </c>
      <c r="D1761" s="11">
        <f>SUM(B$2:B1761)</f>
        <v>16</v>
      </c>
      <c r="E1761" s="11">
        <f>SUM(C$2:C1761)</f>
        <v>1760</v>
      </c>
      <c r="F1761" s="12">
        <f>IF(stats[[#This Row],[Datetime]],stats[[#This Row],[Total Clear]]/stats[[#This Row],[Total Runs]],NA())</f>
        <v>9.0909090909090905E-3</v>
      </c>
      <c r="G1761" s="2">
        <f t="shared" si="84"/>
        <v>0</v>
      </c>
      <c r="H1761" s="3">
        <f>IFERROR(stats[[#This Row],[Datetime]]-A1760,"")</f>
        <v>1.1458333319751546E-3</v>
      </c>
      <c r="I1761" s="3">
        <f t="shared" si="85"/>
        <v>1.0966435202135472E-3</v>
      </c>
      <c r="J1761" s="3">
        <f t="shared" si="86"/>
        <v>1.1834490742330672E-3</v>
      </c>
      <c r="K1761" s="3">
        <f>IFERROR(stats[[#This Row],[Q3]]-stats[[#This Row],[Q1]],"")</f>
        <v>8.6805554019520059E-5</v>
      </c>
      <c r="L1761" s="3">
        <f>IFERROR(AVERAGEIFS(H1742:H1761, H1742:H1761, "&lt;" &amp; stats[[#This Row],[Q3]]+(2*stats[[#This Row],[IQR]]), H1742:H1761, "&gt;" &amp; stats[[#This Row],[Q1]]-(2*stats[[#This Row],[IQR]])),"")</f>
        <v>1.1421783622752532E-3</v>
      </c>
    </row>
    <row r="1762" spans="1:12" x14ac:dyDescent="0.25">
      <c r="A1762" s="9">
        <v>44304.880914351852</v>
      </c>
      <c r="B1762" s="10">
        <v>0</v>
      </c>
      <c r="C1762" s="10">
        <v>1</v>
      </c>
      <c r="D1762" s="11">
        <f>SUM(B$2:B1762)</f>
        <v>16</v>
      </c>
      <c r="E1762" s="11">
        <f>SUM(C$2:C1762)</f>
        <v>1761</v>
      </c>
      <c r="F1762" s="12">
        <f>IF(stats[[#This Row],[Datetime]],stats[[#This Row],[Total Clear]]/stats[[#This Row],[Total Runs]],NA())</f>
        <v>9.0857467348097673E-3</v>
      </c>
      <c r="G1762" s="2">
        <f t="shared" si="84"/>
        <v>0</v>
      </c>
      <c r="H1762" s="3">
        <f>IFERROR(stats[[#This Row],[Datetime]]-A1761,"")</f>
        <v>1.0416666700621136E-3</v>
      </c>
      <c r="I1762" s="3">
        <f t="shared" si="85"/>
        <v>1.0879629626288079E-3</v>
      </c>
      <c r="J1762" s="3">
        <f t="shared" si="86"/>
        <v>1.1834490742330672E-3</v>
      </c>
      <c r="K1762" s="3">
        <f>IFERROR(stats[[#This Row],[Q3]]-stats[[#This Row],[Q1]],"")</f>
        <v>9.5486111604259349E-5</v>
      </c>
      <c r="L1762" s="3">
        <f>IFERROR(AVERAGEIFS(H1743:H1762, H1743:H1762, "&lt;" &amp; stats[[#This Row],[Q3]]+(2*stats[[#This Row],[IQR]]), H1743:H1762, "&gt;" &amp; stats[[#This Row],[Q1]]-(2*stats[[#This Row],[IQR]])),"")</f>
        <v>1.1373050683208643E-3</v>
      </c>
    </row>
    <row r="1763" spans="1:12" x14ac:dyDescent="0.25">
      <c r="A1763" s="9">
        <v>44304.882118055553</v>
      </c>
      <c r="B1763" s="10">
        <v>0</v>
      </c>
      <c r="C1763" s="10">
        <v>1</v>
      </c>
      <c r="D1763" s="11">
        <f>SUM(B$2:B1763)</f>
        <v>16</v>
      </c>
      <c r="E1763" s="11">
        <f>SUM(C$2:C1763)</f>
        <v>1762</v>
      </c>
      <c r="F1763" s="12">
        <f>IF(stats[[#This Row],[Datetime]],stats[[#This Row],[Total Clear]]/stats[[#This Row],[Total Runs]],NA())</f>
        <v>9.0805902383654935E-3</v>
      </c>
      <c r="G1763" s="2">
        <f t="shared" si="84"/>
        <v>0</v>
      </c>
      <c r="H1763" s="3">
        <f>IFERROR(stats[[#This Row],[Datetime]]-A1762,"")</f>
        <v>1.2037037013215013E-3</v>
      </c>
      <c r="I1763" s="3">
        <f t="shared" si="85"/>
        <v>1.0966435202135472E-3</v>
      </c>
      <c r="J1763" s="3">
        <f t="shared" si="86"/>
        <v>1.1950231491937302E-3</v>
      </c>
      <c r="K1763" s="3">
        <f>IFERROR(stats[[#This Row],[Q3]]-stats[[#This Row],[Q1]],"")</f>
        <v>9.8379628980183043E-5</v>
      </c>
      <c r="L1763" s="3">
        <f>IFERROR(AVERAGEIFS(H1744:H1763, H1744:H1763, "&lt;" &amp; stats[[#This Row],[Q3]]+(2*stats[[#This Row],[IQR]]), H1744:H1763, "&gt;" &amp; stats[[#This Row],[Q1]]-(2*stats[[#This Row],[IQR]])),"")</f>
        <v>1.1433966861467955E-3</v>
      </c>
    </row>
    <row r="1764" spans="1:12" x14ac:dyDescent="0.25">
      <c r="A1764" s="9">
        <v>44304.883240740739</v>
      </c>
      <c r="B1764" s="10">
        <v>0</v>
      </c>
      <c r="C1764" s="10">
        <v>1</v>
      </c>
      <c r="D1764" s="11">
        <f>SUM(B$2:B1764)</f>
        <v>16</v>
      </c>
      <c r="E1764" s="11">
        <f>SUM(C$2:C1764)</f>
        <v>1763</v>
      </c>
      <c r="F1764" s="12">
        <f>IF(stats[[#This Row],[Datetime]],stats[[#This Row],[Total Clear]]/stats[[#This Row],[Total Runs]],NA())</f>
        <v>9.0754395916052191E-3</v>
      </c>
      <c r="G1764" s="2">
        <f t="shared" si="84"/>
        <v>0</v>
      </c>
      <c r="H1764" s="3">
        <f>IFERROR(stats[[#This Row],[Datetime]]-A1763,"")</f>
        <v>1.1226851856918074E-3</v>
      </c>
      <c r="I1764" s="3">
        <f t="shared" si="85"/>
        <v>1.1168981491209706E-3</v>
      </c>
      <c r="J1764" s="3">
        <f t="shared" si="86"/>
        <v>1.1950231491937302E-3</v>
      </c>
      <c r="K1764" s="3">
        <f>IFERROR(stats[[#This Row],[Q3]]-stats[[#This Row],[Q1]],"")</f>
        <v>7.8125000072759576E-5</v>
      </c>
      <c r="L1764" s="3">
        <f>IFERROR(AVERAGEIFS(H1745:H1764, H1745:H1764, "&lt;" &amp; stats[[#This Row],[Q3]]+(2*stats[[#This Row],[IQR]]), H1745:H1764, "&gt;" &amp; stats[[#This Row],[Q1]]-(2*stats[[#This Row],[IQR]])),"")</f>
        <v>1.145224171571164E-3</v>
      </c>
    </row>
    <row r="1765" spans="1:12" x14ac:dyDescent="0.25">
      <c r="A1765" s="9">
        <v>44304.884467592594</v>
      </c>
      <c r="B1765" s="10">
        <v>0</v>
      </c>
      <c r="C1765" s="10">
        <v>1</v>
      </c>
      <c r="D1765" s="11">
        <f>SUM(B$2:B1765)</f>
        <v>16</v>
      </c>
      <c r="E1765" s="11">
        <f>SUM(C$2:C1765)</f>
        <v>1764</v>
      </c>
      <c r="F1765" s="12">
        <f>IF(stats[[#This Row],[Datetime]],stats[[#This Row],[Total Clear]]/stats[[#This Row],[Total Runs]],NA())</f>
        <v>9.0702947845804991E-3</v>
      </c>
      <c r="G1765" s="2">
        <f t="shared" si="84"/>
        <v>0</v>
      </c>
      <c r="H1765" s="3">
        <f>IFERROR(stats[[#This Row],[Datetime]]-A1764,"")</f>
        <v>1.2268518548808061E-3</v>
      </c>
      <c r="I1765" s="3">
        <f t="shared" si="85"/>
        <v>1.1168981491209706E-3</v>
      </c>
      <c r="J1765" s="3">
        <f t="shared" si="86"/>
        <v>1.2037037013215013E-3</v>
      </c>
      <c r="K1765" s="3">
        <f>IFERROR(stats[[#This Row],[Q3]]-stats[[#This Row],[Q1]],"")</f>
        <v>8.6805552200530656E-5</v>
      </c>
      <c r="L1765" s="3">
        <f>IFERROR(AVERAGEIFS(H1746:H1765, H1746:H1765, "&lt;" &amp; stats[[#This Row],[Q3]]+(2*stats[[#This Row],[IQR]]), H1746:H1765, "&gt;" &amp; stats[[#This Row],[Q1]]-(2*stats[[#This Row],[IQR]])),"")</f>
        <v>1.1476608189313036E-3</v>
      </c>
    </row>
    <row r="1766" spans="1:12" x14ac:dyDescent="0.25">
      <c r="A1766" s="9">
        <v>44304.88553240741</v>
      </c>
      <c r="B1766" s="10">
        <v>0</v>
      </c>
      <c r="C1766" s="10">
        <v>1</v>
      </c>
      <c r="D1766" s="11">
        <f>SUM(B$2:B1766)</f>
        <v>16</v>
      </c>
      <c r="E1766" s="11">
        <f>SUM(C$2:C1766)</f>
        <v>1765</v>
      </c>
      <c r="F1766" s="12">
        <f>IF(stats[[#This Row],[Datetime]],stats[[#This Row],[Total Clear]]/stats[[#This Row],[Total Runs]],NA())</f>
        <v>9.0651558073654385E-3</v>
      </c>
      <c r="G1766" s="2">
        <f t="shared" si="84"/>
        <v>0</v>
      </c>
      <c r="H1766" s="3">
        <f>IFERROR(stats[[#This Row],[Datetime]]-A1765,"")</f>
        <v>1.0648148163454607E-3</v>
      </c>
      <c r="I1766" s="3">
        <f t="shared" si="85"/>
        <v>1.0966435202135472E-3</v>
      </c>
      <c r="J1766" s="3">
        <f t="shared" si="86"/>
        <v>1.2037037013215013E-3</v>
      </c>
      <c r="K1766" s="3">
        <f>IFERROR(stats[[#This Row],[Q3]]-stats[[#This Row],[Q1]],"")</f>
        <v>1.0706018110795412E-4</v>
      </c>
      <c r="L1766" s="3">
        <f>IFERROR(AVERAGEIFS(H1747:H1766, H1747:H1766, "&lt;" &amp; stats[[#This Row],[Q3]]+(2*stats[[#This Row],[IQR]]), H1747:H1766, "&gt;" &amp; stats[[#This Row],[Q1]]-(2*stats[[#This Row],[IQR]])),"")</f>
        <v>1.1556712965102634E-3</v>
      </c>
    </row>
    <row r="1767" spans="1:12" x14ac:dyDescent="0.25">
      <c r="A1767" s="9">
        <v>44304.886678240742</v>
      </c>
      <c r="B1767" s="10">
        <v>0</v>
      </c>
      <c r="C1767" s="10">
        <v>1</v>
      </c>
      <c r="D1767" s="11">
        <f>SUM(B$2:B1767)</f>
        <v>16</v>
      </c>
      <c r="E1767" s="11">
        <f>SUM(C$2:C1767)</f>
        <v>1766</v>
      </c>
      <c r="F1767" s="12">
        <f>IF(stats[[#This Row],[Datetime]],stats[[#This Row],[Total Clear]]/stats[[#This Row],[Total Runs]],NA())</f>
        <v>9.0600226500566258E-3</v>
      </c>
      <c r="G1767" s="2">
        <f t="shared" si="84"/>
        <v>0</v>
      </c>
      <c r="H1767" s="3">
        <f>IFERROR(stats[[#This Row],[Datetime]]-A1766,"")</f>
        <v>1.1458333319751546E-3</v>
      </c>
      <c r="I1767" s="3">
        <f t="shared" si="85"/>
        <v>1.1168981491209706E-3</v>
      </c>
      <c r="J1767" s="3">
        <f t="shared" si="86"/>
        <v>1.2037037013215013E-3</v>
      </c>
      <c r="K1767" s="3">
        <f>IFERROR(stats[[#This Row],[Q3]]-stats[[#This Row],[Q1]],"")</f>
        <v>8.6805552200530656E-5</v>
      </c>
      <c r="L1767" s="3">
        <f>IFERROR(AVERAGEIFS(H1748:H1767, H1748:H1767, "&lt;" &amp; stats[[#This Row],[Q3]]+(2*stats[[#This Row],[IQR]]), H1748:H1767, "&gt;" &amp; stats[[#This Row],[Q1]]-(2*stats[[#This Row],[IQR]])),"")</f>
        <v>1.1482699804841296E-3</v>
      </c>
    </row>
    <row r="1768" spans="1:12" x14ac:dyDescent="0.25">
      <c r="A1768" s="9">
        <v>44304.887754629628</v>
      </c>
      <c r="B1768" s="10">
        <v>0</v>
      </c>
      <c r="C1768" s="10">
        <v>1</v>
      </c>
      <c r="D1768" s="11">
        <f>SUM(B$2:B1768)</f>
        <v>16</v>
      </c>
      <c r="E1768" s="11">
        <f>SUM(C$2:C1768)</f>
        <v>1767</v>
      </c>
      <c r="F1768" s="12">
        <f>IF(stats[[#This Row],[Datetime]],stats[[#This Row],[Total Clear]]/stats[[#This Row],[Total Runs]],NA())</f>
        <v>9.0548953027730621E-3</v>
      </c>
      <c r="G1768" s="2">
        <f t="shared" si="84"/>
        <v>0</v>
      </c>
      <c r="H1768" s="3">
        <f>IFERROR(stats[[#This Row],[Datetime]]-A1767,"")</f>
        <v>1.0763888858491555E-3</v>
      </c>
      <c r="I1768" s="3">
        <f t="shared" si="85"/>
        <v>1.0966435202135472E-3</v>
      </c>
      <c r="J1768" s="3">
        <f t="shared" si="86"/>
        <v>1.1950231491937302E-3</v>
      </c>
      <c r="K1768" s="3">
        <f>IFERROR(stats[[#This Row],[Q3]]-stats[[#This Row],[Q1]],"")</f>
        <v>9.8379628980183043E-5</v>
      </c>
      <c r="L1768" s="3">
        <f>IFERROR(AVERAGEIFS(H1749:H1768, H1749:H1768, "&lt;" &amp; stats[[#This Row],[Q3]]+(2*stats[[#This Row],[IQR]]), H1749:H1768, "&gt;" &amp; stats[[#This Row],[Q1]]-(2*stats[[#This Row],[IQR]])),"")</f>
        <v>1.1446759257523809E-3</v>
      </c>
    </row>
    <row r="1769" spans="1:12" x14ac:dyDescent="0.25">
      <c r="A1769" s="9">
        <v>44304.888912037037</v>
      </c>
      <c r="B1769" s="10">
        <v>0</v>
      </c>
      <c r="C1769" s="10">
        <v>1</v>
      </c>
      <c r="D1769" s="11">
        <f>SUM(B$2:B1769)</f>
        <v>16</v>
      </c>
      <c r="E1769" s="11">
        <f>SUM(C$2:C1769)</f>
        <v>1768</v>
      </c>
      <c r="F1769" s="12">
        <f>IF(stats[[#This Row],[Datetime]],stats[[#This Row],[Total Clear]]/stats[[#This Row],[Total Runs]],NA())</f>
        <v>9.0497737556561094E-3</v>
      </c>
      <c r="G1769" s="2">
        <f t="shared" si="84"/>
        <v>0</v>
      </c>
      <c r="H1769" s="3">
        <f>IFERROR(stats[[#This Row],[Datetime]]-A1768,"")</f>
        <v>1.157407408754807E-3</v>
      </c>
      <c r="I1769" s="3">
        <f t="shared" si="85"/>
        <v>1.0966435202135472E-3</v>
      </c>
      <c r="J1769" s="3">
        <f t="shared" si="86"/>
        <v>1.1950231491937302E-3</v>
      </c>
      <c r="K1769" s="3">
        <f>IFERROR(stats[[#This Row],[Q3]]-stats[[#This Row],[Q1]],"")</f>
        <v>9.8379628980183043E-5</v>
      </c>
      <c r="L1769" s="3">
        <f>IFERROR(AVERAGEIFS(H1750:H1769, H1750:H1769, "&lt;" &amp; stats[[#This Row],[Q3]]+(2*stats[[#This Row],[IQR]]), H1750:H1769, "&gt;" &amp; stats[[#This Row],[Q1]]-(2*stats[[#This Row],[IQR]])),"")</f>
        <v>1.1452546295913635E-3</v>
      </c>
    </row>
    <row r="1770" spans="1:12" x14ac:dyDescent="0.25">
      <c r="A1770" s="9">
        <v>44304.89</v>
      </c>
      <c r="B1770" s="10">
        <v>0</v>
      </c>
      <c r="C1770" s="10">
        <v>1</v>
      </c>
      <c r="D1770" s="11">
        <f>SUM(B$2:B1770)</f>
        <v>16</v>
      </c>
      <c r="E1770" s="11">
        <f>SUM(C$2:C1770)</f>
        <v>1769</v>
      </c>
      <c r="F1770" s="12">
        <f>IF(stats[[#This Row],[Datetime]],stats[[#This Row],[Total Clear]]/stats[[#This Row],[Total Runs]],NA())</f>
        <v>9.0446579988694171E-3</v>
      </c>
      <c r="G1770" s="2">
        <f t="shared" si="84"/>
        <v>0</v>
      </c>
      <c r="H1770" s="3">
        <f>IFERROR(stats[[#This Row],[Datetime]]-A1769,"")</f>
        <v>1.0879629626288079E-3</v>
      </c>
      <c r="I1770" s="3">
        <f t="shared" si="85"/>
        <v>1.0879629626288079E-3</v>
      </c>
      <c r="J1770" s="3">
        <f t="shared" si="86"/>
        <v>1.1950231491937302E-3</v>
      </c>
      <c r="K1770" s="3">
        <f>IFERROR(stats[[#This Row],[Q3]]-stats[[#This Row],[Q1]],"")</f>
        <v>1.0706018656492233E-4</v>
      </c>
      <c r="L1770" s="3">
        <f>IFERROR(AVERAGEIFS(H1751:H1770, H1751:H1770, "&lt;" &amp; stats[[#This Row],[Q3]]+(2*stats[[#This Row],[IQR]]), H1751:H1770, "&gt;" &amp; stats[[#This Row],[Q1]]-(2*stats[[#This Row],[IQR]])),"")</f>
        <v>1.1446759257523809E-3</v>
      </c>
    </row>
    <row r="1771" spans="1:12" x14ac:dyDescent="0.25">
      <c r="A1771" s="9">
        <v>44304.891180555554</v>
      </c>
      <c r="B1771" s="10">
        <v>0</v>
      </c>
      <c r="C1771" s="10">
        <v>1</v>
      </c>
      <c r="D1771" s="11">
        <f>SUM(B$2:B1771)</f>
        <v>16</v>
      </c>
      <c r="E1771" s="11">
        <f>SUM(C$2:C1771)</f>
        <v>1770</v>
      </c>
      <c r="F1771" s="12">
        <f>IF(stats[[#This Row],[Datetime]],stats[[#This Row],[Total Clear]]/stats[[#This Row],[Total Runs]],NA())</f>
        <v>9.0395480225988704E-3</v>
      </c>
      <c r="G1771" s="2">
        <f t="shared" si="84"/>
        <v>0</v>
      </c>
      <c r="H1771" s="3">
        <f>IFERROR(stats[[#This Row],[Datetime]]-A1770,"")</f>
        <v>1.1805555550381541E-3</v>
      </c>
      <c r="I1771" s="3">
        <f t="shared" si="85"/>
        <v>1.1140046299260575E-3</v>
      </c>
      <c r="J1771" s="3">
        <f t="shared" si="86"/>
        <v>1.1950231491937302E-3</v>
      </c>
      <c r="K1771" s="3">
        <f>IFERROR(stats[[#This Row],[Q3]]-stats[[#This Row],[Q1]],"")</f>
        <v>8.1018519267672673E-5</v>
      </c>
      <c r="L1771" s="3">
        <f>IFERROR(AVERAGEIFS(H1752:H1771, H1752:H1771, "&lt;" &amp; stats[[#This Row],[Q3]]+(2*stats[[#This Row],[IQR]]), H1752:H1771, "&gt;" &amp; stats[[#This Row],[Q1]]-(2*stats[[#This Row],[IQR]])),"")</f>
        <v>1.1493055553728482E-3</v>
      </c>
    </row>
    <row r="1772" spans="1:12" x14ac:dyDescent="0.25">
      <c r="A1772" s="9">
        <v>44304.892314814817</v>
      </c>
      <c r="B1772" s="10">
        <v>0</v>
      </c>
      <c r="C1772" s="10">
        <v>1</v>
      </c>
      <c r="D1772" s="11">
        <f>SUM(B$2:B1772)</f>
        <v>16</v>
      </c>
      <c r="E1772" s="11">
        <f>SUM(C$2:C1772)</f>
        <v>1771</v>
      </c>
      <c r="F1772" s="12">
        <f>IF(stats[[#This Row],[Datetime]],stats[[#This Row],[Total Clear]]/stats[[#This Row],[Total Runs]],NA())</f>
        <v>9.0344438170525121E-3</v>
      </c>
      <c r="G1772" s="2">
        <f t="shared" si="84"/>
        <v>0</v>
      </c>
      <c r="H1772" s="3">
        <f>IFERROR(stats[[#This Row],[Datetime]]-A1771,"")</f>
        <v>1.1342592624714598E-3</v>
      </c>
      <c r="I1772" s="3">
        <f t="shared" si="85"/>
        <v>1.1140046299260575E-3</v>
      </c>
      <c r="J1772" s="3">
        <f t="shared" si="86"/>
        <v>1.1834490742330672E-3</v>
      </c>
      <c r="K1772" s="3">
        <f>IFERROR(stats[[#This Row],[Q3]]-stats[[#This Row],[Q1]],"")</f>
        <v>6.944444430700969E-5</v>
      </c>
      <c r="L1772" s="3">
        <f>IFERROR(AVERAGEIFS(H1753:H1772, H1753:H1772, "&lt;" &amp; stats[[#This Row],[Q3]]+(2*stats[[#This Row],[IQR]]), H1753:H1772, "&gt;" &amp; stats[[#This Row],[Q1]]-(2*stats[[#This Row],[IQR]])),"")</f>
        <v>1.1440972222771962E-3</v>
      </c>
    </row>
    <row r="1773" spans="1:12" x14ac:dyDescent="0.25">
      <c r="A1773" s="9">
        <v>44304.893495370372</v>
      </c>
      <c r="B1773" s="10">
        <v>0</v>
      </c>
      <c r="C1773" s="10">
        <v>1</v>
      </c>
      <c r="D1773" s="11">
        <f>SUM(B$2:B1773)</f>
        <v>16</v>
      </c>
      <c r="E1773" s="11">
        <f>SUM(C$2:C1773)</f>
        <v>1772</v>
      </c>
      <c r="F1773" s="12">
        <f>IF(stats[[#This Row],[Datetime]],stats[[#This Row],[Total Clear]]/stats[[#This Row],[Total Runs]],NA())</f>
        <v>9.0293453724604959E-3</v>
      </c>
      <c r="G1773" s="2">
        <f t="shared" si="84"/>
        <v>0</v>
      </c>
      <c r="H1773" s="3">
        <f>IFERROR(stats[[#This Row],[Datetime]]-A1772,"")</f>
        <v>1.1805555550381541E-3</v>
      </c>
      <c r="I1773" s="3">
        <f t="shared" si="85"/>
        <v>1.1140046299260575E-3</v>
      </c>
      <c r="J1773" s="3">
        <f t="shared" si="86"/>
        <v>1.1805555550381541E-3</v>
      </c>
      <c r="K1773" s="3">
        <f>IFERROR(stats[[#This Row],[Q3]]-stats[[#This Row],[Q1]],"")</f>
        <v>6.6550925112096593E-5</v>
      </c>
      <c r="L1773" s="3">
        <f>IFERROR(AVERAGEIFS(H1754:H1773, H1754:H1773, "&lt;" &amp; stats[[#This Row],[Q3]]+(2*stats[[#This Row],[IQR]]), H1754:H1773, "&gt;" &amp; stats[[#This Row],[Q1]]-(2*stats[[#This Row],[IQR]])),"")</f>
        <v>1.1435185184382134E-3</v>
      </c>
    </row>
    <row r="1774" spans="1:12" x14ac:dyDescent="0.25">
      <c r="A1774" s="9">
        <v>44304.89471064815</v>
      </c>
      <c r="B1774" s="10">
        <v>0</v>
      </c>
      <c r="C1774" s="10">
        <v>1</v>
      </c>
      <c r="D1774" s="11">
        <f>SUM(B$2:B1774)</f>
        <v>16</v>
      </c>
      <c r="E1774" s="11">
        <f>SUM(C$2:C1774)</f>
        <v>1773</v>
      </c>
      <c r="F1774" s="12">
        <f>IF(stats[[#This Row],[Datetime]],stats[[#This Row],[Total Clear]]/stats[[#This Row],[Total Runs]],NA())</f>
        <v>9.0242526790750149E-3</v>
      </c>
      <c r="G1774" s="2">
        <f t="shared" si="84"/>
        <v>0</v>
      </c>
      <c r="H1774" s="3">
        <f>IFERROR(stats[[#This Row],[Datetime]]-A1773,"")</f>
        <v>1.2152777781011537E-3</v>
      </c>
      <c r="I1774" s="3">
        <f t="shared" si="85"/>
        <v>1.1140046299260575E-3</v>
      </c>
      <c r="J1774" s="3">
        <f t="shared" si="86"/>
        <v>1.1863425916089909E-3</v>
      </c>
      <c r="K1774" s="3">
        <f>IFERROR(stats[[#This Row],[Q3]]-stats[[#This Row],[Q1]],"")</f>
        <v>7.2337961682933383E-5</v>
      </c>
      <c r="L1774" s="3">
        <f>IFERROR(AVERAGEIFS(H1755:H1774, H1755:H1774, "&lt;" &amp; stats[[#This Row],[Q3]]+(2*stats[[#This Row],[IQR]]), H1755:H1774, "&gt;" &amp; stats[[#This Row],[Q1]]-(2*stats[[#This Row],[IQR]])),"")</f>
        <v>1.1475694445834961E-3</v>
      </c>
    </row>
    <row r="1775" spans="1:12" x14ac:dyDescent="0.25">
      <c r="A1775" s="9">
        <v>44304.895868055559</v>
      </c>
      <c r="B1775" s="10">
        <v>0</v>
      </c>
      <c r="C1775" s="10">
        <v>1</v>
      </c>
      <c r="D1775" s="11">
        <f>SUM(B$2:B1775)</f>
        <v>16</v>
      </c>
      <c r="E1775" s="11">
        <f>SUM(C$2:C1775)</f>
        <v>1774</v>
      </c>
      <c r="F1775" s="12">
        <f>IF(stats[[#This Row],[Datetime]],stats[[#This Row],[Total Clear]]/stats[[#This Row],[Total Runs]],NA())</f>
        <v>9.0191657271702363E-3</v>
      </c>
      <c r="G1775" s="2">
        <f t="shared" si="84"/>
        <v>0</v>
      </c>
      <c r="H1775" s="3">
        <f>IFERROR(stats[[#This Row],[Datetime]]-A1774,"")</f>
        <v>1.157407408754807E-3</v>
      </c>
      <c r="I1775" s="3">
        <f t="shared" si="85"/>
        <v>1.1140046299260575E-3</v>
      </c>
      <c r="J1775" s="3">
        <f t="shared" si="86"/>
        <v>1.1863425916089909E-3</v>
      </c>
      <c r="K1775" s="3">
        <f>IFERROR(stats[[#This Row],[Q3]]-stats[[#This Row],[Q1]],"")</f>
        <v>7.2337961682933383E-5</v>
      </c>
      <c r="L1775" s="3">
        <f>IFERROR(AVERAGEIFS(H1756:H1775, H1756:H1775, "&lt;" &amp; stats[[#This Row],[Q3]]+(2*stats[[#This Row],[IQR]]), H1756:H1775, "&gt;" &amp; stats[[#This Row],[Q1]]-(2*stats[[#This Row],[IQR]])),"")</f>
        <v>1.1469907407445135E-3</v>
      </c>
    </row>
    <row r="1776" spans="1:12" x14ac:dyDescent="0.25">
      <c r="A1776" s="9">
        <v>44304.896979166668</v>
      </c>
      <c r="B1776" s="10">
        <v>0</v>
      </c>
      <c r="C1776" s="10">
        <v>1</v>
      </c>
      <c r="D1776" s="11">
        <f>SUM(B$2:B1776)</f>
        <v>16</v>
      </c>
      <c r="E1776" s="11">
        <f>SUM(C$2:C1776)</f>
        <v>1775</v>
      </c>
      <c r="F1776" s="12">
        <f>IF(stats[[#This Row],[Datetime]],stats[[#This Row],[Total Clear]]/stats[[#This Row],[Total Runs]],NA())</f>
        <v>9.014084507042254E-3</v>
      </c>
      <c r="G1776" s="2">
        <f t="shared" si="84"/>
        <v>0</v>
      </c>
      <c r="H1776" s="3">
        <f>IFERROR(stats[[#This Row],[Datetime]]-A1775,"")</f>
        <v>1.111111108912155E-3</v>
      </c>
      <c r="I1776" s="3">
        <f t="shared" si="85"/>
        <v>1.1197916664968943E-3</v>
      </c>
      <c r="J1776" s="3">
        <f t="shared" si="86"/>
        <v>1.1863425916089909E-3</v>
      </c>
      <c r="K1776" s="3">
        <f>IFERROR(stats[[#This Row],[Q3]]-stats[[#This Row],[Q1]],"")</f>
        <v>6.6550925112096593E-5</v>
      </c>
      <c r="L1776" s="3">
        <f>IFERROR(AVERAGEIFS(H1757:H1776, H1757:H1776, "&lt;" &amp; stats[[#This Row],[Q3]]+(2*stats[[#This Row],[IQR]]), H1757:H1776, "&gt;" &amp; stats[[#This Row],[Q1]]-(2*stats[[#This Row],[IQR]])),"")</f>
        <v>1.1487268518976634E-3</v>
      </c>
    </row>
    <row r="1777" spans="1:12" x14ac:dyDescent="0.25">
      <c r="A1777" s="9">
        <v>44304.898055555554</v>
      </c>
      <c r="B1777" s="10">
        <v>0</v>
      </c>
      <c r="C1777" s="10">
        <v>1</v>
      </c>
      <c r="D1777" s="11">
        <f>SUM(B$2:B1777)</f>
        <v>16</v>
      </c>
      <c r="E1777" s="11">
        <f>SUM(C$2:C1777)</f>
        <v>1776</v>
      </c>
      <c r="F1777" s="12">
        <f>IF(stats[[#This Row],[Datetime]],stats[[#This Row],[Total Clear]]/stats[[#This Row],[Total Runs]],NA())</f>
        <v>9.0090090090090089E-3</v>
      </c>
      <c r="G1777" s="2">
        <f t="shared" si="84"/>
        <v>0</v>
      </c>
      <c r="H1777" s="3">
        <f>IFERROR(stats[[#This Row],[Datetime]]-A1776,"")</f>
        <v>1.0763888858491555E-3</v>
      </c>
      <c r="I1777" s="3">
        <f t="shared" si="85"/>
        <v>1.1053240723413182E-3</v>
      </c>
      <c r="J1777" s="3">
        <f t="shared" si="86"/>
        <v>1.1863425916089909E-3</v>
      </c>
      <c r="K1777" s="3">
        <f>IFERROR(stats[[#This Row],[Q3]]-stats[[#This Row],[Q1]],"")</f>
        <v>8.1018519267672673E-5</v>
      </c>
      <c r="L1777" s="3">
        <f>IFERROR(AVERAGEIFS(H1758:H1777, H1758:H1777, "&lt;" &amp; stats[[#This Row],[Q3]]+(2*stats[[#This Row],[IQR]]), H1758:H1777, "&gt;" &amp; stats[[#This Row],[Q1]]-(2*stats[[#This Row],[IQR]])),"")</f>
        <v>1.1458333330665483E-3</v>
      </c>
    </row>
    <row r="1778" spans="1:12" x14ac:dyDescent="0.25">
      <c r="A1778" s="9">
        <v>44304.899189814816</v>
      </c>
      <c r="B1778" s="10">
        <v>0</v>
      </c>
      <c r="C1778" s="10">
        <v>1</v>
      </c>
      <c r="D1778" s="11">
        <f>SUM(B$2:B1778)</f>
        <v>16</v>
      </c>
      <c r="E1778" s="11">
        <f>SUM(C$2:C1778)</f>
        <v>1777</v>
      </c>
      <c r="F1778" s="12">
        <f>IF(stats[[#This Row],[Datetime]],stats[[#This Row],[Total Clear]]/stats[[#This Row],[Total Runs]],NA())</f>
        <v>9.0039392234102424E-3</v>
      </c>
      <c r="G1778" s="2">
        <f t="shared" si="84"/>
        <v>0</v>
      </c>
      <c r="H1778" s="3">
        <f>IFERROR(stats[[#This Row],[Datetime]]-A1777,"")</f>
        <v>1.1342592624714598E-3</v>
      </c>
      <c r="I1778" s="3">
        <f t="shared" si="85"/>
        <v>1.1053240723413182E-3</v>
      </c>
      <c r="J1778" s="3">
        <f t="shared" si="86"/>
        <v>1.1805555550381541E-3</v>
      </c>
      <c r="K1778" s="3">
        <f>IFERROR(stats[[#This Row],[Q3]]-stats[[#This Row],[Q1]],"")</f>
        <v>7.5231482696835883E-5</v>
      </c>
      <c r="L1778" s="3">
        <f>IFERROR(AVERAGEIFS(H1759:H1778, H1759:H1778, "&lt;" &amp; stats[[#This Row],[Q3]]+(2*stats[[#This Row],[IQR]]), H1759:H1778, "&gt;" &amp; stats[[#This Row],[Q1]]-(2*stats[[#This Row],[IQR]])),"")</f>
        <v>1.1417824076488613E-3</v>
      </c>
    </row>
    <row r="1779" spans="1:12" x14ac:dyDescent="0.25">
      <c r="A1779" s="9">
        <v>44304.900381944448</v>
      </c>
      <c r="B1779" s="10">
        <v>0</v>
      </c>
      <c r="C1779" s="10">
        <v>1</v>
      </c>
      <c r="D1779" s="11">
        <f>SUM(B$2:B1779)</f>
        <v>16</v>
      </c>
      <c r="E1779" s="11">
        <f>SUM(C$2:C1779)</f>
        <v>1778</v>
      </c>
      <c r="F1779" s="12">
        <f>IF(stats[[#This Row],[Datetime]],stats[[#This Row],[Total Clear]]/stats[[#This Row],[Total Runs]],NA())</f>
        <v>8.9988751406074249E-3</v>
      </c>
      <c r="G1779" s="2">
        <f t="shared" si="84"/>
        <v>0</v>
      </c>
      <c r="H1779" s="3">
        <f>IFERROR(stats[[#This Row],[Datetime]]-A1778,"")</f>
        <v>1.1921296318178065E-3</v>
      </c>
      <c r="I1779" s="3">
        <f t="shared" si="85"/>
        <v>1.1053240723413182E-3</v>
      </c>
      <c r="J1779" s="3">
        <f t="shared" si="86"/>
        <v>1.1834490742330672E-3</v>
      </c>
      <c r="K1779" s="3">
        <f>IFERROR(stats[[#This Row],[Q3]]-stats[[#This Row],[Q1]],"")</f>
        <v>7.812500189174898E-5</v>
      </c>
      <c r="L1779" s="3">
        <f>IFERROR(AVERAGEIFS(H1760:H1779, H1760:H1779, "&lt;" &amp; stats[[#This Row],[Q3]]+(2*stats[[#This Row],[IQR]]), H1760:H1779, "&gt;" &amp; stats[[#This Row],[Q1]]-(2*stats[[#This Row],[IQR]])),"")</f>
        <v>1.1429398149630289E-3</v>
      </c>
    </row>
    <row r="1780" spans="1:12" x14ac:dyDescent="0.25">
      <c r="A1780" s="9">
        <v>44304.901504629626</v>
      </c>
      <c r="B1780" s="10">
        <v>0</v>
      </c>
      <c r="C1780" s="10">
        <v>1</v>
      </c>
      <c r="D1780" s="11">
        <f>SUM(B$2:B1780)</f>
        <v>16</v>
      </c>
      <c r="E1780" s="11">
        <f>SUM(C$2:C1780)</f>
        <v>1779</v>
      </c>
      <c r="F1780" s="12">
        <f>IF(stats[[#This Row],[Datetime]],stats[[#This Row],[Total Clear]]/stats[[#This Row],[Total Runs]],NA())</f>
        <v>8.9938167509836988E-3</v>
      </c>
      <c r="G1780" s="2">
        <f t="shared" si="84"/>
        <v>0</v>
      </c>
      <c r="H1780" s="3">
        <f>IFERROR(stats[[#This Row],[Datetime]]-A1779,"")</f>
        <v>1.1226851784158498E-3</v>
      </c>
      <c r="I1780" s="3">
        <f t="shared" si="85"/>
        <v>1.1053240723413182E-3</v>
      </c>
      <c r="J1780" s="3">
        <f t="shared" si="86"/>
        <v>1.1805555550381541E-3</v>
      </c>
      <c r="K1780" s="3">
        <f>IFERROR(stats[[#This Row],[Q3]]-stats[[#This Row],[Q1]],"")</f>
        <v>7.5231482696835883E-5</v>
      </c>
      <c r="L1780" s="3">
        <f>IFERROR(AVERAGEIFS(H1761:H1780, H1761:H1780, "&lt;" &amp; stats[[#This Row],[Q3]]+(2*stats[[#This Row],[IQR]]), H1761:H1780, "&gt;" &amp; stats[[#This Row],[Q1]]-(2*stats[[#This Row],[IQR]])),"")</f>
        <v>1.1388888888177462E-3</v>
      </c>
    </row>
    <row r="1781" spans="1:12" x14ac:dyDescent="0.25">
      <c r="A1781" s="9">
        <v>44304.902743055558</v>
      </c>
      <c r="B1781" s="10">
        <v>0</v>
      </c>
      <c r="C1781" s="10">
        <v>1</v>
      </c>
      <c r="D1781" s="11">
        <f>SUM(B$2:B1781)</f>
        <v>16</v>
      </c>
      <c r="E1781" s="11">
        <f>SUM(C$2:C1781)</f>
        <v>1780</v>
      </c>
      <c r="F1781" s="12">
        <f>IF(stats[[#This Row],[Datetime]],stats[[#This Row],[Total Clear]]/stats[[#This Row],[Total Runs]],NA())</f>
        <v>8.988764044943821E-3</v>
      </c>
      <c r="G1781" s="2">
        <f t="shared" si="84"/>
        <v>0</v>
      </c>
      <c r="H1781" s="3">
        <f>IFERROR(stats[[#This Row],[Datetime]]-A1780,"")</f>
        <v>1.2384259316604584E-3</v>
      </c>
      <c r="I1781" s="3">
        <f t="shared" si="85"/>
        <v>1.1053240723413182E-3</v>
      </c>
      <c r="J1781" s="3">
        <f t="shared" si="86"/>
        <v>1.1834490742330672E-3</v>
      </c>
      <c r="K1781" s="3">
        <f>IFERROR(stats[[#This Row],[Q3]]-stats[[#This Row],[Q1]],"")</f>
        <v>7.812500189174898E-5</v>
      </c>
      <c r="L1781" s="3">
        <f>IFERROR(AVERAGEIFS(H1762:H1781, H1762:H1781, "&lt;" &amp; stats[[#This Row],[Q3]]+(2*stats[[#This Row],[IQR]]), H1762:H1781, "&gt;" &amp; stats[[#This Row],[Q1]]-(2*stats[[#This Row],[IQR]])),"")</f>
        <v>1.1435185188020114E-3</v>
      </c>
    </row>
    <row r="1782" spans="1:12" x14ac:dyDescent="0.25">
      <c r="A1782" s="9">
        <v>44304.903819444444</v>
      </c>
      <c r="B1782" s="10">
        <v>0</v>
      </c>
      <c r="C1782" s="10">
        <v>1</v>
      </c>
      <c r="D1782" s="11">
        <f>SUM(B$2:B1782)</f>
        <v>16</v>
      </c>
      <c r="E1782" s="11">
        <f>SUM(C$2:C1782)</f>
        <v>1781</v>
      </c>
      <c r="F1782" s="12">
        <f>IF(stats[[#This Row],[Datetime]],stats[[#This Row],[Total Clear]]/stats[[#This Row],[Total Runs]],NA())</f>
        <v>8.9837170129140938E-3</v>
      </c>
      <c r="G1782" s="2">
        <f t="shared" si="84"/>
        <v>0</v>
      </c>
      <c r="H1782" s="3">
        <f>IFERROR(stats[[#This Row],[Datetime]]-A1781,"")</f>
        <v>1.0763888858491555E-3</v>
      </c>
      <c r="I1782" s="3">
        <f t="shared" si="85"/>
        <v>1.1053240723413182E-3</v>
      </c>
      <c r="J1782" s="3">
        <f t="shared" si="86"/>
        <v>1.1834490742330672E-3</v>
      </c>
      <c r="K1782" s="3">
        <f>IFERROR(stats[[#This Row],[Q3]]-stats[[#This Row],[Q1]],"")</f>
        <v>7.812500189174898E-5</v>
      </c>
      <c r="L1782" s="3">
        <f>IFERROR(AVERAGEIFS(H1763:H1782, H1763:H1782, "&lt;" &amp; stats[[#This Row],[Q3]]+(2*stats[[#This Row],[IQR]]), H1763:H1782, "&gt;" &amp; stats[[#This Row],[Q1]]-(2*stats[[#This Row],[IQR]])),"")</f>
        <v>1.1452546295913635E-3</v>
      </c>
    </row>
    <row r="1783" spans="1:12" x14ac:dyDescent="0.25">
      <c r="A1783" s="9">
        <v>44304.904942129629</v>
      </c>
      <c r="B1783" s="10">
        <v>0</v>
      </c>
      <c r="C1783" s="10">
        <v>1</v>
      </c>
      <c r="D1783" s="11">
        <f>SUM(B$2:B1783)</f>
        <v>16</v>
      </c>
      <c r="E1783" s="11">
        <f>SUM(C$2:C1783)</f>
        <v>1782</v>
      </c>
      <c r="F1783" s="12">
        <f>IF(stats[[#This Row],[Datetime]],stats[[#This Row],[Total Clear]]/stats[[#This Row],[Total Runs]],NA())</f>
        <v>8.9786756453423128E-3</v>
      </c>
      <c r="G1783" s="2">
        <f t="shared" ref="G1783:G1846" si="87">SUM(B1764:B1783) / SUM(C1764:C1783)</f>
        <v>0</v>
      </c>
      <c r="H1783" s="3">
        <f>IFERROR(stats[[#This Row],[Datetime]]-A1782,"")</f>
        <v>1.1226851856918074E-3</v>
      </c>
      <c r="I1783" s="3">
        <f t="shared" ref="I1783:I1846" si="88">IFERROR(_xlfn.QUARTILE.INC(H1764:H1783,1),"")</f>
        <v>1.1053240723413182E-3</v>
      </c>
      <c r="J1783" s="3">
        <f t="shared" ref="J1783:J1846" si="89">IFERROR(_xlfn.QUARTILE.INC(H1764:H1783,3),"")</f>
        <v>1.1805555550381541E-3</v>
      </c>
      <c r="K1783" s="3">
        <f>IFERROR(stats[[#This Row],[Q3]]-stats[[#This Row],[Q1]],"")</f>
        <v>7.5231482696835883E-5</v>
      </c>
      <c r="L1783" s="3">
        <f>IFERROR(AVERAGEIFS(H1764:H1783, H1764:H1783, "&lt;" &amp; stats[[#This Row],[Q3]]+(2*stats[[#This Row],[IQR]]), H1764:H1783, "&gt;" &amp; stats[[#This Row],[Q1]]-(2*stats[[#This Row],[IQR]])),"")</f>
        <v>1.1412037038098788E-3</v>
      </c>
    </row>
    <row r="1784" spans="1:12" x14ac:dyDescent="0.25">
      <c r="A1784" s="9">
        <v>44304.906122685185</v>
      </c>
      <c r="B1784" s="10">
        <v>0</v>
      </c>
      <c r="C1784" s="10">
        <v>1</v>
      </c>
      <c r="D1784" s="11">
        <f>SUM(B$2:B1784)</f>
        <v>16</v>
      </c>
      <c r="E1784" s="11">
        <f>SUM(C$2:C1784)</f>
        <v>1783</v>
      </c>
      <c r="F1784" s="12">
        <f>IF(stats[[#This Row],[Datetime]],stats[[#This Row],[Total Clear]]/stats[[#This Row],[Total Runs]],NA())</f>
        <v>8.9736399326977006E-3</v>
      </c>
      <c r="G1784" s="2">
        <f t="shared" si="87"/>
        <v>0</v>
      </c>
      <c r="H1784" s="3">
        <f>IFERROR(stats[[#This Row],[Datetime]]-A1783,"")</f>
        <v>1.1805555550381541E-3</v>
      </c>
      <c r="I1784" s="3">
        <f t="shared" si="88"/>
        <v>1.1053240723413182E-3</v>
      </c>
      <c r="J1784" s="3">
        <f t="shared" si="89"/>
        <v>1.1805555550381541E-3</v>
      </c>
      <c r="K1784" s="3">
        <f>IFERROR(stats[[#This Row],[Q3]]-stats[[#This Row],[Q1]],"")</f>
        <v>7.5231482696835883E-5</v>
      </c>
      <c r="L1784" s="3">
        <f>IFERROR(AVERAGEIFS(H1765:H1784, H1765:H1784, "&lt;" &amp; stats[[#This Row],[Q3]]+(2*stats[[#This Row],[IQR]]), H1765:H1784, "&gt;" &amp; stats[[#This Row],[Q1]]-(2*stats[[#This Row],[IQR]])),"")</f>
        <v>1.1440972222771962E-3</v>
      </c>
    </row>
    <row r="1785" spans="1:12" x14ac:dyDescent="0.25">
      <c r="A1785" s="9">
        <v>44304.907094907408</v>
      </c>
      <c r="B1785" s="10">
        <v>0</v>
      </c>
      <c r="C1785" s="10">
        <v>1</v>
      </c>
      <c r="D1785" s="11">
        <f>SUM(B$2:B1785)</f>
        <v>16</v>
      </c>
      <c r="E1785" s="11">
        <f>SUM(C$2:C1785)</f>
        <v>1784</v>
      </c>
      <c r="F1785" s="12">
        <f>IF(stats[[#This Row],[Datetime]],stats[[#This Row],[Total Clear]]/stats[[#This Row],[Total Runs]],NA())</f>
        <v>8.9686098654708519E-3</v>
      </c>
      <c r="G1785" s="2">
        <f t="shared" si="87"/>
        <v>0</v>
      </c>
      <c r="H1785" s="3">
        <f>IFERROR(stats[[#This Row],[Datetime]]-A1784,"")</f>
        <v>9.7222222393611446E-4</v>
      </c>
      <c r="I1785" s="3">
        <f t="shared" si="88"/>
        <v>1.0850694434338948E-3</v>
      </c>
      <c r="J1785" s="3">
        <f t="shared" si="89"/>
        <v>1.1805555550381541E-3</v>
      </c>
      <c r="K1785" s="3">
        <f>IFERROR(stats[[#This Row],[Q3]]-stats[[#This Row],[Q1]],"")</f>
        <v>9.5486111604259349E-5</v>
      </c>
      <c r="L1785" s="3">
        <f>IFERROR(AVERAGEIFS(H1766:H1785, H1766:H1785, "&lt;" &amp; stats[[#This Row],[Q3]]+(2*stats[[#This Row],[IQR]]), H1766:H1785, "&gt;" &amp; stats[[#This Row],[Q1]]-(2*stats[[#This Row],[IQR]])),"")</f>
        <v>1.1313657407299616E-3</v>
      </c>
    </row>
    <row r="1786" spans="1:12" x14ac:dyDescent="0.25">
      <c r="A1786" s="9">
        <v>44304.908171296294</v>
      </c>
      <c r="B1786" s="10">
        <v>0</v>
      </c>
      <c r="C1786" s="10">
        <v>1</v>
      </c>
      <c r="D1786" s="11">
        <f>SUM(B$2:B1786)</f>
        <v>16</v>
      </c>
      <c r="E1786" s="11">
        <f>SUM(C$2:C1786)</f>
        <v>1785</v>
      </c>
      <c r="F1786" s="12">
        <f>IF(stats[[#This Row],[Datetime]],stats[[#This Row],[Total Clear]]/stats[[#This Row],[Total Runs]],NA())</f>
        <v>8.9635854341736688E-3</v>
      </c>
      <c r="G1786" s="2">
        <f t="shared" si="87"/>
        <v>0</v>
      </c>
      <c r="H1786" s="3">
        <f>IFERROR(stats[[#This Row],[Datetime]]-A1785,"")</f>
        <v>1.0763888858491555E-3</v>
      </c>
      <c r="I1786" s="3">
        <f t="shared" si="88"/>
        <v>1.0850694434338948E-3</v>
      </c>
      <c r="J1786" s="3">
        <f t="shared" si="89"/>
        <v>1.1805555550381541E-3</v>
      </c>
      <c r="K1786" s="3">
        <f>IFERROR(stats[[#This Row],[Q3]]-stats[[#This Row],[Q1]],"")</f>
        <v>9.5486111604259349E-5</v>
      </c>
      <c r="L1786" s="3">
        <f>IFERROR(AVERAGEIFS(H1767:H1786, H1767:H1786, "&lt;" &amp; stats[[#This Row],[Q3]]+(2*stats[[#This Row],[IQR]]), H1767:H1786, "&gt;" &amp; stats[[#This Row],[Q1]]-(2*stats[[#This Row],[IQR]])),"")</f>
        <v>1.1319444442051464E-3</v>
      </c>
    </row>
    <row r="1787" spans="1:12" x14ac:dyDescent="0.25">
      <c r="A1787" s="9">
        <v>44304.909236111111</v>
      </c>
      <c r="B1787" s="10">
        <v>0</v>
      </c>
      <c r="C1787" s="10">
        <v>1</v>
      </c>
      <c r="D1787" s="11">
        <f>SUM(B$2:B1787)</f>
        <v>16</v>
      </c>
      <c r="E1787" s="11">
        <f>SUM(C$2:C1787)</f>
        <v>1786</v>
      </c>
      <c r="F1787" s="12">
        <f>IF(stats[[#This Row],[Datetime]],stats[[#This Row],[Total Clear]]/stats[[#This Row],[Total Runs]],NA())</f>
        <v>8.9585666293393058E-3</v>
      </c>
      <c r="G1787" s="2">
        <f t="shared" si="87"/>
        <v>0</v>
      </c>
      <c r="H1787" s="3">
        <f>IFERROR(stats[[#This Row],[Datetime]]-A1786,"")</f>
        <v>1.0648148163454607E-3</v>
      </c>
      <c r="I1787" s="3">
        <f t="shared" si="88"/>
        <v>1.0763888858491555E-3</v>
      </c>
      <c r="J1787" s="3">
        <f t="shared" si="89"/>
        <v>1.1805555550381541E-3</v>
      </c>
      <c r="K1787" s="3">
        <f>IFERROR(stats[[#This Row],[Q3]]-stats[[#This Row],[Q1]],"")</f>
        <v>1.0416666918899864E-4</v>
      </c>
      <c r="L1787" s="3">
        <f>IFERROR(AVERAGEIFS(H1768:H1787, H1768:H1787, "&lt;" &amp; stats[[#This Row],[Q3]]+(2*stats[[#This Row],[IQR]]), H1768:H1787, "&gt;" &amp; stats[[#This Row],[Q1]]-(2*stats[[#This Row],[IQR]])),"")</f>
        <v>1.1278935184236617E-3</v>
      </c>
    </row>
    <row r="1788" spans="1:12" x14ac:dyDescent="0.25">
      <c r="A1788" s="9">
        <v>44304.910092592596</v>
      </c>
      <c r="B1788" s="10">
        <v>0</v>
      </c>
      <c r="C1788" s="10">
        <v>1</v>
      </c>
      <c r="D1788" s="11">
        <f>SUM(B$2:B1788)</f>
        <v>16</v>
      </c>
      <c r="E1788" s="11">
        <f>SUM(C$2:C1788)</f>
        <v>1787</v>
      </c>
      <c r="F1788" s="12">
        <f>IF(stats[[#This Row],[Datetime]],stats[[#This Row],[Total Clear]]/stats[[#This Row],[Total Runs]],NA())</f>
        <v>8.9535534415221048E-3</v>
      </c>
      <c r="G1788" s="2">
        <f t="shared" si="87"/>
        <v>0</v>
      </c>
      <c r="H1788" s="3">
        <f>IFERROR(stats[[#This Row],[Datetime]]-A1787,"")</f>
        <v>8.5648148524342105E-4</v>
      </c>
      <c r="I1788" s="3">
        <f t="shared" si="88"/>
        <v>1.0763888858491555E-3</v>
      </c>
      <c r="J1788" s="3">
        <f t="shared" si="89"/>
        <v>1.1805555550381541E-3</v>
      </c>
      <c r="K1788" s="3">
        <f>IFERROR(stats[[#This Row],[Q3]]-stats[[#This Row],[Q1]],"")</f>
        <v>1.0416666918899864E-4</v>
      </c>
      <c r="L1788" s="3">
        <f>IFERROR(AVERAGEIFS(H1769:H1788, H1769:H1788, "&lt;" &amp; stats[[#This Row],[Q3]]+(2*stats[[#This Row],[IQR]]), H1769:H1788, "&gt;" &amp; stats[[#This Row],[Q1]]-(2*stats[[#This Row],[IQR]])),"")</f>
        <v>1.1306042885591619E-3</v>
      </c>
    </row>
    <row r="1789" spans="1:12" x14ac:dyDescent="0.25">
      <c r="A1789" s="9">
        <v>44304.911006944443</v>
      </c>
      <c r="B1789" s="10">
        <v>0</v>
      </c>
      <c r="C1789" s="10">
        <v>1</v>
      </c>
      <c r="D1789" s="11">
        <f>SUM(B$2:B1789)</f>
        <v>16</v>
      </c>
      <c r="E1789" s="11">
        <f>SUM(C$2:C1789)</f>
        <v>1788</v>
      </c>
      <c r="F1789" s="12">
        <f>IF(stats[[#This Row],[Datetime]],stats[[#This Row],[Total Clear]]/stats[[#This Row],[Total Runs]],NA())</f>
        <v>8.948545861297539E-3</v>
      </c>
      <c r="G1789" s="2">
        <f t="shared" si="87"/>
        <v>0</v>
      </c>
      <c r="H1789" s="3">
        <f>IFERROR(stats[[#This Row],[Datetime]]-A1788,"")</f>
        <v>9.1435184731381014E-4</v>
      </c>
      <c r="I1789" s="3">
        <f t="shared" si="88"/>
        <v>1.0763888858491555E-3</v>
      </c>
      <c r="J1789" s="3">
        <f t="shared" si="89"/>
        <v>1.1805555550381541E-3</v>
      </c>
      <c r="K1789" s="3">
        <f>IFERROR(stats[[#This Row],[Q3]]-stats[[#This Row],[Q1]],"")</f>
        <v>1.0416666918899864E-4</v>
      </c>
      <c r="L1789" s="3">
        <f>IFERROR(AVERAGEIFS(H1770:H1789, H1770:H1789, "&lt;" &amp; stats[[#This Row],[Q3]]+(2*stats[[#This Row],[IQR]]), H1770:H1789, "&gt;" &amp; stats[[#This Row],[Q1]]-(2*stats[[#This Row],[IQR]])),"")</f>
        <v>1.1178118905885832E-3</v>
      </c>
    </row>
    <row r="1790" spans="1:12" x14ac:dyDescent="0.25">
      <c r="A1790" s="9">
        <v>44304.912094907406</v>
      </c>
      <c r="B1790" s="10">
        <v>1</v>
      </c>
      <c r="C1790" s="10">
        <v>1</v>
      </c>
      <c r="D1790" s="11">
        <f>SUM(B$2:B1790)</f>
        <v>17</v>
      </c>
      <c r="E1790" s="11">
        <f>SUM(C$2:C1790)</f>
        <v>1789</v>
      </c>
      <c r="F1790" s="12">
        <f>IF(stats[[#This Row],[Datetime]],stats[[#This Row],[Total Clear]]/stats[[#This Row],[Total Runs]],NA())</f>
        <v>9.5025153717160429E-3</v>
      </c>
      <c r="G1790" s="2">
        <f t="shared" si="87"/>
        <v>0.05</v>
      </c>
      <c r="H1790" s="3">
        <f>IFERROR(stats[[#This Row],[Datetime]]-A1789,"")</f>
        <v>1.0879629626288079E-3</v>
      </c>
      <c r="I1790" s="3">
        <f t="shared" si="88"/>
        <v>1.0763888858491555E-3</v>
      </c>
      <c r="J1790" s="3">
        <f t="shared" si="89"/>
        <v>1.1805555550381541E-3</v>
      </c>
      <c r="K1790" s="3">
        <f>IFERROR(stats[[#This Row],[Q3]]-stats[[#This Row],[Q1]],"")</f>
        <v>1.0416666918899864E-4</v>
      </c>
      <c r="L1790" s="3">
        <f>IFERROR(AVERAGEIFS(H1771:H1790, H1771:H1790, "&lt;" &amp; stats[[#This Row],[Q3]]+(2*stats[[#This Row],[IQR]]), H1771:H1790, "&gt;" &amp; stats[[#This Row],[Q1]]-(2*stats[[#This Row],[IQR]])),"")</f>
        <v>1.1178118905885832E-3</v>
      </c>
    </row>
    <row r="1791" spans="1:12" x14ac:dyDescent="0.25">
      <c r="A1791" s="9">
        <v>44304.939039351855</v>
      </c>
      <c r="B1791" s="10">
        <v>0</v>
      </c>
      <c r="C1791" s="10">
        <v>1</v>
      </c>
      <c r="D1791" s="11">
        <f>SUM(B$2:B1791)</f>
        <v>17</v>
      </c>
      <c r="E1791" s="11">
        <f>SUM(C$2:C1791)</f>
        <v>1790</v>
      </c>
      <c r="F1791" s="12">
        <f>IF(stats[[#This Row],[Datetime]],stats[[#This Row],[Total Clear]]/stats[[#This Row],[Total Runs]],NA())</f>
        <v>9.4972067039106149E-3</v>
      </c>
      <c r="G1791" s="2">
        <f t="shared" si="87"/>
        <v>0.05</v>
      </c>
      <c r="H1791" s="3">
        <f>IFERROR(stats[[#This Row],[Datetime]]-A1790,"")</f>
        <v>2.694444444932742E-2</v>
      </c>
      <c r="I1791" s="3">
        <f t="shared" si="88"/>
        <v>1.0763888858491555E-3</v>
      </c>
      <c r="J1791" s="3">
        <f t="shared" si="89"/>
        <v>1.1805555550381541E-3</v>
      </c>
      <c r="K1791" s="3">
        <f>IFERROR(stats[[#This Row],[Q3]]-stats[[#This Row],[Q1]],"")</f>
        <v>1.0416666918899864E-4</v>
      </c>
      <c r="L1791" s="3">
        <f>IFERROR(AVERAGEIFS(H1772:H1791, H1772:H1791, "&lt;" &amp; stats[[#This Row],[Q3]]+(2*stats[[#This Row],[IQR]]), H1772:H1791, "&gt;" &amp; stats[[#This Row],[Q1]]-(2*stats[[#This Row],[IQR]])),"")</f>
        <v>1.1143261314524959E-3</v>
      </c>
    </row>
    <row r="1792" spans="1:12" x14ac:dyDescent="0.25">
      <c r="A1792" s="9">
        <v>44304.939837962964</v>
      </c>
      <c r="B1792" s="10">
        <v>0</v>
      </c>
      <c r="C1792" s="10">
        <v>1</v>
      </c>
      <c r="D1792" s="11">
        <f>SUM(B$2:B1792)</f>
        <v>17</v>
      </c>
      <c r="E1792" s="11">
        <f>SUM(C$2:C1792)</f>
        <v>1791</v>
      </c>
      <c r="F1792" s="12">
        <f>IF(stats[[#This Row],[Datetime]],stats[[#This Row],[Total Clear]]/stats[[#This Row],[Total Runs]],NA())</f>
        <v>9.4919039642657726E-3</v>
      </c>
      <c r="G1792" s="2">
        <f t="shared" si="87"/>
        <v>0.05</v>
      </c>
      <c r="H1792" s="3">
        <f>IFERROR(stats[[#This Row],[Datetime]]-A1791,"")</f>
        <v>7.9861110862111673E-4</v>
      </c>
      <c r="I1792" s="3">
        <f t="shared" si="88"/>
        <v>1.0734953684732318E-3</v>
      </c>
      <c r="J1792" s="3">
        <f t="shared" si="89"/>
        <v>1.1805555550381541E-3</v>
      </c>
      <c r="K1792" s="3">
        <f>IFERROR(stats[[#This Row],[Q3]]-stats[[#This Row],[Q1]],"")</f>
        <v>1.0706018656492233E-4</v>
      </c>
      <c r="L1792" s="3">
        <f>IFERROR(AVERAGEIFS(H1773:H1792, H1773:H1792, "&lt;" &amp; stats[[#This Row],[Q3]]+(2*stats[[#This Row],[IQR]]), H1773:H1792, "&gt;" &amp; stats[[#This Row],[Q1]]-(2*stats[[#This Row],[IQR]])),"")</f>
        <v>1.1131535943337332E-3</v>
      </c>
    </row>
    <row r="1793" spans="1:12" x14ac:dyDescent="0.25">
      <c r="A1793" s="9">
        <v>44304.940717592595</v>
      </c>
      <c r="B1793" s="10">
        <v>0</v>
      </c>
      <c r="C1793" s="10">
        <v>1</v>
      </c>
      <c r="D1793" s="11">
        <f>SUM(B$2:B1793)</f>
        <v>17</v>
      </c>
      <c r="E1793" s="11">
        <f>SUM(C$2:C1793)</f>
        <v>1792</v>
      </c>
      <c r="F1793" s="12">
        <f>IF(stats[[#This Row],[Datetime]],stats[[#This Row],[Total Clear]]/stats[[#This Row],[Total Runs]],NA())</f>
        <v>9.4866071428571421E-3</v>
      </c>
      <c r="G1793" s="2">
        <f t="shared" si="87"/>
        <v>0.05</v>
      </c>
      <c r="H1793" s="3">
        <f>IFERROR(stats[[#This Row],[Datetime]]-A1792,"")</f>
        <v>8.7962963152676821E-4</v>
      </c>
      <c r="I1793" s="3">
        <f t="shared" si="88"/>
        <v>1.0416666682431241E-3</v>
      </c>
      <c r="J1793" s="3">
        <f t="shared" si="89"/>
        <v>1.1631944453256438E-3</v>
      </c>
      <c r="K1793" s="3">
        <f>IFERROR(stats[[#This Row],[Q3]]-stats[[#This Row],[Q1]],"")</f>
        <v>1.2152777708251961E-4</v>
      </c>
      <c r="L1793" s="3">
        <f>IFERROR(AVERAGEIFS(H1774:H1793, H1774:H1793, "&lt;" &amp; stats[[#This Row],[Q3]]+(2*stats[[#This Row],[IQR]]), H1774:H1793, "&gt;" &amp; stats[[#This Row],[Q1]]-(2*stats[[#This Row],[IQR]])),"")</f>
        <v>1.0821759258558611E-3</v>
      </c>
    </row>
    <row r="1794" spans="1:12" x14ac:dyDescent="0.25">
      <c r="A1794" s="9">
        <v>44304.941562499997</v>
      </c>
      <c r="B1794" s="10">
        <v>0</v>
      </c>
      <c r="C1794" s="10">
        <v>1</v>
      </c>
      <c r="D1794" s="11">
        <f>SUM(B$2:B1794)</f>
        <v>17</v>
      </c>
      <c r="E1794" s="11">
        <f>SUM(C$2:C1794)</f>
        <v>1793</v>
      </c>
      <c r="F1794" s="12">
        <f>IF(stats[[#This Row],[Datetime]],stats[[#This Row],[Total Clear]]/stats[[#This Row],[Total Runs]],NA())</f>
        <v>9.4813162297824882E-3</v>
      </c>
      <c r="G1794" s="2">
        <f t="shared" si="87"/>
        <v>0.05</v>
      </c>
      <c r="H1794" s="3">
        <f>IFERROR(stats[[#This Row],[Datetime]]-A1793,"")</f>
        <v>8.4490740118781105E-4</v>
      </c>
      <c r="I1794" s="3">
        <f t="shared" si="88"/>
        <v>9.5775462978053838E-4</v>
      </c>
      <c r="J1794" s="3">
        <f t="shared" si="89"/>
        <v>1.1400462990422966E-3</v>
      </c>
      <c r="K1794" s="3">
        <f>IFERROR(stats[[#This Row],[Q3]]-stats[[#This Row],[Q1]],"")</f>
        <v>1.8229166926175822E-4</v>
      </c>
      <c r="L1794" s="3">
        <f>IFERROR(AVERAGEIFS(H1775:H1794, H1775:H1794, "&lt;" &amp; stats[[#This Row],[Q3]]+(2*stats[[#This Row],[IQR]]), H1775:H1794, "&gt;" &amp; stats[[#This Row],[Q1]]-(2*stats[[#This Row],[IQR]])),"")</f>
        <v>1.0477582840585935E-3</v>
      </c>
    </row>
    <row r="1795" spans="1:12" x14ac:dyDescent="0.25">
      <c r="A1795" s="9">
        <v>44304.942442129628</v>
      </c>
      <c r="B1795" s="10">
        <v>0</v>
      </c>
      <c r="C1795" s="10">
        <v>1</v>
      </c>
      <c r="D1795" s="11">
        <f>SUM(B$2:B1795)</f>
        <v>17</v>
      </c>
      <c r="E1795" s="11">
        <f>SUM(C$2:C1795)</f>
        <v>1794</v>
      </c>
      <c r="F1795" s="12">
        <f>IF(stats[[#This Row],[Datetime]],stats[[#This Row],[Total Clear]]/stats[[#This Row],[Total Runs]],NA())</f>
        <v>9.47603121516165E-3</v>
      </c>
      <c r="G1795" s="2">
        <f t="shared" si="87"/>
        <v>0.05</v>
      </c>
      <c r="H1795" s="3">
        <f>IFERROR(stats[[#This Row],[Datetime]]-A1794,"")</f>
        <v>8.7962963152676821E-4</v>
      </c>
      <c r="I1795" s="3">
        <f t="shared" si="88"/>
        <v>9.0567129336704966E-4</v>
      </c>
      <c r="J1795" s="3">
        <f t="shared" si="89"/>
        <v>1.1255787048867205E-3</v>
      </c>
      <c r="K1795" s="3">
        <f>IFERROR(stats[[#This Row],[Q3]]-stats[[#This Row],[Q1]],"")</f>
        <v>2.1990741151967086E-4</v>
      </c>
      <c r="L1795" s="3">
        <f>IFERROR(AVERAGEIFS(H1776:H1795, H1776:H1795, "&lt;" &amp; stats[[#This Row],[Q3]]+(2*stats[[#This Row],[IQR]]), H1776:H1795, "&gt;" &amp; stats[[#This Row],[Q1]]-(2*stats[[#This Row],[IQR]])),"")</f>
        <v>1.0331384010465914E-3</v>
      </c>
    </row>
    <row r="1796" spans="1:12" x14ac:dyDescent="0.25">
      <c r="A1796" s="9">
        <v>44304.943206018521</v>
      </c>
      <c r="B1796" s="10">
        <v>0</v>
      </c>
      <c r="C1796" s="10">
        <v>1</v>
      </c>
      <c r="D1796" s="11">
        <f>SUM(B$2:B1796)</f>
        <v>17</v>
      </c>
      <c r="E1796" s="11">
        <f>SUM(C$2:C1796)</f>
        <v>1795</v>
      </c>
      <c r="F1796" s="12">
        <f>IF(stats[[#This Row],[Datetime]],stats[[#This Row],[Total Clear]]/stats[[#This Row],[Total Runs]],NA())</f>
        <v>9.4707520891364905E-3</v>
      </c>
      <c r="G1796" s="2">
        <f t="shared" si="87"/>
        <v>0.05</v>
      </c>
      <c r="H1796" s="3">
        <f>IFERROR(stats[[#This Row],[Datetime]]-A1795,"")</f>
        <v>7.638888928340748E-4</v>
      </c>
      <c r="I1796" s="3">
        <f t="shared" si="88"/>
        <v>8.7962963152676821E-4</v>
      </c>
      <c r="J1796" s="3">
        <f t="shared" si="89"/>
        <v>1.1255787048867205E-3</v>
      </c>
      <c r="K1796" s="3">
        <f>IFERROR(stats[[#This Row],[Q3]]-stats[[#This Row],[Q1]],"")</f>
        <v>2.4594907335995231E-4</v>
      </c>
      <c r="L1796" s="3">
        <f>IFERROR(AVERAGEIFS(H1777:H1796, H1777:H1796, "&lt;" &amp; stats[[#This Row],[Q3]]+(2*stats[[#This Row],[IQR]]), H1777:H1796, "&gt;" &amp; stats[[#This Row],[Q1]]-(2*stats[[#This Row],[IQR]])),"")</f>
        <v>1.0148635475687978E-3</v>
      </c>
    </row>
    <row r="1797" spans="1:12" x14ac:dyDescent="0.25">
      <c r="A1797" s="9">
        <v>44304.944074074076</v>
      </c>
      <c r="B1797" s="10">
        <v>0</v>
      </c>
      <c r="C1797" s="10">
        <v>1</v>
      </c>
      <c r="D1797" s="11">
        <f>SUM(B$2:B1797)</f>
        <v>17</v>
      </c>
      <c r="E1797" s="11">
        <f>SUM(C$2:C1797)</f>
        <v>1796</v>
      </c>
      <c r="F1797" s="12">
        <f>IF(stats[[#This Row],[Datetime]],stats[[#This Row],[Total Clear]]/stats[[#This Row],[Total Runs]],NA())</f>
        <v>9.4654788418708242E-3</v>
      </c>
      <c r="G1797" s="2">
        <f t="shared" si="87"/>
        <v>0.05</v>
      </c>
      <c r="H1797" s="3">
        <f>IFERROR(stats[[#This Row],[Datetime]]-A1796,"")</f>
        <v>8.6805555474711582E-4</v>
      </c>
      <c r="I1797" s="3">
        <f t="shared" si="88"/>
        <v>8.7673611233185511E-4</v>
      </c>
      <c r="J1797" s="3">
        <f t="shared" si="89"/>
        <v>1.1255787048867205E-3</v>
      </c>
      <c r="K1797" s="3">
        <f>IFERROR(stats[[#This Row],[Q3]]-stats[[#This Row],[Q1]],"")</f>
        <v>2.488425925548654E-4</v>
      </c>
      <c r="L1797" s="3">
        <f>IFERROR(AVERAGEIFS(H1778:H1797, H1778:H1797, "&lt;" &amp; stats[[#This Row],[Q3]]+(2*stats[[#This Row],[IQR]]), H1778:H1797, "&gt;" &amp; stats[[#This Row],[Q1]]-(2*stats[[#This Row],[IQR]])),"")</f>
        <v>1.0038986354055325E-3</v>
      </c>
    </row>
    <row r="1798" spans="1:12" x14ac:dyDescent="0.25">
      <c r="A1798" s="9">
        <v>44304.945150462961</v>
      </c>
      <c r="B1798" s="10">
        <v>0</v>
      </c>
      <c r="C1798" s="10">
        <v>1</v>
      </c>
      <c r="D1798" s="11">
        <f>SUM(B$2:B1798)</f>
        <v>17</v>
      </c>
      <c r="E1798" s="11">
        <f>SUM(C$2:C1798)</f>
        <v>1797</v>
      </c>
      <c r="F1798" s="12">
        <f>IF(stats[[#This Row],[Datetime]],stats[[#This Row],[Total Clear]]/stats[[#This Row],[Total Runs]],NA())</f>
        <v>9.4602114635503609E-3</v>
      </c>
      <c r="G1798" s="2">
        <f t="shared" si="87"/>
        <v>0.05</v>
      </c>
      <c r="H1798" s="3">
        <f>IFERROR(stats[[#This Row],[Datetime]]-A1797,"")</f>
        <v>1.0763888858491555E-3</v>
      </c>
      <c r="I1798" s="3">
        <f t="shared" si="88"/>
        <v>8.7673611233185511E-4</v>
      </c>
      <c r="J1798" s="3">
        <f t="shared" si="89"/>
        <v>1.1226851802348392E-3</v>
      </c>
      <c r="K1798" s="3">
        <f>IFERROR(stats[[#This Row],[Q3]]-stats[[#This Row],[Q1]],"")</f>
        <v>2.459490679029841E-4</v>
      </c>
      <c r="L1798" s="3">
        <f>IFERROR(AVERAGEIFS(H1779:H1798, H1779:H1798, "&lt;" &amp; stats[[#This Row],[Q3]]+(2*stats[[#This Row],[IQR]]), H1779:H1798, "&gt;" &amp; stats[[#This Row],[Q1]]-(2*stats[[#This Row],[IQR]])),"")</f>
        <v>1.0008528261096217E-3</v>
      </c>
    </row>
    <row r="1799" spans="1:12" x14ac:dyDescent="0.25">
      <c r="A1799" s="9">
        <v>44304.946168981478</v>
      </c>
      <c r="B1799" s="10">
        <v>0</v>
      </c>
      <c r="C1799" s="10">
        <v>1</v>
      </c>
      <c r="D1799" s="11">
        <f>SUM(B$2:B1799)</f>
        <v>17</v>
      </c>
      <c r="E1799" s="11">
        <f>SUM(C$2:C1799)</f>
        <v>1798</v>
      </c>
      <c r="F1799" s="12">
        <f>IF(stats[[#This Row],[Datetime]],stats[[#This Row],[Total Clear]]/stats[[#This Row],[Total Runs]],NA())</f>
        <v>9.4549499443826474E-3</v>
      </c>
      <c r="G1799" s="2">
        <f t="shared" si="87"/>
        <v>0.05</v>
      </c>
      <c r="H1799" s="3">
        <f>IFERROR(stats[[#This Row],[Datetime]]-A1798,"")</f>
        <v>1.0185185165028088E-3</v>
      </c>
      <c r="I1799" s="3">
        <f t="shared" si="88"/>
        <v>8.7673611233185511E-4</v>
      </c>
      <c r="J1799" s="3">
        <f t="shared" si="89"/>
        <v>1.0966435165755684E-3</v>
      </c>
      <c r="K1799" s="3">
        <f>IFERROR(stats[[#This Row],[Q3]]-stats[[#This Row],[Q1]],"")</f>
        <v>2.1990740424371324E-4</v>
      </c>
      <c r="L1799" s="3">
        <f>IFERROR(AVERAGEIFS(H1780:H1799, H1780:H1799, "&lt;" &amp; stats[[#This Row],[Q3]]+(2*stats[[#This Row],[IQR]]), H1780:H1799, "&gt;" &amp; stats[[#This Row],[Q1]]-(2*stats[[#This Row],[IQR]])),"")</f>
        <v>9.9171539898777967E-4</v>
      </c>
    </row>
    <row r="1800" spans="1:12" x14ac:dyDescent="0.25">
      <c r="A1800" s="9">
        <v>44304.947268518517</v>
      </c>
      <c r="B1800" s="10">
        <v>0</v>
      </c>
      <c r="C1800" s="10">
        <v>1</v>
      </c>
      <c r="D1800" s="11">
        <f>SUM(B$2:B1800)</f>
        <v>17</v>
      </c>
      <c r="E1800" s="11">
        <f>SUM(C$2:C1800)</f>
        <v>1799</v>
      </c>
      <c r="F1800" s="12">
        <f>IF(stats[[#This Row],[Datetime]],stats[[#This Row],[Total Clear]]/stats[[#This Row],[Total Runs]],NA())</f>
        <v>9.4496942745969977E-3</v>
      </c>
      <c r="G1800" s="2">
        <f t="shared" si="87"/>
        <v>0.05</v>
      </c>
      <c r="H1800" s="3">
        <f>IFERROR(stats[[#This Row],[Datetime]]-A1799,"")</f>
        <v>1.0995370394084603E-3</v>
      </c>
      <c r="I1800" s="3">
        <f t="shared" si="88"/>
        <v>8.7673611233185511E-4</v>
      </c>
      <c r="J1800" s="3">
        <f t="shared" si="89"/>
        <v>1.090856481823721E-3</v>
      </c>
      <c r="K1800" s="3">
        <f>IFERROR(stats[[#This Row],[Q3]]-stats[[#This Row],[Q1]],"")</f>
        <v>2.1412036949186586E-4</v>
      </c>
      <c r="L1800" s="3">
        <f>IFERROR(AVERAGEIFS(H1781:H1800, H1781:H1800, "&lt;" &amp; stats[[#This Row],[Q3]]+(2*stats[[#This Row],[IQR]]), H1781:H1800, "&gt;" &amp; stats[[#This Row],[Q1]]-(2*stats[[#This Row],[IQR]])),"")</f>
        <v>9.9049707588212753E-4</v>
      </c>
    </row>
    <row r="1801" spans="1:12" x14ac:dyDescent="0.25">
      <c r="A1801" s="9">
        <v>44304.948263888888</v>
      </c>
      <c r="B1801" s="10">
        <v>0</v>
      </c>
      <c r="C1801" s="10">
        <v>1</v>
      </c>
      <c r="D1801" s="11">
        <f>SUM(B$2:B1801)</f>
        <v>17</v>
      </c>
      <c r="E1801" s="11">
        <f>SUM(C$2:C1801)</f>
        <v>1800</v>
      </c>
      <c r="F1801" s="12">
        <f>IF(stats[[#This Row],[Datetime]],stats[[#This Row],[Total Clear]]/stats[[#This Row],[Total Runs]],NA())</f>
        <v>9.4444444444444445E-3</v>
      </c>
      <c r="G1801" s="2">
        <f t="shared" si="87"/>
        <v>0.05</v>
      </c>
      <c r="H1801" s="3">
        <f>IFERROR(stats[[#This Row],[Datetime]]-A1800,"")</f>
        <v>9.9537037021946162E-4</v>
      </c>
      <c r="I1801" s="3">
        <f t="shared" si="88"/>
        <v>8.7673611233185511E-4</v>
      </c>
      <c r="J1801" s="3">
        <f t="shared" si="89"/>
        <v>1.0792824050440686E-3</v>
      </c>
      <c r="K1801" s="3">
        <f>IFERROR(stats[[#This Row],[Q3]]-stats[[#This Row],[Q1]],"")</f>
        <v>2.0254629271221347E-4</v>
      </c>
      <c r="L1801" s="3">
        <f>IFERROR(AVERAGEIFS(H1782:H1801, H1782:H1801, "&lt;" &amp; stats[[#This Row],[Q3]]+(2*stats[[#This Row],[IQR]]), H1782:H1801, "&gt;" &amp; stats[[#This Row],[Q1]]-(2*stats[[#This Row],[IQR]])),"")</f>
        <v>9.7770467791154876E-4</v>
      </c>
    </row>
    <row r="1802" spans="1:12" x14ac:dyDescent="0.25">
      <c r="A1802" s="9">
        <v>44304.94939814815</v>
      </c>
      <c r="B1802" s="10">
        <v>0</v>
      </c>
      <c r="C1802" s="10">
        <v>1</v>
      </c>
      <c r="D1802" s="11">
        <f>SUM(B$2:B1802)</f>
        <v>17</v>
      </c>
      <c r="E1802" s="11">
        <f>SUM(C$2:C1802)</f>
        <v>1801</v>
      </c>
      <c r="F1802" s="12">
        <f>IF(stats[[#This Row],[Datetime]],stats[[#This Row],[Total Clear]]/stats[[#This Row],[Total Runs]],NA())</f>
        <v>9.4392004441976683E-3</v>
      </c>
      <c r="G1802" s="2">
        <f t="shared" si="87"/>
        <v>0.05</v>
      </c>
      <c r="H1802" s="3">
        <f>IFERROR(stats[[#This Row],[Datetime]]-A1801,"")</f>
        <v>1.1342592624714598E-3</v>
      </c>
      <c r="I1802" s="3">
        <f t="shared" si="88"/>
        <v>8.7673611233185511E-4</v>
      </c>
      <c r="J1802" s="3">
        <f t="shared" si="89"/>
        <v>1.090856481823721E-3</v>
      </c>
      <c r="K1802" s="3">
        <f>IFERROR(stats[[#This Row],[Q3]]-stats[[#This Row],[Q1]],"")</f>
        <v>2.1412036949186586E-4</v>
      </c>
      <c r="L1802" s="3">
        <f>IFERROR(AVERAGEIFS(H1783:H1802, H1783:H1802, "&lt;" &amp; stats[[#This Row],[Q3]]+(2*stats[[#This Row],[IQR]]), H1783:H1802, "&gt;" &amp; stats[[#This Row],[Q1]]-(2*stats[[#This Row],[IQR]])),"")</f>
        <v>9.8075048720745956E-4</v>
      </c>
    </row>
    <row r="1803" spans="1:12" x14ac:dyDescent="0.25">
      <c r="A1803" s="9">
        <v>44304.950520833336</v>
      </c>
      <c r="B1803" s="10">
        <v>0</v>
      </c>
      <c r="C1803" s="10">
        <v>1</v>
      </c>
      <c r="D1803" s="11">
        <f>SUM(B$2:B1803)</f>
        <v>17</v>
      </c>
      <c r="E1803" s="11">
        <f>SUM(C$2:C1803)</f>
        <v>1802</v>
      </c>
      <c r="F1803" s="12">
        <f>IF(stats[[#This Row],[Datetime]],stats[[#This Row],[Total Clear]]/stats[[#This Row],[Total Runs]],NA())</f>
        <v>9.433962264150943E-3</v>
      </c>
      <c r="G1803" s="2">
        <f t="shared" si="87"/>
        <v>0.05</v>
      </c>
      <c r="H1803" s="3">
        <f>IFERROR(stats[[#This Row],[Datetime]]-A1802,"")</f>
        <v>1.1226851856918074E-3</v>
      </c>
      <c r="I1803" s="3">
        <f t="shared" si="88"/>
        <v>8.7673611233185511E-4</v>
      </c>
      <c r="J1803" s="3">
        <f t="shared" si="89"/>
        <v>1.090856481823721E-3</v>
      </c>
      <c r="K1803" s="3">
        <f>IFERROR(stats[[#This Row],[Q3]]-stats[[#This Row],[Q1]],"")</f>
        <v>2.1412036949186586E-4</v>
      </c>
      <c r="L1803" s="3">
        <f>IFERROR(AVERAGEIFS(H1784:H1803, H1784:H1803, "&lt;" &amp; stats[[#This Row],[Q3]]+(2*stats[[#This Row],[IQR]]), H1784:H1803, "&gt;" &amp; stats[[#This Row],[Q1]]-(2*stats[[#This Row],[IQR]])),"")</f>
        <v>9.8075048720745956E-4</v>
      </c>
    </row>
    <row r="1804" spans="1:12" x14ac:dyDescent="0.25">
      <c r="A1804" s="9">
        <v>44304.951539351852</v>
      </c>
      <c r="B1804" s="10">
        <v>0</v>
      </c>
      <c r="C1804" s="10">
        <v>1</v>
      </c>
      <c r="D1804" s="11">
        <f>SUM(B$2:B1804)</f>
        <v>17</v>
      </c>
      <c r="E1804" s="11">
        <f>SUM(C$2:C1804)</f>
        <v>1803</v>
      </c>
      <c r="F1804" s="12">
        <f>IF(stats[[#This Row],[Datetime]],stats[[#This Row],[Total Clear]]/stats[[#This Row],[Total Runs]],NA())</f>
        <v>9.4287298946200779E-3</v>
      </c>
      <c r="G1804" s="2">
        <f t="shared" si="87"/>
        <v>0.05</v>
      </c>
      <c r="H1804" s="3">
        <f>IFERROR(stats[[#This Row],[Datetime]]-A1803,"")</f>
        <v>1.0185185165028088E-3</v>
      </c>
      <c r="I1804" s="3">
        <f t="shared" si="88"/>
        <v>8.7673611233185511E-4</v>
      </c>
      <c r="J1804" s="3">
        <f t="shared" si="89"/>
        <v>1.0792824050440686E-3</v>
      </c>
      <c r="K1804" s="3">
        <f>IFERROR(stats[[#This Row],[Q3]]-stats[[#This Row],[Q1]],"")</f>
        <v>2.0254629271221347E-4</v>
      </c>
      <c r="L1804" s="3">
        <f>IFERROR(AVERAGEIFS(H1785:H1804, H1785:H1804, "&lt;" &amp; stats[[#This Row],[Q3]]+(2*stats[[#This Row],[IQR]]), H1785:H1804, "&gt;" &amp; stats[[#This Row],[Q1]]-(2*stats[[#This Row],[IQR]])),"")</f>
        <v>9.7222222202138881E-4</v>
      </c>
    </row>
    <row r="1805" spans="1:12" x14ac:dyDescent="0.25">
      <c r="A1805" s="9">
        <v>44304.952615740738</v>
      </c>
      <c r="B1805" s="10">
        <v>0</v>
      </c>
      <c r="C1805" s="10">
        <v>1</v>
      </c>
      <c r="D1805" s="11">
        <f>SUM(B$2:B1805)</f>
        <v>17</v>
      </c>
      <c r="E1805" s="11">
        <f>SUM(C$2:C1805)</f>
        <v>1804</v>
      </c>
      <c r="F1805" s="12">
        <f>IF(stats[[#This Row],[Datetime]],stats[[#This Row],[Total Clear]]/stats[[#This Row],[Total Runs]],NA())</f>
        <v>9.423503325942351E-3</v>
      </c>
      <c r="G1805" s="2">
        <f t="shared" si="87"/>
        <v>0.05</v>
      </c>
      <c r="H1805" s="3">
        <f>IFERROR(stats[[#This Row],[Datetime]]-A1804,"")</f>
        <v>1.0763888858491555E-3</v>
      </c>
      <c r="I1805" s="3">
        <f t="shared" si="88"/>
        <v>8.7673611233185511E-4</v>
      </c>
      <c r="J1805" s="3">
        <f t="shared" si="89"/>
        <v>1.0792824050440686E-3</v>
      </c>
      <c r="K1805" s="3">
        <f>IFERROR(stats[[#This Row],[Q3]]-stats[[#This Row],[Q1]],"")</f>
        <v>2.0254629271221347E-4</v>
      </c>
      <c r="L1805" s="3">
        <f>IFERROR(AVERAGEIFS(H1786:H1805, H1786:H1805, "&lt;" &amp; stats[[#This Row],[Q3]]+(2*stats[[#This Row],[IQR]]), H1786:H1805, "&gt;" &amp; stats[[#This Row],[Q1]]-(2*stats[[#This Row],[IQR]])),"")</f>
        <v>9.7770467791154876E-4</v>
      </c>
    </row>
    <row r="1806" spans="1:12" x14ac:dyDescent="0.25">
      <c r="A1806" s="9">
        <v>44304.953634259262</v>
      </c>
      <c r="B1806" s="10">
        <v>0</v>
      </c>
      <c r="C1806" s="10">
        <v>1</v>
      </c>
      <c r="D1806" s="11">
        <f>SUM(B$2:B1806)</f>
        <v>17</v>
      </c>
      <c r="E1806" s="11">
        <f>SUM(C$2:C1806)</f>
        <v>1805</v>
      </c>
      <c r="F1806" s="12">
        <f>IF(stats[[#This Row],[Datetime]],stats[[#This Row],[Total Clear]]/stats[[#This Row],[Total Runs]],NA())</f>
        <v>9.4182825484764535E-3</v>
      </c>
      <c r="G1806" s="2">
        <f t="shared" si="87"/>
        <v>0.05</v>
      </c>
      <c r="H1806" s="3">
        <f>IFERROR(stats[[#This Row],[Datetime]]-A1805,"")</f>
        <v>1.0185185237787664E-3</v>
      </c>
      <c r="I1806" s="3">
        <f t="shared" si="88"/>
        <v>8.7673611233185511E-4</v>
      </c>
      <c r="J1806" s="3">
        <f t="shared" si="89"/>
        <v>1.0792824050440686E-3</v>
      </c>
      <c r="K1806" s="3">
        <f>IFERROR(stats[[#This Row],[Q3]]-stats[[#This Row],[Q1]],"")</f>
        <v>2.0254629271221347E-4</v>
      </c>
      <c r="L1806" s="3">
        <f>IFERROR(AVERAGEIFS(H1787:H1806, H1787:H1806, "&lt;" &amp; stats[[#This Row],[Q3]]+(2*stats[[#This Row],[IQR]]), H1787:H1806, "&gt;" &amp; stats[[#This Row],[Q1]]-(2*stats[[#This Row],[IQR]])),"")</f>
        <v>9.7465886938152835E-4</v>
      </c>
    </row>
    <row r="1807" spans="1:12" x14ac:dyDescent="0.25">
      <c r="A1807" s="9">
        <v>44304.954629629632</v>
      </c>
      <c r="B1807" s="10">
        <v>0</v>
      </c>
      <c r="C1807" s="10">
        <v>1</v>
      </c>
      <c r="D1807" s="11">
        <f>SUM(B$2:B1807)</f>
        <v>17</v>
      </c>
      <c r="E1807" s="11">
        <f>SUM(C$2:C1807)</f>
        <v>1806</v>
      </c>
      <c r="F1807" s="12">
        <f>IF(stats[[#This Row],[Datetime]],stats[[#This Row],[Total Clear]]/stats[[#This Row],[Total Runs]],NA())</f>
        <v>9.4130675526024367E-3</v>
      </c>
      <c r="G1807" s="2">
        <f t="shared" si="87"/>
        <v>0.05</v>
      </c>
      <c r="H1807" s="3">
        <f>IFERROR(stats[[#This Row],[Datetime]]-A1806,"")</f>
        <v>9.9537037021946162E-4</v>
      </c>
      <c r="I1807" s="3">
        <f t="shared" si="88"/>
        <v>8.7673611233185511E-4</v>
      </c>
      <c r="J1807" s="3">
        <f t="shared" si="89"/>
        <v>1.0792824050440686E-3</v>
      </c>
      <c r="K1807" s="3">
        <f>IFERROR(stats[[#This Row],[Q3]]-stats[[#This Row],[Q1]],"")</f>
        <v>2.0254629271221347E-4</v>
      </c>
      <c r="L1807" s="3">
        <f>IFERROR(AVERAGEIFS(H1788:H1807, H1788:H1807, "&lt;" &amp; stats[[#This Row],[Q3]]+(2*stats[[#This Row],[IQR]]), H1788:H1807, "&gt;" &amp; stats[[#This Row],[Q1]]-(2*stats[[#This Row],[IQR]])),"")</f>
        <v>9.7100389853279159E-4</v>
      </c>
    </row>
    <row r="1808" spans="1:12" x14ac:dyDescent="0.25">
      <c r="A1808" s="9">
        <v>44304.955671296295</v>
      </c>
      <c r="B1808" s="10">
        <v>0</v>
      </c>
      <c r="C1808" s="10">
        <v>1</v>
      </c>
      <c r="D1808" s="11">
        <f>SUM(B$2:B1808)</f>
        <v>17</v>
      </c>
      <c r="E1808" s="11">
        <f>SUM(C$2:C1808)</f>
        <v>1807</v>
      </c>
      <c r="F1808" s="12">
        <f>IF(stats[[#This Row],[Datetime]],stats[[#This Row],[Total Clear]]/stats[[#This Row],[Total Runs]],NA())</f>
        <v>9.4078583287216383E-3</v>
      </c>
      <c r="G1808" s="2">
        <f t="shared" si="87"/>
        <v>0.05</v>
      </c>
      <c r="H1808" s="3">
        <f>IFERROR(stats[[#This Row],[Datetime]]-A1807,"")</f>
        <v>1.0416666627861559E-3</v>
      </c>
      <c r="I1808" s="3">
        <f t="shared" si="88"/>
        <v>8.7962963152676821E-4</v>
      </c>
      <c r="J1808" s="3">
        <f t="shared" si="89"/>
        <v>1.0792824050440686E-3</v>
      </c>
      <c r="K1808" s="3">
        <f>IFERROR(stats[[#This Row],[Q3]]-stats[[#This Row],[Q1]],"")</f>
        <v>1.9965277351730037E-4</v>
      </c>
      <c r="L1808" s="3">
        <f>IFERROR(AVERAGEIFS(H1789:H1808, H1789:H1808, "&lt;" &amp; stats[[#This Row],[Q3]]+(2*stats[[#This Row],[IQR]]), H1789:H1808, "&gt;" &amp; stats[[#This Row],[Q1]]-(2*stats[[#This Row],[IQR]])),"")</f>
        <v>9.8075048682451436E-4</v>
      </c>
    </row>
    <row r="1809" spans="1:12" x14ac:dyDescent="0.25">
      <c r="A1809" s="9">
        <v>44304.956666666665</v>
      </c>
      <c r="B1809" s="10">
        <v>0</v>
      </c>
      <c r="C1809" s="10">
        <v>1</v>
      </c>
      <c r="D1809" s="11">
        <f>SUM(B$2:B1809)</f>
        <v>17</v>
      </c>
      <c r="E1809" s="11">
        <f>SUM(C$2:C1809)</f>
        <v>1808</v>
      </c>
      <c r="F1809" s="12">
        <f>IF(stats[[#This Row],[Datetime]],stats[[#This Row],[Total Clear]]/stats[[#This Row],[Total Runs]],NA())</f>
        <v>9.4026548672566379E-3</v>
      </c>
      <c r="G1809" s="2">
        <f t="shared" si="87"/>
        <v>0.05</v>
      </c>
      <c r="H1809" s="3">
        <f>IFERROR(stats[[#This Row],[Datetime]]-A1808,"")</f>
        <v>9.9537037021946162E-4</v>
      </c>
      <c r="I1809" s="3">
        <f t="shared" si="88"/>
        <v>8.7962963152676821E-4</v>
      </c>
      <c r="J1809" s="3">
        <f t="shared" si="89"/>
        <v>1.0792824050440686E-3</v>
      </c>
      <c r="K1809" s="3">
        <f>IFERROR(stats[[#This Row],[Q3]]-stats[[#This Row],[Q1]],"")</f>
        <v>1.9965277351730037E-4</v>
      </c>
      <c r="L1809" s="3">
        <f>IFERROR(AVERAGEIFS(H1790:H1809, H1790:H1809, "&lt;" &amp; stats[[#This Row],[Q3]]+(2*stats[[#This Row],[IQR]]), H1790:H1809, "&gt;" &amp; stats[[#This Row],[Q1]]-(2*stats[[#This Row],[IQR]])),"")</f>
        <v>9.8501461960902249E-4</v>
      </c>
    </row>
    <row r="1810" spans="1:12" x14ac:dyDescent="0.25">
      <c r="A1810" s="9">
        <v>44304.957696759258</v>
      </c>
      <c r="B1810" s="10">
        <v>0</v>
      </c>
      <c r="C1810" s="10">
        <v>1</v>
      </c>
      <c r="D1810" s="11">
        <f>SUM(B$2:B1810)</f>
        <v>17</v>
      </c>
      <c r="E1810" s="11">
        <f>SUM(C$2:C1810)</f>
        <v>1809</v>
      </c>
      <c r="F1810" s="12">
        <f>IF(stats[[#This Row],[Datetime]],stats[[#This Row],[Total Clear]]/stats[[#This Row],[Total Runs]],NA())</f>
        <v>9.3974571586511891E-3</v>
      </c>
      <c r="G1810" s="2">
        <f t="shared" si="87"/>
        <v>0</v>
      </c>
      <c r="H1810" s="3">
        <f>IFERROR(stats[[#This Row],[Datetime]]-A1809,"")</f>
        <v>1.0300925932824612E-3</v>
      </c>
      <c r="I1810" s="3">
        <f t="shared" si="88"/>
        <v>8.7962963152676821E-4</v>
      </c>
      <c r="J1810" s="3">
        <f t="shared" si="89"/>
        <v>1.0763888858491555E-3</v>
      </c>
      <c r="K1810" s="3">
        <f>IFERROR(stats[[#This Row],[Q3]]-stats[[#This Row],[Q1]],"")</f>
        <v>1.9675925432238728E-4</v>
      </c>
      <c r="L1810" s="3">
        <f>IFERROR(AVERAGEIFS(H1791:H1810, H1791:H1810, "&lt;" &amp; stats[[#This Row],[Q3]]+(2*stats[[#This Row],[IQR]]), H1791:H1810, "&gt;" &amp; stats[[#This Row],[Q1]]-(2*stats[[#This Row],[IQR]])),"")</f>
        <v>9.8196881069605689E-4</v>
      </c>
    </row>
    <row r="1811" spans="1:12" x14ac:dyDescent="0.25">
      <c r="A1811" s="9">
        <v>44304.958784722221</v>
      </c>
      <c r="B1811" s="10">
        <v>0</v>
      </c>
      <c r="C1811" s="10">
        <v>1</v>
      </c>
      <c r="D1811" s="11">
        <f>SUM(B$2:B1811)</f>
        <v>17</v>
      </c>
      <c r="E1811" s="11">
        <f>SUM(C$2:C1811)</f>
        <v>1810</v>
      </c>
      <c r="F1811" s="12">
        <f>IF(stats[[#This Row],[Datetime]],stats[[#This Row],[Total Clear]]/stats[[#This Row],[Total Runs]],NA())</f>
        <v>9.3922651933701657E-3</v>
      </c>
      <c r="G1811" s="2">
        <f t="shared" si="87"/>
        <v>0</v>
      </c>
      <c r="H1811" s="3">
        <f>IFERROR(stats[[#This Row],[Datetime]]-A1810,"")</f>
        <v>1.0879629626288079E-3</v>
      </c>
      <c r="I1811" s="3">
        <f t="shared" si="88"/>
        <v>8.7962963152676821E-4</v>
      </c>
      <c r="J1811" s="3">
        <f t="shared" si="89"/>
        <v>1.0763888858491555E-3</v>
      </c>
      <c r="K1811" s="3">
        <f>IFERROR(stats[[#This Row],[Q3]]-stats[[#This Row],[Q1]],"")</f>
        <v>1.9675925432238728E-4</v>
      </c>
      <c r="L1811" s="3">
        <f>IFERROR(AVERAGEIFS(H1792:H1811, H1792:H1811, "&lt;" &amp; stats[[#This Row],[Q3]]+(2*stats[[#This Row],[IQR]]), H1792:H1811, "&gt;" &amp; stats[[#This Row],[Q1]]-(2*stats[[#This Row],[IQR]])),"")</f>
        <v>9.8726851829269427E-4</v>
      </c>
    </row>
    <row r="1812" spans="1:12" x14ac:dyDescent="0.25">
      <c r="A1812" s="9">
        <v>44304.959861111114</v>
      </c>
      <c r="B1812" s="10">
        <v>0</v>
      </c>
      <c r="C1812" s="10">
        <v>1</v>
      </c>
      <c r="D1812" s="11">
        <f>SUM(B$2:B1812)</f>
        <v>17</v>
      </c>
      <c r="E1812" s="11">
        <f>SUM(C$2:C1812)</f>
        <v>1811</v>
      </c>
      <c r="F1812" s="12">
        <f>IF(stats[[#This Row],[Datetime]],stats[[#This Row],[Total Clear]]/stats[[#This Row],[Total Runs]],NA())</f>
        <v>9.3870789618995028E-3</v>
      </c>
      <c r="G1812" s="2">
        <f t="shared" si="87"/>
        <v>0</v>
      </c>
      <c r="H1812" s="3">
        <f>IFERROR(stats[[#This Row],[Datetime]]-A1811,"")</f>
        <v>1.0763888931251131E-3</v>
      </c>
      <c r="I1812" s="3">
        <f t="shared" si="88"/>
        <v>9.6643518554628827E-4</v>
      </c>
      <c r="J1812" s="3">
        <f t="shared" si="89"/>
        <v>1.0763888876681449E-3</v>
      </c>
      <c r="K1812" s="3">
        <f>IFERROR(stats[[#This Row],[Q3]]-stats[[#This Row],[Q1]],"")</f>
        <v>1.0995370212185662E-4</v>
      </c>
      <c r="L1812" s="3">
        <f>IFERROR(AVERAGEIFS(H1793:H1812, H1793:H1812, "&lt;" &amp; stats[[#This Row],[Q3]]+(2*stats[[#This Row],[IQR]]), H1793:H1812, "&gt;" &amp; stats[[#This Row],[Q1]]-(2*stats[[#This Row],[IQR]])),"")</f>
        <v>1.0011574075178941E-3</v>
      </c>
    </row>
    <row r="1813" spans="1:12" x14ac:dyDescent="0.25">
      <c r="A1813" s="9">
        <v>44304.961030092592</v>
      </c>
      <c r="B1813" s="10">
        <v>0</v>
      </c>
      <c r="C1813" s="10">
        <v>1</v>
      </c>
      <c r="D1813" s="11">
        <f>SUM(B$2:B1813)</f>
        <v>17</v>
      </c>
      <c r="E1813" s="11">
        <f>SUM(C$2:C1813)</f>
        <v>1812</v>
      </c>
      <c r="F1813" s="12">
        <f>IF(stats[[#This Row],[Datetime]],stats[[#This Row],[Total Clear]]/stats[[#This Row],[Total Runs]],NA())</f>
        <v>9.3818984547461362E-3</v>
      </c>
      <c r="G1813" s="2">
        <f t="shared" si="87"/>
        <v>0</v>
      </c>
      <c r="H1813" s="3">
        <f>IFERROR(stats[[#This Row],[Datetime]]-A1812,"")</f>
        <v>1.1689814782585017E-3</v>
      </c>
      <c r="I1813" s="3">
        <f t="shared" si="88"/>
        <v>9.9537037021946162E-4</v>
      </c>
      <c r="J1813" s="3">
        <f t="shared" si="89"/>
        <v>1.0792824105010368E-3</v>
      </c>
      <c r="K1813" s="3">
        <f>IFERROR(stats[[#This Row],[Q3]]-stats[[#This Row],[Q1]],"")</f>
        <v>8.3912040281575173E-5</v>
      </c>
      <c r="L1813" s="3">
        <f>IFERROR(AVERAGEIFS(H1794:H1813, H1794:H1813, "&lt;" &amp; stats[[#This Row],[Q3]]+(2*stats[[#This Row],[IQR]]), H1794:H1813, "&gt;" &amp; stats[[#This Row],[Q1]]-(2*stats[[#This Row],[IQR]])),"")</f>
        <v>1.0288742686450285E-3</v>
      </c>
    </row>
    <row r="1814" spans="1:12" x14ac:dyDescent="0.25">
      <c r="A1814" s="9">
        <v>44304.962094907409</v>
      </c>
      <c r="B1814" s="10">
        <v>0</v>
      </c>
      <c r="C1814" s="10">
        <v>1</v>
      </c>
      <c r="D1814" s="11">
        <f>SUM(B$2:B1814)</f>
        <v>17</v>
      </c>
      <c r="E1814" s="11">
        <f>SUM(C$2:C1814)</f>
        <v>1813</v>
      </c>
      <c r="F1814" s="12">
        <f>IF(stats[[#This Row],[Datetime]],stats[[#This Row],[Total Clear]]/stats[[#This Row],[Total Runs]],NA())</f>
        <v>9.3767236624379482E-3</v>
      </c>
      <c r="G1814" s="2">
        <f t="shared" si="87"/>
        <v>0</v>
      </c>
      <c r="H1814" s="3">
        <f>IFERROR(stats[[#This Row],[Datetime]]-A1813,"")</f>
        <v>1.0648148163454607E-3</v>
      </c>
      <c r="I1814" s="3">
        <f t="shared" si="88"/>
        <v>9.9537037021946162E-4</v>
      </c>
      <c r="J1814" s="3">
        <f t="shared" si="89"/>
        <v>1.0792824105010368E-3</v>
      </c>
      <c r="K1814" s="3">
        <f>IFERROR(stats[[#This Row],[Q3]]-stats[[#This Row],[Q1]],"")</f>
        <v>8.3912040281575173E-5</v>
      </c>
      <c r="L1814" s="3">
        <f>IFERROR(AVERAGEIFS(H1795:H1814, H1795:H1814, "&lt;" &amp; stats[[#This Row],[Q3]]+(2*stats[[#This Row],[IQR]]), H1795:H1814, "&gt;" &amp; stats[[#This Row],[Q1]]-(2*stats[[#This Row],[IQR]])),"")</f>
        <v>1.0404483431270101E-3</v>
      </c>
    </row>
    <row r="1815" spans="1:12" x14ac:dyDescent="0.25">
      <c r="A1815" s="9">
        <v>44304.963194444441</v>
      </c>
      <c r="B1815" s="10">
        <v>0</v>
      </c>
      <c r="C1815" s="10">
        <v>1</v>
      </c>
      <c r="D1815" s="11">
        <f>SUM(B$2:B1815)</f>
        <v>17</v>
      </c>
      <c r="E1815" s="11">
        <f>SUM(C$2:C1815)</f>
        <v>1814</v>
      </c>
      <c r="F1815" s="12">
        <f>IF(stats[[#This Row],[Datetime]],stats[[#This Row],[Total Clear]]/stats[[#This Row],[Total Runs]],NA())</f>
        <v>9.371554575523704E-3</v>
      </c>
      <c r="G1815" s="2">
        <f t="shared" si="87"/>
        <v>0</v>
      </c>
      <c r="H1815" s="3">
        <f>IFERROR(stats[[#This Row],[Datetime]]-A1814,"")</f>
        <v>1.0995370321325026E-3</v>
      </c>
      <c r="I1815" s="3">
        <f t="shared" si="88"/>
        <v>1.012731479931972E-3</v>
      </c>
      <c r="J1815" s="3">
        <f t="shared" si="89"/>
        <v>1.0908564800047316E-3</v>
      </c>
      <c r="K1815" s="3">
        <f>IFERROR(stats[[#This Row],[Q3]]-stats[[#This Row],[Q1]],"")</f>
        <v>7.8125000072759576E-5</v>
      </c>
      <c r="L1815" s="3">
        <f>IFERROR(AVERAGEIFS(H1796:H1815, H1796:H1815, "&lt;" &amp; stats[[#This Row],[Q3]]+(2*stats[[#This Row],[IQR]]), H1796:H1815, "&gt;" &amp; stats[[#This Row],[Q1]]-(2*stats[[#This Row],[IQR]])),"")</f>
        <v>1.0520224168431014E-3</v>
      </c>
    </row>
    <row r="1816" spans="1:12" x14ac:dyDescent="0.25">
      <c r="A1816" s="9">
        <v>44304.96435185185</v>
      </c>
      <c r="B1816" s="10">
        <v>0</v>
      </c>
      <c r="C1816" s="10">
        <v>1</v>
      </c>
      <c r="D1816" s="11">
        <f>SUM(B$2:B1816)</f>
        <v>17</v>
      </c>
      <c r="E1816" s="11">
        <f>SUM(C$2:C1816)</f>
        <v>1815</v>
      </c>
      <c r="F1816" s="12">
        <f>IF(stats[[#This Row],[Datetime]],stats[[#This Row],[Total Clear]]/stats[[#This Row],[Total Runs]],NA())</f>
        <v>9.3663911845730027E-3</v>
      </c>
      <c r="G1816" s="2">
        <f t="shared" si="87"/>
        <v>0</v>
      </c>
      <c r="H1816" s="3">
        <f>IFERROR(stats[[#This Row],[Datetime]]-A1815,"")</f>
        <v>1.157407408754807E-3</v>
      </c>
      <c r="I1816" s="3">
        <f t="shared" si="88"/>
        <v>1.0185185165028088E-3</v>
      </c>
      <c r="J1816" s="3">
        <f t="shared" si="89"/>
        <v>1.099537033951492E-3</v>
      </c>
      <c r="K1816" s="3">
        <f>IFERROR(stats[[#This Row],[Q3]]-stats[[#This Row],[Q1]],"")</f>
        <v>8.1018517448683269E-5</v>
      </c>
      <c r="L1816" s="3">
        <f>IFERROR(AVERAGEIFS(H1797:H1816, H1797:H1816, "&lt;" &amp; stats[[#This Row],[Q3]]+(2*stats[[#This Row],[IQR]]), H1797:H1816, "&gt;" &amp; stats[[#This Row],[Q1]]-(2*stats[[#This Row],[IQR]])),"")</f>
        <v>1.0572916664386867E-3</v>
      </c>
    </row>
    <row r="1817" spans="1:12" x14ac:dyDescent="0.25">
      <c r="A1817" s="9">
        <v>44304.965462962966</v>
      </c>
      <c r="B1817" s="10">
        <v>0</v>
      </c>
      <c r="C1817" s="10">
        <v>1</v>
      </c>
      <c r="D1817" s="11">
        <f>SUM(B$2:B1817)</f>
        <v>17</v>
      </c>
      <c r="E1817" s="11">
        <f>SUM(C$2:C1817)</f>
        <v>1816</v>
      </c>
      <c r="F1817" s="12">
        <f>IF(stats[[#This Row],[Datetime]],stats[[#This Row],[Total Clear]]/stats[[#This Row],[Total Runs]],NA())</f>
        <v>9.3612334801762113E-3</v>
      </c>
      <c r="G1817" s="2">
        <f t="shared" si="87"/>
        <v>0</v>
      </c>
      <c r="H1817" s="3">
        <f>IFERROR(stats[[#This Row],[Datetime]]-A1816,"")</f>
        <v>1.1111111161881126E-3</v>
      </c>
      <c r="I1817" s="3">
        <f t="shared" si="88"/>
        <v>1.018518521959777E-3</v>
      </c>
      <c r="J1817" s="3">
        <f t="shared" si="89"/>
        <v>1.1024305586033734E-3</v>
      </c>
      <c r="K1817" s="3">
        <f>IFERROR(stats[[#This Row],[Q3]]-stats[[#This Row],[Q1]],"")</f>
        <v>8.3912036643596366E-5</v>
      </c>
      <c r="L1817" s="3">
        <f>IFERROR(AVERAGEIFS(H1798:H1817, H1798:H1817, "&lt;" &amp; stats[[#This Row],[Q3]]+(2*stats[[#This Row],[IQR]]), H1798:H1817, "&gt;" &amp; stats[[#This Row],[Q1]]-(2*stats[[#This Row],[IQR]])),"")</f>
        <v>1.0694444445107365E-3</v>
      </c>
    </row>
    <row r="1818" spans="1:12" x14ac:dyDescent="0.25">
      <c r="A1818" s="9">
        <v>44304.966469907406</v>
      </c>
      <c r="B1818" s="10">
        <v>0</v>
      </c>
      <c r="C1818" s="10">
        <v>1</v>
      </c>
      <c r="D1818" s="11">
        <f>SUM(B$2:B1818)</f>
        <v>17</v>
      </c>
      <c r="E1818" s="11">
        <f>SUM(C$2:C1818)</f>
        <v>1817</v>
      </c>
      <c r="F1818" s="12">
        <f>IF(stats[[#This Row],[Datetime]],stats[[#This Row],[Total Clear]]/stats[[#This Row],[Total Runs]],NA())</f>
        <v>9.3560814529444133E-3</v>
      </c>
      <c r="G1818" s="2">
        <f t="shared" si="87"/>
        <v>0</v>
      </c>
      <c r="H1818" s="3">
        <f>IFERROR(stats[[#This Row],[Datetime]]-A1817,"")</f>
        <v>1.0069444397231564E-3</v>
      </c>
      <c r="I1818" s="3">
        <f t="shared" si="88"/>
        <v>1.0185185165028088E-3</v>
      </c>
      <c r="J1818" s="3">
        <f t="shared" si="89"/>
        <v>1.1024305586033734E-3</v>
      </c>
      <c r="K1818" s="3">
        <f>IFERROR(stats[[#This Row],[Q3]]-stats[[#This Row],[Q1]],"")</f>
        <v>8.3912042100564577E-5</v>
      </c>
      <c r="L1818" s="3">
        <f>IFERROR(AVERAGEIFS(H1799:H1818, H1799:H1818, "&lt;" &amp; stats[[#This Row],[Q3]]+(2*stats[[#This Row],[IQR]]), H1799:H1818, "&gt;" &amp; stats[[#This Row],[Q1]]-(2*stats[[#This Row],[IQR]])),"")</f>
        <v>1.0659722222044366E-3</v>
      </c>
    </row>
    <row r="1819" spans="1:12" x14ac:dyDescent="0.25">
      <c r="A1819" s="9">
        <v>44304.967581018522</v>
      </c>
      <c r="B1819" s="10">
        <v>0</v>
      </c>
      <c r="C1819" s="10">
        <v>1</v>
      </c>
      <c r="D1819" s="11">
        <f>SUM(B$2:B1819)</f>
        <v>17</v>
      </c>
      <c r="E1819" s="11">
        <f>SUM(C$2:C1819)</f>
        <v>1818</v>
      </c>
      <c r="F1819" s="12">
        <f>IF(stats[[#This Row],[Datetime]],stats[[#This Row],[Total Clear]]/stats[[#This Row],[Total Runs]],NA())</f>
        <v>9.3509350935093508E-3</v>
      </c>
      <c r="G1819" s="2">
        <f t="shared" si="87"/>
        <v>0</v>
      </c>
      <c r="H1819" s="3">
        <f>IFERROR(stats[[#This Row],[Datetime]]-A1818,"")</f>
        <v>1.1111111161881126E-3</v>
      </c>
      <c r="I1819" s="3">
        <f t="shared" si="88"/>
        <v>1.018518521959777E-3</v>
      </c>
      <c r="J1819" s="3">
        <f t="shared" si="89"/>
        <v>1.1111111161881126E-3</v>
      </c>
      <c r="K1819" s="3">
        <f>IFERROR(stats[[#This Row],[Q3]]-stats[[#This Row],[Q1]],"")</f>
        <v>9.2592594228335656E-5</v>
      </c>
      <c r="L1819" s="3">
        <f>IFERROR(AVERAGEIFS(H1800:H1819, H1800:H1819, "&lt;" &amp; stats[[#This Row],[Q3]]+(2*stats[[#This Row],[IQR]]), H1800:H1819, "&gt;" &amp; stats[[#This Row],[Q1]]-(2*stats[[#This Row],[IQR]])),"")</f>
        <v>1.0706018521887018E-3</v>
      </c>
    </row>
    <row r="1820" spans="1:12" x14ac:dyDescent="0.25">
      <c r="A1820" s="9">
        <v>44304.96875</v>
      </c>
      <c r="B1820" s="10">
        <v>0</v>
      </c>
      <c r="C1820" s="10">
        <v>1</v>
      </c>
      <c r="D1820" s="11">
        <f>SUM(B$2:B1820)</f>
        <v>17</v>
      </c>
      <c r="E1820" s="11">
        <f>SUM(C$2:C1820)</f>
        <v>1819</v>
      </c>
      <c r="F1820" s="12">
        <f>IF(stats[[#This Row],[Datetime]],stats[[#This Row],[Total Clear]]/stats[[#This Row],[Total Runs]],NA())</f>
        <v>9.3457943925233638E-3</v>
      </c>
      <c r="G1820" s="2">
        <f t="shared" si="87"/>
        <v>0</v>
      </c>
      <c r="H1820" s="3">
        <f>IFERROR(stats[[#This Row],[Datetime]]-A1819,"")</f>
        <v>1.1689814782585017E-3</v>
      </c>
      <c r="I1820" s="3">
        <f t="shared" si="88"/>
        <v>1.018518521959777E-3</v>
      </c>
      <c r="J1820" s="3">
        <f t="shared" si="89"/>
        <v>1.1140046335640363E-3</v>
      </c>
      <c r="K1820" s="3">
        <f>IFERROR(stats[[#This Row],[Q3]]-stats[[#This Row],[Q1]],"")</f>
        <v>9.5486111604259349E-5</v>
      </c>
      <c r="L1820" s="3">
        <f>IFERROR(AVERAGEIFS(H1801:H1820, H1801:H1820, "&lt;" &amp; stats[[#This Row],[Q3]]+(2*stats[[#This Row],[IQR]]), H1801:H1820, "&gt;" &amp; stats[[#This Row],[Q1]]-(2*stats[[#This Row],[IQR]])),"")</f>
        <v>1.0740740741312037E-3</v>
      </c>
    </row>
    <row r="1821" spans="1:12" x14ac:dyDescent="0.25">
      <c r="A1821" s="9">
        <v>44305.00203703704</v>
      </c>
      <c r="B1821" s="10">
        <v>0</v>
      </c>
      <c r="C1821" s="10">
        <v>1</v>
      </c>
      <c r="D1821" s="11">
        <f>SUM(B$2:B1821)</f>
        <v>17</v>
      </c>
      <c r="E1821" s="11">
        <f>SUM(C$2:C1821)</f>
        <v>1820</v>
      </c>
      <c r="F1821" s="12">
        <f>IF(stats[[#This Row],[Datetime]],stats[[#This Row],[Total Clear]]/stats[[#This Row],[Total Runs]],NA())</f>
        <v>9.3406593406593404E-3</v>
      </c>
      <c r="G1821" s="2">
        <f t="shared" si="87"/>
        <v>0</v>
      </c>
      <c r="H1821" s="3">
        <f>IFERROR(stats[[#This Row],[Datetime]]-A1820,"")</f>
        <v>3.3287037040281575E-2</v>
      </c>
      <c r="I1821" s="3">
        <f t="shared" si="88"/>
        <v>1.0271990759065375E-3</v>
      </c>
      <c r="J1821" s="3">
        <f t="shared" si="89"/>
        <v>1.1255787048867205E-3</v>
      </c>
      <c r="K1821" s="3">
        <f>IFERROR(stats[[#This Row],[Q3]]-stats[[#This Row],[Q1]],"")</f>
        <v>9.8379628980183043E-5</v>
      </c>
      <c r="L1821" s="3">
        <f>IFERROR(AVERAGEIFS(H1802:H1821, H1802:H1821, "&lt;" &amp; stats[[#This Row],[Q3]]+(2*stats[[#This Row],[IQR]]), H1802:H1821, "&gt;" &amp; stats[[#This Row],[Q1]]-(2*stats[[#This Row],[IQR]])),"")</f>
        <v>1.0782163743370849E-3</v>
      </c>
    </row>
    <row r="1822" spans="1:12" x14ac:dyDescent="0.25">
      <c r="A1822" s="9">
        <v>44305.002800925926</v>
      </c>
      <c r="B1822" s="10">
        <v>0</v>
      </c>
      <c r="C1822" s="10">
        <v>1</v>
      </c>
      <c r="D1822" s="11">
        <f>SUM(B$2:B1822)</f>
        <v>17</v>
      </c>
      <c r="E1822" s="11">
        <f>SUM(C$2:C1822)</f>
        <v>1821</v>
      </c>
      <c r="F1822" s="12">
        <f>IF(stats[[#This Row],[Datetime]],stats[[#This Row],[Total Clear]]/stats[[#This Row],[Total Runs]],NA())</f>
        <v>9.335529928610654E-3</v>
      </c>
      <c r="G1822" s="2">
        <f t="shared" si="87"/>
        <v>0</v>
      </c>
      <c r="H1822" s="3">
        <f>IFERROR(stats[[#This Row],[Datetime]]-A1821,"")</f>
        <v>7.6388888555811718E-4</v>
      </c>
      <c r="I1822" s="3">
        <f t="shared" si="88"/>
        <v>1.018518521959777E-3</v>
      </c>
      <c r="J1822" s="3">
        <f t="shared" si="89"/>
        <v>1.1140046335640363E-3</v>
      </c>
      <c r="K1822" s="3">
        <f>IFERROR(stats[[#This Row],[Q3]]-stats[[#This Row],[Q1]],"")</f>
        <v>9.5486111604259349E-5</v>
      </c>
      <c r="L1822" s="3">
        <f>IFERROR(AVERAGEIFS(H1803:H1822, H1803:H1822, "&lt;" &amp; stats[[#This Row],[Q3]]+(2*stats[[#This Row],[IQR]]), H1803:H1822, "&gt;" &amp; stats[[#This Row],[Q1]]-(2*stats[[#This Row],[IQR]])),"")</f>
        <v>1.075102880551842E-3</v>
      </c>
    </row>
    <row r="1823" spans="1:12" x14ac:dyDescent="0.25">
      <c r="A1823" s="9">
        <v>44305.003611111111</v>
      </c>
      <c r="B1823" s="10">
        <v>0</v>
      </c>
      <c r="C1823" s="10">
        <v>1</v>
      </c>
      <c r="D1823" s="11">
        <f>SUM(B$2:B1823)</f>
        <v>17</v>
      </c>
      <c r="E1823" s="11">
        <f>SUM(C$2:C1823)</f>
        <v>1822</v>
      </c>
      <c r="F1823" s="12">
        <f>IF(stats[[#This Row],[Datetime]],stats[[#This Row],[Total Clear]]/stats[[#This Row],[Total Runs]],NA())</f>
        <v>9.3304061470911078E-3</v>
      </c>
      <c r="G1823" s="2">
        <f t="shared" si="87"/>
        <v>0</v>
      </c>
      <c r="H1823" s="3">
        <f>IFERROR(stats[[#This Row],[Datetime]]-A1822,"")</f>
        <v>8.1018518540076911E-4</v>
      </c>
      <c r="I1823" s="3">
        <f t="shared" si="88"/>
        <v>1.0156249973078957E-3</v>
      </c>
      <c r="J1823" s="3">
        <f t="shared" si="89"/>
        <v>1.1111111161881126E-3</v>
      </c>
      <c r="K1823" s="3">
        <f>IFERROR(stats[[#This Row],[Q3]]-stats[[#This Row],[Q1]],"")</f>
        <v>9.5486118880216964E-5</v>
      </c>
      <c r="L1823" s="3">
        <f>IFERROR(AVERAGEIFS(H1804:H1823, H1804:H1823, "&lt;" &amp; stats[[#This Row],[Q3]]+(2*stats[[#This Row],[IQR]]), H1804:H1823, "&gt;" &amp; stats[[#This Row],[Q1]]-(2*stats[[#This Row],[IQR]])),"")</f>
        <v>1.0723039214259617E-3</v>
      </c>
    </row>
    <row r="1824" spans="1:12" x14ac:dyDescent="0.25">
      <c r="A1824" s="9">
        <v>44305.302824074075</v>
      </c>
      <c r="B1824" s="10">
        <v>0</v>
      </c>
      <c r="C1824" s="10">
        <v>1</v>
      </c>
      <c r="D1824" s="11">
        <f>SUM(B$2:B1824)</f>
        <v>17</v>
      </c>
      <c r="E1824" s="11">
        <f>SUM(C$2:C1824)</f>
        <v>1823</v>
      </c>
      <c r="F1824" s="12">
        <f>IF(stats[[#This Row],[Datetime]],stats[[#This Row],[Total Clear]]/stats[[#This Row],[Total Runs]],NA())</f>
        <v>9.3252879868348879E-3</v>
      </c>
      <c r="G1824" s="2">
        <f t="shared" si="87"/>
        <v>0</v>
      </c>
      <c r="H1824" s="3">
        <f>IFERROR(stats[[#This Row],[Datetime]]-A1823,"")</f>
        <v>0.29921296296379296</v>
      </c>
      <c r="I1824" s="3">
        <f t="shared" si="88"/>
        <v>1.0156250027648639E-3</v>
      </c>
      <c r="J1824" s="3">
        <f t="shared" si="89"/>
        <v>1.1226851893297862E-3</v>
      </c>
      <c r="K1824" s="3">
        <f>IFERROR(stats[[#This Row],[Q3]]-stats[[#This Row],[Q1]],"")</f>
        <v>1.0706018656492233E-4</v>
      </c>
      <c r="L1824" s="3">
        <f>IFERROR(AVERAGEIFS(H1805:H1824, H1805:H1824, "&lt;" &amp; stats[[#This Row],[Q3]]+(2*stats[[#This Row],[IQR]]), H1805:H1824, "&gt;" &amp; stats[[#This Row],[Q1]]-(2*stats[[#This Row],[IQR]])),"")</f>
        <v>1.0600490195964299E-3</v>
      </c>
    </row>
    <row r="1825" spans="1:12" x14ac:dyDescent="0.25">
      <c r="A1825" s="9">
        <v>44305.303622685184</v>
      </c>
      <c r="B1825" s="10">
        <v>0</v>
      </c>
      <c r="C1825" s="10">
        <v>1</v>
      </c>
      <c r="D1825" s="11">
        <f>SUM(B$2:B1825)</f>
        <v>17</v>
      </c>
      <c r="E1825" s="11">
        <f>SUM(C$2:C1825)</f>
        <v>1824</v>
      </c>
      <c r="F1825" s="12">
        <f>IF(stats[[#This Row],[Datetime]],stats[[#This Row],[Total Clear]]/stats[[#This Row],[Total Runs]],NA())</f>
        <v>9.3201754385964907E-3</v>
      </c>
      <c r="G1825" s="2">
        <f t="shared" si="87"/>
        <v>0</v>
      </c>
      <c r="H1825" s="3">
        <f>IFERROR(stats[[#This Row],[Datetime]]-A1824,"")</f>
        <v>7.9861110862111673E-4</v>
      </c>
      <c r="I1825" s="3">
        <f t="shared" si="88"/>
        <v>1.0040509223472327E-3</v>
      </c>
      <c r="J1825" s="3">
        <f t="shared" si="89"/>
        <v>1.1226851893297862E-3</v>
      </c>
      <c r="K1825" s="3">
        <f>IFERROR(stats[[#This Row],[Q3]]-stats[[#This Row],[Q1]],"")</f>
        <v>1.1863426698255353E-4</v>
      </c>
      <c r="L1825" s="3">
        <f>IFERROR(AVERAGEIFS(H1806:H1825, H1806:H1825, "&lt;" &amp; stats[[#This Row],[Q3]]+(2*stats[[#This Row],[IQR]]), H1806:H1825, "&gt;" &amp; stats[[#This Row],[Q1]]-(2*stats[[#This Row],[IQR]])),"")</f>
        <v>1.0437091503477218E-3</v>
      </c>
    </row>
    <row r="1826" spans="1:12" x14ac:dyDescent="0.25">
      <c r="A1826" s="9">
        <v>44305.304502314815</v>
      </c>
      <c r="B1826" s="10">
        <v>0</v>
      </c>
      <c r="C1826" s="10">
        <v>1</v>
      </c>
      <c r="D1826" s="11">
        <f>SUM(B$2:B1826)</f>
        <v>17</v>
      </c>
      <c r="E1826" s="11">
        <f>SUM(C$2:C1826)</f>
        <v>1825</v>
      </c>
      <c r="F1826" s="12">
        <f>IF(stats[[#This Row],[Datetime]],stats[[#This Row],[Total Clear]]/stats[[#This Row],[Total Runs]],NA())</f>
        <v>9.3150684931506845E-3</v>
      </c>
      <c r="G1826" s="2">
        <f t="shared" si="87"/>
        <v>0</v>
      </c>
      <c r="H1826" s="3">
        <f>IFERROR(stats[[#This Row],[Datetime]]-A1825,"")</f>
        <v>8.7962963152676821E-4</v>
      </c>
      <c r="I1826" s="3">
        <f t="shared" si="88"/>
        <v>9.9537037021946162E-4</v>
      </c>
      <c r="J1826" s="3">
        <f t="shared" si="89"/>
        <v>1.1226851893297862E-3</v>
      </c>
      <c r="K1826" s="3">
        <f>IFERROR(stats[[#This Row],[Q3]]-stats[[#This Row],[Q1]],"")</f>
        <v>1.2731481911032461E-4</v>
      </c>
      <c r="L1826" s="3">
        <f>IFERROR(AVERAGEIFS(H1807:H1826, H1807:H1826, "&lt;" &amp; stats[[#This Row],[Q3]]+(2*stats[[#This Row],[IQR]]), H1807:H1826, "&gt;" &amp; stats[[#This Row],[Q1]]-(2*stats[[#This Row],[IQR]])),"")</f>
        <v>1.020447530512077E-3</v>
      </c>
    </row>
    <row r="1827" spans="1:12" x14ac:dyDescent="0.25">
      <c r="A1827" s="9">
        <v>44305.30541666667</v>
      </c>
      <c r="B1827" s="10">
        <v>0</v>
      </c>
      <c r="C1827" s="10">
        <v>1</v>
      </c>
      <c r="D1827" s="11">
        <f>SUM(B$2:B1827)</f>
        <v>17</v>
      </c>
      <c r="E1827" s="11">
        <f>SUM(C$2:C1827)</f>
        <v>1826</v>
      </c>
      <c r="F1827" s="12">
        <f>IF(stats[[#This Row],[Datetime]],stats[[#This Row],[Total Clear]]/stats[[#This Row],[Total Runs]],NA())</f>
        <v>9.3099671412924419E-3</v>
      </c>
      <c r="G1827" s="2">
        <f t="shared" si="87"/>
        <v>0</v>
      </c>
      <c r="H1827" s="3">
        <f>IFERROR(stats[[#This Row],[Datetime]]-A1826,"")</f>
        <v>9.1435185458976775E-4</v>
      </c>
      <c r="I1827" s="3">
        <f t="shared" si="88"/>
        <v>9.7511574131203815E-4</v>
      </c>
      <c r="J1827" s="3">
        <f t="shared" si="89"/>
        <v>1.1226851893297862E-3</v>
      </c>
      <c r="K1827" s="3">
        <f>IFERROR(stats[[#This Row],[Q3]]-stats[[#This Row],[Q1]],"")</f>
        <v>1.4756944801774807E-4</v>
      </c>
      <c r="L1827" s="3">
        <f>IFERROR(AVERAGEIFS(H1808:H1827, H1808:H1827, "&lt;" &amp; stats[[#This Row],[Q3]]+(2*stats[[#This Row],[IQR]]), H1808:H1827, "&gt;" &amp; stats[[#This Row],[Q1]]-(2*stats[[#This Row],[IQR]])),"")</f>
        <v>1.015946501865983E-3</v>
      </c>
    </row>
    <row r="1828" spans="1:12" x14ac:dyDescent="0.25">
      <c r="A1828" s="9">
        <v>44305.306284722225</v>
      </c>
      <c r="B1828" s="10">
        <v>0</v>
      </c>
      <c r="C1828" s="10">
        <v>1</v>
      </c>
      <c r="D1828" s="11">
        <f>SUM(B$2:B1828)</f>
        <v>17</v>
      </c>
      <c r="E1828" s="11">
        <f>SUM(C$2:C1828)</f>
        <v>1827</v>
      </c>
      <c r="F1828" s="12">
        <f>IF(stats[[#This Row],[Datetime]],stats[[#This Row],[Total Clear]]/stats[[#This Row],[Total Runs]],NA())</f>
        <v>9.3048713738368913E-3</v>
      </c>
      <c r="G1828" s="2">
        <f t="shared" si="87"/>
        <v>0</v>
      </c>
      <c r="H1828" s="3">
        <f>IFERROR(stats[[#This Row],[Datetime]]-A1827,"")</f>
        <v>8.6805555474711582E-4</v>
      </c>
      <c r="I1828" s="3">
        <f t="shared" si="88"/>
        <v>9.0567129882401787E-4</v>
      </c>
      <c r="J1828" s="3">
        <f t="shared" si="89"/>
        <v>1.1226851893297862E-3</v>
      </c>
      <c r="K1828" s="3">
        <f>IFERROR(stats[[#This Row],[Q3]]-stats[[#This Row],[Q1]],"")</f>
        <v>2.1701389050576836E-4</v>
      </c>
      <c r="L1828" s="3">
        <f>IFERROR(AVERAGEIFS(H1809:H1828, H1809:H1828, "&lt;" &amp; stats[[#This Row],[Q3]]+(2*stats[[#This Row],[IQR]]), H1809:H1828, "&gt;" &amp; stats[[#This Row],[Q1]]-(2*stats[[#This Row],[IQR]])),"")</f>
        <v>1.0063014403082586E-3</v>
      </c>
    </row>
    <row r="1829" spans="1:12" x14ac:dyDescent="0.25">
      <c r="A1829" s="9">
        <v>44305.307152777779</v>
      </c>
      <c r="B1829" s="10">
        <v>0</v>
      </c>
      <c r="C1829" s="10">
        <v>1</v>
      </c>
      <c r="D1829" s="11">
        <f>SUM(B$2:B1829)</f>
        <v>17</v>
      </c>
      <c r="E1829" s="11">
        <f>SUM(C$2:C1829)</f>
        <v>1828</v>
      </c>
      <c r="F1829" s="12">
        <f>IF(stats[[#This Row],[Datetime]],stats[[#This Row],[Total Clear]]/stats[[#This Row],[Total Runs]],NA())</f>
        <v>9.2997811816192561E-3</v>
      </c>
      <c r="G1829" s="2">
        <f t="shared" si="87"/>
        <v>0</v>
      </c>
      <c r="H1829" s="3">
        <f>IFERROR(stats[[#This Row],[Datetime]]-A1828,"")</f>
        <v>8.6805555474711582E-4</v>
      </c>
      <c r="I1829" s="3">
        <f t="shared" si="88"/>
        <v>8.7673611233185511E-4</v>
      </c>
      <c r="J1829" s="3">
        <f t="shared" si="89"/>
        <v>1.1226851893297862E-3</v>
      </c>
      <c r="K1829" s="3">
        <f>IFERROR(stats[[#This Row],[Q3]]-stats[[#This Row],[Q1]],"")</f>
        <v>2.4594907699793112E-4</v>
      </c>
      <c r="L1829" s="3">
        <f>IFERROR(AVERAGEIFS(H1810:H1829, H1810:H1829, "&lt;" &amp; stats[[#This Row],[Q3]]+(2*stats[[#This Row],[IQR]]), H1810:H1829, "&gt;" &amp; stats[[#This Row],[Q1]]-(2*stats[[#This Row],[IQR]])),"")</f>
        <v>9.992283950042394E-4</v>
      </c>
    </row>
    <row r="1830" spans="1:12" x14ac:dyDescent="0.25">
      <c r="A1830" s="9">
        <v>44305.308020833334</v>
      </c>
      <c r="B1830" s="10">
        <v>0</v>
      </c>
      <c r="C1830" s="10">
        <v>1</v>
      </c>
      <c r="D1830" s="11">
        <f>SUM(B$2:B1830)</f>
        <v>17</v>
      </c>
      <c r="E1830" s="11">
        <f>SUM(C$2:C1830)</f>
        <v>1829</v>
      </c>
      <c r="F1830" s="12">
        <f>IF(stats[[#This Row],[Datetime]],stats[[#This Row],[Total Clear]]/stats[[#This Row],[Total Runs]],NA())</f>
        <v>9.2946965554948063E-3</v>
      </c>
      <c r="G1830" s="2">
        <f t="shared" si="87"/>
        <v>0</v>
      </c>
      <c r="H1830" s="3">
        <f>IFERROR(stats[[#This Row],[Datetime]]-A1829,"")</f>
        <v>8.6805555474711582E-4</v>
      </c>
      <c r="I1830" s="3">
        <f t="shared" si="88"/>
        <v>8.6805555474711582E-4</v>
      </c>
      <c r="J1830" s="3">
        <f t="shared" si="89"/>
        <v>1.1226851893297862E-3</v>
      </c>
      <c r="K1830" s="3">
        <f>IFERROR(stats[[#This Row],[Q3]]-stats[[#This Row],[Q1]],"")</f>
        <v>2.5462963458267041E-4</v>
      </c>
      <c r="L1830" s="3">
        <f>IFERROR(AVERAGEIFS(H1811:H1830, H1811:H1830, "&lt;" &amp; stats[[#This Row],[Q3]]+(2*stats[[#This Row],[IQR]]), H1811:H1830, "&gt;" &amp; stats[[#This Row],[Q1]]-(2*stats[[#This Row],[IQR]])),"")</f>
        <v>9.9022633730783127E-4</v>
      </c>
    </row>
    <row r="1831" spans="1:12" x14ac:dyDescent="0.25">
      <c r="A1831" s="9">
        <v>44305.308888888889</v>
      </c>
      <c r="B1831" s="10">
        <v>0</v>
      </c>
      <c r="C1831" s="10">
        <v>1</v>
      </c>
      <c r="D1831" s="11">
        <f>SUM(B$2:B1831)</f>
        <v>17</v>
      </c>
      <c r="E1831" s="11">
        <f>SUM(C$2:C1831)</f>
        <v>1830</v>
      </c>
      <c r="F1831" s="12">
        <f>IF(stats[[#This Row],[Datetime]],stats[[#This Row],[Total Clear]]/stats[[#This Row],[Total Runs]],NA())</f>
        <v>9.2896174863387974E-3</v>
      </c>
      <c r="G1831" s="2">
        <f t="shared" si="87"/>
        <v>0</v>
      </c>
      <c r="H1831" s="3">
        <f>IFERROR(stats[[#This Row],[Datetime]]-A1830,"")</f>
        <v>8.6805555474711582E-4</v>
      </c>
      <c r="I1831" s="3">
        <f t="shared" si="88"/>
        <v>8.6805555474711582E-4</v>
      </c>
      <c r="J1831" s="3">
        <f t="shared" si="89"/>
        <v>1.1226851893297862E-3</v>
      </c>
      <c r="K1831" s="3">
        <f>IFERROR(stats[[#This Row],[Q3]]-stats[[#This Row],[Q1]],"")</f>
        <v>2.5462963458267041E-4</v>
      </c>
      <c r="L1831" s="3">
        <f>IFERROR(AVERAGEIFS(H1812:H1831, H1812:H1831, "&lt;" &amp; stats[[#This Row],[Q3]]+(2*stats[[#This Row],[IQR]]), H1812:H1831, "&gt;" &amp; stats[[#This Row],[Q1]]-(2*stats[[#This Row],[IQR]])),"")</f>
        <v>9.7800925909218169E-4</v>
      </c>
    </row>
    <row r="1832" spans="1:12" x14ac:dyDescent="0.25">
      <c r="A1832" s="9">
        <v>44305.309733796297</v>
      </c>
      <c r="B1832" s="10">
        <v>0</v>
      </c>
      <c r="C1832" s="10">
        <v>1</v>
      </c>
      <c r="D1832" s="11">
        <f>SUM(B$2:B1832)</f>
        <v>17</v>
      </c>
      <c r="E1832" s="11">
        <f>SUM(C$2:C1832)</f>
        <v>1831</v>
      </c>
      <c r="F1832" s="12">
        <f>IF(stats[[#This Row],[Datetime]],stats[[#This Row],[Total Clear]]/stats[[#This Row],[Total Runs]],NA())</f>
        <v>9.2845439650464223E-3</v>
      </c>
      <c r="G1832" s="2">
        <f t="shared" si="87"/>
        <v>0</v>
      </c>
      <c r="H1832" s="3">
        <f>IFERROR(stats[[#This Row],[Datetime]]-A1831,"")</f>
        <v>8.4490740846376866E-4</v>
      </c>
      <c r="I1832" s="3">
        <f t="shared" si="88"/>
        <v>8.6805555474711582E-4</v>
      </c>
      <c r="J1832" s="3">
        <f t="shared" si="89"/>
        <v>1.1226851893297862E-3</v>
      </c>
      <c r="K1832" s="3">
        <f>IFERROR(stats[[#This Row],[Q3]]-stats[[#This Row],[Q1]],"")</f>
        <v>2.5462963458267041E-4</v>
      </c>
      <c r="L1832" s="3">
        <f>IFERROR(AVERAGEIFS(H1813:H1832, H1813:H1832, "&lt;" &amp; stats[[#This Row],[Q3]]+(2*stats[[#This Row],[IQR]]), H1813:H1832, "&gt;" &amp; stats[[#This Row],[Q1]]-(2*stats[[#This Row],[IQR]])),"")</f>
        <v>9.651491766109959E-4</v>
      </c>
    </row>
    <row r="1833" spans="1:12" x14ac:dyDescent="0.25">
      <c r="A1833" s="9">
        <v>44305.310624999998</v>
      </c>
      <c r="B1833" s="10">
        <v>0</v>
      </c>
      <c r="C1833" s="10">
        <v>1</v>
      </c>
      <c r="D1833" s="11">
        <f>SUM(B$2:B1833)</f>
        <v>17</v>
      </c>
      <c r="E1833" s="11">
        <f>SUM(C$2:C1833)</f>
        <v>1832</v>
      </c>
      <c r="F1833" s="12">
        <f>IF(stats[[#This Row],[Datetime]],stats[[#This Row],[Total Clear]]/stats[[#This Row],[Total Runs]],NA())</f>
        <v>9.2794759825327519E-3</v>
      </c>
      <c r="G1833" s="2">
        <f t="shared" si="87"/>
        <v>0</v>
      </c>
      <c r="H1833" s="3">
        <f>IFERROR(stats[[#This Row],[Datetime]]-A1832,"")</f>
        <v>8.9120370103046298E-4</v>
      </c>
      <c r="I1833" s="3">
        <f t="shared" si="88"/>
        <v>8.6805555474711582E-4</v>
      </c>
      <c r="J1833" s="3">
        <f t="shared" si="89"/>
        <v>1.1111111161881126E-3</v>
      </c>
      <c r="K1833" s="3">
        <f>IFERROR(stats[[#This Row],[Q3]]-stats[[#This Row],[Q1]],"")</f>
        <v>2.4305556144099683E-4</v>
      </c>
      <c r="L1833" s="3">
        <f>IFERROR(AVERAGEIFS(H1814:H1833, H1814:H1833, "&lt;" &amp; stats[[#This Row],[Q3]]+(2*stats[[#This Row],[IQR]]), H1814:H1833, "&gt;" &amp; stats[[#This Row],[Q1]]-(2*stats[[#This Row],[IQR]])),"")</f>
        <v>9.4971707787610486E-4</v>
      </c>
    </row>
    <row r="1834" spans="1:12" x14ac:dyDescent="0.25">
      <c r="A1834" s="9">
        <v>44305.311574074076</v>
      </c>
      <c r="B1834" s="10">
        <v>0</v>
      </c>
      <c r="C1834" s="10">
        <v>1</v>
      </c>
      <c r="D1834" s="11">
        <f>SUM(B$2:B1834)</f>
        <v>17</v>
      </c>
      <c r="E1834" s="11">
        <f>SUM(C$2:C1834)</f>
        <v>1833</v>
      </c>
      <c r="F1834" s="12">
        <f>IF(stats[[#This Row],[Datetime]],stats[[#This Row],[Total Clear]]/stats[[#This Row],[Total Runs]],NA())</f>
        <v>9.2744135297326783E-3</v>
      </c>
      <c r="G1834" s="2">
        <f t="shared" si="87"/>
        <v>0</v>
      </c>
      <c r="H1834" s="3">
        <f>IFERROR(stats[[#This Row],[Datetime]]-A1833,"")</f>
        <v>9.490740776527673E-4</v>
      </c>
      <c r="I1834" s="3">
        <f t="shared" si="88"/>
        <v>8.6805555474711582E-4</v>
      </c>
      <c r="J1834" s="3">
        <f t="shared" si="89"/>
        <v>1.1111111161881126E-3</v>
      </c>
      <c r="K1834" s="3">
        <f>IFERROR(stats[[#This Row],[Q3]]-stats[[#This Row],[Q1]],"")</f>
        <v>2.4305556144099683E-4</v>
      </c>
      <c r="L1834" s="3">
        <f>IFERROR(AVERAGEIFS(H1815:H1834, H1815:H1834, "&lt;" &amp; stats[[#This Row],[Q3]]+(2*stats[[#This Row],[IQR]]), H1815:H1834, "&gt;" &amp; stats[[#This Row],[Q1]]-(2*stats[[#This Row],[IQR]])),"")</f>
        <v>9.4328703683762194E-4</v>
      </c>
    </row>
    <row r="1835" spans="1:12" x14ac:dyDescent="0.25">
      <c r="A1835" s="9">
        <v>44305.3124537037</v>
      </c>
      <c r="B1835" s="10">
        <v>0</v>
      </c>
      <c r="C1835" s="10">
        <v>1</v>
      </c>
      <c r="D1835" s="11">
        <f>SUM(B$2:B1835)</f>
        <v>17</v>
      </c>
      <c r="E1835" s="11">
        <f>SUM(C$2:C1835)</f>
        <v>1834</v>
      </c>
      <c r="F1835" s="12">
        <f>IF(stats[[#This Row],[Datetime]],stats[[#This Row],[Total Clear]]/stats[[#This Row],[Total Runs]],NA())</f>
        <v>9.2693565976008727E-3</v>
      </c>
      <c r="G1835" s="2">
        <f t="shared" si="87"/>
        <v>0</v>
      </c>
      <c r="H1835" s="3">
        <f>IFERROR(stats[[#This Row],[Datetime]]-A1834,"")</f>
        <v>8.7962962425081059E-4</v>
      </c>
      <c r="I1835" s="3">
        <f t="shared" si="88"/>
        <v>8.6805555474711582E-4</v>
      </c>
      <c r="J1835" s="3">
        <f t="shared" si="89"/>
        <v>1.1111111161881126E-3</v>
      </c>
      <c r="K1835" s="3">
        <f>IFERROR(stats[[#This Row],[Q3]]-stats[[#This Row],[Q1]],"")</f>
        <v>2.4305556144099683E-4</v>
      </c>
      <c r="L1835" s="3">
        <f>IFERROR(AVERAGEIFS(H1816:H1835, H1816:H1835, "&lt;" &amp; stats[[#This Row],[Q3]]+(2*stats[[#This Row],[IQR]]), H1816:H1835, "&gt;" &amp; stats[[#This Row],[Q1]]-(2*stats[[#This Row],[IQR]])),"")</f>
        <v>9.3106995862197236E-4</v>
      </c>
    </row>
    <row r="1836" spans="1:12" x14ac:dyDescent="0.25">
      <c r="A1836" s="9">
        <v>44305.313298611109</v>
      </c>
      <c r="B1836" s="10">
        <v>0</v>
      </c>
      <c r="C1836" s="10">
        <v>1</v>
      </c>
      <c r="D1836" s="11">
        <f>SUM(B$2:B1836)</f>
        <v>17</v>
      </c>
      <c r="E1836" s="11">
        <f>SUM(C$2:C1836)</f>
        <v>1835</v>
      </c>
      <c r="F1836" s="12">
        <f>IF(stats[[#This Row],[Datetime]],stats[[#This Row],[Total Clear]]/stats[[#This Row],[Total Runs]],NA())</f>
        <v>9.2643051771117164E-3</v>
      </c>
      <c r="G1836" s="2">
        <f t="shared" si="87"/>
        <v>0</v>
      </c>
      <c r="H1836" s="3">
        <f>IFERROR(stats[[#This Row],[Datetime]]-A1835,"")</f>
        <v>8.4490740846376866E-4</v>
      </c>
      <c r="I1836" s="3">
        <f t="shared" si="88"/>
        <v>8.6226851817627903E-4</v>
      </c>
      <c r="J1836" s="3">
        <f t="shared" si="89"/>
        <v>1.0329861088393955E-3</v>
      </c>
      <c r="K1836" s="3">
        <f>IFERROR(stats[[#This Row],[Q3]]-stats[[#This Row],[Q1]],"")</f>
        <v>1.7071759066311643E-4</v>
      </c>
      <c r="L1836" s="3">
        <f>IFERROR(AVERAGEIFS(H1817:H1836, H1817:H1836, "&lt;" &amp; stats[[#This Row],[Q3]]+(2*stats[[#This Row],[IQR]]), H1817:H1836, "&gt;" &amp; stats[[#This Row],[Q1]]-(2*stats[[#This Row],[IQR]])),"")</f>
        <v>9.1370884749469243E-4</v>
      </c>
    </row>
    <row r="1837" spans="1:12" x14ac:dyDescent="0.25">
      <c r="A1837" s="9">
        <v>44305.314143518517</v>
      </c>
      <c r="B1837" s="10">
        <v>0</v>
      </c>
      <c r="C1837" s="10">
        <v>1</v>
      </c>
      <c r="D1837" s="11">
        <f>SUM(B$2:B1837)</f>
        <v>17</v>
      </c>
      <c r="E1837" s="11">
        <f>SUM(C$2:C1837)</f>
        <v>1836</v>
      </c>
      <c r="F1837" s="12">
        <f>IF(stats[[#This Row],[Datetime]],stats[[#This Row],[Total Clear]]/stats[[#This Row],[Total Runs]],NA())</f>
        <v>9.2592592592592587E-3</v>
      </c>
      <c r="G1837" s="2">
        <f t="shared" si="87"/>
        <v>0</v>
      </c>
      <c r="H1837" s="3">
        <f>IFERROR(stats[[#This Row],[Datetime]]-A1836,"")</f>
        <v>8.4490740846376866E-4</v>
      </c>
      <c r="I1837" s="3">
        <f t="shared" si="88"/>
        <v>8.4490740846376866E-4</v>
      </c>
      <c r="J1837" s="3">
        <f t="shared" si="89"/>
        <v>9.6354166817036457E-4</v>
      </c>
      <c r="K1837" s="3">
        <f>IFERROR(stats[[#This Row],[Q3]]-stats[[#This Row],[Q1]],"")</f>
        <v>1.1863425970659591E-4</v>
      </c>
      <c r="L1837" s="3">
        <f>IFERROR(AVERAGEIFS(H1818:H1837, H1818:H1837, "&lt;" &amp; stats[[#This Row],[Q3]]+(2*stats[[#This Row],[IQR]]), H1818:H1837, "&gt;" &amp; stats[[#This Row],[Q1]]-(2*stats[[#This Row],[IQR]])),"")</f>
        <v>8.9891975262111775E-4</v>
      </c>
    </row>
    <row r="1838" spans="1:12" x14ac:dyDescent="0.25">
      <c r="A1838" s="9">
        <v>44305.314953703702</v>
      </c>
      <c r="B1838" s="10">
        <v>0</v>
      </c>
      <c r="C1838" s="10">
        <v>1</v>
      </c>
      <c r="D1838" s="11">
        <f>SUM(B$2:B1838)</f>
        <v>17</v>
      </c>
      <c r="E1838" s="11">
        <f>SUM(C$2:C1838)</f>
        <v>1837</v>
      </c>
      <c r="F1838" s="12">
        <f>IF(stats[[#This Row],[Datetime]],stats[[#This Row],[Total Clear]]/stats[[#This Row],[Total Runs]],NA())</f>
        <v>9.2542188350571587E-3</v>
      </c>
      <c r="G1838" s="2">
        <f t="shared" si="87"/>
        <v>0</v>
      </c>
      <c r="H1838" s="3">
        <f>IFERROR(stats[[#This Row],[Datetime]]-A1837,"")</f>
        <v>8.1018518540076911E-4</v>
      </c>
      <c r="I1838" s="3">
        <f t="shared" si="88"/>
        <v>8.4490740846376866E-4</v>
      </c>
      <c r="J1838" s="3">
        <f t="shared" si="89"/>
        <v>9.2303241035551764E-4</v>
      </c>
      <c r="K1838" s="3">
        <f>IFERROR(stats[[#This Row],[Q3]]-stats[[#This Row],[Q1]],"")</f>
        <v>7.812500189174898E-5</v>
      </c>
      <c r="L1838" s="3">
        <f>IFERROR(AVERAGEIFS(H1819:H1838, H1819:H1838, "&lt;" &amp; stats[[#This Row],[Q3]]+(2*stats[[#This Row],[IQR]]), H1819:H1838, "&gt;" &amp; stats[[#This Row],[Q1]]-(2*stats[[#This Row],[IQR]])),"")</f>
        <v>8.5648148115069489E-4</v>
      </c>
    </row>
    <row r="1839" spans="1:12" x14ac:dyDescent="0.25">
      <c r="A1839" s="9">
        <v>44305.315740740742</v>
      </c>
      <c r="B1839" s="10">
        <v>0</v>
      </c>
      <c r="C1839" s="10">
        <v>1</v>
      </c>
      <c r="D1839" s="11">
        <f>SUM(B$2:B1839)</f>
        <v>17</v>
      </c>
      <c r="E1839" s="11">
        <f>SUM(C$2:C1839)</f>
        <v>1838</v>
      </c>
      <c r="F1839" s="12">
        <f>IF(stats[[#This Row],[Datetime]],stats[[#This Row],[Total Clear]]/stats[[#This Row],[Total Runs]],NA())</f>
        <v>9.2491838955386287E-3</v>
      </c>
      <c r="G1839" s="2">
        <f t="shared" si="87"/>
        <v>0</v>
      </c>
      <c r="H1839" s="3">
        <f>IFERROR(stats[[#This Row],[Datetime]]-A1838,"")</f>
        <v>7.8703703911742195E-4</v>
      </c>
      <c r="I1839" s="3">
        <f t="shared" si="88"/>
        <v>8.3622685269801877E-4</v>
      </c>
      <c r="J1839" s="3">
        <f t="shared" si="89"/>
        <v>8.9699073942028917E-4</v>
      </c>
      <c r="K1839" s="3">
        <f>IFERROR(stats[[#This Row],[Q3]]-stats[[#This Row],[Q1]],"")</f>
        <v>6.0763886722270399E-5</v>
      </c>
      <c r="L1839" s="3">
        <f>IFERROR(AVERAGEIFS(H1820:H1839, H1820:H1839, "&lt;" &amp; stats[[#This Row],[Q3]]+(2*stats[[#This Row],[IQR]]), H1820:H1839, "&gt;" &amp; stats[[#This Row],[Q1]]-(2*stats[[#This Row],[IQR]])),"")</f>
        <v>8.5239651397226704E-4</v>
      </c>
    </row>
    <row r="1840" spans="1:12" x14ac:dyDescent="0.25">
      <c r="A1840" s="9">
        <v>44305.316574074073</v>
      </c>
      <c r="B1840" s="10">
        <v>0</v>
      </c>
      <c r="C1840" s="10">
        <v>1</v>
      </c>
      <c r="D1840" s="11">
        <f>SUM(B$2:B1840)</f>
        <v>17</v>
      </c>
      <c r="E1840" s="11">
        <f>SUM(C$2:C1840)</f>
        <v>1839</v>
      </c>
      <c r="F1840" s="12">
        <f>IF(stats[[#This Row],[Datetime]],stats[[#This Row],[Total Clear]]/stats[[#This Row],[Total Runs]],NA())</f>
        <v>9.2441544317563885E-3</v>
      </c>
      <c r="G1840" s="2">
        <f t="shared" si="87"/>
        <v>0</v>
      </c>
      <c r="H1840" s="3">
        <f>IFERROR(stats[[#This Row],[Datetime]]-A1839,"")</f>
        <v>8.3333333168411627E-4</v>
      </c>
      <c r="I1840" s="3">
        <f t="shared" si="88"/>
        <v>8.2754629511327948E-4</v>
      </c>
      <c r="J1840" s="3">
        <f t="shared" si="89"/>
        <v>8.825231489026919E-4</v>
      </c>
      <c r="K1840" s="3">
        <f>IFERROR(stats[[#This Row],[Q3]]-stats[[#This Row],[Q1]],"")</f>
        <v>5.4976853789412417E-5</v>
      </c>
      <c r="L1840" s="3">
        <f>IFERROR(AVERAGEIFS(H1821:H1840, H1821:H1840, "&lt;" &amp; stats[[#This Row],[Q3]]+(2*stats[[#This Row],[IQR]]), H1821:H1840, "&gt;" &amp; stats[[#This Row],[Q1]]-(2*stats[[#This Row],[IQR]])),"")</f>
        <v>8.5133744828959205E-4</v>
      </c>
    </row>
    <row r="1841" spans="1:12" x14ac:dyDescent="0.25">
      <c r="A1841" s="9">
        <v>44305.317384259259</v>
      </c>
      <c r="B1841" s="10">
        <v>0</v>
      </c>
      <c r="C1841" s="10">
        <v>1</v>
      </c>
      <c r="D1841" s="11">
        <f>SUM(B$2:B1841)</f>
        <v>17</v>
      </c>
      <c r="E1841" s="11">
        <f>SUM(C$2:C1841)</f>
        <v>1840</v>
      </c>
      <c r="F1841" s="12">
        <f>IF(stats[[#This Row],[Datetime]],stats[[#This Row],[Total Clear]]/stats[[#This Row],[Total Runs]],NA())</f>
        <v>9.2391304347826091E-3</v>
      </c>
      <c r="G1841" s="2">
        <f t="shared" si="87"/>
        <v>0</v>
      </c>
      <c r="H1841" s="3">
        <f>IFERROR(stats[[#This Row],[Datetime]]-A1840,"")</f>
        <v>8.1018518540076911E-4</v>
      </c>
      <c r="I1841" s="3">
        <f t="shared" si="88"/>
        <v>8.1018518540076911E-4</v>
      </c>
      <c r="J1841" s="3">
        <f t="shared" si="89"/>
        <v>8.796296260698E-4</v>
      </c>
      <c r="K1841" s="3">
        <f>IFERROR(stats[[#This Row],[Q3]]-stats[[#This Row],[Q1]],"")</f>
        <v>6.9444440669030882E-5</v>
      </c>
      <c r="L1841" s="3">
        <f>IFERROR(AVERAGEIFS(H1822:H1841, H1822:H1841, "&lt;" &amp; stats[[#This Row],[Q3]]+(2*stats[[#This Row],[IQR]]), H1822:H1841, "&gt;" &amp; stats[[#This Row],[Q1]]-(2*stats[[#This Row],[IQR]])),"")</f>
        <v>8.4917153971649612E-4</v>
      </c>
    </row>
    <row r="1842" spans="1:12" x14ac:dyDescent="0.25">
      <c r="A1842" s="9">
        <v>44305.318159722221</v>
      </c>
      <c r="B1842" s="10">
        <v>0</v>
      </c>
      <c r="C1842" s="10">
        <v>1</v>
      </c>
      <c r="D1842" s="11">
        <f>SUM(B$2:B1842)</f>
        <v>17</v>
      </c>
      <c r="E1842" s="11">
        <f>SUM(C$2:C1842)</f>
        <v>1841</v>
      </c>
      <c r="F1842" s="12">
        <f>IF(stats[[#This Row],[Datetime]],stats[[#This Row],[Total Clear]]/stats[[#This Row],[Total Runs]],NA())</f>
        <v>9.234111895708854E-3</v>
      </c>
      <c r="G1842" s="2">
        <f t="shared" si="87"/>
        <v>0</v>
      </c>
      <c r="H1842" s="3">
        <f>IFERROR(stats[[#This Row],[Datetime]]-A1841,"")</f>
        <v>7.7546296233776957E-4</v>
      </c>
      <c r="I1842" s="3">
        <f t="shared" si="88"/>
        <v>8.1018518540076911E-4</v>
      </c>
      <c r="J1842" s="3">
        <f t="shared" si="89"/>
        <v>8.796296260698E-4</v>
      </c>
      <c r="K1842" s="3">
        <f>IFERROR(stats[[#This Row],[Q3]]-stats[[#This Row],[Q1]],"")</f>
        <v>6.9444440669030882E-5</v>
      </c>
      <c r="L1842" s="3">
        <f>IFERROR(AVERAGEIFS(H1823:H1842, H1823:H1842, "&lt;" &amp; stats[[#This Row],[Q3]]+(2*stats[[#This Row],[IQR]]), H1823:H1842, "&gt;" &amp; stats[[#This Row],[Q1]]-(2*stats[[#This Row],[IQR]])),"")</f>
        <v>8.4978070165226728E-4</v>
      </c>
    </row>
    <row r="1843" spans="1:12" x14ac:dyDescent="0.25">
      <c r="A1843" s="9">
        <v>44305.319027777776</v>
      </c>
      <c r="B1843" s="10">
        <v>0</v>
      </c>
      <c r="C1843" s="10">
        <v>1</v>
      </c>
      <c r="D1843" s="11">
        <f>SUM(B$2:B1843)</f>
        <v>17</v>
      </c>
      <c r="E1843" s="11">
        <f>SUM(C$2:C1843)</f>
        <v>1842</v>
      </c>
      <c r="F1843" s="12">
        <f>IF(stats[[#This Row],[Datetime]],stats[[#This Row],[Total Clear]]/stats[[#This Row],[Total Runs]],NA())</f>
        <v>9.2290988056460375E-3</v>
      </c>
      <c r="G1843" s="2">
        <f t="shared" si="87"/>
        <v>0</v>
      </c>
      <c r="H1843" s="3">
        <f>IFERROR(stats[[#This Row],[Datetime]]-A1842,"")</f>
        <v>8.6805555474711582E-4</v>
      </c>
      <c r="I1843" s="3">
        <f t="shared" si="88"/>
        <v>8.2754629511327948E-4</v>
      </c>
      <c r="J1843" s="3">
        <f t="shared" si="89"/>
        <v>8.796296260698E-4</v>
      </c>
      <c r="K1843" s="3">
        <f>IFERROR(stats[[#This Row],[Q3]]-stats[[#This Row],[Q1]],"")</f>
        <v>5.2083330956520513E-5</v>
      </c>
      <c r="L1843" s="3">
        <f>IFERROR(AVERAGEIFS(H1824:H1843, H1824:H1843, "&lt;" &amp; stats[[#This Row],[Q3]]+(2*stats[[#This Row],[IQR]]), H1824:H1843, "&gt;" &amp; stats[[#This Row],[Q1]]-(2*stats[[#This Row],[IQR]])),"")</f>
        <v>8.5282651056523288E-4</v>
      </c>
    </row>
    <row r="1844" spans="1:12" x14ac:dyDescent="0.25">
      <c r="A1844" s="9">
        <v>44305.319953703707</v>
      </c>
      <c r="B1844" s="10">
        <v>0</v>
      </c>
      <c r="C1844" s="10">
        <v>1</v>
      </c>
      <c r="D1844" s="11">
        <f>SUM(B$2:B1844)</f>
        <v>17</v>
      </c>
      <c r="E1844" s="11">
        <f>SUM(C$2:C1844)</f>
        <v>1843</v>
      </c>
      <c r="F1844" s="12">
        <f>IF(stats[[#This Row],[Datetime]],stats[[#This Row],[Total Clear]]/stats[[#This Row],[Total Runs]],NA())</f>
        <v>9.2240911557243625E-3</v>
      </c>
      <c r="G1844" s="2">
        <f t="shared" si="87"/>
        <v>0</v>
      </c>
      <c r="H1844" s="3">
        <f>IFERROR(stats[[#This Row],[Datetime]]-A1843,"")</f>
        <v>9.2592593136942014E-4</v>
      </c>
      <c r="I1844" s="3">
        <f t="shared" si="88"/>
        <v>8.2754629511327948E-4</v>
      </c>
      <c r="J1844" s="3">
        <f t="shared" si="89"/>
        <v>8.796296260698E-4</v>
      </c>
      <c r="K1844" s="3">
        <f>IFERROR(stats[[#This Row],[Q3]]-stats[[#This Row],[Q1]],"")</f>
        <v>5.2083330956520513E-5</v>
      </c>
      <c r="L1844" s="3">
        <f>IFERROR(AVERAGEIFS(H1825:H1844, H1825:H1844, "&lt;" &amp; stats[[#This Row],[Q3]]+(2*stats[[#This Row],[IQR]]), H1825:H1844, "&gt;" &amp; stats[[#This Row],[Q1]]-(2*stats[[#This Row],[IQR]])),"")</f>
        <v>8.5648148160544224E-4</v>
      </c>
    </row>
    <row r="1845" spans="1:12" x14ac:dyDescent="0.25">
      <c r="A1845" s="9">
        <v>44305.320844907408</v>
      </c>
      <c r="B1845" s="10">
        <v>0</v>
      </c>
      <c r="C1845" s="10">
        <v>1</v>
      </c>
      <c r="D1845" s="11">
        <f>SUM(B$2:B1845)</f>
        <v>17</v>
      </c>
      <c r="E1845" s="11">
        <f>SUM(C$2:C1845)</f>
        <v>1844</v>
      </c>
      <c r="F1845" s="12">
        <f>IF(stats[[#This Row],[Datetime]],stats[[#This Row],[Total Clear]]/stats[[#This Row],[Total Runs]],NA())</f>
        <v>9.2190889370932748E-3</v>
      </c>
      <c r="G1845" s="2">
        <f t="shared" si="87"/>
        <v>0</v>
      </c>
      <c r="H1845" s="3">
        <f>IFERROR(stats[[#This Row],[Datetime]]-A1844,"")</f>
        <v>8.9120370103046298E-4</v>
      </c>
      <c r="I1845" s="3">
        <f t="shared" si="88"/>
        <v>8.4201388926885556E-4</v>
      </c>
      <c r="J1845" s="3">
        <f t="shared" si="89"/>
        <v>8.825231489026919E-4</v>
      </c>
      <c r="K1845" s="3">
        <f>IFERROR(stats[[#This Row],[Q3]]-stats[[#This Row],[Q1]],"")</f>
        <v>4.0509259633836336E-5</v>
      </c>
      <c r="L1845" s="3">
        <f>IFERROR(AVERAGEIFS(H1826:H1845, H1826:H1845, "&lt;" &amp; stats[[#This Row],[Q3]]+(2*stats[[#This Row],[IQR]]), H1826:H1845, "&gt;" &amp; stats[[#This Row],[Q1]]-(2*stats[[#This Row],[IQR]])),"")</f>
        <v>8.6111111122590958E-4</v>
      </c>
    </row>
    <row r="1846" spans="1:12" x14ac:dyDescent="0.25">
      <c r="A1846" s="9">
        <v>44305.321689814817</v>
      </c>
      <c r="B1846" s="10">
        <v>0</v>
      </c>
      <c r="C1846" s="10">
        <v>1</v>
      </c>
      <c r="D1846" s="11">
        <f>SUM(B$2:B1846)</f>
        <v>17</v>
      </c>
      <c r="E1846" s="11">
        <f>SUM(C$2:C1846)</f>
        <v>1845</v>
      </c>
      <c r="F1846" s="12">
        <f>IF(stats[[#This Row],[Datetime]],stats[[#This Row],[Total Clear]]/stats[[#This Row],[Total Runs]],NA())</f>
        <v>9.2140921409214101E-3</v>
      </c>
      <c r="G1846" s="2">
        <f t="shared" si="87"/>
        <v>0</v>
      </c>
      <c r="H1846" s="3">
        <f>IFERROR(stats[[#This Row],[Datetime]]-A1845,"")</f>
        <v>8.4490740846376866E-4</v>
      </c>
      <c r="I1846" s="3">
        <f t="shared" si="88"/>
        <v>8.4201388926885556E-4</v>
      </c>
      <c r="J1846" s="3">
        <f t="shared" si="89"/>
        <v>8.8252314344572369E-4</v>
      </c>
      <c r="K1846" s="3">
        <f>IFERROR(stats[[#This Row],[Q3]]-stats[[#This Row],[Q1]],"")</f>
        <v>4.0509254176868126E-5</v>
      </c>
      <c r="L1846" s="3">
        <f>IFERROR(AVERAGEIFS(H1827:H1846, H1827:H1846, "&lt;" &amp; stats[[#This Row],[Q3]]+(2*stats[[#This Row],[IQR]]), H1827:H1846, "&gt;" &amp; stats[[#This Row],[Q1]]-(2*stats[[#This Row],[IQR]])),"")</f>
        <v>8.5937500007275962E-4</v>
      </c>
    </row>
    <row r="1847" spans="1:12" x14ac:dyDescent="0.25">
      <c r="A1847" s="9">
        <v>44305.322523148148</v>
      </c>
      <c r="B1847" s="10">
        <v>0</v>
      </c>
      <c r="C1847" s="10">
        <v>1</v>
      </c>
      <c r="D1847" s="11">
        <f>SUM(B$2:B1847)</f>
        <v>17</v>
      </c>
      <c r="E1847" s="11">
        <f>SUM(C$2:C1847)</f>
        <v>1846</v>
      </c>
      <c r="F1847" s="12">
        <f>IF(stats[[#This Row],[Datetime]],stats[[#This Row],[Total Clear]]/stats[[#This Row],[Total Runs]],NA())</f>
        <v>9.2091007583965327E-3</v>
      </c>
      <c r="G1847" s="2">
        <f t="shared" ref="G1847:G1910" si="90">SUM(B1828:B1847) / SUM(C1828:C1847)</f>
        <v>0</v>
      </c>
      <c r="H1847" s="3">
        <f>IFERROR(stats[[#This Row],[Datetime]]-A1846,"")</f>
        <v>8.3333333168411627E-4</v>
      </c>
      <c r="I1847" s="3">
        <f t="shared" ref="I1847:I1910" si="91">IFERROR(_xlfn.QUARTILE.INC(H1828:H1847,1),"")</f>
        <v>8.3333333168411627E-4</v>
      </c>
      <c r="J1847" s="3">
        <f t="shared" ref="J1847:J1910" si="92">IFERROR(_xlfn.QUARTILE.INC(H1828:H1847,3),"")</f>
        <v>8.7094907212303951E-4</v>
      </c>
      <c r="K1847" s="3">
        <f>IFERROR(stats[[#This Row],[Q3]]-stats[[#This Row],[Q1]],"")</f>
        <v>3.761574043892324E-5</v>
      </c>
      <c r="L1847" s="3">
        <f>IFERROR(AVERAGEIFS(H1828:H1847, H1828:H1847, "&lt;" &amp; stats[[#This Row],[Q3]]+(2*stats[[#This Row],[IQR]]), H1828:H1847, "&gt;" &amp; stats[[#This Row],[Q1]]-(2*stats[[#This Row],[IQR]])),"")</f>
        <v>8.5038986320509335E-4</v>
      </c>
    </row>
    <row r="1848" spans="1:12" x14ac:dyDescent="0.25">
      <c r="A1848" s="9">
        <v>44305.32340277778</v>
      </c>
      <c r="B1848" s="10">
        <v>0</v>
      </c>
      <c r="C1848" s="10">
        <v>1</v>
      </c>
      <c r="D1848" s="11">
        <f>SUM(B$2:B1848)</f>
        <v>17</v>
      </c>
      <c r="E1848" s="11">
        <f>SUM(C$2:C1848)</f>
        <v>1847</v>
      </c>
      <c r="F1848" s="12">
        <f>IF(stats[[#This Row],[Datetime]],stats[[#This Row],[Total Clear]]/stats[[#This Row],[Total Runs]],NA())</f>
        <v>9.204114780725501E-3</v>
      </c>
      <c r="G1848" s="2">
        <f t="shared" si="90"/>
        <v>0</v>
      </c>
      <c r="H1848" s="3">
        <f>IFERROR(stats[[#This Row],[Datetime]]-A1847,"")</f>
        <v>8.7962963152676821E-4</v>
      </c>
      <c r="I1848" s="3">
        <f t="shared" si="91"/>
        <v>8.3333333168411627E-4</v>
      </c>
      <c r="J1848" s="3">
        <f t="shared" si="92"/>
        <v>8.796296260698E-4</v>
      </c>
      <c r="K1848" s="3">
        <f>IFERROR(stats[[#This Row],[Q3]]-stats[[#This Row],[Q1]],"")</f>
        <v>4.6296294385683723E-5</v>
      </c>
      <c r="L1848" s="3">
        <f>IFERROR(AVERAGEIFS(H1829:H1848, H1829:H1848, "&lt;" &amp; stats[[#This Row],[Q3]]+(2*stats[[#This Row],[IQR]]), H1829:H1848, "&gt;" &amp; stats[[#This Row],[Q1]]-(2*stats[[#This Row],[IQR]])),"")</f>
        <v>8.559027777664596E-4</v>
      </c>
    </row>
    <row r="1849" spans="1:12" x14ac:dyDescent="0.25">
      <c r="A1849" s="9">
        <v>44305.324201388888</v>
      </c>
      <c r="B1849" s="10">
        <v>0</v>
      </c>
      <c r="C1849" s="10">
        <v>1</v>
      </c>
      <c r="D1849" s="11">
        <f>SUM(B$2:B1849)</f>
        <v>17</v>
      </c>
      <c r="E1849" s="11">
        <f>SUM(C$2:C1849)</f>
        <v>1848</v>
      </c>
      <c r="F1849" s="12">
        <f>IF(stats[[#This Row],[Datetime]],stats[[#This Row],[Total Clear]]/stats[[#This Row],[Total Runs]],NA())</f>
        <v>9.1991341991341999E-3</v>
      </c>
      <c r="G1849" s="2">
        <f t="shared" si="90"/>
        <v>0</v>
      </c>
      <c r="H1849" s="3">
        <f>IFERROR(stats[[#This Row],[Datetime]]-A1848,"")</f>
        <v>7.9861110862111673E-4</v>
      </c>
      <c r="I1849" s="3">
        <f t="shared" si="91"/>
        <v>8.2754629511327948E-4</v>
      </c>
      <c r="J1849" s="3">
        <f t="shared" si="92"/>
        <v>8.796296260698E-4</v>
      </c>
      <c r="K1849" s="3">
        <f>IFERROR(stats[[#This Row],[Q3]]-stats[[#This Row],[Q1]],"")</f>
        <v>5.2083330956520513E-5</v>
      </c>
      <c r="L1849" s="3">
        <f>IFERROR(AVERAGEIFS(H1830:H1849, H1830:H1849, "&lt;" &amp; stats[[#This Row],[Q3]]+(2*stats[[#This Row],[IQR]]), H1830:H1849, "&gt;" &amp; stats[[#This Row],[Q1]]-(2*stats[[#This Row],[IQR]])),"")</f>
        <v>8.5243055546015969E-4</v>
      </c>
    </row>
    <row r="1850" spans="1:12" x14ac:dyDescent="0.25">
      <c r="A1850" s="9">
        <v>44305.32508101852</v>
      </c>
      <c r="B1850" s="10">
        <v>0</v>
      </c>
      <c r="C1850" s="10">
        <v>1</v>
      </c>
      <c r="D1850" s="11">
        <f>SUM(B$2:B1850)</f>
        <v>17</v>
      </c>
      <c r="E1850" s="11">
        <f>SUM(C$2:C1850)</f>
        <v>1849</v>
      </c>
      <c r="F1850" s="12">
        <f>IF(stats[[#This Row],[Datetime]],stats[[#This Row],[Total Clear]]/stats[[#This Row],[Total Runs]],NA())</f>
        <v>9.1941590048674957E-3</v>
      </c>
      <c r="G1850" s="2">
        <f t="shared" si="90"/>
        <v>0</v>
      </c>
      <c r="H1850" s="3">
        <f>IFERROR(stats[[#This Row],[Datetime]]-A1849,"")</f>
        <v>8.7962963152676821E-4</v>
      </c>
      <c r="I1850" s="3">
        <f t="shared" si="91"/>
        <v>8.2754629511327948E-4</v>
      </c>
      <c r="J1850" s="3">
        <f t="shared" si="92"/>
        <v>8.7962963152676821E-4</v>
      </c>
      <c r="K1850" s="3">
        <f>IFERROR(stats[[#This Row],[Q3]]-stats[[#This Row],[Q1]],"")</f>
        <v>5.2083336413488723E-5</v>
      </c>
      <c r="L1850" s="3">
        <f>IFERROR(AVERAGEIFS(H1831:H1850, H1831:H1850, "&lt;" &amp; stats[[#This Row],[Q3]]+(2*stats[[#This Row],[IQR]]), H1831:H1850, "&gt;" &amp; stats[[#This Row],[Q1]]-(2*stats[[#This Row],[IQR]])),"")</f>
        <v>8.5300925929914233E-4</v>
      </c>
    </row>
    <row r="1851" spans="1:12" x14ac:dyDescent="0.25">
      <c r="A1851" s="9">
        <v>44305.326006944444</v>
      </c>
      <c r="B1851" s="10">
        <v>0</v>
      </c>
      <c r="C1851" s="10">
        <v>1</v>
      </c>
      <c r="D1851" s="11">
        <f>SUM(B$2:B1851)</f>
        <v>17</v>
      </c>
      <c r="E1851" s="11">
        <f>SUM(C$2:C1851)</f>
        <v>1850</v>
      </c>
      <c r="F1851" s="12">
        <f>IF(stats[[#This Row],[Datetime]],stats[[#This Row],[Total Clear]]/stats[[#This Row],[Total Runs]],NA())</f>
        <v>9.189189189189189E-3</v>
      </c>
      <c r="G1851" s="2">
        <f t="shared" si="90"/>
        <v>0</v>
      </c>
      <c r="H1851" s="3">
        <f>IFERROR(stats[[#This Row],[Datetime]]-A1850,"")</f>
        <v>9.2592592409346253E-4</v>
      </c>
      <c r="I1851" s="3">
        <f t="shared" si="91"/>
        <v>8.2754629511327948E-4</v>
      </c>
      <c r="J1851" s="3">
        <f t="shared" si="92"/>
        <v>8.825231489026919E-4</v>
      </c>
      <c r="K1851" s="3">
        <f>IFERROR(stats[[#This Row],[Q3]]-stats[[#This Row],[Q1]],"")</f>
        <v>5.4976853789412417E-5</v>
      </c>
      <c r="L1851" s="3">
        <f>IFERROR(AVERAGEIFS(H1832:H1851, H1832:H1851, "&lt;" &amp; stats[[#This Row],[Q3]]+(2*stats[[#This Row],[IQR]]), H1832:H1851, "&gt;" &amp; stats[[#This Row],[Q1]]-(2*stats[[#This Row],[IQR]])),"")</f>
        <v>8.559027777664596E-4</v>
      </c>
    </row>
    <row r="1852" spans="1:12" x14ac:dyDescent="0.25">
      <c r="A1852" s="9">
        <v>44305.326851851853</v>
      </c>
      <c r="B1852" s="10">
        <v>0</v>
      </c>
      <c r="C1852" s="10">
        <v>1</v>
      </c>
      <c r="D1852" s="11">
        <f>SUM(B$2:B1852)</f>
        <v>17</v>
      </c>
      <c r="E1852" s="11">
        <f>SUM(C$2:C1852)</f>
        <v>1851</v>
      </c>
      <c r="F1852" s="12">
        <f>IF(stats[[#This Row],[Datetime]],stats[[#This Row],[Total Clear]]/stats[[#This Row],[Total Runs]],NA())</f>
        <v>9.1842247433819562E-3</v>
      </c>
      <c r="G1852" s="2">
        <f t="shared" si="90"/>
        <v>0</v>
      </c>
      <c r="H1852" s="3">
        <f>IFERROR(stats[[#This Row],[Datetime]]-A1851,"")</f>
        <v>8.4490740846376866E-4</v>
      </c>
      <c r="I1852" s="3">
        <f t="shared" si="91"/>
        <v>8.2754629511327948E-4</v>
      </c>
      <c r="J1852" s="3">
        <f t="shared" si="92"/>
        <v>8.825231489026919E-4</v>
      </c>
      <c r="K1852" s="3">
        <f>IFERROR(stats[[#This Row],[Q3]]-stats[[#This Row],[Q1]],"")</f>
        <v>5.4976853789412417E-5</v>
      </c>
      <c r="L1852" s="3">
        <f>IFERROR(AVERAGEIFS(H1833:H1852, H1833:H1852, "&lt;" &amp; stats[[#This Row],[Q3]]+(2*stats[[#This Row],[IQR]]), H1833:H1852, "&gt;" &amp; stats[[#This Row],[Q1]]-(2*stats[[#This Row],[IQR]])),"")</f>
        <v>8.559027777664596E-4</v>
      </c>
    </row>
    <row r="1853" spans="1:12" x14ac:dyDescent="0.25">
      <c r="A1853" s="9">
        <v>44305.327673611115</v>
      </c>
      <c r="B1853" s="10">
        <v>0</v>
      </c>
      <c r="C1853" s="10">
        <v>1</v>
      </c>
      <c r="D1853" s="11">
        <f>SUM(B$2:B1853)</f>
        <v>17</v>
      </c>
      <c r="E1853" s="11">
        <f>SUM(C$2:C1853)</f>
        <v>1852</v>
      </c>
      <c r="F1853" s="12">
        <f>IF(stats[[#This Row],[Datetime]],stats[[#This Row],[Total Clear]]/stats[[#This Row],[Total Runs]],NA())</f>
        <v>9.1792656587473005E-3</v>
      </c>
      <c r="G1853" s="2">
        <f t="shared" si="90"/>
        <v>0</v>
      </c>
      <c r="H1853" s="3">
        <f>IFERROR(stats[[#This Row],[Datetime]]-A1852,"")</f>
        <v>8.217592621804215E-4</v>
      </c>
      <c r="I1853" s="3">
        <f t="shared" si="91"/>
        <v>8.188657429855084E-4</v>
      </c>
      <c r="J1853" s="3">
        <f t="shared" si="92"/>
        <v>8.7962963152676821E-4</v>
      </c>
      <c r="K1853" s="3">
        <f>IFERROR(stats[[#This Row],[Q3]]-stats[[#This Row],[Q1]],"")</f>
        <v>6.0763888541259803E-5</v>
      </c>
      <c r="L1853" s="3">
        <f>IFERROR(AVERAGEIFS(H1834:H1853, H1834:H1853, "&lt;" &amp; stats[[#This Row],[Q3]]+(2*stats[[#This Row],[IQR]]), H1834:H1853, "&gt;" &amp; stats[[#This Row],[Q1]]-(2*stats[[#This Row],[IQR]])),"")</f>
        <v>8.5243055582395755E-4</v>
      </c>
    </row>
    <row r="1854" spans="1:12" x14ac:dyDescent="0.25">
      <c r="A1854" s="9">
        <v>44305.328553240739</v>
      </c>
      <c r="B1854" s="10">
        <v>0</v>
      </c>
      <c r="C1854" s="10">
        <v>1</v>
      </c>
      <c r="D1854" s="11">
        <f>SUM(B$2:B1854)</f>
        <v>17</v>
      </c>
      <c r="E1854" s="11">
        <f>SUM(C$2:C1854)</f>
        <v>1853</v>
      </c>
      <c r="F1854" s="12">
        <f>IF(stats[[#This Row],[Datetime]],stats[[#This Row],[Total Clear]]/stats[[#This Row],[Total Runs]],NA())</f>
        <v>9.1743119266055051E-3</v>
      </c>
      <c r="G1854" s="2">
        <f t="shared" si="90"/>
        <v>0</v>
      </c>
      <c r="H1854" s="3">
        <f>IFERROR(stats[[#This Row],[Datetime]]-A1853,"")</f>
        <v>8.7962962425081059E-4</v>
      </c>
      <c r="I1854" s="3">
        <f t="shared" si="91"/>
        <v>8.188657429855084E-4</v>
      </c>
      <c r="J1854" s="3">
        <f t="shared" si="92"/>
        <v>8.796296260698E-4</v>
      </c>
      <c r="K1854" s="3">
        <f>IFERROR(stats[[#This Row],[Q3]]-stats[[#This Row],[Q1]],"")</f>
        <v>6.0763883084291592E-5</v>
      </c>
      <c r="L1854" s="3">
        <f>IFERROR(AVERAGEIFS(H1835:H1854, H1835:H1854, "&lt;" &amp; stats[[#This Row],[Q3]]+(2*stats[[#This Row],[IQR]]), H1835:H1854, "&gt;" &amp; stats[[#This Row],[Q1]]-(2*stats[[#This Row],[IQR]])),"")</f>
        <v>8.4895833315385967E-4</v>
      </c>
    </row>
    <row r="1855" spans="1:12" x14ac:dyDescent="0.25">
      <c r="A1855" s="9">
        <v>44305.329421296294</v>
      </c>
      <c r="B1855" s="10">
        <v>0</v>
      </c>
      <c r="C1855" s="10">
        <v>1</v>
      </c>
      <c r="D1855" s="11">
        <f>SUM(B$2:B1855)</f>
        <v>17</v>
      </c>
      <c r="E1855" s="11">
        <f>SUM(C$2:C1855)</f>
        <v>1854</v>
      </c>
      <c r="F1855" s="12">
        <f>IF(stats[[#This Row],[Datetime]],stats[[#This Row],[Total Clear]]/stats[[#This Row],[Total Runs]],NA())</f>
        <v>9.1693635382955763E-3</v>
      </c>
      <c r="G1855" s="2">
        <f t="shared" si="90"/>
        <v>0</v>
      </c>
      <c r="H1855" s="3">
        <f>IFERROR(stats[[#This Row],[Datetime]]-A1854,"")</f>
        <v>8.6805555474711582E-4</v>
      </c>
      <c r="I1855" s="3">
        <f t="shared" si="91"/>
        <v>8.188657429855084E-4</v>
      </c>
      <c r="J1855" s="3">
        <f t="shared" si="92"/>
        <v>8.796296260698E-4</v>
      </c>
      <c r="K1855" s="3">
        <f>IFERROR(stats[[#This Row],[Q3]]-stats[[#This Row],[Q1]],"")</f>
        <v>6.0763883084291592E-5</v>
      </c>
      <c r="L1855" s="3">
        <f>IFERROR(AVERAGEIFS(H1836:H1855, H1836:H1855, "&lt;" &amp; stats[[#This Row],[Q3]]+(2*stats[[#This Row],[IQR]]), H1836:H1855, "&gt;" &amp; stats[[#This Row],[Q1]]-(2*stats[[#This Row],[IQR]])),"")</f>
        <v>8.48379629678675E-4</v>
      </c>
    </row>
    <row r="1856" spans="1:12" x14ac:dyDescent="0.25">
      <c r="A1856" s="9">
        <v>44305.330358796295</v>
      </c>
      <c r="B1856" s="10">
        <v>0</v>
      </c>
      <c r="C1856" s="10">
        <v>1</v>
      </c>
      <c r="D1856" s="11">
        <f>SUM(B$2:B1856)</f>
        <v>17</v>
      </c>
      <c r="E1856" s="11">
        <f>SUM(C$2:C1856)</f>
        <v>1855</v>
      </c>
      <c r="F1856" s="12">
        <f>IF(stats[[#This Row],[Datetime]],stats[[#This Row],[Total Clear]]/stats[[#This Row],[Total Runs]],NA())</f>
        <v>9.1644204851752016E-3</v>
      </c>
      <c r="G1856" s="2">
        <f t="shared" si="90"/>
        <v>0</v>
      </c>
      <c r="H1856" s="3">
        <f>IFERROR(stats[[#This Row],[Datetime]]-A1855,"")</f>
        <v>9.3750000087311491E-4</v>
      </c>
      <c r="I1856" s="3">
        <f t="shared" si="91"/>
        <v>8.188657429855084E-4</v>
      </c>
      <c r="J1856" s="3">
        <f t="shared" si="92"/>
        <v>8.7962963152676821E-4</v>
      </c>
      <c r="K1856" s="3">
        <f>IFERROR(stats[[#This Row],[Q3]]-stats[[#This Row],[Q1]],"")</f>
        <v>6.0763888541259803E-5</v>
      </c>
      <c r="L1856" s="3">
        <f>IFERROR(AVERAGEIFS(H1837:H1856, H1837:H1856, "&lt;" &amp; stats[[#This Row],[Q3]]+(2*stats[[#This Row],[IQR]]), H1837:H1856, "&gt;" &amp; stats[[#This Row],[Q1]]-(2*stats[[#This Row],[IQR]])),"")</f>
        <v>8.5300925929914233E-4</v>
      </c>
    </row>
    <row r="1857" spans="1:12" x14ac:dyDescent="0.25">
      <c r="A1857" s="9">
        <v>44305.331250000003</v>
      </c>
      <c r="B1857" s="10">
        <v>0</v>
      </c>
      <c r="C1857" s="10">
        <v>1</v>
      </c>
      <c r="D1857" s="11">
        <f>SUM(B$2:B1857)</f>
        <v>17</v>
      </c>
      <c r="E1857" s="11">
        <f>SUM(C$2:C1857)</f>
        <v>1856</v>
      </c>
      <c r="F1857" s="12">
        <f>IF(stats[[#This Row],[Datetime]],stats[[#This Row],[Total Clear]]/stats[[#This Row],[Total Runs]],NA())</f>
        <v>9.1594827586206889E-3</v>
      </c>
      <c r="G1857" s="2">
        <f t="shared" si="90"/>
        <v>0</v>
      </c>
      <c r="H1857" s="3">
        <f>IFERROR(stats[[#This Row],[Datetime]]-A1856,"")</f>
        <v>8.9120370830642059E-4</v>
      </c>
      <c r="I1857" s="3">
        <f t="shared" si="91"/>
        <v>8.188657429855084E-4</v>
      </c>
      <c r="J1857" s="3">
        <f t="shared" si="92"/>
        <v>8.825231489026919E-4</v>
      </c>
      <c r="K1857" s="3">
        <f>IFERROR(stats[[#This Row],[Q3]]-stats[[#This Row],[Q1]],"")</f>
        <v>6.3657405917183496E-5</v>
      </c>
      <c r="L1857" s="3">
        <f>IFERROR(AVERAGEIFS(H1838:H1857, H1838:H1857, "&lt;" &amp; stats[[#This Row],[Q3]]+(2*stats[[#This Row],[IQR]]), H1838:H1857, "&gt;" &amp; stats[[#This Row],[Q1]]-(2*stats[[#This Row],[IQR]])),"")</f>
        <v>8.5532407429127493E-4</v>
      </c>
    </row>
    <row r="1858" spans="1:12" x14ac:dyDescent="0.25">
      <c r="A1858" s="9">
        <v>44305.332071759258</v>
      </c>
      <c r="B1858" s="10">
        <v>0</v>
      </c>
      <c r="C1858" s="10">
        <v>1</v>
      </c>
      <c r="D1858" s="11">
        <f>SUM(B$2:B1858)</f>
        <v>17</v>
      </c>
      <c r="E1858" s="11">
        <f>SUM(C$2:C1858)</f>
        <v>1857</v>
      </c>
      <c r="F1858" s="12">
        <f>IF(stats[[#This Row],[Datetime]],stats[[#This Row],[Total Clear]]/stats[[#This Row],[Total Runs]],NA())</f>
        <v>9.154550350026925E-3</v>
      </c>
      <c r="G1858" s="2">
        <f t="shared" si="90"/>
        <v>0</v>
      </c>
      <c r="H1858" s="3">
        <f>IFERROR(stats[[#This Row],[Datetime]]-A1857,"")</f>
        <v>8.2175925490446389E-4</v>
      </c>
      <c r="I1858" s="3">
        <f t="shared" si="91"/>
        <v>8.217592603614321E-4</v>
      </c>
      <c r="J1858" s="3">
        <f t="shared" si="92"/>
        <v>8.825231489026919E-4</v>
      </c>
      <c r="K1858" s="3">
        <f>IFERROR(stats[[#This Row],[Q3]]-stats[[#This Row],[Q1]],"")</f>
        <v>6.0763888541259803E-5</v>
      </c>
      <c r="L1858" s="3">
        <f>IFERROR(AVERAGEIFS(H1839:H1858, H1839:H1858, "&lt;" &amp; stats[[#This Row],[Q3]]+(2*stats[[#This Row],[IQR]]), H1839:H1858, "&gt;" &amp; stats[[#This Row],[Q1]]-(2*stats[[#This Row],[IQR]])),"")</f>
        <v>8.559027777664596E-4</v>
      </c>
    </row>
    <row r="1859" spans="1:12" x14ac:dyDescent="0.25">
      <c r="A1859" s="9">
        <v>44305.358553240738</v>
      </c>
      <c r="B1859" s="10">
        <v>0</v>
      </c>
      <c r="C1859" s="10">
        <v>1</v>
      </c>
      <c r="D1859" s="11">
        <f>SUM(B$2:B1859)</f>
        <v>17</v>
      </c>
      <c r="E1859" s="11">
        <f>SUM(C$2:C1859)</f>
        <v>1858</v>
      </c>
      <c r="F1859" s="12">
        <f>IF(stats[[#This Row],[Datetime]],stats[[#This Row],[Total Clear]]/stats[[#This Row],[Total Runs]],NA())</f>
        <v>9.1496232508073202E-3</v>
      </c>
      <c r="G1859" s="2">
        <f t="shared" si="90"/>
        <v>0</v>
      </c>
      <c r="H1859" s="3">
        <f>IFERROR(stats[[#This Row],[Datetime]]-A1858,"")</f>
        <v>2.6481481480004732E-2</v>
      </c>
      <c r="I1859" s="3">
        <f t="shared" si="91"/>
        <v>8.3043981430819258E-4</v>
      </c>
      <c r="J1859" s="3">
        <f t="shared" si="92"/>
        <v>8.9120370284945238E-4</v>
      </c>
      <c r="K1859" s="3">
        <f>IFERROR(stats[[#This Row],[Q3]]-stats[[#This Row],[Q1]],"")</f>
        <v>6.0763888541259803E-5</v>
      </c>
      <c r="L1859" s="3">
        <f>IFERROR(AVERAGEIFS(H1840:H1859, H1840:H1859, "&lt;" &amp; stats[[#This Row],[Q3]]+(2*stats[[#This Row],[IQR]]), H1840:H1859, "&gt;" &amp; stats[[#This Row],[Q1]]-(2*stats[[#This Row],[IQR]])),"")</f>
        <v>8.5952729032693525E-4</v>
      </c>
    </row>
    <row r="1860" spans="1:12" x14ac:dyDescent="0.25">
      <c r="A1860" s="9">
        <v>44305.359305555554</v>
      </c>
      <c r="B1860" s="10">
        <v>0</v>
      </c>
      <c r="C1860" s="10">
        <v>1</v>
      </c>
      <c r="D1860" s="11">
        <f>SUM(B$2:B1860)</f>
        <v>17</v>
      </c>
      <c r="E1860" s="11">
        <f>SUM(C$2:C1860)</f>
        <v>1859</v>
      </c>
      <c r="F1860" s="12">
        <f>IF(stats[[#This Row],[Datetime]],stats[[#This Row],[Total Clear]]/stats[[#This Row],[Total Runs]],NA())</f>
        <v>9.1447014523937595E-3</v>
      </c>
      <c r="G1860" s="2">
        <f t="shared" si="90"/>
        <v>0</v>
      </c>
      <c r="H1860" s="3">
        <f>IFERROR(stats[[#This Row],[Datetime]]-A1859,"")</f>
        <v>7.5231481605442241E-4</v>
      </c>
      <c r="I1860" s="3">
        <f t="shared" si="91"/>
        <v>8.217592603614321E-4</v>
      </c>
      <c r="J1860" s="3">
        <f t="shared" si="92"/>
        <v>8.9120370284945238E-4</v>
      </c>
      <c r="K1860" s="3">
        <f>IFERROR(stats[[#This Row],[Q3]]-stats[[#This Row],[Q1]],"")</f>
        <v>6.9444442488020286E-5</v>
      </c>
      <c r="L1860" s="3">
        <f>IFERROR(AVERAGEIFS(H1841:H1860, H1841:H1860, "&lt;" &amp; stats[[#This Row],[Q3]]+(2*stats[[#This Row],[IQR]]), H1841:H1860, "&gt;" &amp; stats[[#This Row],[Q1]]-(2*stats[[#This Row],[IQR]])),"")</f>
        <v>8.5526315792537242E-4</v>
      </c>
    </row>
    <row r="1861" spans="1:12" x14ac:dyDescent="0.25">
      <c r="A1861" s="9">
        <v>44305.360208333332</v>
      </c>
      <c r="B1861" s="10">
        <v>0</v>
      </c>
      <c r="C1861" s="10">
        <v>1</v>
      </c>
      <c r="D1861" s="11">
        <f>SUM(B$2:B1861)</f>
        <v>17</v>
      </c>
      <c r="E1861" s="11">
        <f>SUM(C$2:C1861)</f>
        <v>1860</v>
      </c>
      <c r="F1861" s="12">
        <f>IF(stats[[#This Row],[Datetime]],stats[[#This Row],[Total Clear]]/stats[[#This Row],[Total Runs]],NA())</f>
        <v>9.1397849462365593E-3</v>
      </c>
      <c r="G1861" s="2">
        <f t="shared" si="90"/>
        <v>0</v>
      </c>
      <c r="H1861" s="3">
        <f>IFERROR(stats[[#This Row],[Datetime]]-A1860,"")</f>
        <v>9.0277777781011537E-4</v>
      </c>
      <c r="I1861" s="3">
        <f t="shared" si="91"/>
        <v>8.3043981430819258E-4</v>
      </c>
      <c r="J1861" s="3">
        <f t="shared" si="92"/>
        <v>8.9409722568234429E-4</v>
      </c>
      <c r="K1861" s="3">
        <f>IFERROR(stats[[#This Row],[Q3]]-stats[[#This Row],[Q1]],"")</f>
        <v>6.3657411374151707E-5</v>
      </c>
      <c r="L1861" s="3">
        <f>IFERROR(AVERAGEIFS(H1842:H1861, H1842:H1861, "&lt;" &amp; stats[[#This Row],[Q3]]+(2*stats[[#This Row],[IQR]]), H1842:H1861, "&gt;" &amp; stats[[#This Row],[Q1]]-(2*stats[[#This Row],[IQR]])),"")</f>
        <v>8.6013645226270651E-4</v>
      </c>
    </row>
    <row r="1862" spans="1:12" x14ac:dyDescent="0.25">
      <c r="A1862" s="9">
        <v>44305.36109953704</v>
      </c>
      <c r="B1862" s="10">
        <v>0</v>
      </c>
      <c r="C1862" s="10">
        <v>1</v>
      </c>
      <c r="D1862" s="11">
        <f>SUM(B$2:B1862)</f>
        <v>17</v>
      </c>
      <c r="E1862" s="11">
        <f>SUM(C$2:C1862)</f>
        <v>1861</v>
      </c>
      <c r="F1862" s="12">
        <f>IF(stats[[#This Row],[Datetime]],stats[[#This Row],[Total Clear]]/stats[[#This Row],[Total Runs]],NA())</f>
        <v>9.134873723804407E-3</v>
      </c>
      <c r="G1862" s="2">
        <f t="shared" si="90"/>
        <v>0</v>
      </c>
      <c r="H1862" s="3">
        <f>IFERROR(stats[[#This Row],[Datetime]]-A1861,"")</f>
        <v>8.9120370830642059E-4</v>
      </c>
      <c r="I1862" s="3">
        <f t="shared" si="91"/>
        <v>8.4201388926885556E-4</v>
      </c>
      <c r="J1862" s="3">
        <f t="shared" si="92"/>
        <v>8.9409722568234429E-4</v>
      </c>
      <c r="K1862" s="3">
        <f>IFERROR(stats[[#This Row],[Q3]]-stats[[#This Row],[Q1]],"")</f>
        <v>5.2083336413488723E-5</v>
      </c>
      <c r="L1862" s="3">
        <f>IFERROR(AVERAGEIFS(H1843:H1862, H1843:H1862, "&lt;" &amp; stats[[#This Row],[Q3]]+(2*stats[[#This Row],[IQR]]), H1843:H1862, "&gt;" &amp; stats[[#This Row],[Q1]]-(2*stats[[#This Row],[IQR]])),"")</f>
        <v>8.6622807047158281E-4</v>
      </c>
    </row>
    <row r="1863" spans="1:12" x14ac:dyDescent="0.25">
      <c r="A1863" s="9">
        <v>44305.361875000002</v>
      </c>
      <c r="B1863" s="10">
        <v>0</v>
      </c>
      <c r="C1863" s="10">
        <v>1</v>
      </c>
      <c r="D1863" s="11">
        <f>SUM(B$2:B1863)</f>
        <v>17</v>
      </c>
      <c r="E1863" s="11">
        <f>SUM(C$2:C1863)</f>
        <v>1862</v>
      </c>
      <c r="F1863" s="12">
        <f>IF(stats[[#This Row],[Datetime]],stats[[#This Row],[Total Clear]]/stats[[#This Row],[Total Runs]],NA())</f>
        <v>9.1299677765843187E-3</v>
      </c>
      <c r="G1863" s="2">
        <f t="shared" si="90"/>
        <v>0</v>
      </c>
      <c r="H1863" s="3">
        <f>IFERROR(stats[[#This Row],[Datetime]]-A1862,"")</f>
        <v>7.7546296233776957E-4</v>
      </c>
      <c r="I1863" s="3">
        <f t="shared" si="91"/>
        <v>8.3043981430819258E-4</v>
      </c>
      <c r="J1863" s="3">
        <f t="shared" si="92"/>
        <v>8.9409722568234429E-4</v>
      </c>
      <c r="K1863" s="3">
        <f>IFERROR(stats[[#This Row],[Q3]]-stats[[#This Row],[Q1]],"")</f>
        <v>6.3657411374151707E-5</v>
      </c>
      <c r="L1863" s="3">
        <f>IFERROR(AVERAGEIFS(H1844:H1863, H1844:H1863, "&lt;" &amp; stats[[#This Row],[Q3]]+(2*stats[[#This Row],[IQR]]), H1844:H1863, "&gt;" &amp; stats[[#This Row],[Q1]]-(2*stats[[#This Row],[IQR]])),"")</f>
        <v>8.6135477613424882E-4</v>
      </c>
    </row>
    <row r="1864" spans="1:12" x14ac:dyDescent="0.25">
      <c r="A1864" s="9">
        <v>44305.362719907411</v>
      </c>
      <c r="B1864" s="10">
        <v>0</v>
      </c>
      <c r="C1864" s="10">
        <v>1</v>
      </c>
      <c r="D1864" s="11">
        <f>SUM(B$2:B1864)</f>
        <v>17</v>
      </c>
      <c r="E1864" s="11">
        <f>SUM(C$2:C1864)</f>
        <v>1863</v>
      </c>
      <c r="F1864" s="12">
        <f>IF(stats[[#This Row],[Datetime]],stats[[#This Row],[Total Clear]]/stats[[#This Row],[Total Runs]],NA())</f>
        <v>9.1250670960815895E-3</v>
      </c>
      <c r="G1864" s="2">
        <f t="shared" si="90"/>
        <v>0</v>
      </c>
      <c r="H1864" s="3">
        <f>IFERROR(stats[[#This Row],[Datetime]]-A1863,"")</f>
        <v>8.4490740846376866E-4</v>
      </c>
      <c r="I1864" s="3">
        <f t="shared" si="91"/>
        <v>8.3043981430819258E-4</v>
      </c>
      <c r="J1864" s="3">
        <f t="shared" si="92"/>
        <v>8.9120370830642059E-4</v>
      </c>
      <c r="K1864" s="3">
        <f>IFERROR(stats[[#This Row],[Q3]]-stats[[#This Row],[Q1]],"")</f>
        <v>6.0763893998228014E-5</v>
      </c>
      <c r="L1864" s="3">
        <f>IFERROR(AVERAGEIFS(H1845:H1864, H1845:H1864, "&lt;" &amp; stats[[#This Row],[Q3]]+(2*stats[[#This Row],[IQR]]), H1845:H1864, "&gt;" &amp; stats[[#This Row],[Q1]]-(2*stats[[#This Row],[IQR]])),"")</f>
        <v>8.570906433497408E-4</v>
      </c>
    </row>
    <row r="1865" spans="1:12" x14ac:dyDescent="0.25">
      <c r="A1865" s="9">
        <v>44305.363611111112</v>
      </c>
      <c r="B1865" s="10">
        <v>0</v>
      </c>
      <c r="C1865" s="10">
        <v>1</v>
      </c>
      <c r="D1865" s="11">
        <f>SUM(B$2:B1865)</f>
        <v>17</v>
      </c>
      <c r="E1865" s="11">
        <f>SUM(C$2:C1865)</f>
        <v>1864</v>
      </c>
      <c r="F1865" s="12">
        <f>IF(stats[[#This Row],[Datetime]],stats[[#This Row],[Total Clear]]/stats[[#This Row],[Total Runs]],NA())</f>
        <v>9.1201716738197429E-3</v>
      </c>
      <c r="G1865" s="2">
        <f t="shared" si="90"/>
        <v>0</v>
      </c>
      <c r="H1865" s="3">
        <f>IFERROR(stats[[#This Row],[Datetime]]-A1864,"")</f>
        <v>8.9120370103046298E-4</v>
      </c>
      <c r="I1865" s="3">
        <f t="shared" si="91"/>
        <v>8.3043981430819258E-4</v>
      </c>
      <c r="J1865" s="3">
        <f t="shared" si="92"/>
        <v>8.9120370830642059E-4</v>
      </c>
      <c r="K1865" s="3">
        <f>IFERROR(stats[[#This Row],[Q3]]-stats[[#This Row],[Q1]],"")</f>
        <v>6.0763893998228014E-5</v>
      </c>
      <c r="L1865" s="3">
        <f>IFERROR(AVERAGEIFS(H1846:H1865, H1846:H1865, "&lt;" &amp; stats[[#This Row],[Q3]]+(2*stats[[#This Row],[IQR]]), H1846:H1865, "&gt;" &amp; stats[[#This Row],[Q1]]-(2*stats[[#This Row],[IQR]])),"")</f>
        <v>8.570906433497408E-4</v>
      </c>
    </row>
    <row r="1866" spans="1:12" x14ac:dyDescent="0.25">
      <c r="A1866" s="9">
        <v>44305.364398148151</v>
      </c>
      <c r="B1866" s="10">
        <v>0</v>
      </c>
      <c r="C1866" s="10">
        <v>1</v>
      </c>
      <c r="D1866" s="11">
        <f>SUM(B$2:B1866)</f>
        <v>17</v>
      </c>
      <c r="E1866" s="11">
        <f>SUM(C$2:C1866)</f>
        <v>1865</v>
      </c>
      <c r="F1866" s="12">
        <f>IF(stats[[#This Row],[Datetime]],stats[[#This Row],[Total Clear]]/stats[[#This Row],[Total Runs]],NA())</f>
        <v>9.1152815013404824E-3</v>
      </c>
      <c r="G1866" s="2">
        <f t="shared" si="90"/>
        <v>0</v>
      </c>
      <c r="H1866" s="3">
        <f>IFERROR(stats[[#This Row],[Datetime]]-A1865,"")</f>
        <v>7.8703703911742195E-4</v>
      </c>
      <c r="I1866" s="3">
        <f t="shared" si="91"/>
        <v>8.217592603614321E-4</v>
      </c>
      <c r="J1866" s="3">
        <f t="shared" si="92"/>
        <v>8.9120370830642059E-4</v>
      </c>
      <c r="K1866" s="3">
        <f>IFERROR(stats[[#This Row],[Q3]]-stats[[#This Row],[Q1]],"")</f>
        <v>6.9444447944988497E-5</v>
      </c>
      <c r="L1866" s="3">
        <f>IFERROR(AVERAGEIFS(H1847:H1866, H1847:H1866, "&lt;" &amp; stats[[#This Row],[Q3]]+(2*stats[[#This Row],[IQR]]), H1847:H1866, "&gt;" &amp; stats[[#This Row],[Q1]]-(2*stats[[#This Row],[IQR]])),"")</f>
        <v>8.5404483443677519E-4</v>
      </c>
    </row>
    <row r="1867" spans="1:12" x14ac:dyDescent="0.25">
      <c r="A1867" s="9">
        <v>44305.365208333336</v>
      </c>
      <c r="B1867" s="10">
        <v>0</v>
      </c>
      <c r="C1867" s="10">
        <v>1</v>
      </c>
      <c r="D1867" s="11">
        <f>SUM(B$2:B1867)</f>
        <v>17</v>
      </c>
      <c r="E1867" s="11">
        <f>SUM(C$2:C1867)</f>
        <v>1866</v>
      </c>
      <c r="F1867" s="12">
        <f>IF(stats[[#This Row],[Datetime]],stats[[#This Row],[Total Clear]]/stats[[#This Row],[Total Runs]],NA())</f>
        <v>9.1103965702036445E-3</v>
      </c>
      <c r="G1867" s="2">
        <f t="shared" si="90"/>
        <v>0</v>
      </c>
      <c r="H1867" s="3">
        <f>IFERROR(stats[[#This Row],[Datetime]]-A1866,"")</f>
        <v>8.1018518540076911E-4</v>
      </c>
      <c r="I1867" s="3">
        <f t="shared" si="91"/>
        <v>8.1886573752854019E-4</v>
      </c>
      <c r="J1867" s="3">
        <f t="shared" si="92"/>
        <v>8.9120370830642059E-4</v>
      </c>
      <c r="K1867" s="3">
        <f>IFERROR(stats[[#This Row],[Q3]]-stats[[#This Row],[Q1]],"")</f>
        <v>7.23379707778804E-5</v>
      </c>
      <c r="L1867" s="3">
        <f>IFERROR(AVERAGEIFS(H1848:H1867, H1848:H1867, "&lt;" &amp; stats[[#This Row],[Q3]]+(2*stats[[#This Row],[IQR]]), H1848:H1867, "&gt;" &amp; stats[[#This Row],[Q1]]-(2*stats[[#This Row],[IQR]])),"")</f>
        <v>8.5282651094817797E-4</v>
      </c>
    </row>
    <row r="1868" spans="1:12" x14ac:dyDescent="0.25">
      <c r="A1868" s="9">
        <v>44305.365949074076</v>
      </c>
      <c r="B1868" s="10">
        <v>0</v>
      </c>
      <c r="C1868" s="10">
        <v>1</v>
      </c>
      <c r="D1868" s="11">
        <f>SUM(B$2:B1868)</f>
        <v>17</v>
      </c>
      <c r="E1868" s="11">
        <f>SUM(C$2:C1868)</f>
        <v>1867</v>
      </c>
      <c r="F1868" s="12">
        <f>IF(stats[[#This Row],[Datetime]],stats[[#This Row],[Total Clear]]/stats[[#This Row],[Total Runs]],NA())</f>
        <v>9.1055168719871449E-3</v>
      </c>
      <c r="G1868" s="2">
        <f t="shared" si="90"/>
        <v>0</v>
      </c>
      <c r="H1868" s="3">
        <f>IFERROR(stats[[#This Row],[Datetime]]-A1867,"")</f>
        <v>7.4074073927477002E-4</v>
      </c>
      <c r="I1868" s="3">
        <f t="shared" si="91"/>
        <v>8.0729166620585602E-4</v>
      </c>
      <c r="J1868" s="3">
        <f t="shared" si="92"/>
        <v>8.9120370830642059E-4</v>
      </c>
      <c r="K1868" s="3">
        <f>IFERROR(stats[[#This Row],[Q3]]-stats[[#This Row],[Q1]],"")</f>
        <v>8.3912042100564577E-5</v>
      </c>
      <c r="L1868" s="3">
        <f>IFERROR(AVERAGEIFS(H1849:H1868, H1849:H1868, "&lt;" &amp; stats[[#This Row],[Q3]]+(2*stats[[#This Row],[IQR]]), H1849:H1868, "&gt;" &amp; stats[[#This Row],[Q1]]-(2*stats[[#This Row],[IQR]])),"")</f>
        <v>8.4551656925070445E-4</v>
      </c>
    </row>
    <row r="1869" spans="1:12" x14ac:dyDescent="0.25">
      <c r="A1869" s="9">
        <v>44305.366770833331</v>
      </c>
      <c r="B1869" s="10">
        <v>0</v>
      </c>
      <c r="C1869" s="10">
        <v>1</v>
      </c>
      <c r="D1869" s="11">
        <f>SUM(B$2:B1869)</f>
        <v>17</v>
      </c>
      <c r="E1869" s="11">
        <f>SUM(C$2:C1869)</f>
        <v>1868</v>
      </c>
      <c r="F1869" s="12">
        <f>IF(stats[[#This Row],[Datetime]],stats[[#This Row],[Total Clear]]/stats[[#This Row],[Total Runs]],NA())</f>
        <v>9.1006423982869372E-3</v>
      </c>
      <c r="G1869" s="2">
        <f t="shared" si="90"/>
        <v>0</v>
      </c>
      <c r="H1869" s="3">
        <f>IFERROR(stats[[#This Row],[Datetime]]-A1868,"")</f>
        <v>8.2175925490446389E-4</v>
      </c>
      <c r="I1869" s="3">
        <f t="shared" si="91"/>
        <v>8.1886573752854019E-4</v>
      </c>
      <c r="J1869" s="3">
        <f t="shared" si="92"/>
        <v>8.9120370830642059E-4</v>
      </c>
      <c r="K1869" s="3">
        <f>IFERROR(stats[[#This Row],[Q3]]-stats[[#This Row],[Q1]],"")</f>
        <v>7.23379707778804E-5</v>
      </c>
      <c r="L1869" s="3">
        <f>IFERROR(AVERAGEIFS(H1850:H1869, H1850:H1869, "&lt;" &amp; stats[[#This Row],[Q3]]+(2*stats[[#This Row],[IQR]]), H1850:H1869, "&gt;" &amp; stats[[#This Row],[Q1]]-(2*stats[[#This Row],[IQR]])),"")</f>
        <v>8.4673489273930167E-4</v>
      </c>
    </row>
    <row r="1870" spans="1:12" x14ac:dyDescent="0.25">
      <c r="A1870" s="9">
        <v>44305.367604166669</v>
      </c>
      <c r="B1870" s="10">
        <v>0</v>
      </c>
      <c r="C1870" s="10">
        <v>1</v>
      </c>
      <c r="D1870" s="11">
        <f>SUM(B$2:B1870)</f>
        <v>17</v>
      </c>
      <c r="E1870" s="11">
        <f>SUM(C$2:C1870)</f>
        <v>1869</v>
      </c>
      <c r="F1870" s="12">
        <f>IF(stats[[#This Row],[Datetime]],stats[[#This Row],[Total Clear]]/stats[[#This Row],[Total Runs]],NA())</f>
        <v>9.0957731407169604E-3</v>
      </c>
      <c r="G1870" s="2">
        <f t="shared" si="90"/>
        <v>0</v>
      </c>
      <c r="H1870" s="3">
        <f>IFERROR(stats[[#This Row],[Datetime]]-A1869,"")</f>
        <v>8.3333333896007389E-4</v>
      </c>
      <c r="I1870" s="3">
        <f t="shared" si="91"/>
        <v>8.1886573752854019E-4</v>
      </c>
      <c r="J1870" s="3">
        <f t="shared" si="92"/>
        <v>8.9120370830642059E-4</v>
      </c>
      <c r="K1870" s="3">
        <f>IFERROR(stats[[#This Row],[Q3]]-stats[[#This Row],[Q1]],"")</f>
        <v>7.23379707778804E-5</v>
      </c>
      <c r="L1870" s="3">
        <f>IFERROR(AVERAGEIFS(H1851:H1870, H1851:H1870, "&lt;" &amp; stats[[#This Row],[Q3]]+(2*stats[[#This Row],[IQR]]), H1851:H1870, "&gt;" &amp; stats[[#This Row],[Q1]]-(2*stats[[#This Row],[IQR]])),"")</f>
        <v>8.4429824576210722E-4</v>
      </c>
    </row>
    <row r="1871" spans="1:12" x14ac:dyDescent="0.25">
      <c r="A1871" s="9">
        <v>44305.368402777778</v>
      </c>
      <c r="B1871" s="10">
        <v>0</v>
      </c>
      <c r="C1871" s="10">
        <v>1</v>
      </c>
      <c r="D1871" s="11">
        <f>SUM(B$2:B1871)</f>
        <v>17</v>
      </c>
      <c r="E1871" s="11">
        <f>SUM(C$2:C1871)</f>
        <v>1870</v>
      </c>
      <c r="F1871" s="12">
        <f>IF(stats[[#This Row],[Datetime]],stats[[#This Row],[Total Clear]]/stats[[#This Row],[Total Runs]],NA())</f>
        <v>9.0909090909090905E-3</v>
      </c>
      <c r="G1871" s="2">
        <f t="shared" si="90"/>
        <v>0</v>
      </c>
      <c r="H1871" s="3">
        <f>IFERROR(stats[[#This Row],[Datetime]]-A1870,"")</f>
        <v>7.9861110862111673E-4</v>
      </c>
      <c r="I1871" s="3">
        <f t="shared" si="91"/>
        <v>8.0729166620585602E-4</v>
      </c>
      <c r="J1871" s="3">
        <f t="shared" si="92"/>
        <v>8.9120370284945238E-4</v>
      </c>
      <c r="K1871" s="3">
        <f>IFERROR(stats[[#This Row],[Q3]]-stats[[#This Row],[Q1]],"")</f>
        <v>8.3912036643596366E-5</v>
      </c>
      <c r="L1871" s="3">
        <f>IFERROR(AVERAGEIFS(H1852:H1871, H1852:H1871, "&lt;" &amp; stats[[#This Row],[Q3]]+(2*stats[[#This Row],[IQR]]), H1852:H1871, "&gt;" &amp; stats[[#This Row],[Q1]]-(2*stats[[#This Row],[IQR]])),"")</f>
        <v>8.3759746600040475E-4</v>
      </c>
    </row>
    <row r="1872" spans="1:12" x14ac:dyDescent="0.25">
      <c r="A1872" s="9">
        <v>44305.369247685187</v>
      </c>
      <c r="B1872" s="10">
        <v>0</v>
      </c>
      <c r="C1872" s="10">
        <v>1</v>
      </c>
      <c r="D1872" s="11">
        <f>SUM(B$2:B1872)</f>
        <v>17</v>
      </c>
      <c r="E1872" s="11">
        <f>SUM(C$2:C1872)</f>
        <v>1871</v>
      </c>
      <c r="F1872" s="12">
        <f>IF(stats[[#This Row],[Datetime]],stats[[#This Row],[Total Clear]]/stats[[#This Row],[Total Runs]],NA())</f>
        <v>9.0860502405130938E-3</v>
      </c>
      <c r="G1872" s="2">
        <f t="shared" si="90"/>
        <v>0</v>
      </c>
      <c r="H1872" s="3">
        <f>IFERROR(stats[[#This Row],[Datetime]]-A1871,"")</f>
        <v>8.4490740846376866E-4</v>
      </c>
      <c r="I1872" s="3">
        <f t="shared" si="91"/>
        <v>8.0729166620585602E-4</v>
      </c>
      <c r="J1872" s="3">
        <f t="shared" si="92"/>
        <v>8.9120370284945238E-4</v>
      </c>
      <c r="K1872" s="3">
        <f>IFERROR(stats[[#This Row],[Q3]]-stats[[#This Row],[Q1]],"")</f>
        <v>8.3912036643596366E-5</v>
      </c>
      <c r="L1872" s="3">
        <f>IFERROR(AVERAGEIFS(H1853:H1872, H1853:H1872, "&lt;" &amp; stats[[#This Row],[Q3]]+(2*stats[[#This Row],[IQR]]), H1853:H1872, "&gt;" &amp; stats[[#This Row],[Q1]]-(2*stats[[#This Row],[IQR]])),"")</f>
        <v>8.3759746600040475E-4</v>
      </c>
    </row>
    <row r="1873" spans="1:12" x14ac:dyDescent="0.25">
      <c r="A1873" s="9">
        <v>44305.370115740741</v>
      </c>
      <c r="B1873" s="10">
        <v>0</v>
      </c>
      <c r="C1873" s="10">
        <v>1</v>
      </c>
      <c r="D1873" s="11">
        <f>SUM(B$2:B1873)</f>
        <v>17</v>
      </c>
      <c r="E1873" s="11">
        <f>SUM(C$2:C1873)</f>
        <v>1872</v>
      </c>
      <c r="F1873" s="12">
        <f>IF(stats[[#This Row],[Datetime]],stats[[#This Row],[Total Clear]]/stats[[#This Row],[Total Runs]],NA())</f>
        <v>9.0811965811965819E-3</v>
      </c>
      <c r="G1873" s="2">
        <f t="shared" si="90"/>
        <v>0</v>
      </c>
      <c r="H1873" s="3">
        <f>IFERROR(stats[[#This Row],[Datetime]]-A1872,"")</f>
        <v>8.6805555474711582E-4</v>
      </c>
      <c r="I1873" s="3">
        <f t="shared" si="91"/>
        <v>8.0729166620585602E-4</v>
      </c>
      <c r="J1873" s="3">
        <f t="shared" si="92"/>
        <v>8.9120370284945238E-4</v>
      </c>
      <c r="K1873" s="3">
        <f>IFERROR(stats[[#This Row],[Q3]]-stats[[#This Row],[Q1]],"")</f>
        <v>8.3912036643596366E-5</v>
      </c>
      <c r="L1873" s="3">
        <f>IFERROR(AVERAGEIFS(H1854:H1873, H1854:H1873, "&lt;" &amp; stats[[#This Row],[Q3]]+(2*stats[[#This Row],[IQR]]), H1854:H1873, "&gt;" &amp; stats[[#This Row],[Q1]]-(2*stats[[#This Row],[IQR]])),"")</f>
        <v>8.400341129775992E-4</v>
      </c>
    </row>
    <row r="1874" spans="1:12" x14ac:dyDescent="0.25">
      <c r="A1874" s="9">
        <v>44305.370949074073</v>
      </c>
      <c r="B1874" s="10">
        <v>0</v>
      </c>
      <c r="C1874" s="10">
        <v>1</v>
      </c>
      <c r="D1874" s="11">
        <f>SUM(B$2:B1874)</f>
        <v>17</v>
      </c>
      <c r="E1874" s="11">
        <f>SUM(C$2:C1874)</f>
        <v>1873</v>
      </c>
      <c r="F1874" s="12">
        <f>IF(stats[[#This Row],[Datetime]],stats[[#This Row],[Total Clear]]/stats[[#This Row],[Total Runs]],NA())</f>
        <v>9.0763481046449539E-3</v>
      </c>
      <c r="G1874" s="2">
        <f t="shared" si="90"/>
        <v>0</v>
      </c>
      <c r="H1874" s="3">
        <f>IFERROR(stats[[#This Row],[Datetime]]-A1873,"")</f>
        <v>8.3333333168411627E-4</v>
      </c>
      <c r="I1874" s="3">
        <f t="shared" si="91"/>
        <v>8.0729166620585602E-4</v>
      </c>
      <c r="J1874" s="3">
        <f t="shared" si="92"/>
        <v>8.9120370284945238E-4</v>
      </c>
      <c r="K1874" s="3">
        <f>IFERROR(stats[[#This Row],[Q3]]-stats[[#This Row],[Q1]],"")</f>
        <v>8.3912036643596366E-5</v>
      </c>
      <c r="L1874" s="3">
        <f>IFERROR(AVERAGEIFS(H1855:H1874, H1855:H1874, "&lt;" &amp; stats[[#This Row],[Q3]]+(2*stats[[#This Row],[IQR]]), H1855:H1874, "&gt;" &amp; stats[[#This Row],[Q1]]-(2*stats[[#This Row],[IQR]])),"")</f>
        <v>8.3759746600040475E-4</v>
      </c>
    </row>
    <row r="1875" spans="1:12" x14ac:dyDescent="0.25">
      <c r="A1875" s="9">
        <v>44305.371793981481</v>
      </c>
      <c r="B1875" s="10">
        <v>0</v>
      </c>
      <c r="C1875" s="10">
        <v>1</v>
      </c>
      <c r="D1875" s="11">
        <f>SUM(B$2:B1875)</f>
        <v>17</v>
      </c>
      <c r="E1875" s="11">
        <f>SUM(C$2:C1875)</f>
        <v>1874</v>
      </c>
      <c r="F1875" s="12">
        <f>IF(stats[[#This Row],[Datetime]],stats[[#This Row],[Total Clear]]/stats[[#This Row],[Total Runs]],NA())</f>
        <v>9.0715048025613657E-3</v>
      </c>
      <c r="G1875" s="2">
        <f t="shared" si="90"/>
        <v>0</v>
      </c>
      <c r="H1875" s="3">
        <f>IFERROR(stats[[#This Row],[Datetime]]-A1874,"")</f>
        <v>8.4490740846376866E-4</v>
      </c>
      <c r="I1875" s="3">
        <f t="shared" si="91"/>
        <v>8.0729166620585602E-4</v>
      </c>
      <c r="J1875" s="3">
        <f t="shared" si="92"/>
        <v>8.9120370284945238E-4</v>
      </c>
      <c r="K1875" s="3">
        <f>IFERROR(stats[[#This Row],[Q3]]-stats[[#This Row],[Q1]],"")</f>
        <v>8.3912036643596366E-5</v>
      </c>
      <c r="L1875" s="3">
        <f>IFERROR(AVERAGEIFS(H1856:H1875, H1856:H1875, "&lt;" &amp; stats[[#This Row],[Q3]]+(2*stats[[#This Row],[IQR]]), H1856:H1875, "&gt;" &amp; stats[[#This Row],[Q1]]-(2*stats[[#This Row],[IQR]])),"")</f>
        <v>8.3637914251180753E-4</v>
      </c>
    </row>
    <row r="1876" spans="1:12" x14ac:dyDescent="0.25">
      <c r="A1876" s="9">
        <v>44305.372696759259</v>
      </c>
      <c r="B1876" s="10">
        <v>0</v>
      </c>
      <c r="C1876" s="10">
        <v>1</v>
      </c>
      <c r="D1876" s="11">
        <f>SUM(B$2:B1876)</f>
        <v>17</v>
      </c>
      <c r="E1876" s="11">
        <f>SUM(C$2:C1876)</f>
        <v>1875</v>
      </c>
      <c r="F1876" s="12">
        <f>IF(stats[[#This Row],[Datetime]],stats[[#This Row],[Total Clear]]/stats[[#This Row],[Total Runs]],NA())</f>
        <v>9.0666666666666673E-3</v>
      </c>
      <c r="G1876" s="2">
        <f t="shared" si="90"/>
        <v>0</v>
      </c>
      <c r="H1876" s="3">
        <f>IFERROR(stats[[#This Row],[Datetime]]-A1875,"")</f>
        <v>9.0277777781011537E-4</v>
      </c>
      <c r="I1876" s="3">
        <f t="shared" si="91"/>
        <v>8.0729166620585602E-4</v>
      </c>
      <c r="J1876" s="3">
        <f t="shared" si="92"/>
        <v>8.9120370284945238E-4</v>
      </c>
      <c r="K1876" s="3">
        <f>IFERROR(stats[[#This Row],[Q3]]-stats[[#This Row],[Q1]],"")</f>
        <v>8.3912036643596366E-5</v>
      </c>
      <c r="L1876" s="3">
        <f>IFERROR(AVERAGEIFS(H1857:H1876, H1857:H1876, "&lt;" &amp; stats[[#This Row],[Q3]]+(2*stats[[#This Row],[IQR]]), H1857:H1876, "&gt;" &amp; stats[[#This Row],[Q1]]-(2*stats[[#This Row],[IQR]])),"")</f>
        <v>8.3455165708743915E-4</v>
      </c>
    </row>
    <row r="1877" spans="1:12" x14ac:dyDescent="0.25">
      <c r="A1877" s="9">
        <v>44305.373472222222</v>
      </c>
      <c r="B1877" s="10">
        <v>0</v>
      </c>
      <c r="C1877" s="10">
        <v>1</v>
      </c>
      <c r="D1877" s="11">
        <f>SUM(B$2:B1877)</f>
        <v>17</v>
      </c>
      <c r="E1877" s="11">
        <f>SUM(C$2:C1877)</f>
        <v>1876</v>
      </c>
      <c r="F1877" s="12">
        <f>IF(stats[[#This Row],[Datetime]],stats[[#This Row],[Total Clear]]/stats[[#This Row],[Total Runs]],NA())</f>
        <v>9.0618336886993597E-3</v>
      </c>
      <c r="G1877" s="2">
        <f t="shared" si="90"/>
        <v>0</v>
      </c>
      <c r="H1877" s="3">
        <f>IFERROR(stats[[#This Row],[Datetime]]-A1876,"")</f>
        <v>7.7546296233776957E-4</v>
      </c>
      <c r="I1877" s="3">
        <f t="shared" si="91"/>
        <v>7.9571759124519303E-4</v>
      </c>
      <c r="J1877" s="3">
        <f t="shared" si="92"/>
        <v>8.7384259131795261E-4</v>
      </c>
      <c r="K1877" s="3">
        <f>IFERROR(stats[[#This Row],[Q3]]-stats[[#This Row],[Q1]],"")</f>
        <v>7.8125000072759576E-5</v>
      </c>
      <c r="L1877" s="3">
        <f>IFERROR(AVERAGEIFS(H1858:H1877, H1858:H1877, "&lt;" &amp; stats[[#This Row],[Q3]]+(2*stats[[#This Row],[IQR]]), H1858:H1877, "&gt;" &amp; stats[[#This Row],[Q1]]-(2*stats[[#This Row],[IQR]])),"")</f>
        <v>8.2846003887856285E-4</v>
      </c>
    </row>
    <row r="1878" spans="1:12" x14ac:dyDescent="0.25">
      <c r="A1878" s="9">
        <v>44305.374328703707</v>
      </c>
      <c r="B1878" s="10">
        <v>0</v>
      </c>
      <c r="C1878" s="10">
        <v>1</v>
      </c>
      <c r="D1878" s="11">
        <f>SUM(B$2:B1878)</f>
        <v>17</v>
      </c>
      <c r="E1878" s="11">
        <f>SUM(C$2:C1878)</f>
        <v>1877</v>
      </c>
      <c r="F1878" s="12">
        <f>IF(stats[[#This Row],[Datetime]],stats[[#This Row],[Total Clear]]/stats[[#This Row],[Total Runs]],NA())</f>
        <v>9.0570058604155564E-3</v>
      </c>
      <c r="G1878" s="2">
        <f t="shared" si="90"/>
        <v>0</v>
      </c>
      <c r="H1878" s="3">
        <f>IFERROR(stats[[#This Row],[Datetime]]-A1877,"")</f>
        <v>8.5648148524342105E-4</v>
      </c>
      <c r="I1878" s="3">
        <f t="shared" si="91"/>
        <v>7.9571759124519303E-4</v>
      </c>
      <c r="J1878" s="3">
        <f t="shared" si="92"/>
        <v>8.7384259131795261E-4</v>
      </c>
      <c r="K1878" s="3">
        <f>IFERROR(stats[[#This Row],[Q3]]-stats[[#This Row],[Q1]],"")</f>
        <v>7.8125000072759576E-5</v>
      </c>
      <c r="L1878" s="3">
        <f>IFERROR(AVERAGEIFS(H1859:H1878, H1859:H1878, "&lt;" &amp; stats[[#This Row],[Q3]]+(2*stats[[#This Row],[IQR]]), H1859:H1878, "&gt;" &amp; stats[[#This Row],[Q1]]-(2*stats[[#This Row],[IQR]])),"")</f>
        <v>8.3028752468587632E-4</v>
      </c>
    </row>
    <row r="1879" spans="1:12" x14ac:dyDescent="0.25">
      <c r="A1879" s="9">
        <v>44305.375173611108</v>
      </c>
      <c r="B1879" s="10">
        <v>0</v>
      </c>
      <c r="C1879" s="10">
        <v>1</v>
      </c>
      <c r="D1879" s="11">
        <f>SUM(B$2:B1879)</f>
        <v>17</v>
      </c>
      <c r="E1879" s="11">
        <f>SUM(C$2:C1879)</f>
        <v>1878</v>
      </c>
      <c r="F1879" s="12">
        <f>IF(stats[[#This Row],[Datetime]],stats[[#This Row],[Total Clear]]/stats[[#This Row],[Total Runs]],NA())</f>
        <v>9.0521831735889246E-3</v>
      </c>
      <c r="G1879" s="2">
        <f t="shared" si="90"/>
        <v>0</v>
      </c>
      <c r="H1879" s="3">
        <f>IFERROR(stats[[#This Row],[Datetime]]-A1878,"")</f>
        <v>8.4490740118781105E-4</v>
      </c>
      <c r="I1879" s="3">
        <f t="shared" si="91"/>
        <v>7.9571759124519303E-4</v>
      </c>
      <c r="J1879" s="3">
        <f t="shared" si="92"/>
        <v>8.5937500261934474E-4</v>
      </c>
      <c r="K1879" s="3">
        <f>IFERROR(stats[[#This Row],[Q3]]-stats[[#This Row],[Q1]],"")</f>
        <v>6.3657411374151707E-5</v>
      </c>
      <c r="L1879" s="3">
        <f>IFERROR(AVERAGEIFS(H1860:H1879, H1860:H1879, "&lt;" &amp; stats[[#This Row],[Q3]]+(2*stats[[#This Row],[IQR]]), H1860:H1879, "&gt;" &amp; stats[[#This Row],[Q1]]-(2*stats[[#This Row],[IQR]])),"")</f>
        <v>8.3101851851097308E-4</v>
      </c>
    </row>
    <row r="1880" spans="1:12" x14ac:dyDescent="0.25">
      <c r="A1880" s="9">
        <v>44305.375960648147</v>
      </c>
      <c r="B1880" s="10">
        <v>0</v>
      </c>
      <c r="C1880" s="10">
        <v>1</v>
      </c>
      <c r="D1880" s="11">
        <f>SUM(B$2:B1880)</f>
        <v>17</v>
      </c>
      <c r="E1880" s="11">
        <f>SUM(C$2:C1880)</f>
        <v>1879</v>
      </c>
      <c r="F1880" s="12">
        <f>IF(stats[[#This Row],[Datetime]],stats[[#This Row],[Total Clear]]/stats[[#This Row],[Total Runs]],NA())</f>
        <v>9.0473656200106434E-3</v>
      </c>
      <c r="G1880" s="2">
        <f t="shared" si="90"/>
        <v>0</v>
      </c>
      <c r="H1880" s="3">
        <f>IFERROR(stats[[#This Row],[Datetime]]-A1879,"")</f>
        <v>7.8703703911742195E-4</v>
      </c>
      <c r="I1880" s="3">
        <f t="shared" si="91"/>
        <v>7.9571759124519303E-4</v>
      </c>
      <c r="J1880" s="3">
        <f t="shared" si="92"/>
        <v>8.5937500261934474E-4</v>
      </c>
      <c r="K1880" s="3">
        <f>IFERROR(stats[[#This Row],[Q3]]-stats[[#This Row],[Q1]],"")</f>
        <v>6.3657411374151707E-5</v>
      </c>
      <c r="L1880" s="3">
        <f>IFERROR(AVERAGEIFS(H1861:H1880, H1861:H1880, "&lt;" &amp; stats[[#This Row],[Q3]]+(2*stats[[#This Row],[IQR]]), H1861:H1880, "&gt;" &amp; stats[[#This Row],[Q1]]-(2*stats[[#This Row],[IQR]])),"")</f>
        <v>8.3275462966412304E-4</v>
      </c>
    </row>
    <row r="1881" spans="1:12" x14ac:dyDescent="0.25">
      <c r="A1881" s="9">
        <v>44305.376770833333</v>
      </c>
      <c r="B1881" s="10">
        <v>0</v>
      </c>
      <c r="C1881" s="10">
        <v>1</v>
      </c>
      <c r="D1881" s="11">
        <f>SUM(B$2:B1881)</f>
        <v>17</v>
      </c>
      <c r="E1881" s="11">
        <f>SUM(C$2:C1881)</f>
        <v>1880</v>
      </c>
      <c r="F1881" s="12">
        <f>IF(stats[[#This Row],[Datetime]],stats[[#This Row],[Total Clear]]/stats[[#This Row],[Total Runs]],NA())</f>
        <v>9.0425531914893609E-3</v>
      </c>
      <c r="G1881" s="2">
        <f t="shared" si="90"/>
        <v>0</v>
      </c>
      <c r="H1881" s="3">
        <f>IFERROR(stats[[#This Row],[Datetime]]-A1880,"")</f>
        <v>8.1018518540076911E-4</v>
      </c>
      <c r="I1881" s="3">
        <f t="shared" si="91"/>
        <v>7.9571759124519303E-4</v>
      </c>
      <c r="J1881" s="3">
        <f t="shared" si="92"/>
        <v>8.4780092765868176E-4</v>
      </c>
      <c r="K1881" s="3">
        <f>IFERROR(stats[[#This Row],[Q3]]-stats[[#This Row],[Q1]],"")</f>
        <v>5.2083336413488723E-5</v>
      </c>
      <c r="L1881" s="3">
        <f>IFERROR(AVERAGEIFS(H1862:H1881, H1862:H1881, "&lt;" &amp; stats[[#This Row],[Q3]]+(2*stats[[#This Row],[IQR]]), H1862:H1881, "&gt;" &amp; stats[[#This Row],[Q1]]-(2*stats[[#This Row],[IQR]])),"")</f>
        <v>8.281250000436557E-4</v>
      </c>
    </row>
    <row r="1882" spans="1:12" x14ac:dyDescent="0.25">
      <c r="A1882" s="9">
        <v>44305.377615740741</v>
      </c>
      <c r="B1882" s="10">
        <v>0</v>
      </c>
      <c r="C1882" s="10">
        <v>1</v>
      </c>
      <c r="D1882" s="11">
        <f>SUM(B$2:B1882)</f>
        <v>17</v>
      </c>
      <c r="E1882" s="11">
        <f>SUM(C$2:C1882)</f>
        <v>1881</v>
      </c>
      <c r="F1882" s="12">
        <f>IF(stats[[#This Row],[Datetime]],stats[[#This Row],[Total Clear]]/stats[[#This Row],[Total Runs]],NA())</f>
        <v>9.0377458798511431E-3</v>
      </c>
      <c r="G1882" s="2">
        <f t="shared" si="90"/>
        <v>0</v>
      </c>
      <c r="H1882" s="3">
        <f>IFERROR(stats[[#This Row],[Datetime]]-A1881,"")</f>
        <v>8.4490740846376866E-4</v>
      </c>
      <c r="I1882" s="3">
        <f t="shared" si="91"/>
        <v>7.9571759124519303E-4</v>
      </c>
      <c r="J1882" s="3">
        <f t="shared" si="92"/>
        <v>8.4490740846376866E-4</v>
      </c>
      <c r="K1882" s="3">
        <f>IFERROR(stats[[#This Row],[Q3]]-stats[[#This Row],[Q1]],"")</f>
        <v>4.9189817218575627E-5</v>
      </c>
      <c r="L1882" s="3">
        <f>IFERROR(AVERAGEIFS(H1863:H1882, H1863:H1882, "&lt;" &amp; stats[[#This Row],[Q3]]+(2*stats[[#This Row],[IQR]]), H1863:H1882, "&gt;" &amp; stats[[#This Row],[Q1]]-(2*stats[[#This Row],[IQR]])),"")</f>
        <v>8.2581018505152311E-4</v>
      </c>
    </row>
    <row r="1883" spans="1:12" x14ac:dyDescent="0.25">
      <c r="A1883" s="9">
        <v>44305.378472222219</v>
      </c>
      <c r="B1883" s="10">
        <v>0</v>
      </c>
      <c r="C1883" s="10">
        <v>1</v>
      </c>
      <c r="D1883" s="11">
        <f>SUM(B$2:B1883)</f>
        <v>17</v>
      </c>
      <c r="E1883" s="11">
        <f>SUM(C$2:C1883)</f>
        <v>1882</v>
      </c>
      <c r="F1883" s="12">
        <f>IF(stats[[#This Row],[Datetime]],stats[[#This Row],[Total Clear]]/stats[[#This Row],[Total Runs]],NA())</f>
        <v>9.0329436769394263E-3</v>
      </c>
      <c r="G1883" s="2">
        <f t="shared" si="90"/>
        <v>0</v>
      </c>
      <c r="H1883" s="3">
        <f>IFERROR(stats[[#This Row],[Datetime]]-A1882,"")</f>
        <v>8.5648147796746343E-4</v>
      </c>
      <c r="I1883" s="3">
        <f t="shared" si="91"/>
        <v>8.0729166620585602E-4</v>
      </c>
      <c r="J1883" s="3">
        <f t="shared" si="92"/>
        <v>8.4780092583969235E-4</v>
      </c>
      <c r="K1883" s="3">
        <f>IFERROR(stats[[#This Row],[Q3]]-stats[[#This Row],[Q1]],"")</f>
        <v>4.0509259633836336E-5</v>
      </c>
      <c r="L1883" s="3">
        <f>IFERROR(AVERAGEIFS(H1864:H1883, H1864:H1883, "&lt;" &amp; stats[[#This Row],[Q3]]+(2*stats[[#This Row],[IQR]]), H1864:H1883, "&gt;" &amp; stats[[#This Row],[Q1]]-(2*stats[[#This Row],[IQR]])),"")</f>
        <v>8.298611108330078E-4</v>
      </c>
    </row>
    <row r="1884" spans="1:12" x14ac:dyDescent="0.25">
      <c r="A1884" s="9">
        <v>44305.379328703704</v>
      </c>
      <c r="B1884" s="10">
        <v>0</v>
      </c>
      <c r="C1884" s="10">
        <v>1</v>
      </c>
      <c r="D1884" s="11">
        <f>SUM(B$2:B1884)</f>
        <v>17</v>
      </c>
      <c r="E1884" s="11">
        <f>SUM(C$2:C1884)</f>
        <v>1883</v>
      </c>
      <c r="F1884" s="12">
        <f>IF(stats[[#This Row],[Datetime]],stats[[#This Row],[Total Clear]]/stats[[#This Row],[Total Runs]],NA())</f>
        <v>9.0281465746149762E-3</v>
      </c>
      <c r="G1884" s="2">
        <f t="shared" si="90"/>
        <v>0</v>
      </c>
      <c r="H1884" s="3">
        <f>IFERROR(stats[[#This Row],[Datetime]]-A1883,"")</f>
        <v>8.5648148524342105E-4</v>
      </c>
      <c r="I1884" s="3">
        <f t="shared" si="91"/>
        <v>8.0729166620585602E-4</v>
      </c>
      <c r="J1884" s="3">
        <f t="shared" si="92"/>
        <v>8.5648147978645284E-4</v>
      </c>
      <c r="K1884" s="3">
        <f>IFERROR(stats[[#This Row],[Q3]]-stats[[#This Row],[Q1]],"")</f>
        <v>4.918981358059682E-5</v>
      </c>
      <c r="L1884" s="3">
        <f>IFERROR(AVERAGEIFS(H1865:H1884, H1865:H1884, "&lt;" &amp; stats[[#This Row],[Q3]]+(2*stats[[#This Row],[IQR]]), H1865:H1884, "&gt;" &amp; stats[[#This Row],[Q1]]-(2*stats[[#This Row],[IQR]])),"")</f>
        <v>8.3043981467199044E-4</v>
      </c>
    </row>
    <row r="1885" spans="1:12" x14ac:dyDescent="0.25">
      <c r="A1885" s="9">
        <v>44305.380208333336</v>
      </c>
      <c r="B1885" s="10">
        <v>0</v>
      </c>
      <c r="C1885" s="10">
        <v>1</v>
      </c>
      <c r="D1885" s="11">
        <f>SUM(B$2:B1885)</f>
        <v>17</v>
      </c>
      <c r="E1885" s="11">
        <f>SUM(C$2:C1885)</f>
        <v>1884</v>
      </c>
      <c r="F1885" s="12">
        <f>IF(stats[[#This Row],[Datetime]],stats[[#This Row],[Total Clear]]/stats[[#This Row],[Total Runs]],NA())</f>
        <v>9.0233545647558384E-3</v>
      </c>
      <c r="G1885" s="2">
        <f t="shared" si="90"/>
        <v>0</v>
      </c>
      <c r="H1885" s="3">
        <f>IFERROR(stats[[#This Row],[Datetime]]-A1884,"")</f>
        <v>8.7962963152676821E-4</v>
      </c>
      <c r="I1885" s="3">
        <f t="shared" si="91"/>
        <v>8.0729166620585602E-4</v>
      </c>
      <c r="J1885" s="3">
        <f t="shared" si="92"/>
        <v>8.5648147978645284E-4</v>
      </c>
      <c r="K1885" s="3">
        <f>IFERROR(stats[[#This Row],[Q3]]-stats[[#This Row],[Q1]],"")</f>
        <v>4.918981358059682E-5</v>
      </c>
      <c r="L1885" s="3">
        <f>IFERROR(AVERAGEIFS(H1866:H1885, H1866:H1885, "&lt;" &amp; stats[[#This Row],[Q3]]+(2*stats[[#This Row],[IQR]]), H1866:H1885, "&gt;" &amp; stats[[#This Row],[Q1]]-(2*stats[[#This Row],[IQR]])),"")</f>
        <v>8.2986111119680577E-4</v>
      </c>
    </row>
    <row r="1886" spans="1:12" x14ac:dyDescent="0.25">
      <c r="A1886" s="9">
        <v>44305.38108796296</v>
      </c>
      <c r="B1886" s="10">
        <v>0</v>
      </c>
      <c r="C1886" s="10">
        <v>1</v>
      </c>
      <c r="D1886" s="11">
        <f>SUM(B$2:B1886)</f>
        <v>17</v>
      </c>
      <c r="E1886" s="11">
        <f>SUM(C$2:C1886)</f>
        <v>1885</v>
      </c>
      <c r="F1886" s="12">
        <f>IF(stats[[#This Row],[Datetime]],stats[[#This Row],[Total Clear]]/stats[[#This Row],[Total Runs]],NA())</f>
        <v>9.0185676392572946E-3</v>
      </c>
      <c r="G1886" s="2">
        <f t="shared" si="90"/>
        <v>0</v>
      </c>
      <c r="H1886" s="3">
        <f>IFERROR(stats[[#This Row],[Datetime]]-A1885,"")</f>
        <v>8.7962962425081059E-4</v>
      </c>
      <c r="I1886" s="3">
        <f t="shared" si="91"/>
        <v>8.1018518540076911E-4</v>
      </c>
      <c r="J1886" s="3">
        <f t="shared" si="92"/>
        <v>8.5648148524342105E-4</v>
      </c>
      <c r="K1886" s="3">
        <f>IFERROR(stats[[#This Row],[Q3]]-stats[[#This Row],[Q1]],"")</f>
        <v>4.6296299842651933E-5</v>
      </c>
      <c r="L1886" s="3">
        <f>IFERROR(AVERAGEIFS(H1867:H1886, H1867:H1886, "&lt;" &amp; stats[[#This Row],[Q3]]+(2*stats[[#This Row],[IQR]]), H1867:H1886, "&gt;" &amp; stats[[#This Row],[Q1]]-(2*stats[[#This Row],[IQR]])),"")</f>
        <v>8.3449074045347513E-4</v>
      </c>
    </row>
    <row r="1887" spans="1:12" x14ac:dyDescent="0.25">
      <c r="A1887" s="9">
        <v>44305.382002314815</v>
      </c>
      <c r="B1887" s="10">
        <v>0</v>
      </c>
      <c r="C1887" s="10">
        <v>1</v>
      </c>
      <c r="D1887" s="11">
        <f>SUM(B$2:B1887)</f>
        <v>17</v>
      </c>
      <c r="E1887" s="11">
        <f>SUM(C$2:C1887)</f>
        <v>1886</v>
      </c>
      <c r="F1887" s="12">
        <f>IF(stats[[#This Row],[Datetime]],stats[[#This Row],[Total Clear]]/stats[[#This Row],[Total Runs]],NA())</f>
        <v>9.0137857900318141E-3</v>
      </c>
      <c r="G1887" s="2">
        <f t="shared" si="90"/>
        <v>0</v>
      </c>
      <c r="H1887" s="3">
        <f>IFERROR(stats[[#This Row],[Datetime]]-A1886,"")</f>
        <v>9.1435185458976775E-4</v>
      </c>
      <c r="I1887" s="3">
        <f t="shared" si="91"/>
        <v>8.1886573752854019E-4</v>
      </c>
      <c r="J1887" s="3">
        <f t="shared" si="92"/>
        <v>8.5937500261934474E-4</v>
      </c>
      <c r="K1887" s="3">
        <f>IFERROR(stats[[#This Row],[Q3]]-stats[[#This Row],[Q1]],"")</f>
        <v>4.0509265090804547E-5</v>
      </c>
      <c r="L1887" s="3">
        <f>IFERROR(AVERAGEIFS(H1868:H1887, H1868:H1887, "&lt;" &amp; stats[[#This Row],[Q3]]+(2*stats[[#This Row],[IQR]]), H1868:H1887, "&gt;" &amp; stats[[#This Row],[Q1]]-(2*stats[[#This Row],[IQR]])),"")</f>
        <v>8.3969907391292511E-4</v>
      </c>
    </row>
    <row r="1888" spans="1:12" x14ac:dyDescent="0.25">
      <c r="A1888" s="9">
        <v>44305.382951388892</v>
      </c>
      <c r="B1888" s="10">
        <v>0</v>
      </c>
      <c r="C1888" s="10">
        <v>1</v>
      </c>
      <c r="D1888" s="11">
        <f>SUM(B$2:B1888)</f>
        <v>17</v>
      </c>
      <c r="E1888" s="11">
        <f>SUM(C$2:C1888)</f>
        <v>1887</v>
      </c>
      <c r="F1888" s="12">
        <f>IF(stats[[#This Row],[Datetime]],stats[[#This Row],[Total Clear]]/stats[[#This Row],[Total Runs]],NA())</f>
        <v>9.0090090090090089E-3</v>
      </c>
      <c r="G1888" s="2">
        <f t="shared" si="90"/>
        <v>0</v>
      </c>
      <c r="H1888" s="3">
        <f>IFERROR(stats[[#This Row],[Datetime]]-A1887,"")</f>
        <v>9.490740776527673E-4</v>
      </c>
      <c r="I1888" s="3">
        <f t="shared" si="91"/>
        <v>8.3043981248920318E-4</v>
      </c>
      <c r="J1888" s="3">
        <f t="shared" si="92"/>
        <v>8.7094907212303951E-4</v>
      </c>
      <c r="K1888" s="3">
        <f>IFERROR(stats[[#This Row],[Q3]]-stats[[#This Row],[Q1]],"")</f>
        <v>4.0509259633836336E-5</v>
      </c>
      <c r="L1888" s="3">
        <f>IFERROR(AVERAGEIFS(H1869:H1888, H1869:H1888, "&lt;" &amp; stats[[#This Row],[Q3]]+(2*stats[[#This Row],[IQR]]), H1869:H1888, "&gt;" &amp; stats[[#This Row],[Q1]]-(2*stats[[#This Row],[IQR]])),"")</f>
        <v>8.5011574083182495E-4</v>
      </c>
    </row>
    <row r="1889" spans="1:12" x14ac:dyDescent="0.25">
      <c r="A1889" s="9">
        <v>44305.383761574078</v>
      </c>
      <c r="B1889" s="10">
        <v>0</v>
      </c>
      <c r="C1889" s="10">
        <v>1</v>
      </c>
      <c r="D1889" s="11">
        <f>SUM(B$2:B1889)</f>
        <v>17</v>
      </c>
      <c r="E1889" s="11">
        <f>SUM(C$2:C1889)</f>
        <v>1888</v>
      </c>
      <c r="F1889" s="12">
        <f>IF(stats[[#This Row],[Datetime]],stats[[#This Row],[Total Clear]]/stats[[#This Row],[Total Runs]],NA())</f>
        <v>9.0042372881355935E-3</v>
      </c>
      <c r="G1889" s="2">
        <f t="shared" si="90"/>
        <v>0</v>
      </c>
      <c r="H1889" s="3">
        <f>IFERROR(stats[[#This Row],[Datetime]]-A1888,"")</f>
        <v>8.1018518540076911E-4</v>
      </c>
      <c r="I1889" s="3">
        <f t="shared" si="91"/>
        <v>8.2754629511327948E-4</v>
      </c>
      <c r="J1889" s="3">
        <f t="shared" si="92"/>
        <v>8.7094907212303951E-4</v>
      </c>
      <c r="K1889" s="3">
        <f>IFERROR(stats[[#This Row],[Q3]]-stats[[#This Row],[Q1]],"")</f>
        <v>4.340277700976003E-5</v>
      </c>
      <c r="L1889" s="3">
        <f>IFERROR(AVERAGEIFS(H1870:H1889, H1870:H1889, "&lt;" &amp; stats[[#This Row],[Q3]]+(2*stats[[#This Row],[IQR]]), H1870:H1889, "&gt;" &amp; stats[[#This Row],[Q1]]-(2*stats[[#This Row],[IQR]])),"")</f>
        <v>8.4953703735664017E-4</v>
      </c>
    </row>
    <row r="1890" spans="1:12" x14ac:dyDescent="0.25">
      <c r="A1890" s="9">
        <v>44305.384560185186</v>
      </c>
      <c r="B1890" s="10">
        <v>0</v>
      </c>
      <c r="C1890" s="10">
        <v>1</v>
      </c>
      <c r="D1890" s="11">
        <f>SUM(B$2:B1890)</f>
        <v>17</v>
      </c>
      <c r="E1890" s="11">
        <f>SUM(C$2:C1890)</f>
        <v>1889</v>
      </c>
      <c r="F1890" s="12">
        <f>IF(stats[[#This Row],[Datetime]],stats[[#This Row],[Total Clear]]/stats[[#This Row],[Total Runs]],NA())</f>
        <v>8.9994706193753313E-3</v>
      </c>
      <c r="G1890" s="2">
        <f t="shared" si="90"/>
        <v>0</v>
      </c>
      <c r="H1890" s="3">
        <f>IFERROR(stats[[#This Row],[Datetime]]-A1889,"")</f>
        <v>7.9861110862111673E-4</v>
      </c>
      <c r="I1890" s="3">
        <f t="shared" si="91"/>
        <v>8.1018518540076911E-4</v>
      </c>
      <c r="J1890" s="3">
        <f t="shared" si="92"/>
        <v>8.7094907212303951E-4</v>
      </c>
      <c r="K1890" s="3">
        <f>IFERROR(stats[[#This Row],[Q3]]-stats[[#This Row],[Q1]],"")</f>
        <v>6.0763886722270399E-5</v>
      </c>
      <c r="L1890" s="3">
        <f>IFERROR(AVERAGEIFS(H1871:H1890, H1871:H1890, "&lt;" &amp; stats[[#This Row],[Q3]]+(2*stats[[#This Row],[IQR]]), H1871:H1890, "&gt;" &amp; stats[[#This Row],[Q1]]-(2*stats[[#This Row],[IQR]])),"")</f>
        <v>8.4780092583969235E-4</v>
      </c>
    </row>
    <row r="1891" spans="1:12" x14ac:dyDescent="0.25">
      <c r="A1891" s="9">
        <v>44305.385405092595</v>
      </c>
      <c r="B1891" s="10">
        <v>0</v>
      </c>
      <c r="C1891" s="10">
        <v>1</v>
      </c>
      <c r="D1891" s="11">
        <f>SUM(B$2:B1891)</f>
        <v>17</v>
      </c>
      <c r="E1891" s="11">
        <f>SUM(C$2:C1891)</f>
        <v>1890</v>
      </c>
      <c r="F1891" s="12">
        <f>IF(stats[[#This Row],[Datetime]],stats[[#This Row],[Total Clear]]/stats[[#This Row],[Total Runs]],NA())</f>
        <v>8.9947089947089946E-3</v>
      </c>
      <c r="G1891" s="2">
        <f t="shared" si="90"/>
        <v>0</v>
      </c>
      <c r="H1891" s="3">
        <f>IFERROR(stats[[#This Row],[Datetime]]-A1890,"")</f>
        <v>8.4490740846376866E-4</v>
      </c>
      <c r="I1891" s="3">
        <f t="shared" si="91"/>
        <v>8.2754629511327948E-4</v>
      </c>
      <c r="J1891" s="3">
        <f t="shared" si="92"/>
        <v>8.7094907212303951E-4</v>
      </c>
      <c r="K1891" s="3">
        <f>IFERROR(stats[[#This Row],[Q3]]-stats[[#This Row],[Q1]],"")</f>
        <v>4.340277700976003E-5</v>
      </c>
      <c r="L1891" s="3">
        <f>IFERROR(AVERAGEIFS(H1872:H1891, H1872:H1891, "&lt;" &amp; stats[[#This Row],[Q3]]+(2*stats[[#This Row],[IQR]]), H1872:H1891, "&gt;" &amp; stats[[#This Row],[Q1]]-(2*stats[[#This Row],[IQR]])),"")</f>
        <v>8.5011574083182495E-4</v>
      </c>
    </row>
    <row r="1892" spans="1:12" x14ac:dyDescent="0.25">
      <c r="A1892" s="9">
        <v>44305.38621527778</v>
      </c>
      <c r="B1892" s="10">
        <v>0</v>
      </c>
      <c r="C1892" s="10">
        <v>1</v>
      </c>
      <c r="D1892" s="11">
        <f>SUM(B$2:B1892)</f>
        <v>17</v>
      </c>
      <c r="E1892" s="11">
        <f>SUM(C$2:C1892)</f>
        <v>1891</v>
      </c>
      <c r="F1892" s="12">
        <f>IF(stats[[#This Row],[Datetime]],stats[[#This Row],[Total Clear]]/stats[[#This Row],[Total Runs]],NA())</f>
        <v>8.9899524061343213E-3</v>
      </c>
      <c r="G1892" s="2">
        <f t="shared" si="90"/>
        <v>0</v>
      </c>
      <c r="H1892" s="3">
        <f>IFERROR(stats[[#This Row],[Datetime]]-A1891,"")</f>
        <v>8.1018518540076911E-4</v>
      </c>
      <c r="I1892" s="3">
        <f t="shared" si="91"/>
        <v>8.1018518540076911E-4</v>
      </c>
      <c r="J1892" s="3">
        <f t="shared" si="92"/>
        <v>8.7094907212303951E-4</v>
      </c>
      <c r="K1892" s="3">
        <f>IFERROR(stats[[#This Row],[Q3]]-stats[[#This Row],[Q1]],"")</f>
        <v>6.0763886722270399E-5</v>
      </c>
      <c r="L1892" s="3">
        <f>IFERROR(AVERAGEIFS(H1873:H1892, H1873:H1892, "&lt;" &amp; stats[[#This Row],[Q3]]+(2*stats[[#This Row],[IQR]]), H1873:H1892, "&gt;" &amp; stats[[#This Row],[Q1]]-(2*stats[[#This Row],[IQR]])),"")</f>
        <v>8.48379629678675E-4</v>
      </c>
    </row>
    <row r="1893" spans="1:12" x14ac:dyDescent="0.25">
      <c r="A1893" s="9">
        <v>44305.387106481481</v>
      </c>
      <c r="B1893" s="10">
        <v>0</v>
      </c>
      <c r="C1893" s="10">
        <v>1</v>
      </c>
      <c r="D1893" s="11">
        <f>SUM(B$2:B1893)</f>
        <v>17</v>
      </c>
      <c r="E1893" s="11">
        <f>SUM(C$2:C1893)</f>
        <v>1892</v>
      </c>
      <c r="F1893" s="12">
        <f>IF(stats[[#This Row],[Datetime]],stats[[#This Row],[Total Clear]]/stats[[#This Row],[Total Runs]],NA())</f>
        <v>8.9852008456659613E-3</v>
      </c>
      <c r="G1893" s="2">
        <f t="shared" si="90"/>
        <v>0</v>
      </c>
      <c r="H1893" s="3">
        <f>IFERROR(stats[[#This Row],[Datetime]]-A1892,"")</f>
        <v>8.9120370103046298E-4</v>
      </c>
      <c r="I1893" s="3">
        <f t="shared" si="91"/>
        <v>8.1018518540076911E-4</v>
      </c>
      <c r="J1893" s="3">
        <f t="shared" si="92"/>
        <v>8.796296260698E-4</v>
      </c>
      <c r="K1893" s="3">
        <f>IFERROR(stats[[#This Row],[Q3]]-stats[[#This Row],[Q1]],"")</f>
        <v>6.9444440669030882E-5</v>
      </c>
      <c r="L1893" s="3">
        <f>IFERROR(AVERAGEIFS(H1874:H1893, H1874:H1893, "&lt;" &amp; stats[[#This Row],[Q3]]+(2*stats[[#This Row],[IQR]]), H1874:H1893, "&gt;" &amp; stats[[#This Row],[Q1]]-(2*stats[[#This Row],[IQR]])),"")</f>
        <v>8.4953703699284231E-4</v>
      </c>
    </row>
    <row r="1894" spans="1:12" x14ac:dyDescent="0.25">
      <c r="A1894" s="9">
        <v>44305.38789351852</v>
      </c>
      <c r="B1894" s="10">
        <v>0</v>
      </c>
      <c r="C1894" s="10">
        <v>1</v>
      </c>
      <c r="D1894" s="11">
        <f>SUM(B$2:B1894)</f>
        <v>17</v>
      </c>
      <c r="E1894" s="11">
        <f>SUM(C$2:C1894)</f>
        <v>1893</v>
      </c>
      <c r="F1894" s="12">
        <f>IF(stats[[#This Row],[Datetime]],stats[[#This Row],[Total Clear]]/stats[[#This Row],[Total Runs]],NA())</f>
        <v>8.9804543053354467E-3</v>
      </c>
      <c r="G1894" s="2">
        <f t="shared" si="90"/>
        <v>0</v>
      </c>
      <c r="H1894" s="3">
        <f>IFERROR(stats[[#This Row],[Datetime]]-A1893,"")</f>
        <v>7.8703703911742195E-4</v>
      </c>
      <c r="I1894" s="3">
        <f t="shared" si="91"/>
        <v>8.1018518540076911E-4</v>
      </c>
      <c r="J1894" s="3">
        <f t="shared" si="92"/>
        <v>8.796296260698E-4</v>
      </c>
      <c r="K1894" s="3">
        <f>IFERROR(stats[[#This Row],[Q3]]-stats[[#This Row],[Q1]],"")</f>
        <v>6.9444440669030882E-5</v>
      </c>
      <c r="L1894" s="3">
        <f>IFERROR(AVERAGEIFS(H1875:H1894, H1875:H1894, "&lt;" &amp; stats[[#This Row],[Q3]]+(2*stats[[#This Row],[IQR]]), H1875:H1894, "&gt;" &amp; stats[[#This Row],[Q1]]-(2*stats[[#This Row],[IQR]])),"")</f>
        <v>8.4722222236450757E-4</v>
      </c>
    </row>
    <row r="1895" spans="1:12" x14ac:dyDescent="0.25">
      <c r="A1895" s="9">
        <v>44305.388773148145</v>
      </c>
      <c r="B1895" s="10">
        <v>0</v>
      </c>
      <c r="C1895" s="10">
        <v>1</v>
      </c>
      <c r="D1895" s="11">
        <f>SUM(B$2:B1895)</f>
        <v>17</v>
      </c>
      <c r="E1895" s="11">
        <f>SUM(C$2:C1895)</f>
        <v>1894</v>
      </c>
      <c r="F1895" s="12">
        <f>IF(stats[[#This Row],[Datetime]],stats[[#This Row],[Total Clear]]/stats[[#This Row],[Total Runs]],NA())</f>
        <v>8.9757127771911294E-3</v>
      </c>
      <c r="G1895" s="2">
        <f t="shared" si="90"/>
        <v>0</v>
      </c>
      <c r="H1895" s="3">
        <f>IFERROR(stats[[#This Row],[Datetime]]-A1894,"")</f>
        <v>8.7962962425081059E-4</v>
      </c>
      <c r="I1895" s="3">
        <f t="shared" si="91"/>
        <v>8.1018518540076911E-4</v>
      </c>
      <c r="J1895" s="3">
        <f t="shared" si="92"/>
        <v>8.796296260698E-4</v>
      </c>
      <c r="K1895" s="3">
        <f>IFERROR(stats[[#This Row],[Q3]]-stats[[#This Row],[Q1]],"")</f>
        <v>6.9444440669030882E-5</v>
      </c>
      <c r="L1895" s="3">
        <f>IFERROR(AVERAGEIFS(H1876:H1895, H1876:H1895, "&lt;" &amp; stats[[#This Row],[Q3]]+(2*stats[[#This Row],[IQR]]), H1876:H1895, "&gt;" &amp; stats[[#This Row],[Q1]]-(2*stats[[#This Row],[IQR]])),"")</f>
        <v>8.4895833315385967E-4</v>
      </c>
    </row>
    <row r="1896" spans="1:12" x14ac:dyDescent="0.25">
      <c r="A1896" s="9">
        <v>44305.389606481483</v>
      </c>
      <c r="B1896" s="10">
        <v>0</v>
      </c>
      <c r="C1896" s="10">
        <v>1</v>
      </c>
      <c r="D1896" s="11">
        <f>SUM(B$2:B1896)</f>
        <v>17</v>
      </c>
      <c r="E1896" s="11">
        <f>SUM(C$2:C1896)</f>
        <v>1895</v>
      </c>
      <c r="F1896" s="12">
        <f>IF(stats[[#This Row],[Datetime]],stats[[#This Row],[Total Clear]]/stats[[#This Row],[Total Runs]],NA())</f>
        <v>8.9709762532981536E-3</v>
      </c>
      <c r="G1896" s="2">
        <f t="shared" si="90"/>
        <v>0</v>
      </c>
      <c r="H1896" s="3">
        <f>IFERROR(stats[[#This Row],[Datetime]]-A1895,"")</f>
        <v>8.3333333896007389E-4</v>
      </c>
      <c r="I1896" s="3">
        <f t="shared" si="91"/>
        <v>8.1018518540076911E-4</v>
      </c>
      <c r="J1896" s="3">
        <f t="shared" si="92"/>
        <v>8.7962962425081059E-4</v>
      </c>
      <c r="K1896" s="3">
        <f>IFERROR(stats[[#This Row],[Q3]]-stats[[#This Row],[Q1]],"")</f>
        <v>6.9444438850041479E-5</v>
      </c>
      <c r="L1896" s="3">
        <f>IFERROR(AVERAGEIFS(H1877:H1896, H1877:H1896, "&lt;" &amp; stats[[#This Row],[Q3]]+(2*stats[[#This Row],[IQR]]), H1877:H1896, "&gt;" &amp; stats[[#This Row],[Q1]]-(2*stats[[#This Row],[IQR]])),"")</f>
        <v>8.4548611121135762E-4</v>
      </c>
    </row>
    <row r="1897" spans="1:12" x14ac:dyDescent="0.25">
      <c r="A1897" s="9">
        <v>44305.390416666669</v>
      </c>
      <c r="B1897" s="10">
        <v>0</v>
      </c>
      <c r="C1897" s="10">
        <v>1</v>
      </c>
      <c r="D1897" s="11">
        <f>SUM(B$2:B1897)</f>
        <v>17</v>
      </c>
      <c r="E1897" s="11">
        <f>SUM(C$2:C1897)</f>
        <v>1896</v>
      </c>
      <c r="F1897" s="12">
        <f>IF(stats[[#This Row],[Datetime]],stats[[#This Row],[Total Clear]]/stats[[#This Row],[Total Runs]],NA())</f>
        <v>8.9662447257383964E-3</v>
      </c>
      <c r="G1897" s="2">
        <f t="shared" si="90"/>
        <v>0</v>
      </c>
      <c r="H1897" s="3">
        <f>IFERROR(stats[[#This Row],[Datetime]]-A1896,"")</f>
        <v>8.1018518540076911E-4</v>
      </c>
      <c r="I1897" s="3">
        <f t="shared" si="91"/>
        <v>8.1018518540076911E-4</v>
      </c>
      <c r="J1897" s="3">
        <f t="shared" si="92"/>
        <v>8.7962962425081059E-4</v>
      </c>
      <c r="K1897" s="3">
        <f>IFERROR(stats[[#This Row],[Q3]]-stats[[#This Row],[Q1]],"")</f>
        <v>6.9444438850041479E-5</v>
      </c>
      <c r="L1897" s="3">
        <f>IFERROR(AVERAGEIFS(H1878:H1897, H1878:H1897, "&lt;" &amp; stats[[#This Row],[Q3]]+(2*stats[[#This Row],[IQR]]), H1878:H1897, "&gt;" &amp; stats[[#This Row],[Q1]]-(2*stats[[#This Row],[IQR]])),"")</f>
        <v>8.4722222236450757E-4</v>
      </c>
    </row>
    <row r="1898" spans="1:12" x14ac:dyDescent="0.25">
      <c r="A1898" s="9">
        <v>44305.391342592593</v>
      </c>
      <c r="B1898" s="10">
        <v>0</v>
      </c>
      <c r="C1898" s="10">
        <v>1</v>
      </c>
      <c r="D1898" s="11">
        <f>SUM(B$2:B1898)</f>
        <v>17</v>
      </c>
      <c r="E1898" s="11">
        <f>SUM(C$2:C1898)</f>
        <v>1897</v>
      </c>
      <c r="F1898" s="12">
        <f>IF(stats[[#This Row],[Datetime]],stats[[#This Row],[Total Clear]]/stats[[#This Row],[Total Runs]],NA())</f>
        <v>8.9615181866104371E-3</v>
      </c>
      <c r="G1898" s="2">
        <f t="shared" si="90"/>
        <v>0</v>
      </c>
      <c r="H1898" s="3">
        <f>IFERROR(stats[[#This Row],[Datetime]]-A1897,"")</f>
        <v>9.2592592409346253E-4</v>
      </c>
      <c r="I1898" s="3">
        <f t="shared" si="91"/>
        <v>8.1018518540076911E-4</v>
      </c>
      <c r="J1898" s="3">
        <f t="shared" si="92"/>
        <v>8.796296260698E-4</v>
      </c>
      <c r="K1898" s="3">
        <f>IFERROR(stats[[#This Row],[Q3]]-stats[[#This Row],[Q1]],"")</f>
        <v>6.9444440669030882E-5</v>
      </c>
      <c r="L1898" s="3">
        <f>IFERROR(AVERAGEIFS(H1879:H1898, H1879:H1898, "&lt;" &amp; stats[[#This Row],[Q3]]+(2*stats[[#This Row],[IQR]]), H1879:H1898, "&gt;" &amp; stats[[#This Row],[Q1]]-(2*stats[[#This Row],[IQR]])),"")</f>
        <v>8.5069444430700973E-4</v>
      </c>
    </row>
    <row r="1899" spans="1:12" x14ac:dyDescent="0.25">
      <c r="A1899" s="9">
        <v>44305.392199074071</v>
      </c>
      <c r="B1899" s="10">
        <v>0</v>
      </c>
      <c r="C1899" s="10">
        <v>1</v>
      </c>
      <c r="D1899" s="11">
        <f>SUM(B$2:B1899)</f>
        <v>17</v>
      </c>
      <c r="E1899" s="11">
        <f>SUM(C$2:C1899)</f>
        <v>1898</v>
      </c>
      <c r="F1899" s="12">
        <f>IF(stats[[#This Row],[Datetime]],stats[[#This Row],[Total Clear]]/stats[[#This Row],[Total Runs]],NA())</f>
        <v>8.9567966280295046E-3</v>
      </c>
      <c r="G1899" s="2">
        <f t="shared" si="90"/>
        <v>0</v>
      </c>
      <c r="H1899" s="3">
        <f>IFERROR(stats[[#This Row],[Datetime]]-A1898,"")</f>
        <v>8.5648147796746343E-4</v>
      </c>
      <c r="I1899" s="3">
        <f t="shared" si="91"/>
        <v>8.1018518540076911E-4</v>
      </c>
      <c r="J1899" s="3">
        <f t="shared" si="92"/>
        <v>8.796296260698E-4</v>
      </c>
      <c r="K1899" s="3">
        <f>IFERROR(stats[[#This Row],[Q3]]-stats[[#This Row],[Q1]],"")</f>
        <v>6.9444440669030882E-5</v>
      </c>
      <c r="L1899" s="3">
        <f>IFERROR(AVERAGEIFS(H1880:H1899, H1880:H1899, "&lt;" &amp; stats[[#This Row],[Q3]]+(2*stats[[#This Row],[IQR]]), H1880:H1899, "&gt;" &amp; stats[[#This Row],[Q1]]-(2*stats[[#This Row],[IQR]])),"")</f>
        <v>8.5127314814599227E-4</v>
      </c>
    </row>
    <row r="1900" spans="1:12" x14ac:dyDescent="0.25">
      <c r="A1900" s="9">
        <v>44305.393067129633</v>
      </c>
      <c r="B1900" s="10">
        <v>0</v>
      </c>
      <c r="C1900" s="10">
        <v>1</v>
      </c>
      <c r="D1900" s="11">
        <f>SUM(B$2:B1900)</f>
        <v>17</v>
      </c>
      <c r="E1900" s="11">
        <f>SUM(C$2:C1900)</f>
        <v>1899</v>
      </c>
      <c r="F1900" s="12">
        <f>IF(stats[[#This Row],[Datetime]],stats[[#This Row],[Total Clear]]/stats[[#This Row],[Total Runs]],NA())</f>
        <v>8.9520800421274346E-3</v>
      </c>
      <c r="G1900" s="2">
        <f t="shared" si="90"/>
        <v>0</v>
      </c>
      <c r="H1900" s="3">
        <f>IFERROR(stats[[#This Row],[Datetime]]-A1899,"")</f>
        <v>8.6805556202307343E-4</v>
      </c>
      <c r="I1900" s="3">
        <f t="shared" si="91"/>
        <v>8.1018518540076911E-4</v>
      </c>
      <c r="J1900" s="3">
        <f t="shared" si="92"/>
        <v>8.796296260698E-4</v>
      </c>
      <c r="K1900" s="3">
        <f>IFERROR(stats[[#This Row],[Q3]]-stats[[#This Row],[Q1]],"")</f>
        <v>6.9444440669030882E-5</v>
      </c>
      <c r="L1900" s="3">
        <f>IFERROR(AVERAGEIFS(H1881:H1900, H1881:H1900, "&lt;" &amp; stats[[#This Row],[Q3]]+(2*stats[[#This Row],[IQR]]), H1881:H1900, "&gt;" &amp; stats[[#This Row],[Q1]]-(2*stats[[#This Row],[IQR]])),"")</f>
        <v>8.5532407429127493E-4</v>
      </c>
    </row>
    <row r="1901" spans="1:12" x14ac:dyDescent="0.25">
      <c r="A1901" s="9">
        <v>44305.393877314818</v>
      </c>
      <c r="B1901" s="10">
        <v>0</v>
      </c>
      <c r="C1901" s="10">
        <v>1</v>
      </c>
      <c r="D1901" s="11">
        <f>SUM(B$2:B1901)</f>
        <v>17</v>
      </c>
      <c r="E1901" s="11">
        <f>SUM(C$2:C1901)</f>
        <v>1900</v>
      </c>
      <c r="F1901" s="12">
        <f>IF(stats[[#This Row],[Datetime]],stats[[#This Row],[Total Clear]]/stats[[#This Row],[Total Runs]],NA())</f>
        <v>8.9473684210526309E-3</v>
      </c>
      <c r="G1901" s="2">
        <f t="shared" si="90"/>
        <v>0</v>
      </c>
      <c r="H1901" s="3">
        <f>IFERROR(stats[[#This Row],[Datetime]]-A1900,"")</f>
        <v>8.1018518540076911E-4</v>
      </c>
      <c r="I1901" s="3">
        <f t="shared" si="91"/>
        <v>8.1018518540076911E-4</v>
      </c>
      <c r="J1901" s="3">
        <f t="shared" si="92"/>
        <v>8.796296260698E-4</v>
      </c>
      <c r="K1901" s="3">
        <f>IFERROR(stats[[#This Row],[Q3]]-stats[[#This Row],[Q1]],"")</f>
        <v>6.9444440669030882E-5</v>
      </c>
      <c r="L1901" s="3">
        <f>IFERROR(AVERAGEIFS(H1882:H1901, H1882:H1901, "&lt;" &amp; stats[[#This Row],[Q3]]+(2*stats[[#This Row],[IQR]]), H1882:H1901, "&gt;" &amp; stats[[#This Row],[Q1]]-(2*stats[[#This Row],[IQR]])),"")</f>
        <v>8.5532407429127493E-4</v>
      </c>
    </row>
    <row r="1902" spans="1:12" x14ac:dyDescent="0.25">
      <c r="A1902" s="9">
        <v>44305.394733796296</v>
      </c>
      <c r="B1902" s="10">
        <v>0</v>
      </c>
      <c r="C1902" s="10">
        <v>1</v>
      </c>
      <c r="D1902" s="11">
        <f>SUM(B$2:B1902)</f>
        <v>17</v>
      </c>
      <c r="E1902" s="11">
        <f>SUM(C$2:C1902)</f>
        <v>1901</v>
      </c>
      <c r="F1902" s="12">
        <f>IF(stats[[#This Row],[Datetime]],stats[[#This Row],[Total Clear]]/stats[[#This Row],[Total Runs]],NA())</f>
        <v>8.9426617569700155E-3</v>
      </c>
      <c r="G1902" s="2">
        <f t="shared" si="90"/>
        <v>0</v>
      </c>
      <c r="H1902" s="3">
        <f>IFERROR(stats[[#This Row],[Datetime]]-A1901,"")</f>
        <v>8.5648147796746343E-4</v>
      </c>
      <c r="I1902" s="3">
        <f t="shared" si="91"/>
        <v>8.1018518540076911E-4</v>
      </c>
      <c r="J1902" s="3">
        <f t="shared" si="92"/>
        <v>8.796296260698E-4</v>
      </c>
      <c r="K1902" s="3">
        <f>IFERROR(stats[[#This Row],[Q3]]-stats[[#This Row],[Q1]],"")</f>
        <v>6.9444440669030882E-5</v>
      </c>
      <c r="L1902" s="3">
        <f>IFERROR(AVERAGEIFS(H1883:H1902, H1883:H1902, "&lt;" &amp; stats[[#This Row],[Q3]]+(2*stats[[#This Row],[IQR]]), H1883:H1902, "&gt;" &amp; stats[[#This Row],[Q1]]-(2*stats[[#This Row],[IQR]])),"")</f>
        <v>8.559027777664596E-4</v>
      </c>
    </row>
    <row r="1903" spans="1:12" x14ac:dyDescent="0.25">
      <c r="A1903" s="9">
        <v>44305.395543981482</v>
      </c>
      <c r="B1903" s="10">
        <v>0</v>
      </c>
      <c r="C1903" s="10">
        <v>1</v>
      </c>
      <c r="D1903" s="11">
        <f>SUM(B$2:B1903)</f>
        <v>17</v>
      </c>
      <c r="E1903" s="11">
        <f>SUM(C$2:C1903)</f>
        <v>1902</v>
      </c>
      <c r="F1903" s="12">
        <f>IF(stats[[#This Row],[Datetime]],stats[[#This Row],[Total Clear]]/stats[[#This Row],[Total Runs]],NA())</f>
        <v>8.9379600420609884E-3</v>
      </c>
      <c r="G1903" s="2">
        <f t="shared" si="90"/>
        <v>0</v>
      </c>
      <c r="H1903" s="3">
        <f>IFERROR(stats[[#This Row],[Datetime]]-A1902,"")</f>
        <v>8.1018518540076911E-4</v>
      </c>
      <c r="I1903" s="3">
        <f t="shared" si="91"/>
        <v>8.1018518540076911E-4</v>
      </c>
      <c r="J1903" s="3">
        <f t="shared" si="92"/>
        <v>8.796296260698E-4</v>
      </c>
      <c r="K1903" s="3">
        <f>IFERROR(stats[[#This Row],[Q3]]-stats[[#This Row],[Q1]],"")</f>
        <v>6.9444440669030882E-5</v>
      </c>
      <c r="L1903" s="3">
        <f>IFERROR(AVERAGEIFS(H1884:H1903, H1884:H1903, "&lt;" &amp; stats[[#This Row],[Q3]]+(2*stats[[#This Row],[IQR]]), H1884:H1903, "&gt;" &amp; stats[[#This Row],[Q1]]-(2*stats[[#This Row],[IQR]])),"")</f>
        <v>8.5358796313812486E-4</v>
      </c>
    </row>
    <row r="1904" spans="1:12" x14ac:dyDescent="0.25">
      <c r="A1904" s="9">
        <v>44305.396435185183</v>
      </c>
      <c r="B1904" s="10">
        <v>0</v>
      </c>
      <c r="C1904" s="10">
        <v>1</v>
      </c>
      <c r="D1904" s="11">
        <f>SUM(B$2:B1904)</f>
        <v>17</v>
      </c>
      <c r="E1904" s="11">
        <f>SUM(C$2:C1904)</f>
        <v>1903</v>
      </c>
      <c r="F1904" s="12">
        <f>IF(stats[[#This Row],[Datetime]],stats[[#This Row],[Total Clear]]/stats[[#This Row],[Total Runs]],NA())</f>
        <v>8.9332632685233844E-3</v>
      </c>
      <c r="G1904" s="2">
        <f t="shared" si="90"/>
        <v>0</v>
      </c>
      <c r="H1904" s="3">
        <f>IFERROR(stats[[#This Row],[Datetime]]-A1903,"")</f>
        <v>8.9120370103046298E-4</v>
      </c>
      <c r="I1904" s="3">
        <f t="shared" si="91"/>
        <v>8.1018518540076911E-4</v>
      </c>
      <c r="J1904" s="3">
        <f t="shared" si="92"/>
        <v>8.825231489026919E-4</v>
      </c>
      <c r="K1904" s="3">
        <f>IFERROR(stats[[#This Row],[Q3]]-stats[[#This Row],[Q1]],"")</f>
        <v>7.2337963501922786E-5</v>
      </c>
      <c r="L1904" s="3">
        <f>IFERROR(AVERAGEIFS(H1885:H1904, H1885:H1904, "&lt;" &amp; stats[[#This Row],[Q3]]+(2*stats[[#This Row],[IQR]]), H1885:H1904, "&gt;" &amp; stats[[#This Row],[Q1]]-(2*stats[[#This Row],[IQR]])),"")</f>
        <v>8.5532407392747696E-4</v>
      </c>
    </row>
    <row r="1905" spans="1:12" x14ac:dyDescent="0.25">
      <c r="A1905" s="9">
        <v>44305.397222222222</v>
      </c>
      <c r="B1905" s="10">
        <v>0</v>
      </c>
      <c r="C1905" s="10">
        <v>1</v>
      </c>
      <c r="D1905" s="11">
        <f>SUM(B$2:B1905)</f>
        <v>17</v>
      </c>
      <c r="E1905" s="11">
        <f>SUM(C$2:C1905)</f>
        <v>1904</v>
      </c>
      <c r="F1905" s="12">
        <f>IF(stats[[#This Row],[Datetime]],stats[[#This Row],[Total Clear]]/stats[[#This Row],[Total Runs]],NA())</f>
        <v>8.9285714285714281E-3</v>
      </c>
      <c r="G1905" s="2">
        <f t="shared" si="90"/>
        <v>0</v>
      </c>
      <c r="H1905" s="3">
        <f>IFERROR(stats[[#This Row],[Datetime]]-A1904,"")</f>
        <v>7.8703703911742195E-4</v>
      </c>
      <c r="I1905" s="3">
        <f t="shared" si="91"/>
        <v>8.1018518540076911E-4</v>
      </c>
      <c r="J1905" s="3">
        <f t="shared" si="92"/>
        <v>8.8252314344572369E-4</v>
      </c>
      <c r="K1905" s="3">
        <f>IFERROR(stats[[#This Row],[Q3]]-stats[[#This Row],[Q1]],"")</f>
        <v>7.2337958044954576E-5</v>
      </c>
      <c r="L1905" s="3">
        <f>IFERROR(AVERAGEIFS(H1886:H1905, H1886:H1905, "&lt;" &amp; stats[[#This Row],[Q3]]+(2*stats[[#This Row],[IQR]]), H1886:H1905, "&gt;" &amp; stats[[#This Row],[Q1]]-(2*stats[[#This Row],[IQR]])),"")</f>
        <v>8.5069444430700973E-4</v>
      </c>
    </row>
    <row r="1906" spans="1:12" x14ac:dyDescent="0.25">
      <c r="A1906" s="9">
        <v>44305.398043981484</v>
      </c>
      <c r="B1906" s="10">
        <v>0</v>
      </c>
      <c r="C1906" s="10">
        <v>1</v>
      </c>
      <c r="D1906" s="11">
        <f>SUM(B$2:B1906)</f>
        <v>17</v>
      </c>
      <c r="E1906" s="11">
        <f>SUM(C$2:C1906)</f>
        <v>1905</v>
      </c>
      <c r="F1906" s="12">
        <f>IF(stats[[#This Row],[Datetime]],stats[[#This Row],[Total Clear]]/stats[[#This Row],[Total Runs]],NA())</f>
        <v>8.9238845144356954E-3</v>
      </c>
      <c r="G1906" s="2">
        <f t="shared" si="90"/>
        <v>0</v>
      </c>
      <c r="H1906" s="3">
        <f>IFERROR(stats[[#This Row],[Datetime]]-A1905,"")</f>
        <v>8.217592621804215E-4</v>
      </c>
      <c r="I1906" s="3">
        <f t="shared" si="91"/>
        <v>8.1018518540076911E-4</v>
      </c>
      <c r="J1906" s="3">
        <f t="shared" si="92"/>
        <v>8.8252314344572369E-4</v>
      </c>
      <c r="K1906" s="3">
        <f>IFERROR(stats[[#This Row],[Q3]]-stats[[#This Row],[Q1]],"")</f>
        <v>7.2337958044954576E-5</v>
      </c>
      <c r="L1906" s="3">
        <f>IFERROR(AVERAGEIFS(H1887:H1906, H1887:H1906, "&lt;" &amp; stats[[#This Row],[Q3]]+(2*stats[[#This Row],[IQR]]), H1887:H1906, "&gt;" &amp; stats[[#This Row],[Q1]]-(2*stats[[#This Row],[IQR]])),"")</f>
        <v>8.4780092620349021E-4</v>
      </c>
    </row>
    <row r="1907" spans="1:12" x14ac:dyDescent="0.25">
      <c r="A1907" s="9">
        <v>44305.398969907408</v>
      </c>
      <c r="B1907" s="10">
        <v>0</v>
      </c>
      <c r="C1907" s="10">
        <v>1</v>
      </c>
      <c r="D1907" s="11">
        <f>SUM(B$2:B1907)</f>
        <v>17</v>
      </c>
      <c r="E1907" s="11">
        <f>SUM(C$2:C1907)</f>
        <v>1906</v>
      </c>
      <c r="F1907" s="12">
        <f>IF(stats[[#This Row],[Datetime]],stats[[#This Row],[Total Clear]]/stats[[#This Row],[Total Runs]],NA())</f>
        <v>8.9192025183630636E-3</v>
      </c>
      <c r="G1907" s="2">
        <f t="shared" si="90"/>
        <v>0</v>
      </c>
      <c r="H1907" s="3">
        <f>IFERROR(stats[[#This Row],[Datetime]]-A1906,"")</f>
        <v>9.2592592409346253E-4</v>
      </c>
      <c r="I1907" s="3">
        <f t="shared" si="91"/>
        <v>8.1018518540076911E-4</v>
      </c>
      <c r="J1907" s="3">
        <f t="shared" si="92"/>
        <v>8.8252314344572369E-4</v>
      </c>
      <c r="K1907" s="3">
        <f>IFERROR(stats[[#This Row],[Q3]]-stats[[#This Row],[Q1]],"")</f>
        <v>7.2337958044954576E-5</v>
      </c>
      <c r="L1907" s="3">
        <f>IFERROR(AVERAGEIFS(H1888:H1907, H1888:H1907, "&lt;" &amp; stats[[#This Row],[Q3]]+(2*stats[[#This Row],[IQR]]), H1888:H1907, "&gt;" &amp; stats[[#This Row],[Q1]]-(2*stats[[#This Row],[IQR]])),"")</f>
        <v>8.48379629678675E-4</v>
      </c>
    </row>
    <row r="1908" spans="1:12" x14ac:dyDescent="0.25">
      <c r="A1908" s="9">
        <v>44305.399907407409</v>
      </c>
      <c r="B1908" s="10">
        <v>0</v>
      </c>
      <c r="C1908" s="10">
        <v>1</v>
      </c>
      <c r="D1908" s="11">
        <f>SUM(B$2:B1908)</f>
        <v>17</v>
      </c>
      <c r="E1908" s="11">
        <f>SUM(C$2:C1908)</f>
        <v>1907</v>
      </c>
      <c r="F1908" s="12">
        <f>IF(stats[[#This Row],[Datetime]],stats[[#This Row],[Total Clear]]/stats[[#This Row],[Total Runs]],NA())</f>
        <v>8.9145254326166747E-3</v>
      </c>
      <c r="G1908" s="2">
        <f t="shared" si="90"/>
        <v>0</v>
      </c>
      <c r="H1908" s="3">
        <f>IFERROR(stats[[#This Row],[Datetime]]-A1907,"")</f>
        <v>9.3750000087311491E-4</v>
      </c>
      <c r="I1908" s="3">
        <f t="shared" si="91"/>
        <v>8.1018518540076911E-4</v>
      </c>
      <c r="J1908" s="3">
        <f t="shared" si="92"/>
        <v>8.8252314344572369E-4</v>
      </c>
      <c r="K1908" s="3">
        <f>IFERROR(stats[[#This Row],[Q3]]-stats[[#This Row],[Q1]],"")</f>
        <v>7.2337958044954576E-5</v>
      </c>
      <c r="L1908" s="3">
        <f>IFERROR(AVERAGEIFS(H1889:H1908, H1889:H1908, "&lt;" &amp; stats[[#This Row],[Q3]]+(2*stats[[#This Row],[IQR]]), H1889:H1908, "&gt;" &amp; stats[[#This Row],[Q1]]-(2*stats[[#This Row],[IQR]])),"")</f>
        <v>8.4780092583969235E-4</v>
      </c>
    </row>
    <row r="1909" spans="1:12" x14ac:dyDescent="0.25">
      <c r="A1909" s="9">
        <v>44305.400752314818</v>
      </c>
      <c r="B1909" s="10">
        <v>0</v>
      </c>
      <c r="C1909" s="10">
        <v>1</v>
      </c>
      <c r="D1909" s="11">
        <f>SUM(B$2:B1909)</f>
        <v>17</v>
      </c>
      <c r="E1909" s="11">
        <f>SUM(C$2:C1909)</f>
        <v>1908</v>
      </c>
      <c r="F1909" s="12">
        <f>IF(stats[[#This Row],[Datetime]],stats[[#This Row],[Total Clear]]/stats[[#This Row],[Total Runs]],NA())</f>
        <v>8.9098532494758902E-3</v>
      </c>
      <c r="G1909" s="2">
        <f t="shared" si="90"/>
        <v>0</v>
      </c>
      <c r="H1909" s="3">
        <f>IFERROR(stats[[#This Row],[Datetime]]-A1908,"")</f>
        <v>8.4490740846376866E-4</v>
      </c>
      <c r="I1909" s="3">
        <f t="shared" si="91"/>
        <v>8.1018518540076911E-4</v>
      </c>
      <c r="J1909" s="3">
        <f t="shared" si="92"/>
        <v>8.8252314344572369E-4</v>
      </c>
      <c r="K1909" s="3">
        <f>IFERROR(stats[[#This Row],[Q3]]-stats[[#This Row],[Q1]],"")</f>
        <v>7.2337958044954576E-5</v>
      </c>
      <c r="L1909" s="3">
        <f>IFERROR(AVERAGEIFS(H1890:H1909, H1890:H1909, "&lt;" &amp; stats[[#This Row],[Q3]]+(2*stats[[#This Row],[IQR]]), H1890:H1909, "&gt;" &amp; stats[[#This Row],[Q1]]-(2*stats[[#This Row],[IQR]])),"")</f>
        <v>8.4953703699284231E-4</v>
      </c>
    </row>
    <row r="1910" spans="1:12" x14ac:dyDescent="0.25">
      <c r="A1910" s="9">
        <v>44305.401574074072</v>
      </c>
      <c r="B1910" s="10">
        <v>0</v>
      </c>
      <c r="C1910" s="10">
        <v>1</v>
      </c>
      <c r="D1910" s="11">
        <f>SUM(B$2:B1910)</f>
        <v>17</v>
      </c>
      <c r="E1910" s="11">
        <f>SUM(C$2:C1910)</f>
        <v>1909</v>
      </c>
      <c r="F1910" s="12">
        <f>IF(stats[[#This Row],[Datetime]],stats[[#This Row],[Total Clear]]/stats[[#This Row],[Total Runs]],NA())</f>
        <v>8.9051859612362498E-3</v>
      </c>
      <c r="G1910" s="2">
        <f t="shared" si="90"/>
        <v>0</v>
      </c>
      <c r="H1910" s="3">
        <f>IFERROR(stats[[#This Row],[Datetime]]-A1909,"")</f>
        <v>8.2175925490446389E-4</v>
      </c>
      <c r="I1910" s="3">
        <f t="shared" si="91"/>
        <v>8.1018518540076911E-4</v>
      </c>
      <c r="J1910" s="3">
        <f t="shared" si="92"/>
        <v>8.8252314344572369E-4</v>
      </c>
      <c r="K1910" s="3">
        <f>IFERROR(stats[[#This Row],[Q3]]-stats[[#This Row],[Q1]],"")</f>
        <v>7.2337958044954576E-5</v>
      </c>
      <c r="L1910" s="3">
        <f>IFERROR(AVERAGEIFS(H1891:H1910, H1891:H1910, "&lt;" &amp; stats[[#This Row],[Q3]]+(2*stats[[#This Row],[IQR]]), H1891:H1910, "&gt;" &amp; stats[[#This Row],[Q1]]-(2*stats[[#This Row],[IQR]])),"")</f>
        <v>8.5069444430700973E-4</v>
      </c>
    </row>
    <row r="1911" spans="1:12" x14ac:dyDescent="0.25">
      <c r="A1911" s="9">
        <v>44305.402395833335</v>
      </c>
      <c r="B1911" s="10">
        <v>0</v>
      </c>
      <c r="C1911" s="10">
        <v>1</v>
      </c>
      <c r="D1911" s="11">
        <f>SUM(B$2:B1911)</f>
        <v>17</v>
      </c>
      <c r="E1911" s="11">
        <f>SUM(C$2:C1911)</f>
        <v>1910</v>
      </c>
      <c r="F1911" s="12">
        <f>IF(stats[[#This Row],[Datetime]],stats[[#This Row],[Total Clear]]/stats[[#This Row],[Total Runs]],NA())</f>
        <v>8.9005235602094245E-3</v>
      </c>
      <c r="G1911" s="2">
        <f t="shared" ref="G1911:G1974" si="93">SUM(B1892:B1911) / SUM(C1892:C1911)</f>
        <v>0</v>
      </c>
      <c r="H1911" s="3">
        <f>IFERROR(stats[[#This Row],[Datetime]]-A1910,"")</f>
        <v>8.217592621804215E-4</v>
      </c>
      <c r="I1911" s="3">
        <f t="shared" ref="I1911:I1974" si="94">IFERROR(_xlfn.QUARTILE.INC(H1892:H1911,1),"")</f>
        <v>8.1018518540076911E-4</v>
      </c>
      <c r="J1911" s="3">
        <f t="shared" ref="J1911:J1974" si="95">IFERROR(_xlfn.QUARTILE.INC(H1892:H1911,3),"")</f>
        <v>8.8252314344572369E-4</v>
      </c>
      <c r="K1911" s="3">
        <f>IFERROR(stats[[#This Row],[Q3]]-stats[[#This Row],[Q1]],"")</f>
        <v>7.2337958044954576E-5</v>
      </c>
      <c r="L1911" s="3">
        <f>IFERROR(AVERAGEIFS(H1892:H1911, H1892:H1911, "&lt;" &amp; stats[[#This Row],[Q3]]+(2*stats[[#This Row],[IQR]]), H1892:H1911, "&gt;" &amp; stats[[#This Row],[Q1]]-(2*stats[[#This Row],[IQR]])),"")</f>
        <v>8.4953703699284231E-4</v>
      </c>
    </row>
    <row r="1912" spans="1:12" x14ac:dyDescent="0.25">
      <c r="A1912" s="9">
        <v>44305.403275462966</v>
      </c>
      <c r="B1912" s="10">
        <v>0</v>
      </c>
      <c r="C1912" s="10">
        <v>1</v>
      </c>
      <c r="D1912" s="11">
        <f>SUM(B$2:B1912)</f>
        <v>17</v>
      </c>
      <c r="E1912" s="11">
        <f>SUM(C$2:C1912)</f>
        <v>1911</v>
      </c>
      <c r="F1912" s="12">
        <f>IF(stats[[#This Row],[Datetime]],stats[[#This Row],[Total Clear]]/stats[[#This Row],[Total Runs]],NA())</f>
        <v>8.8958660387231814E-3</v>
      </c>
      <c r="G1912" s="2">
        <f t="shared" si="93"/>
        <v>0</v>
      </c>
      <c r="H1912" s="3">
        <f>IFERROR(stats[[#This Row],[Datetime]]-A1911,"")</f>
        <v>8.7962963152676821E-4</v>
      </c>
      <c r="I1912" s="3">
        <f t="shared" si="94"/>
        <v>8.1886573752854019E-4</v>
      </c>
      <c r="J1912" s="3">
        <f t="shared" si="95"/>
        <v>8.825231489026919E-4</v>
      </c>
      <c r="K1912" s="3">
        <f>IFERROR(stats[[#This Row],[Q3]]-stats[[#This Row],[Q1]],"")</f>
        <v>6.3657411374151707E-5</v>
      </c>
      <c r="L1912" s="3">
        <f>IFERROR(AVERAGEIFS(H1893:H1912, H1893:H1912, "&lt;" &amp; stats[[#This Row],[Q3]]+(2*stats[[#This Row],[IQR]]), H1893:H1912, "&gt;" &amp; stats[[#This Row],[Q1]]-(2*stats[[#This Row],[IQR]])),"")</f>
        <v>8.5300925929914233E-4</v>
      </c>
    </row>
    <row r="1913" spans="1:12" x14ac:dyDescent="0.25">
      <c r="A1913" s="9">
        <v>44305.404097222221</v>
      </c>
      <c r="B1913" s="10">
        <v>0</v>
      </c>
      <c r="C1913" s="10">
        <v>1</v>
      </c>
      <c r="D1913" s="11">
        <f>SUM(B$2:B1913)</f>
        <v>17</v>
      </c>
      <c r="E1913" s="11">
        <f>SUM(C$2:C1913)</f>
        <v>1912</v>
      </c>
      <c r="F1913" s="12">
        <f>IF(stats[[#This Row],[Datetime]],stats[[#This Row],[Total Clear]]/stats[[#This Row],[Total Runs]],NA())</f>
        <v>8.8912133891213396E-3</v>
      </c>
      <c r="G1913" s="2">
        <f t="shared" si="93"/>
        <v>0</v>
      </c>
      <c r="H1913" s="3">
        <f>IFERROR(stats[[#This Row],[Datetime]]-A1912,"")</f>
        <v>8.2175925490446389E-4</v>
      </c>
      <c r="I1913" s="3">
        <f t="shared" si="94"/>
        <v>8.1886573752854019E-4</v>
      </c>
      <c r="J1913" s="3">
        <f t="shared" si="95"/>
        <v>8.796296260698E-4</v>
      </c>
      <c r="K1913" s="3">
        <f>IFERROR(stats[[#This Row],[Q3]]-stats[[#This Row],[Q1]],"")</f>
        <v>6.0763888541259803E-5</v>
      </c>
      <c r="L1913" s="3">
        <f>IFERROR(AVERAGEIFS(H1894:H1913, H1894:H1913, "&lt;" &amp; stats[[#This Row],[Q3]]+(2*stats[[#This Row],[IQR]]), H1894:H1913, "&gt;" &amp; stats[[#This Row],[Q1]]-(2*stats[[#This Row],[IQR]])),"")</f>
        <v>8.4953703699284231E-4</v>
      </c>
    </row>
    <row r="1914" spans="1:12" x14ac:dyDescent="0.25">
      <c r="A1914" s="9">
        <v>44305.404999999999</v>
      </c>
      <c r="B1914" s="10">
        <v>0</v>
      </c>
      <c r="C1914" s="10">
        <v>1</v>
      </c>
      <c r="D1914" s="11">
        <f>SUM(B$2:B1914)</f>
        <v>17</v>
      </c>
      <c r="E1914" s="11">
        <f>SUM(C$2:C1914)</f>
        <v>1913</v>
      </c>
      <c r="F1914" s="12">
        <f>IF(stats[[#This Row],[Datetime]],stats[[#This Row],[Total Clear]]/stats[[#This Row],[Total Runs]],NA())</f>
        <v>8.8865656037637221E-3</v>
      </c>
      <c r="G1914" s="2">
        <f t="shared" si="93"/>
        <v>0</v>
      </c>
      <c r="H1914" s="3">
        <f>IFERROR(stats[[#This Row],[Datetime]]-A1913,"")</f>
        <v>9.0277777781011537E-4</v>
      </c>
      <c r="I1914" s="3">
        <f t="shared" si="94"/>
        <v>8.2175925490446389E-4</v>
      </c>
      <c r="J1914" s="3">
        <f t="shared" si="95"/>
        <v>8.825231489026919E-4</v>
      </c>
      <c r="K1914" s="3">
        <f>IFERROR(stats[[#This Row],[Q3]]-stats[[#This Row],[Q1]],"")</f>
        <v>6.0763893998228014E-5</v>
      </c>
      <c r="L1914" s="3">
        <f>IFERROR(AVERAGEIFS(H1895:H1914, H1895:H1914, "&lt;" &amp; stats[[#This Row],[Q3]]+(2*stats[[#This Row],[IQR]]), H1895:H1914, "&gt;" &amp; stats[[#This Row],[Q1]]-(2*stats[[#This Row],[IQR]])),"")</f>
        <v>8.5532407392747696E-4</v>
      </c>
    </row>
    <row r="1915" spans="1:12" x14ac:dyDescent="0.25">
      <c r="A1915" s="9">
        <v>44305.405752314815</v>
      </c>
      <c r="B1915" s="10">
        <v>0</v>
      </c>
      <c r="C1915" s="10">
        <v>1</v>
      </c>
      <c r="D1915" s="11">
        <f>SUM(B$2:B1915)</f>
        <v>17</v>
      </c>
      <c r="E1915" s="11">
        <f>SUM(C$2:C1915)</f>
        <v>1914</v>
      </c>
      <c r="F1915" s="12">
        <f>IF(stats[[#This Row],[Datetime]],stats[[#This Row],[Total Clear]]/stats[[#This Row],[Total Runs]],NA())</f>
        <v>8.881922675026124E-3</v>
      </c>
      <c r="G1915" s="2">
        <f t="shared" si="93"/>
        <v>0</v>
      </c>
      <c r="H1915" s="3">
        <f>IFERROR(stats[[#This Row],[Datetime]]-A1914,"")</f>
        <v>7.5231481605442241E-4</v>
      </c>
      <c r="I1915" s="3">
        <f t="shared" si="94"/>
        <v>8.1886573752854019E-4</v>
      </c>
      <c r="J1915" s="3">
        <f t="shared" si="95"/>
        <v>8.825231489026919E-4</v>
      </c>
      <c r="K1915" s="3">
        <f>IFERROR(stats[[#This Row],[Q3]]-stats[[#This Row],[Q1]],"")</f>
        <v>6.3657411374151707E-5</v>
      </c>
      <c r="L1915" s="3">
        <f>IFERROR(AVERAGEIFS(H1896:H1915, H1896:H1915, "&lt;" &amp; stats[[#This Row],[Q3]]+(2*stats[[#This Row],[IQR]]), H1896:H1915, "&gt;" &amp; stats[[#This Row],[Q1]]-(2*stats[[#This Row],[IQR]])),"")</f>
        <v>8.4895833351765764E-4</v>
      </c>
    </row>
    <row r="1916" spans="1:12" x14ac:dyDescent="0.25">
      <c r="A1916" s="9">
        <v>44305.406643518516</v>
      </c>
      <c r="B1916" s="10">
        <v>0</v>
      </c>
      <c r="C1916" s="10">
        <v>1</v>
      </c>
      <c r="D1916" s="11">
        <f>SUM(B$2:B1916)</f>
        <v>17</v>
      </c>
      <c r="E1916" s="11">
        <f>SUM(C$2:C1916)</f>
        <v>1915</v>
      </c>
      <c r="F1916" s="12">
        <f>IF(stats[[#This Row],[Datetime]],stats[[#This Row],[Total Clear]]/stats[[#This Row],[Total Runs]],NA())</f>
        <v>8.8772845953002614E-3</v>
      </c>
      <c r="G1916" s="2">
        <f t="shared" si="93"/>
        <v>0</v>
      </c>
      <c r="H1916" s="3">
        <f>IFERROR(stats[[#This Row],[Datetime]]-A1915,"")</f>
        <v>8.9120370103046298E-4</v>
      </c>
      <c r="I1916" s="3">
        <f t="shared" si="94"/>
        <v>8.1886573752854019E-4</v>
      </c>
      <c r="J1916" s="3">
        <f t="shared" si="95"/>
        <v>8.9120370103046298E-4</v>
      </c>
      <c r="K1916" s="3">
        <f>IFERROR(stats[[#This Row],[Q3]]-stats[[#This Row],[Q1]],"")</f>
        <v>7.2337963501922786E-5</v>
      </c>
      <c r="L1916" s="3">
        <f>IFERROR(AVERAGEIFS(H1897:H1916, H1897:H1916, "&lt;" &amp; stats[[#This Row],[Q3]]+(2*stats[[#This Row],[IQR]]), H1897:H1916, "&gt;" &amp; stats[[#This Row],[Q1]]-(2*stats[[#This Row],[IQR]])),"")</f>
        <v>8.5185185162117705E-4</v>
      </c>
    </row>
    <row r="1917" spans="1:12" x14ac:dyDescent="0.25">
      <c r="A1917" s="9">
        <v>44305.407453703701</v>
      </c>
      <c r="B1917" s="10">
        <v>0</v>
      </c>
      <c r="C1917" s="10">
        <v>1</v>
      </c>
      <c r="D1917" s="11">
        <f>SUM(B$2:B1917)</f>
        <v>17</v>
      </c>
      <c r="E1917" s="11">
        <f>SUM(C$2:C1917)</f>
        <v>1916</v>
      </c>
      <c r="F1917" s="12">
        <f>IF(stats[[#This Row],[Datetime]],stats[[#This Row],[Total Clear]]/stats[[#This Row],[Total Runs]],NA())</f>
        <v>8.8726513569937372E-3</v>
      </c>
      <c r="G1917" s="2">
        <f t="shared" si="93"/>
        <v>0</v>
      </c>
      <c r="H1917" s="3">
        <f>IFERROR(stats[[#This Row],[Datetime]]-A1916,"")</f>
        <v>8.1018518540076911E-4</v>
      </c>
      <c r="I1917" s="3">
        <f t="shared" si="94"/>
        <v>8.1886573752854019E-4</v>
      </c>
      <c r="J1917" s="3">
        <f t="shared" si="95"/>
        <v>8.9120370103046298E-4</v>
      </c>
      <c r="K1917" s="3">
        <f>IFERROR(stats[[#This Row],[Q3]]-stats[[#This Row],[Q1]],"")</f>
        <v>7.2337963501922786E-5</v>
      </c>
      <c r="L1917" s="3">
        <f>IFERROR(AVERAGEIFS(H1898:H1917, H1898:H1917, "&lt;" &amp; stats[[#This Row],[Q3]]+(2*stats[[#This Row],[IQR]]), H1898:H1917, "&gt;" &amp; stats[[#This Row],[Q1]]-(2*stats[[#This Row],[IQR]])),"")</f>
        <v>8.5185185162117705E-4</v>
      </c>
    </row>
    <row r="1918" spans="1:12" x14ac:dyDescent="0.25">
      <c r="A1918" s="9">
        <v>44305.408379629633</v>
      </c>
      <c r="B1918" s="10">
        <v>0</v>
      </c>
      <c r="C1918" s="10">
        <v>1</v>
      </c>
      <c r="D1918" s="11">
        <f>SUM(B$2:B1918)</f>
        <v>17</v>
      </c>
      <c r="E1918" s="11">
        <f>SUM(C$2:C1918)</f>
        <v>1917</v>
      </c>
      <c r="F1918" s="12">
        <f>IF(stats[[#This Row],[Datetime]],stats[[#This Row],[Total Clear]]/stats[[#This Row],[Total Runs]],NA())</f>
        <v>8.8680229525299956E-3</v>
      </c>
      <c r="G1918" s="2">
        <f t="shared" si="93"/>
        <v>0</v>
      </c>
      <c r="H1918" s="3">
        <f>IFERROR(stats[[#This Row],[Datetime]]-A1917,"")</f>
        <v>9.2592593136942014E-4</v>
      </c>
      <c r="I1918" s="3">
        <f t="shared" si="94"/>
        <v>8.1886573752854019E-4</v>
      </c>
      <c r="J1918" s="3">
        <f t="shared" si="95"/>
        <v>8.9120370103046298E-4</v>
      </c>
      <c r="K1918" s="3">
        <f>IFERROR(stats[[#This Row],[Q3]]-stats[[#This Row],[Q1]],"")</f>
        <v>7.2337963501922786E-5</v>
      </c>
      <c r="L1918" s="3">
        <f>IFERROR(AVERAGEIFS(H1899:H1918, H1899:H1918, "&lt;" &amp; stats[[#This Row],[Q3]]+(2*stats[[#This Row],[IQR]]), H1899:H1918, "&gt;" &amp; stats[[#This Row],[Q1]]-(2*stats[[#This Row],[IQR]])),"")</f>
        <v>8.5185185198497491E-4</v>
      </c>
    </row>
    <row r="1919" spans="1:12" x14ac:dyDescent="0.25">
      <c r="A1919" s="9">
        <v>44305.409363425926</v>
      </c>
      <c r="B1919" s="10">
        <v>0</v>
      </c>
      <c r="C1919" s="10">
        <v>1</v>
      </c>
      <c r="D1919" s="11">
        <f>SUM(B$2:B1919)</f>
        <v>17</v>
      </c>
      <c r="E1919" s="11">
        <f>SUM(C$2:C1919)</f>
        <v>1918</v>
      </c>
      <c r="F1919" s="12">
        <f>IF(stats[[#This Row],[Datetime]],stats[[#This Row],[Total Clear]]/stats[[#This Row],[Total Runs]],NA())</f>
        <v>8.863399374348279E-3</v>
      </c>
      <c r="G1919" s="2">
        <f t="shared" si="93"/>
        <v>0</v>
      </c>
      <c r="H1919" s="3">
        <f>IFERROR(stats[[#This Row],[Datetime]]-A1918,"")</f>
        <v>9.8379629343980923E-4</v>
      </c>
      <c r="I1919" s="3">
        <f t="shared" si="94"/>
        <v>8.1886573752854019E-4</v>
      </c>
      <c r="J1919" s="3">
        <f t="shared" si="95"/>
        <v>8.9409722022537608E-4</v>
      </c>
      <c r="K1919" s="3">
        <f>IFERROR(stats[[#This Row],[Q3]]-stats[[#This Row],[Q1]],"")</f>
        <v>7.5231482696835883E-5</v>
      </c>
      <c r="L1919" s="3">
        <f>IFERROR(AVERAGEIFS(H1900:H1919, H1900:H1919, "&lt;" &amp; stats[[#This Row],[Q3]]+(2*stats[[#This Row],[IQR]]), H1900:H1919, "&gt;" &amp; stats[[#This Row],[Q1]]-(2*stats[[#This Row],[IQR]])),"")</f>
        <v>8.582175927585922E-4</v>
      </c>
    </row>
    <row r="1920" spans="1:12" x14ac:dyDescent="0.25">
      <c r="A1920" s="9">
        <v>44305.410196759258</v>
      </c>
      <c r="B1920" s="10">
        <v>0</v>
      </c>
      <c r="C1920" s="10">
        <v>1</v>
      </c>
      <c r="D1920" s="11">
        <f>SUM(B$2:B1920)</f>
        <v>17</v>
      </c>
      <c r="E1920" s="11">
        <f>SUM(C$2:C1920)</f>
        <v>1919</v>
      </c>
      <c r="F1920" s="12">
        <f>IF(stats[[#This Row],[Datetime]],stats[[#This Row],[Total Clear]]/stats[[#This Row],[Total Runs]],NA())</f>
        <v>8.8587806149035952E-3</v>
      </c>
      <c r="G1920" s="2">
        <f t="shared" si="93"/>
        <v>0</v>
      </c>
      <c r="H1920" s="3">
        <f>IFERROR(stats[[#This Row],[Datetime]]-A1919,"")</f>
        <v>8.3333333168411627E-4</v>
      </c>
      <c r="I1920" s="3">
        <f t="shared" si="94"/>
        <v>8.1886573752854019E-4</v>
      </c>
      <c r="J1920" s="3">
        <f t="shared" si="95"/>
        <v>8.9409722022537608E-4</v>
      </c>
      <c r="K1920" s="3">
        <f>IFERROR(stats[[#This Row],[Q3]]-stats[[#This Row],[Q1]],"")</f>
        <v>7.5231482696835883E-5</v>
      </c>
      <c r="L1920" s="3">
        <f>IFERROR(AVERAGEIFS(H1901:H1920, H1901:H1920, "&lt;" &amp; stats[[#This Row],[Q3]]+(2*stats[[#This Row],[IQR]]), H1901:H1920, "&gt;" &amp; stats[[#This Row],[Q1]]-(2*stats[[#This Row],[IQR]])),"")</f>
        <v>8.5648148124164438E-4</v>
      </c>
    </row>
    <row r="1921" spans="1:12" x14ac:dyDescent="0.25">
      <c r="A1921" s="9">
        <v>44305.411053240743</v>
      </c>
      <c r="B1921" s="10">
        <v>0</v>
      </c>
      <c r="C1921" s="10">
        <v>1</v>
      </c>
      <c r="D1921" s="11">
        <f>SUM(B$2:B1921)</f>
        <v>17</v>
      </c>
      <c r="E1921" s="11">
        <f>SUM(C$2:C1921)</f>
        <v>1920</v>
      </c>
      <c r="F1921" s="12">
        <f>IF(stats[[#This Row],[Datetime]],stats[[#This Row],[Total Clear]]/stats[[#This Row],[Total Runs]],NA())</f>
        <v>8.8541666666666664E-3</v>
      </c>
      <c r="G1921" s="2">
        <f t="shared" si="93"/>
        <v>0</v>
      </c>
      <c r="H1921" s="3">
        <f>IFERROR(stats[[#This Row],[Datetime]]-A1920,"")</f>
        <v>8.5648148524342105E-4</v>
      </c>
      <c r="I1921" s="3">
        <f t="shared" si="94"/>
        <v>8.2175925490446389E-4</v>
      </c>
      <c r="J1921" s="3">
        <f t="shared" si="95"/>
        <v>8.9409722022537608E-4</v>
      </c>
      <c r="K1921" s="3">
        <f>IFERROR(stats[[#This Row],[Q3]]-stats[[#This Row],[Q1]],"")</f>
        <v>7.233796532091219E-5</v>
      </c>
      <c r="L1921" s="3">
        <f>IFERROR(AVERAGEIFS(H1902:H1921, H1902:H1921, "&lt;" &amp; stats[[#This Row],[Q3]]+(2*stats[[#This Row],[IQR]]), H1902:H1921, "&gt;" &amp; stats[[#This Row],[Q1]]-(2*stats[[#This Row],[IQR]])),"")</f>
        <v>8.5879629623377698E-4</v>
      </c>
    </row>
    <row r="1922" spans="1:12" x14ac:dyDescent="0.25">
      <c r="A1922" s="9">
        <v>44305.411840277775</v>
      </c>
      <c r="B1922" s="10">
        <v>0</v>
      </c>
      <c r="C1922" s="10">
        <v>1</v>
      </c>
      <c r="D1922" s="11">
        <f>SUM(B$2:B1922)</f>
        <v>17</v>
      </c>
      <c r="E1922" s="11">
        <f>SUM(C$2:C1922)</f>
        <v>1921</v>
      </c>
      <c r="F1922" s="12">
        <f>IF(stats[[#This Row],[Datetime]],stats[[#This Row],[Total Clear]]/stats[[#This Row],[Total Runs]],NA())</f>
        <v>8.8495575221238937E-3</v>
      </c>
      <c r="G1922" s="2">
        <f t="shared" si="93"/>
        <v>0</v>
      </c>
      <c r="H1922" s="3">
        <f>IFERROR(stats[[#This Row],[Datetime]]-A1921,"")</f>
        <v>7.8703703184146434E-4</v>
      </c>
      <c r="I1922" s="3">
        <f t="shared" si="94"/>
        <v>8.1886573752854019E-4</v>
      </c>
      <c r="J1922" s="3">
        <f t="shared" si="95"/>
        <v>8.9409722022537608E-4</v>
      </c>
      <c r="K1922" s="3">
        <f>IFERROR(stats[[#This Row],[Q3]]-stats[[#This Row],[Q1]],"")</f>
        <v>7.5231482696835883E-5</v>
      </c>
      <c r="L1922" s="3">
        <f>IFERROR(AVERAGEIFS(H1903:H1922, H1903:H1922, "&lt;" &amp; stats[[#This Row],[Q3]]+(2*stats[[#This Row],[IQR]]), H1903:H1922, "&gt;" &amp; stats[[#This Row],[Q1]]-(2*stats[[#This Row],[IQR]])),"")</f>
        <v>8.5532407392747696E-4</v>
      </c>
    </row>
    <row r="1923" spans="1:12" x14ac:dyDescent="0.25">
      <c r="A1923" s="9">
        <v>44305.41269675926</v>
      </c>
      <c r="B1923" s="10">
        <v>0</v>
      </c>
      <c r="C1923" s="10">
        <v>1</v>
      </c>
      <c r="D1923" s="11">
        <f>SUM(B$2:B1923)</f>
        <v>17</v>
      </c>
      <c r="E1923" s="11">
        <f>SUM(C$2:C1923)</f>
        <v>1922</v>
      </c>
      <c r="F1923" s="12">
        <f>IF(stats[[#This Row],[Datetime]],stats[[#This Row],[Total Clear]]/stats[[#This Row],[Total Runs]],NA())</f>
        <v>8.8449531737773146E-3</v>
      </c>
      <c r="G1923" s="2">
        <f t="shared" si="93"/>
        <v>0</v>
      </c>
      <c r="H1923" s="3">
        <f>IFERROR(stats[[#This Row],[Datetime]]-A1922,"")</f>
        <v>8.5648148524342105E-4</v>
      </c>
      <c r="I1923" s="3">
        <f t="shared" si="94"/>
        <v>8.2175925490446389E-4</v>
      </c>
      <c r="J1923" s="3">
        <f t="shared" si="95"/>
        <v>8.9409722022537608E-4</v>
      </c>
      <c r="K1923" s="3">
        <f>IFERROR(stats[[#This Row],[Q3]]-stats[[#This Row],[Q1]],"")</f>
        <v>7.233796532091219E-5</v>
      </c>
      <c r="L1923" s="3">
        <f>IFERROR(AVERAGEIFS(H1904:H1923, H1904:H1923, "&lt;" &amp; stats[[#This Row],[Q3]]+(2*stats[[#This Row],[IQR]]), H1904:H1923, "&gt;" &amp; stats[[#This Row],[Q1]]-(2*stats[[#This Row],[IQR]])),"")</f>
        <v>8.5763888891960956E-4</v>
      </c>
    </row>
    <row r="1924" spans="1:12" x14ac:dyDescent="0.25">
      <c r="A1924" s="9">
        <v>44305.413506944446</v>
      </c>
      <c r="B1924" s="10">
        <v>0</v>
      </c>
      <c r="C1924" s="10">
        <v>1</v>
      </c>
      <c r="D1924" s="11">
        <f>SUM(B$2:B1924)</f>
        <v>17</v>
      </c>
      <c r="E1924" s="11">
        <f>SUM(C$2:C1924)</f>
        <v>1923</v>
      </c>
      <c r="F1924" s="12">
        <f>IF(stats[[#This Row],[Datetime]],stats[[#This Row],[Total Clear]]/stats[[#This Row],[Total Runs]],NA())</f>
        <v>8.8403536141445655E-3</v>
      </c>
      <c r="G1924" s="2">
        <f t="shared" si="93"/>
        <v>0</v>
      </c>
      <c r="H1924" s="3">
        <f>IFERROR(stats[[#This Row],[Datetime]]-A1923,"")</f>
        <v>8.1018518540076911E-4</v>
      </c>
      <c r="I1924" s="3">
        <f t="shared" si="94"/>
        <v>8.1886573752854019E-4</v>
      </c>
      <c r="J1924" s="3">
        <f t="shared" si="95"/>
        <v>8.9409722022537608E-4</v>
      </c>
      <c r="K1924" s="3">
        <f>IFERROR(stats[[#This Row],[Q3]]-stats[[#This Row],[Q1]],"")</f>
        <v>7.5231482696835883E-5</v>
      </c>
      <c r="L1924" s="3">
        <f>IFERROR(AVERAGEIFS(H1905:H1924, H1905:H1924, "&lt;" &amp; stats[[#This Row],[Q3]]+(2*stats[[#This Row],[IQR]]), H1905:H1924, "&gt;" &amp; stats[[#This Row],[Q1]]-(2*stats[[#This Row],[IQR]])),"")</f>
        <v>8.5358796313812486E-4</v>
      </c>
    </row>
    <row r="1925" spans="1:12" x14ac:dyDescent="0.25">
      <c r="A1925" s="9">
        <v>44305.414386574077</v>
      </c>
      <c r="B1925" s="10">
        <v>0</v>
      </c>
      <c r="C1925" s="10">
        <v>1</v>
      </c>
      <c r="D1925" s="11">
        <f>SUM(B$2:B1925)</f>
        <v>17</v>
      </c>
      <c r="E1925" s="11">
        <f>SUM(C$2:C1925)</f>
        <v>1924</v>
      </c>
      <c r="F1925" s="12">
        <f>IF(stats[[#This Row],[Datetime]],stats[[#This Row],[Total Clear]]/stats[[#This Row],[Total Runs]],NA())</f>
        <v>8.8357588357588362E-3</v>
      </c>
      <c r="G1925" s="2">
        <f t="shared" si="93"/>
        <v>0</v>
      </c>
      <c r="H1925" s="3">
        <f>IFERROR(stats[[#This Row],[Datetime]]-A1924,"")</f>
        <v>8.7962963152676821E-4</v>
      </c>
      <c r="I1925" s="3">
        <f t="shared" si="94"/>
        <v>8.2175925490446389E-4</v>
      </c>
      <c r="J1925" s="3">
        <f t="shared" si="95"/>
        <v>8.9409722022537608E-4</v>
      </c>
      <c r="K1925" s="3">
        <f>IFERROR(stats[[#This Row],[Q3]]-stats[[#This Row],[Q1]],"")</f>
        <v>7.233796532091219E-5</v>
      </c>
      <c r="L1925" s="3">
        <f>IFERROR(AVERAGEIFS(H1906:H1925, H1906:H1925, "&lt;" &amp; stats[[#This Row],[Q3]]+(2*stats[[#This Row],[IQR]]), H1906:H1925, "&gt;" &amp; stats[[#This Row],[Q1]]-(2*stats[[#This Row],[IQR]])),"")</f>
        <v>8.582175927585922E-4</v>
      </c>
    </row>
    <row r="1926" spans="1:12" x14ac:dyDescent="0.25">
      <c r="A1926" s="9">
        <v>44305.415254629632</v>
      </c>
      <c r="B1926" s="10">
        <v>0</v>
      </c>
      <c r="C1926" s="10">
        <v>1</v>
      </c>
      <c r="D1926" s="11">
        <f>SUM(B$2:B1926)</f>
        <v>17</v>
      </c>
      <c r="E1926" s="11">
        <f>SUM(C$2:C1926)</f>
        <v>1925</v>
      </c>
      <c r="F1926" s="12">
        <f>IF(stats[[#This Row],[Datetime]],stats[[#This Row],[Total Clear]]/stats[[#This Row],[Total Runs]],NA())</f>
        <v>8.831168831168832E-3</v>
      </c>
      <c r="G1926" s="2">
        <f t="shared" si="93"/>
        <v>0</v>
      </c>
      <c r="H1926" s="3">
        <f>IFERROR(stats[[#This Row],[Datetime]]-A1925,"")</f>
        <v>8.6805555474711582E-4</v>
      </c>
      <c r="I1926" s="3">
        <f t="shared" si="94"/>
        <v>8.2175925490446389E-4</v>
      </c>
      <c r="J1926" s="3">
        <f t="shared" si="95"/>
        <v>8.9409722022537608E-4</v>
      </c>
      <c r="K1926" s="3">
        <f>IFERROR(stats[[#This Row],[Q3]]-stats[[#This Row],[Q1]],"")</f>
        <v>7.233796532091219E-5</v>
      </c>
      <c r="L1926" s="3">
        <f>IFERROR(AVERAGEIFS(H1907:H1926, H1907:H1926, "&lt;" &amp; stats[[#This Row],[Q3]]+(2*stats[[#This Row],[IQR]]), H1907:H1926, "&gt;" &amp; stats[[#This Row],[Q1]]-(2*stats[[#This Row],[IQR]])),"")</f>
        <v>8.6053240738692693E-4</v>
      </c>
    </row>
    <row r="1927" spans="1:12" x14ac:dyDescent="0.25">
      <c r="A1927" s="9">
        <v>44305.416076388887</v>
      </c>
      <c r="B1927" s="10">
        <v>0</v>
      </c>
      <c r="C1927" s="10">
        <v>1</v>
      </c>
      <c r="D1927" s="11">
        <f>SUM(B$2:B1927)</f>
        <v>17</v>
      </c>
      <c r="E1927" s="11">
        <f>SUM(C$2:C1927)</f>
        <v>1926</v>
      </c>
      <c r="F1927" s="12">
        <f>IF(stats[[#This Row],[Datetime]],stats[[#This Row],[Total Clear]]/stats[[#This Row],[Total Runs]],NA())</f>
        <v>8.8265835929387335E-3</v>
      </c>
      <c r="G1927" s="2">
        <f t="shared" si="93"/>
        <v>0</v>
      </c>
      <c r="H1927" s="3">
        <f>IFERROR(stats[[#This Row],[Datetime]]-A1926,"")</f>
        <v>8.2175925490446389E-4</v>
      </c>
      <c r="I1927" s="3">
        <f t="shared" si="94"/>
        <v>8.2175925490446389E-4</v>
      </c>
      <c r="J1927" s="3">
        <f t="shared" si="95"/>
        <v>8.825231489026919E-4</v>
      </c>
      <c r="K1927" s="3">
        <f>IFERROR(stats[[#This Row],[Q3]]-stats[[#This Row],[Q1]],"")</f>
        <v>6.0763893998228014E-5</v>
      </c>
      <c r="L1927" s="3">
        <f>IFERROR(AVERAGEIFS(H1908:H1927, H1908:H1927, "&lt;" &amp; stats[[#This Row],[Q3]]+(2*stats[[#This Row],[IQR]]), H1908:H1927, "&gt;" &amp; stats[[#This Row],[Q1]]-(2*stats[[#This Row],[IQR]])),"")</f>
        <v>8.5532407392747696E-4</v>
      </c>
    </row>
    <row r="1928" spans="1:12" x14ac:dyDescent="0.25">
      <c r="A1928" s="9">
        <v>44305.416944444441</v>
      </c>
      <c r="B1928" s="10">
        <v>0</v>
      </c>
      <c r="C1928" s="10">
        <v>1</v>
      </c>
      <c r="D1928" s="11">
        <f>SUM(B$2:B1928)</f>
        <v>17</v>
      </c>
      <c r="E1928" s="11">
        <f>SUM(C$2:C1928)</f>
        <v>1927</v>
      </c>
      <c r="F1928" s="12">
        <f>IF(stats[[#This Row],[Datetime]],stats[[#This Row],[Total Clear]]/stats[[#This Row],[Total Runs]],NA())</f>
        <v>8.822003113648157E-3</v>
      </c>
      <c r="G1928" s="2">
        <f t="shared" si="93"/>
        <v>0</v>
      </c>
      <c r="H1928" s="3">
        <f>IFERROR(stats[[#This Row],[Datetime]]-A1927,"")</f>
        <v>8.6805555474711582E-4</v>
      </c>
      <c r="I1928" s="3">
        <f t="shared" si="94"/>
        <v>8.2175925490446389E-4</v>
      </c>
      <c r="J1928" s="3">
        <f t="shared" si="95"/>
        <v>8.7962963152676821E-4</v>
      </c>
      <c r="K1928" s="3">
        <f>IFERROR(stats[[#This Row],[Q3]]-stats[[#This Row],[Q1]],"")</f>
        <v>5.787037662230432E-5</v>
      </c>
      <c r="L1928" s="3">
        <f>IFERROR(AVERAGEIFS(H1909:H1928, H1909:H1928, "&lt;" &amp; stats[[#This Row],[Q3]]+(2*stats[[#This Row],[IQR]]), H1909:H1928, "&gt;" &amp; stats[[#This Row],[Q1]]-(2*stats[[#This Row],[IQR]])),"")</f>
        <v>8.5185185162117705E-4</v>
      </c>
    </row>
    <row r="1929" spans="1:12" x14ac:dyDescent="0.25">
      <c r="A1929" s="9">
        <v>44305.417766203704</v>
      </c>
      <c r="B1929" s="10">
        <v>0</v>
      </c>
      <c r="C1929" s="10">
        <v>1</v>
      </c>
      <c r="D1929" s="11">
        <f>SUM(B$2:B1929)</f>
        <v>17</v>
      </c>
      <c r="E1929" s="11">
        <f>SUM(C$2:C1929)</f>
        <v>1928</v>
      </c>
      <c r="F1929" s="12">
        <f>IF(stats[[#This Row],[Datetime]],stats[[#This Row],[Total Clear]]/stats[[#This Row],[Total Runs]],NA())</f>
        <v>8.8174273858921161E-3</v>
      </c>
      <c r="G1929" s="2">
        <f t="shared" si="93"/>
        <v>0</v>
      </c>
      <c r="H1929" s="3">
        <f>IFERROR(stats[[#This Row],[Datetime]]-A1928,"")</f>
        <v>8.217592621804215E-4</v>
      </c>
      <c r="I1929" s="3">
        <f t="shared" si="94"/>
        <v>8.2175925490446389E-4</v>
      </c>
      <c r="J1929" s="3">
        <f t="shared" si="95"/>
        <v>8.7962963152676821E-4</v>
      </c>
      <c r="K1929" s="3">
        <f>IFERROR(stats[[#This Row],[Q3]]-stats[[#This Row],[Q1]],"")</f>
        <v>5.787037662230432E-5</v>
      </c>
      <c r="L1929" s="3">
        <f>IFERROR(AVERAGEIFS(H1910:H1929, H1910:H1929, "&lt;" &amp; stats[[#This Row],[Q3]]+(2*stats[[#This Row],[IQR]]), H1910:H1929, "&gt;" &amp; stats[[#This Row],[Q1]]-(2*stats[[#This Row],[IQR]])),"")</f>
        <v>8.5069444430700973E-4</v>
      </c>
    </row>
    <row r="1930" spans="1:12" x14ac:dyDescent="0.25">
      <c r="A1930" s="9">
        <v>44305.418738425928</v>
      </c>
      <c r="B1930" s="10">
        <v>0</v>
      </c>
      <c r="C1930" s="10">
        <v>1</v>
      </c>
      <c r="D1930" s="11">
        <f>SUM(B$2:B1930)</f>
        <v>17</v>
      </c>
      <c r="E1930" s="11">
        <f>SUM(C$2:C1930)</f>
        <v>1929</v>
      </c>
      <c r="F1930" s="12">
        <f>IF(stats[[#This Row],[Datetime]],stats[[#This Row],[Total Clear]]/stats[[#This Row],[Total Runs]],NA())</f>
        <v>8.812856402280975E-3</v>
      </c>
      <c r="G1930" s="2">
        <f t="shared" si="93"/>
        <v>0</v>
      </c>
      <c r="H1930" s="3">
        <f>IFERROR(stats[[#This Row],[Datetime]]-A1929,"")</f>
        <v>9.7222222393611446E-4</v>
      </c>
      <c r="I1930" s="3">
        <f t="shared" si="94"/>
        <v>8.2175925490446389E-4</v>
      </c>
      <c r="J1930" s="3">
        <f t="shared" si="95"/>
        <v>8.825231489026919E-4</v>
      </c>
      <c r="K1930" s="3">
        <f>IFERROR(stats[[#This Row],[Q3]]-stats[[#This Row],[Q1]],"")</f>
        <v>6.0763893998228014E-5</v>
      </c>
      <c r="L1930" s="3">
        <f>IFERROR(AVERAGEIFS(H1911:H1930, H1911:H1930, "&lt;" &amp; stats[[#This Row],[Q3]]+(2*stats[[#This Row],[IQR]]), H1911:H1930, "&gt;" &amp; stats[[#This Row],[Q1]]-(2*stats[[#This Row],[IQR]])),"")</f>
        <v>8.582175927585922E-4</v>
      </c>
    </row>
    <row r="1931" spans="1:12" x14ac:dyDescent="0.25">
      <c r="A1931" s="9">
        <v>44305.419525462959</v>
      </c>
      <c r="B1931" s="10">
        <v>0</v>
      </c>
      <c r="C1931" s="10">
        <v>1</v>
      </c>
      <c r="D1931" s="11">
        <f>SUM(B$2:B1931)</f>
        <v>17</v>
      </c>
      <c r="E1931" s="11">
        <f>SUM(C$2:C1931)</f>
        <v>1930</v>
      </c>
      <c r="F1931" s="12">
        <f>IF(stats[[#This Row],[Datetime]],stats[[#This Row],[Total Clear]]/stats[[#This Row],[Total Runs]],NA())</f>
        <v>8.8082901554404139E-3</v>
      </c>
      <c r="G1931" s="2">
        <f t="shared" si="93"/>
        <v>0</v>
      </c>
      <c r="H1931" s="3">
        <f>IFERROR(stats[[#This Row],[Datetime]]-A1930,"")</f>
        <v>7.8703703184146434E-4</v>
      </c>
      <c r="I1931" s="3">
        <f t="shared" si="94"/>
        <v>8.1886573752854019E-4</v>
      </c>
      <c r="J1931" s="3">
        <f t="shared" si="95"/>
        <v>8.825231489026919E-4</v>
      </c>
      <c r="K1931" s="3">
        <f>IFERROR(stats[[#This Row],[Q3]]-stats[[#This Row],[Q1]],"")</f>
        <v>6.3657411374151707E-5</v>
      </c>
      <c r="L1931" s="3">
        <f>IFERROR(AVERAGEIFS(H1912:H1931, H1912:H1931, "&lt;" &amp; stats[[#This Row],[Q3]]+(2*stats[[#This Row],[IQR]]), H1912:H1931, "&gt;" &amp; stats[[#This Row],[Q1]]-(2*stats[[#This Row],[IQR]])),"")</f>
        <v>8.5648148124164438E-4</v>
      </c>
    </row>
    <row r="1932" spans="1:12" x14ac:dyDescent="0.25">
      <c r="A1932" s="9">
        <v>44305.420358796298</v>
      </c>
      <c r="B1932" s="10">
        <v>0</v>
      </c>
      <c r="C1932" s="10">
        <v>1</v>
      </c>
      <c r="D1932" s="11">
        <f>SUM(B$2:B1932)</f>
        <v>17</v>
      </c>
      <c r="E1932" s="11">
        <f>SUM(C$2:C1932)</f>
        <v>1931</v>
      </c>
      <c r="F1932" s="12">
        <f>IF(stats[[#This Row],[Datetime]],stats[[#This Row],[Total Clear]]/stats[[#This Row],[Total Runs]],NA())</f>
        <v>8.8037286380113922E-3</v>
      </c>
      <c r="G1932" s="2">
        <f t="shared" si="93"/>
        <v>0</v>
      </c>
      <c r="H1932" s="3">
        <f>IFERROR(stats[[#This Row],[Datetime]]-A1931,"")</f>
        <v>8.3333333896007389E-4</v>
      </c>
      <c r="I1932" s="3">
        <f t="shared" si="94"/>
        <v>8.1886573752854019E-4</v>
      </c>
      <c r="J1932" s="3">
        <f t="shared" si="95"/>
        <v>8.825231489026919E-4</v>
      </c>
      <c r="K1932" s="3">
        <f>IFERROR(stats[[#This Row],[Q3]]-stats[[#This Row],[Q1]],"")</f>
        <v>6.3657411374151707E-5</v>
      </c>
      <c r="L1932" s="3">
        <f>IFERROR(AVERAGEIFS(H1913:H1932, H1913:H1932, "&lt;" &amp; stats[[#This Row],[Q3]]+(2*stats[[#This Row],[IQR]]), H1913:H1932, "&gt;" &amp; stats[[#This Row],[Q1]]-(2*stats[[#This Row],[IQR]])),"")</f>
        <v>8.5416666661330964E-4</v>
      </c>
    </row>
    <row r="1933" spans="1:12" x14ac:dyDescent="0.25">
      <c r="A1933" s="9">
        <v>44305.421249999999</v>
      </c>
      <c r="B1933" s="10">
        <v>0</v>
      </c>
      <c r="C1933" s="10">
        <v>1</v>
      </c>
      <c r="D1933" s="11">
        <f>SUM(B$2:B1933)</f>
        <v>17</v>
      </c>
      <c r="E1933" s="11">
        <f>SUM(C$2:C1933)</f>
        <v>1932</v>
      </c>
      <c r="F1933" s="12">
        <f>IF(stats[[#This Row],[Datetime]],stats[[#This Row],[Total Clear]]/stats[[#This Row],[Total Runs]],NA())</f>
        <v>8.7991718426501039E-3</v>
      </c>
      <c r="G1933" s="2">
        <f t="shared" si="93"/>
        <v>0</v>
      </c>
      <c r="H1933" s="3">
        <f>IFERROR(stats[[#This Row],[Datetime]]-A1932,"")</f>
        <v>8.9120370103046298E-4</v>
      </c>
      <c r="I1933" s="3">
        <f t="shared" si="94"/>
        <v>8.1886573752854019E-4</v>
      </c>
      <c r="J1933" s="3">
        <f t="shared" si="95"/>
        <v>8.9120370103046298E-4</v>
      </c>
      <c r="K1933" s="3">
        <f>IFERROR(stats[[#This Row],[Q3]]-stats[[#This Row],[Q1]],"")</f>
        <v>7.2337963501922786E-5</v>
      </c>
      <c r="L1933" s="3">
        <f>IFERROR(AVERAGEIFS(H1914:H1933, H1914:H1933, "&lt;" &amp; stats[[#This Row],[Q3]]+(2*stats[[#This Row],[IQR]]), H1914:H1933, "&gt;" &amp; stats[[#This Row],[Q1]]-(2*stats[[#This Row],[IQR]])),"")</f>
        <v>8.5763888891960956E-4</v>
      </c>
    </row>
    <row r="1934" spans="1:12" x14ac:dyDescent="0.25">
      <c r="A1934" s="9">
        <v>44305.422233796293</v>
      </c>
      <c r="B1934" s="10">
        <v>0</v>
      </c>
      <c r="C1934" s="10">
        <v>1</v>
      </c>
      <c r="D1934" s="11">
        <f>SUM(B$2:B1934)</f>
        <v>17</v>
      </c>
      <c r="E1934" s="11">
        <f>SUM(C$2:C1934)</f>
        <v>1933</v>
      </c>
      <c r="F1934" s="12">
        <f>IF(stats[[#This Row],[Datetime]],stats[[#This Row],[Total Clear]]/stats[[#This Row],[Total Runs]],NA())</f>
        <v>8.7946197620279356E-3</v>
      </c>
      <c r="G1934" s="2">
        <f t="shared" si="93"/>
        <v>0</v>
      </c>
      <c r="H1934" s="3">
        <f>IFERROR(stats[[#This Row],[Datetime]]-A1933,"")</f>
        <v>9.8379629343980923E-4</v>
      </c>
      <c r="I1934" s="3">
        <f t="shared" si="94"/>
        <v>8.1886573752854019E-4</v>
      </c>
      <c r="J1934" s="3">
        <f t="shared" si="95"/>
        <v>8.9120370103046298E-4</v>
      </c>
      <c r="K1934" s="3">
        <f>IFERROR(stats[[#This Row],[Q3]]-stats[[#This Row],[Q1]],"")</f>
        <v>7.2337963501922786E-5</v>
      </c>
      <c r="L1934" s="3">
        <f>IFERROR(AVERAGEIFS(H1915:H1934, H1915:H1934, "&lt;" &amp; stats[[#This Row],[Q3]]+(2*stats[[#This Row],[IQR]]), H1915:H1934, "&gt;" &amp; stats[[#This Row],[Q1]]-(2*stats[[#This Row],[IQR]])),"")</f>
        <v>8.6168981470109425E-4</v>
      </c>
    </row>
    <row r="1935" spans="1:12" x14ac:dyDescent="0.25">
      <c r="A1935" s="9">
        <v>44305.423136574071</v>
      </c>
      <c r="B1935" s="10">
        <v>0</v>
      </c>
      <c r="C1935" s="10">
        <v>1</v>
      </c>
      <c r="D1935" s="11">
        <f>SUM(B$2:B1935)</f>
        <v>17</v>
      </c>
      <c r="E1935" s="11">
        <f>SUM(C$2:C1935)</f>
        <v>1934</v>
      </c>
      <c r="F1935" s="12">
        <f>IF(stats[[#This Row],[Datetime]],stats[[#This Row],[Total Clear]]/stats[[#This Row],[Total Runs]],NA())</f>
        <v>8.790072388831437E-3</v>
      </c>
      <c r="G1935" s="2">
        <f t="shared" si="93"/>
        <v>0</v>
      </c>
      <c r="H1935" s="3">
        <f>IFERROR(stats[[#This Row],[Datetime]]-A1934,"")</f>
        <v>9.0277777781011537E-4</v>
      </c>
      <c r="I1935" s="3">
        <f t="shared" si="94"/>
        <v>8.217592603614321E-4</v>
      </c>
      <c r="J1935" s="3">
        <f t="shared" si="95"/>
        <v>8.9409722022537608E-4</v>
      </c>
      <c r="K1935" s="3">
        <f>IFERROR(stats[[#This Row],[Q3]]-stats[[#This Row],[Q1]],"")</f>
        <v>7.2337959863943979E-5</v>
      </c>
      <c r="L1935" s="3">
        <f>IFERROR(AVERAGEIFS(H1916:H1935, H1916:H1935, "&lt;" &amp; stats[[#This Row],[Q3]]+(2*stats[[#This Row],[IQR]]), H1916:H1935, "&gt;" &amp; stats[[#This Row],[Q1]]-(2*stats[[#This Row],[IQR]])),"")</f>
        <v>8.6921296278887896E-4</v>
      </c>
    </row>
    <row r="1936" spans="1:12" x14ac:dyDescent="0.25">
      <c r="A1936" s="9">
        <v>44305.424016203702</v>
      </c>
      <c r="B1936" s="10">
        <v>0</v>
      </c>
      <c r="C1936" s="10">
        <v>1</v>
      </c>
      <c r="D1936" s="11">
        <f>SUM(B$2:B1936)</f>
        <v>17</v>
      </c>
      <c r="E1936" s="11">
        <f>SUM(C$2:C1936)</f>
        <v>1935</v>
      </c>
      <c r="F1936" s="12">
        <f>IF(stats[[#This Row],[Datetime]],stats[[#This Row],[Total Clear]]/stats[[#This Row],[Total Runs]],NA())</f>
        <v>8.7855297157622744E-3</v>
      </c>
      <c r="G1936" s="2">
        <f t="shared" si="93"/>
        <v>0</v>
      </c>
      <c r="H1936" s="3">
        <f>IFERROR(stats[[#This Row],[Datetime]]-A1935,"")</f>
        <v>8.7962963152676821E-4</v>
      </c>
      <c r="I1936" s="3">
        <f t="shared" si="94"/>
        <v>8.217592603614321E-4</v>
      </c>
      <c r="J1936" s="3">
        <f t="shared" si="95"/>
        <v>8.9409722022537608E-4</v>
      </c>
      <c r="K1936" s="3">
        <f>IFERROR(stats[[#This Row],[Q3]]-stats[[#This Row],[Q1]],"")</f>
        <v>7.2337959863943979E-5</v>
      </c>
      <c r="L1936" s="3">
        <f>IFERROR(AVERAGEIFS(H1917:H1936, H1917:H1936, "&lt;" &amp; stats[[#This Row],[Q3]]+(2*stats[[#This Row],[IQR]]), H1917:H1936, "&gt;" &amp; stats[[#This Row],[Q1]]-(2*stats[[#This Row],[IQR]])),"")</f>
        <v>8.6863425931369418E-4</v>
      </c>
    </row>
    <row r="1937" spans="1:12" x14ac:dyDescent="0.25">
      <c r="A1937" s="9">
        <v>44305.424849537034</v>
      </c>
      <c r="B1937" s="10">
        <v>0</v>
      </c>
      <c r="C1937" s="10">
        <v>1</v>
      </c>
      <c r="D1937" s="11">
        <f>SUM(B$2:B1937)</f>
        <v>17</v>
      </c>
      <c r="E1937" s="11">
        <f>SUM(C$2:C1937)</f>
        <v>1936</v>
      </c>
      <c r="F1937" s="12">
        <f>IF(stats[[#This Row],[Datetime]],stats[[#This Row],[Total Clear]]/stats[[#This Row],[Total Runs]],NA())</f>
        <v>8.7809917355371903E-3</v>
      </c>
      <c r="G1937" s="2">
        <f t="shared" si="93"/>
        <v>0</v>
      </c>
      <c r="H1937" s="3">
        <f>IFERROR(stats[[#This Row],[Datetime]]-A1936,"")</f>
        <v>8.3333333168411627E-4</v>
      </c>
      <c r="I1937" s="3">
        <f t="shared" si="94"/>
        <v>8.3043981430819258E-4</v>
      </c>
      <c r="J1937" s="3">
        <f t="shared" si="95"/>
        <v>8.9409722022537608E-4</v>
      </c>
      <c r="K1937" s="3">
        <f>IFERROR(stats[[#This Row],[Q3]]-stats[[#This Row],[Q1]],"")</f>
        <v>6.3657405917183496E-5</v>
      </c>
      <c r="L1937" s="3">
        <f>IFERROR(AVERAGEIFS(H1918:H1937, H1918:H1937, "&lt;" &amp; stats[[#This Row],[Q3]]+(2*stats[[#This Row],[IQR]]), H1918:H1937, "&gt;" &amp; stats[[#This Row],[Q1]]-(2*stats[[#This Row],[IQR]])),"")</f>
        <v>8.697916666278616E-4</v>
      </c>
    </row>
    <row r="1938" spans="1:12" x14ac:dyDescent="0.25">
      <c r="A1938" s="9">
        <v>44305.425694444442</v>
      </c>
      <c r="B1938" s="10">
        <v>0</v>
      </c>
      <c r="C1938" s="10">
        <v>1</v>
      </c>
      <c r="D1938" s="11">
        <f>SUM(B$2:B1938)</f>
        <v>17</v>
      </c>
      <c r="E1938" s="11">
        <f>SUM(C$2:C1938)</f>
        <v>1937</v>
      </c>
      <c r="F1938" s="12">
        <f>IF(stats[[#This Row],[Datetime]],stats[[#This Row],[Total Clear]]/stats[[#This Row],[Total Runs]],NA())</f>
        <v>8.7764584408879711E-3</v>
      </c>
      <c r="G1938" s="2">
        <f t="shared" si="93"/>
        <v>0</v>
      </c>
      <c r="H1938" s="3">
        <f>IFERROR(stats[[#This Row],[Datetime]]-A1937,"")</f>
        <v>8.4490740846376866E-4</v>
      </c>
      <c r="I1938" s="3">
        <f t="shared" si="94"/>
        <v>8.3043981430819258E-4</v>
      </c>
      <c r="J1938" s="3">
        <f t="shared" si="95"/>
        <v>8.825231489026919E-4</v>
      </c>
      <c r="K1938" s="3">
        <f>IFERROR(stats[[#This Row],[Q3]]-stats[[#This Row],[Q1]],"")</f>
        <v>5.208333459449932E-5</v>
      </c>
      <c r="L1938" s="3">
        <f>IFERROR(AVERAGEIFS(H1919:H1938, H1919:H1938, "&lt;" &amp; stats[[#This Row],[Q3]]+(2*stats[[#This Row],[IQR]]), H1919:H1938, "&gt;" &amp; stats[[#This Row],[Q1]]-(2*stats[[#This Row],[IQR]])),"")</f>
        <v>8.6574074048257894E-4</v>
      </c>
    </row>
    <row r="1939" spans="1:12" x14ac:dyDescent="0.25">
      <c r="A1939" s="9">
        <v>44305.426539351851</v>
      </c>
      <c r="B1939" s="10">
        <v>0</v>
      </c>
      <c r="C1939" s="10">
        <v>1</v>
      </c>
      <c r="D1939" s="11">
        <f>SUM(B$2:B1939)</f>
        <v>17</v>
      </c>
      <c r="E1939" s="11">
        <f>SUM(C$2:C1939)</f>
        <v>1938</v>
      </c>
      <c r="F1939" s="12">
        <f>IF(stats[[#This Row],[Datetime]],stats[[#This Row],[Total Clear]]/stats[[#This Row],[Total Runs]],NA())</f>
        <v>8.771929824561403E-3</v>
      </c>
      <c r="G1939" s="2">
        <f t="shared" si="93"/>
        <v>0</v>
      </c>
      <c r="H1939" s="3">
        <f>IFERROR(stats[[#This Row],[Datetime]]-A1938,"")</f>
        <v>8.4490740846376866E-4</v>
      </c>
      <c r="I1939" s="3">
        <f t="shared" si="94"/>
        <v>8.3043981430819258E-4</v>
      </c>
      <c r="J1939" s="3">
        <f t="shared" si="95"/>
        <v>8.7962963152676821E-4</v>
      </c>
      <c r="K1939" s="3">
        <f>IFERROR(stats[[#This Row],[Q3]]-stats[[#This Row],[Q1]],"")</f>
        <v>4.9189817218575627E-5</v>
      </c>
      <c r="L1939" s="3">
        <f>IFERROR(AVERAGEIFS(H1920:H1939, H1920:H1939, "&lt;" &amp; stats[[#This Row],[Q3]]+(2*stats[[#This Row],[IQR]]), H1920:H1939, "&gt;" &amp; stats[[#This Row],[Q1]]-(2*stats[[#This Row],[IQR]])),"")</f>
        <v>8.5221734901240681E-4</v>
      </c>
    </row>
    <row r="1940" spans="1:12" x14ac:dyDescent="0.25">
      <c r="A1940" s="9">
        <v>44305.427395833336</v>
      </c>
      <c r="B1940" s="10">
        <v>0</v>
      </c>
      <c r="C1940" s="10">
        <v>1</v>
      </c>
      <c r="D1940" s="11">
        <f>SUM(B$2:B1940)</f>
        <v>17</v>
      </c>
      <c r="E1940" s="11">
        <f>SUM(C$2:C1940)</f>
        <v>1939</v>
      </c>
      <c r="F1940" s="12">
        <f>IF(stats[[#This Row],[Datetime]],stats[[#This Row],[Total Clear]]/stats[[#This Row],[Total Runs]],NA())</f>
        <v>8.7674058793192362E-3</v>
      </c>
      <c r="G1940" s="2">
        <f t="shared" si="93"/>
        <v>0</v>
      </c>
      <c r="H1940" s="3">
        <f>IFERROR(stats[[#This Row],[Datetime]]-A1939,"")</f>
        <v>8.5648148524342105E-4</v>
      </c>
      <c r="I1940" s="3">
        <f t="shared" si="94"/>
        <v>8.3043981430819258E-4</v>
      </c>
      <c r="J1940" s="3">
        <f t="shared" si="95"/>
        <v>8.7962963152676821E-4</v>
      </c>
      <c r="K1940" s="3">
        <f>IFERROR(stats[[#This Row],[Q3]]-stats[[#This Row],[Q1]],"")</f>
        <v>4.9189817218575627E-5</v>
      </c>
      <c r="L1940" s="3">
        <f>IFERROR(AVERAGEIFS(H1921:H1940, H1921:H1940, "&lt;" &amp; stats[[#This Row],[Q3]]+(2*stats[[#This Row],[IQR]]), H1921:H1940, "&gt;" &amp; stats[[#This Row],[Q1]]-(2*stats[[#This Row],[IQR]])),"")</f>
        <v>8.5343567288394923E-4</v>
      </c>
    </row>
    <row r="1941" spans="1:12" x14ac:dyDescent="0.25">
      <c r="A1941" s="9">
        <v>44305.428310185183</v>
      </c>
      <c r="B1941" s="10">
        <v>0</v>
      </c>
      <c r="C1941" s="10">
        <v>1</v>
      </c>
      <c r="D1941" s="11">
        <f>SUM(B$2:B1941)</f>
        <v>17</v>
      </c>
      <c r="E1941" s="11">
        <f>SUM(C$2:C1941)</f>
        <v>1940</v>
      </c>
      <c r="F1941" s="12">
        <f>IF(stats[[#This Row],[Datetime]],stats[[#This Row],[Total Clear]]/stats[[#This Row],[Total Runs]],NA())</f>
        <v>8.7628865979381444E-3</v>
      </c>
      <c r="G1941" s="2">
        <f t="shared" si="93"/>
        <v>0</v>
      </c>
      <c r="H1941" s="3">
        <f>IFERROR(stats[[#This Row],[Datetime]]-A1940,"")</f>
        <v>9.1435184731381014E-4</v>
      </c>
      <c r="I1941" s="3">
        <f t="shared" si="94"/>
        <v>8.3043981430819258E-4</v>
      </c>
      <c r="J1941" s="3">
        <f t="shared" si="95"/>
        <v>8.825231489026919E-4</v>
      </c>
      <c r="K1941" s="3">
        <f>IFERROR(stats[[#This Row],[Q3]]-stats[[#This Row],[Q1]],"")</f>
        <v>5.208333459449932E-5</v>
      </c>
      <c r="L1941" s="3">
        <f>IFERROR(AVERAGEIFS(H1922:H1941, H1922:H1941, "&lt;" &amp; stats[[#This Row],[Q3]]+(2*stats[[#This Row],[IQR]]), H1922:H1941, "&gt;" &amp; stats[[#This Row],[Q1]]-(2*stats[[#This Row],[IQR]])),"")</f>
        <v>8.6284722201526167E-4</v>
      </c>
    </row>
    <row r="1942" spans="1:12" x14ac:dyDescent="0.25">
      <c r="A1942" s="9">
        <v>44305.429166666669</v>
      </c>
      <c r="B1942" s="10">
        <v>0</v>
      </c>
      <c r="C1942" s="10">
        <v>1</v>
      </c>
      <c r="D1942" s="11">
        <f>SUM(B$2:B1942)</f>
        <v>17</v>
      </c>
      <c r="E1942" s="11">
        <f>SUM(C$2:C1942)</f>
        <v>1941</v>
      </c>
      <c r="F1942" s="12">
        <f>IF(stats[[#This Row],[Datetime]],stats[[#This Row],[Total Clear]]/stats[[#This Row],[Total Runs]],NA())</f>
        <v>8.7583719732096856E-3</v>
      </c>
      <c r="G1942" s="2">
        <f t="shared" si="93"/>
        <v>0</v>
      </c>
      <c r="H1942" s="3">
        <f>IFERROR(stats[[#This Row],[Datetime]]-A1941,"")</f>
        <v>8.5648148524342105E-4</v>
      </c>
      <c r="I1942" s="3">
        <f t="shared" si="94"/>
        <v>8.3333333714108448E-4</v>
      </c>
      <c r="J1942" s="3">
        <f t="shared" si="95"/>
        <v>8.825231489026919E-4</v>
      </c>
      <c r="K1942" s="3">
        <f>IFERROR(stats[[#This Row],[Q3]]-stats[[#This Row],[Q1]],"")</f>
        <v>4.9189811761607416E-5</v>
      </c>
      <c r="L1942" s="3">
        <f>IFERROR(AVERAGEIFS(H1923:H1942, H1923:H1942, "&lt;" &amp; stats[[#This Row],[Q3]]+(2*stats[[#This Row],[IQR]]), H1923:H1942, "&gt;" &amp; stats[[#This Row],[Q1]]-(2*stats[[#This Row],[IQR]])),"")</f>
        <v>8.601364526456516E-4</v>
      </c>
    </row>
    <row r="1943" spans="1:12" x14ac:dyDescent="0.25">
      <c r="A1943" s="9">
        <v>44305.43</v>
      </c>
      <c r="B1943" s="10">
        <v>0</v>
      </c>
      <c r="C1943" s="10">
        <v>1</v>
      </c>
      <c r="D1943" s="11">
        <f>SUM(B$2:B1943)</f>
        <v>17</v>
      </c>
      <c r="E1943" s="11">
        <f>SUM(C$2:C1943)</f>
        <v>1942</v>
      </c>
      <c r="F1943" s="12">
        <f>IF(stats[[#This Row],[Datetime]],stats[[#This Row],[Total Clear]]/stats[[#This Row],[Total Runs]],NA())</f>
        <v>8.7538619979402685E-3</v>
      </c>
      <c r="G1943" s="2">
        <f t="shared" si="93"/>
        <v>0</v>
      </c>
      <c r="H1943" s="3">
        <f>IFERROR(stats[[#This Row],[Datetime]]-A1942,"")</f>
        <v>8.3333333168411627E-4</v>
      </c>
      <c r="I1943" s="3">
        <f t="shared" si="94"/>
        <v>8.3333333168411627E-4</v>
      </c>
      <c r="J1943" s="3">
        <f t="shared" si="95"/>
        <v>8.825231489026919E-4</v>
      </c>
      <c r="K1943" s="3">
        <f>IFERROR(stats[[#This Row],[Q3]]-stats[[#This Row],[Q1]],"")</f>
        <v>4.9189817218575627E-5</v>
      </c>
      <c r="L1943" s="3">
        <f>IFERROR(AVERAGEIFS(H1924:H1943, H1924:H1943, "&lt;" &amp; stats[[#This Row],[Q3]]+(2*stats[[#This Row],[IQR]]), H1924:H1943, "&gt;" &amp; stats[[#This Row],[Q1]]-(2*stats[[#This Row],[IQR]])),"")</f>
        <v>8.5891812877410929E-4</v>
      </c>
    </row>
    <row r="1944" spans="1:12" x14ac:dyDescent="0.25">
      <c r="A1944" s="9">
        <v>44305.430891203701</v>
      </c>
      <c r="B1944" s="10">
        <v>0</v>
      </c>
      <c r="C1944" s="10">
        <v>1</v>
      </c>
      <c r="D1944" s="11">
        <f>SUM(B$2:B1944)</f>
        <v>17</v>
      </c>
      <c r="E1944" s="11">
        <f>SUM(C$2:C1944)</f>
        <v>1943</v>
      </c>
      <c r="F1944" s="12">
        <f>IF(stats[[#This Row],[Datetime]],stats[[#This Row],[Total Clear]]/stats[[#This Row],[Total Runs]],NA())</f>
        <v>8.7493566649511061E-3</v>
      </c>
      <c r="G1944" s="2">
        <f t="shared" si="93"/>
        <v>0</v>
      </c>
      <c r="H1944" s="3">
        <f>IFERROR(stats[[#This Row],[Datetime]]-A1943,"")</f>
        <v>8.9120370103046298E-4</v>
      </c>
      <c r="I1944" s="3">
        <f t="shared" si="94"/>
        <v>8.3333333714108448E-4</v>
      </c>
      <c r="J1944" s="3">
        <f t="shared" si="95"/>
        <v>8.9120370103046298E-4</v>
      </c>
      <c r="K1944" s="3">
        <f>IFERROR(stats[[#This Row],[Q3]]-stats[[#This Row],[Q1]],"")</f>
        <v>5.7870363889378496E-5</v>
      </c>
      <c r="L1944" s="3">
        <f>IFERROR(AVERAGEIFS(H1925:H1944, H1925:H1944, "&lt;" &amp; stats[[#This Row],[Q3]]+(2*stats[[#This Row],[IQR]]), H1925:H1944, "&gt;" &amp; stats[[#This Row],[Q1]]-(2*stats[[#This Row],[IQR]])),"")</f>
        <v>8.6921296278887896E-4</v>
      </c>
    </row>
    <row r="1945" spans="1:12" x14ac:dyDescent="0.25">
      <c r="A1945" s="9">
        <v>44305.435428240744</v>
      </c>
      <c r="B1945" s="10">
        <v>0</v>
      </c>
      <c r="C1945" s="10">
        <v>1</v>
      </c>
      <c r="D1945" s="11">
        <f>SUM(B$2:B1945)</f>
        <v>17</v>
      </c>
      <c r="E1945" s="11">
        <f>SUM(C$2:C1945)</f>
        <v>1944</v>
      </c>
      <c r="F1945" s="12">
        <f>IF(stats[[#This Row],[Datetime]],stats[[#This Row],[Total Clear]]/stats[[#This Row],[Total Runs]],NA())</f>
        <v>8.7448559670781894E-3</v>
      </c>
      <c r="G1945" s="2">
        <f t="shared" si="93"/>
        <v>0</v>
      </c>
      <c r="H1945" s="3">
        <f>IFERROR(stats[[#This Row],[Datetime]]-A1944,"")</f>
        <v>4.5370370426098816E-3</v>
      </c>
      <c r="I1945" s="3">
        <f t="shared" si="94"/>
        <v>8.3333333714108448E-4</v>
      </c>
      <c r="J1945" s="3">
        <f t="shared" si="95"/>
        <v>8.9409722022537608E-4</v>
      </c>
      <c r="K1945" s="3">
        <f>IFERROR(stats[[#This Row],[Q3]]-stats[[#This Row],[Q1]],"")</f>
        <v>6.0763883084291592E-5</v>
      </c>
      <c r="L1945" s="3">
        <f>IFERROR(AVERAGEIFS(H1926:H1945, H1926:H1945, "&lt;" &amp; stats[[#This Row],[Q3]]+(2*stats[[#This Row],[IQR]]), H1926:H1945, "&gt;" &amp; stats[[#This Row],[Q1]]-(2*stats[[#This Row],[IQR]])),"")</f>
        <v>8.6866471706583217E-4</v>
      </c>
    </row>
    <row r="1946" spans="1:12" x14ac:dyDescent="0.25">
      <c r="A1946" s="9">
        <v>44305.436238425929</v>
      </c>
      <c r="B1946" s="10">
        <v>0</v>
      </c>
      <c r="C1946" s="10">
        <v>1</v>
      </c>
      <c r="D1946" s="11">
        <f>SUM(B$2:B1946)</f>
        <v>17</v>
      </c>
      <c r="E1946" s="11">
        <f>SUM(C$2:C1946)</f>
        <v>1945</v>
      </c>
      <c r="F1946" s="12">
        <f>IF(stats[[#This Row],[Datetime]],stats[[#This Row],[Total Clear]]/stats[[#This Row],[Total Runs]],NA())</f>
        <v>8.7403598971722372E-3</v>
      </c>
      <c r="G1946" s="2">
        <f t="shared" si="93"/>
        <v>0</v>
      </c>
      <c r="H1946" s="3">
        <f>IFERROR(stats[[#This Row],[Datetime]]-A1945,"")</f>
        <v>8.1018518540076911E-4</v>
      </c>
      <c r="I1946" s="3">
        <f t="shared" si="94"/>
        <v>8.3333333168411627E-4</v>
      </c>
      <c r="J1946" s="3">
        <f t="shared" si="95"/>
        <v>8.9409722022537608E-4</v>
      </c>
      <c r="K1946" s="3">
        <f>IFERROR(stats[[#This Row],[Q3]]-stats[[#This Row],[Q1]],"")</f>
        <v>6.0763888541259803E-5</v>
      </c>
      <c r="L1946" s="3">
        <f>IFERROR(AVERAGEIFS(H1927:H1946, H1927:H1946, "&lt;" &amp; stats[[#This Row],[Q3]]+(2*stats[[#This Row],[IQR]]), H1927:H1946, "&gt;" &amp; stats[[#This Row],[Q1]]-(2*stats[[#This Row],[IQR]])),"")</f>
        <v>8.6561890815286657E-4</v>
      </c>
    </row>
    <row r="1947" spans="1:12" x14ac:dyDescent="0.25">
      <c r="A1947" s="9">
        <v>44305.437210648146</v>
      </c>
      <c r="B1947" s="10">
        <v>0</v>
      </c>
      <c r="C1947" s="10">
        <v>1</v>
      </c>
      <c r="D1947" s="11">
        <f>SUM(B$2:B1947)</f>
        <v>17</v>
      </c>
      <c r="E1947" s="11">
        <f>SUM(C$2:C1947)</f>
        <v>1946</v>
      </c>
      <c r="F1947" s="12">
        <f>IF(stats[[#This Row],[Datetime]],stats[[#This Row],[Total Clear]]/stats[[#This Row],[Total Runs]],NA())</f>
        <v>8.7358684480986631E-3</v>
      </c>
      <c r="G1947" s="2">
        <f t="shared" si="93"/>
        <v>0</v>
      </c>
      <c r="H1947" s="3">
        <f>IFERROR(stats[[#This Row],[Datetime]]-A1946,"")</f>
        <v>9.7222221666015685E-4</v>
      </c>
      <c r="I1947" s="3">
        <f t="shared" si="94"/>
        <v>8.3333333714108448E-4</v>
      </c>
      <c r="J1947" s="3">
        <f t="shared" si="95"/>
        <v>9.0567129518603906E-4</v>
      </c>
      <c r="K1947" s="3">
        <f>IFERROR(stats[[#This Row],[Q3]]-stats[[#This Row],[Q1]],"")</f>
        <v>7.2337958044954576E-5</v>
      </c>
      <c r="L1947" s="3">
        <f>IFERROR(AVERAGEIFS(H1928:H1947, H1928:H1947, "&lt;" &amp; stats[[#This Row],[Q3]]+(2*stats[[#This Row],[IQR]]), H1928:H1947, "&gt;" &amp; stats[[#This Row],[Q1]]-(2*stats[[#This Row],[IQR]])),"")</f>
        <v>8.7353801140316616E-4</v>
      </c>
    </row>
    <row r="1948" spans="1:12" x14ac:dyDescent="0.25">
      <c r="A1948" s="9">
        <v>44305.438032407408</v>
      </c>
      <c r="B1948" s="10">
        <v>0</v>
      </c>
      <c r="C1948" s="10">
        <v>1</v>
      </c>
      <c r="D1948" s="11">
        <f>SUM(B$2:B1948)</f>
        <v>17</v>
      </c>
      <c r="E1948" s="11">
        <f>SUM(C$2:C1948)</f>
        <v>1947</v>
      </c>
      <c r="F1948" s="12">
        <f>IF(stats[[#This Row],[Datetime]],stats[[#This Row],[Total Clear]]/stats[[#This Row],[Total Runs]],NA())</f>
        <v>8.7313816127375446E-3</v>
      </c>
      <c r="G1948" s="2">
        <f t="shared" si="93"/>
        <v>0</v>
      </c>
      <c r="H1948" s="3">
        <f>IFERROR(stats[[#This Row],[Datetime]]-A1947,"")</f>
        <v>8.217592621804215E-4</v>
      </c>
      <c r="I1948" s="3">
        <f t="shared" si="94"/>
        <v>8.3333333168411627E-4</v>
      </c>
      <c r="J1948" s="3">
        <f t="shared" si="95"/>
        <v>9.0567129518603906E-4</v>
      </c>
      <c r="K1948" s="3">
        <f>IFERROR(stats[[#This Row],[Q3]]-stats[[#This Row],[Q1]],"")</f>
        <v>7.2337963501922786E-5</v>
      </c>
      <c r="L1948" s="3">
        <f>IFERROR(AVERAGEIFS(H1929:H1948, H1929:H1948, "&lt;" &amp; stats[[#This Row],[Q3]]+(2*stats[[#This Row],[IQR]]), H1929:H1948, "&gt;" &amp; stats[[#This Row],[Q1]]-(2*stats[[#This Row],[IQR]])),"")</f>
        <v>8.7110136442597171E-4</v>
      </c>
    </row>
    <row r="1949" spans="1:12" x14ac:dyDescent="0.25">
      <c r="A1949" s="9">
        <v>44305.438842592594</v>
      </c>
      <c r="B1949" s="10">
        <v>0</v>
      </c>
      <c r="C1949" s="10">
        <v>1</v>
      </c>
      <c r="D1949" s="11">
        <f>SUM(B$2:B1949)</f>
        <v>17</v>
      </c>
      <c r="E1949" s="11">
        <f>SUM(C$2:C1949)</f>
        <v>1948</v>
      </c>
      <c r="F1949" s="12">
        <f>IF(stats[[#This Row],[Datetime]],stats[[#This Row],[Total Clear]]/stats[[#This Row],[Total Runs]],NA())</f>
        <v>8.7268993839835721E-3</v>
      </c>
      <c r="G1949" s="2">
        <f t="shared" si="93"/>
        <v>0</v>
      </c>
      <c r="H1949" s="3">
        <f>IFERROR(stats[[#This Row],[Datetime]]-A1948,"")</f>
        <v>8.1018518540076911E-4</v>
      </c>
      <c r="I1949" s="3">
        <f t="shared" si="94"/>
        <v>8.3333333168411627E-4</v>
      </c>
      <c r="J1949" s="3">
        <f t="shared" si="95"/>
        <v>9.0567129518603906E-4</v>
      </c>
      <c r="K1949" s="3">
        <f>IFERROR(stats[[#This Row],[Q3]]-stats[[#This Row],[Q1]],"")</f>
        <v>7.2337963501922786E-5</v>
      </c>
      <c r="L1949" s="3">
        <f>IFERROR(AVERAGEIFS(H1930:H1949, H1930:H1949, "&lt;" &amp; stats[[#This Row],[Q3]]+(2*stats[[#This Row],[IQR]]), H1930:H1949, "&gt;" &amp; stats[[#This Row],[Q1]]-(2*stats[[#This Row],[IQR]])),"")</f>
        <v>8.7049220249020055E-4</v>
      </c>
    </row>
    <row r="1950" spans="1:12" x14ac:dyDescent="0.25">
      <c r="A1950" s="9">
        <v>44305.439664351848</v>
      </c>
      <c r="B1950" s="10">
        <v>0</v>
      </c>
      <c r="C1950" s="10">
        <v>1</v>
      </c>
      <c r="D1950" s="11">
        <f>SUM(B$2:B1950)</f>
        <v>17</v>
      </c>
      <c r="E1950" s="11">
        <f>SUM(C$2:C1950)</f>
        <v>1949</v>
      </c>
      <c r="F1950" s="12">
        <f>IF(stats[[#This Row],[Datetime]],stats[[#This Row],[Total Clear]]/stats[[#This Row],[Total Runs]],NA())</f>
        <v>8.7224217547460237E-3</v>
      </c>
      <c r="G1950" s="2">
        <f t="shared" si="93"/>
        <v>0</v>
      </c>
      <c r="H1950" s="3">
        <f>IFERROR(stats[[#This Row],[Datetime]]-A1949,"")</f>
        <v>8.2175925490446389E-4</v>
      </c>
      <c r="I1950" s="3">
        <f t="shared" si="94"/>
        <v>8.3043981430819258E-4</v>
      </c>
      <c r="J1950" s="3">
        <f t="shared" si="95"/>
        <v>8.9409722022537608E-4</v>
      </c>
      <c r="K1950" s="3">
        <f>IFERROR(stats[[#This Row],[Q3]]-stats[[#This Row],[Q1]],"")</f>
        <v>6.3657405917183496E-5</v>
      </c>
      <c r="L1950" s="3">
        <f>IFERROR(AVERAGEIFS(H1931:H1950, H1931:H1950, "&lt;" &amp; stats[[#This Row],[Q3]]+(2*stats[[#This Row],[IQR]]), H1931:H1950, "&gt;" &amp; stats[[#This Row],[Q1]]-(2*stats[[#This Row],[IQR]])),"")</f>
        <v>8.6257309885695577E-4</v>
      </c>
    </row>
    <row r="1951" spans="1:12" x14ac:dyDescent="0.25">
      <c r="A1951" s="9">
        <v>44305.440474537034</v>
      </c>
      <c r="B1951" s="10">
        <v>0</v>
      </c>
      <c r="C1951" s="10">
        <v>1</v>
      </c>
      <c r="D1951" s="11">
        <f>SUM(B$2:B1951)</f>
        <v>17</v>
      </c>
      <c r="E1951" s="11">
        <f>SUM(C$2:C1951)</f>
        <v>1950</v>
      </c>
      <c r="F1951" s="12">
        <f>IF(stats[[#This Row],[Datetime]],stats[[#This Row],[Total Clear]]/stats[[#This Row],[Total Runs]],NA())</f>
        <v>8.7179487179487175E-3</v>
      </c>
      <c r="G1951" s="2">
        <f t="shared" si="93"/>
        <v>0</v>
      </c>
      <c r="H1951" s="3">
        <f>IFERROR(stats[[#This Row],[Datetime]]-A1950,"")</f>
        <v>8.1018518540076911E-4</v>
      </c>
      <c r="I1951" s="3">
        <f t="shared" si="94"/>
        <v>8.3043981430819258E-4</v>
      </c>
      <c r="J1951" s="3">
        <f t="shared" si="95"/>
        <v>8.9409722022537608E-4</v>
      </c>
      <c r="K1951" s="3">
        <f>IFERROR(stats[[#This Row],[Q3]]-stats[[#This Row],[Q1]],"")</f>
        <v>6.3657405917183496E-5</v>
      </c>
      <c r="L1951" s="3">
        <f>IFERROR(AVERAGEIFS(H1932:H1951, H1932:H1951, "&lt;" &amp; stats[[#This Row],[Q3]]+(2*stats[[#This Row],[IQR]]), H1932:H1951, "&gt;" &amp; stats[[#This Row],[Q1]]-(2*stats[[#This Row],[IQR]])),"")</f>
        <v>8.6379142272849808E-4</v>
      </c>
    </row>
    <row r="1952" spans="1:12" x14ac:dyDescent="0.25">
      <c r="A1952" s="9">
        <v>44305.441458333335</v>
      </c>
      <c r="B1952" s="10">
        <v>0</v>
      </c>
      <c r="C1952" s="10">
        <v>1</v>
      </c>
      <c r="D1952" s="11">
        <f>SUM(B$2:B1952)</f>
        <v>17</v>
      </c>
      <c r="E1952" s="11">
        <f>SUM(C$2:C1952)</f>
        <v>1951</v>
      </c>
      <c r="F1952" s="12">
        <f>IF(stats[[#This Row],[Datetime]],stats[[#This Row],[Total Clear]]/stats[[#This Row],[Total Runs]],NA())</f>
        <v>8.7134802665299847E-3</v>
      </c>
      <c r="G1952" s="2">
        <f t="shared" si="93"/>
        <v>0</v>
      </c>
      <c r="H1952" s="3">
        <f>IFERROR(stats[[#This Row],[Datetime]]-A1951,"")</f>
        <v>9.8379630071576685E-4</v>
      </c>
      <c r="I1952" s="3">
        <f t="shared" si="94"/>
        <v>8.3043981430819258E-4</v>
      </c>
      <c r="J1952" s="3">
        <f t="shared" si="95"/>
        <v>9.0567129518603906E-4</v>
      </c>
      <c r="K1952" s="3">
        <f>IFERROR(stats[[#This Row],[Q3]]-stats[[#This Row],[Q1]],"")</f>
        <v>7.5231480877846479E-5</v>
      </c>
      <c r="L1952" s="3">
        <f>IFERROR(AVERAGEIFS(H1933:H1952, H1933:H1952, "&lt;" &amp; stats[[#This Row],[Q3]]+(2*stats[[#This Row],[IQR]]), H1933:H1952, "&gt;" &amp; stats[[#This Row],[Q1]]-(2*stats[[#This Row],[IQR]])),"")</f>
        <v>8.7171052597879778E-4</v>
      </c>
    </row>
    <row r="1953" spans="1:12" x14ac:dyDescent="0.25">
      <c r="A1953" s="9">
        <v>44305.442349537036</v>
      </c>
      <c r="B1953" s="10">
        <v>0</v>
      </c>
      <c r="C1953" s="10">
        <v>1</v>
      </c>
      <c r="D1953" s="11">
        <f>SUM(B$2:B1953)</f>
        <v>17</v>
      </c>
      <c r="E1953" s="11">
        <f>SUM(C$2:C1953)</f>
        <v>1952</v>
      </c>
      <c r="F1953" s="12">
        <f>IF(stats[[#This Row],[Datetime]],stats[[#This Row],[Total Clear]]/stats[[#This Row],[Total Runs]],NA())</f>
        <v>8.7090163934426222E-3</v>
      </c>
      <c r="G1953" s="2">
        <f t="shared" si="93"/>
        <v>0</v>
      </c>
      <c r="H1953" s="3">
        <f>IFERROR(stats[[#This Row],[Datetime]]-A1952,"")</f>
        <v>8.9120370103046298E-4</v>
      </c>
      <c r="I1953" s="3">
        <f t="shared" si="94"/>
        <v>8.3043981430819258E-4</v>
      </c>
      <c r="J1953" s="3">
        <f t="shared" si="95"/>
        <v>9.0567129518603906E-4</v>
      </c>
      <c r="K1953" s="3">
        <f>IFERROR(stats[[#This Row],[Q3]]-stats[[#This Row],[Q1]],"")</f>
        <v>7.5231480877846479E-5</v>
      </c>
      <c r="L1953" s="3">
        <f>IFERROR(AVERAGEIFS(H1934:H1953, H1934:H1953, "&lt;" &amp; stats[[#This Row],[Q3]]+(2*stats[[#This Row],[IQR]]), H1934:H1953, "&gt;" &amp; stats[[#This Row],[Q1]]-(2*stats[[#This Row],[IQR]])),"")</f>
        <v>8.7171052597879778E-4</v>
      </c>
    </row>
    <row r="1954" spans="1:12" x14ac:dyDescent="0.25">
      <c r="A1954" s="9">
        <v>44305.443229166667</v>
      </c>
      <c r="B1954" s="10">
        <v>0</v>
      </c>
      <c r="C1954" s="10">
        <v>1</v>
      </c>
      <c r="D1954" s="11">
        <f>SUM(B$2:B1954)</f>
        <v>17</v>
      </c>
      <c r="E1954" s="11">
        <f>SUM(C$2:C1954)</f>
        <v>1953</v>
      </c>
      <c r="F1954" s="12">
        <f>IF(stats[[#This Row],[Datetime]],stats[[#This Row],[Total Clear]]/stats[[#This Row],[Total Runs]],NA())</f>
        <v>8.7045570916538667E-3</v>
      </c>
      <c r="G1954" s="2">
        <f t="shared" si="93"/>
        <v>0</v>
      </c>
      <c r="H1954" s="3">
        <f>IFERROR(stats[[#This Row],[Datetime]]-A1953,"")</f>
        <v>8.7962963152676821E-4</v>
      </c>
      <c r="I1954" s="3">
        <f t="shared" si="94"/>
        <v>8.3043981430819258E-4</v>
      </c>
      <c r="J1954" s="3">
        <f t="shared" si="95"/>
        <v>8.9409722022537608E-4</v>
      </c>
      <c r="K1954" s="3">
        <f>IFERROR(stats[[#This Row],[Q3]]-stats[[#This Row],[Q1]],"")</f>
        <v>6.3657405917183496E-5</v>
      </c>
      <c r="L1954" s="3">
        <f>IFERROR(AVERAGEIFS(H1935:H1954, H1935:H1954, "&lt;" &amp; stats[[#This Row],[Q3]]+(2*stats[[#This Row],[IQR]]), H1935:H1954, "&gt;" &amp; stats[[#This Row],[Q1]]-(2*stats[[#This Row],[IQR]])),"")</f>
        <v>8.6622807008863772E-4</v>
      </c>
    </row>
    <row r="1955" spans="1:12" x14ac:dyDescent="0.25">
      <c r="A1955" s="9">
        <v>44305.444039351853</v>
      </c>
      <c r="B1955" s="10">
        <v>0</v>
      </c>
      <c r="C1955" s="10">
        <v>1</v>
      </c>
      <c r="D1955" s="11">
        <f>SUM(B$2:B1955)</f>
        <v>17</v>
      </c>
      <c r="E1955" s="11">
        <f>SUM(C$2:C1955)</f>
        <v>1954</v>
      </c>
      <c r="F1955" s="12">
        <f>IF(stats[[#This Row],[Datetime]],stats[[#This Row],[Total Clear]]/stats[[#This Row],[Total Runs]],NA())</f>
        <v>8.7001023541453427E-3</v>
      </c>
      <c r="G1955" s="2">
        <f t="shared" si="93"/>
        <v>0</v>
      </c>
      <c r="H1955" s="3">
        <f>IFERROR(stats[[#This Row],[Datetime]]-A1954,"")</f>
        <v>8.1018518540076911E-4</v>
      </c>
      <c r="I1955" s="3">
        <f t="shared" si="94"/>
        <v>8.217592603614321E-4</v>
      </c>
      <c r="J1955" s="3">
        <f t="shared" si="95"/>
        <v>8.9120370103046298E-4</v>
      </c>
      <c r="K1955" s="3">
        <f>IFERROR(stats[[#This Row],[Q3]]-stats[[#This Row],[Q1]],"")</f>
        <v>6.9444440669030882E-5</v>
      </c>
      <c r="L1955" s="3">
        <f>IFERROR(AVERAGEIFS(H1936:H1955, H1936:H1955, "&lt;" &amp; stats[[#This Row],[Q3]]+(2*stats[[#This Row],[IQR]]), H1936:H1955, "&gt;" &amp; stats[[#This Row],[Q1]]-(2*stats[[#This Row],[IQR]])),"")</f>
        <v>8.6135477575130374E-4</v>
      </c>
    </row>
    <row r="1956" spans="1:12" x14ac:dyDescent="0.25">
      <c r="A1956" s="9">
        <v>44305.444884259261</v>
      </c>
      <c r="B1956" s="10">
        <v>0</v>
      </c>
      <c r="C1956" s="10">
        <v>1</v>
      </c>
      <c r="D1956" s="11">
        <f>SUM(B$2:B1956)</f>
        <v>17</v>
      </c>
      <c r="E1956" s="11">
        <f>SUM(C$2:C1956)</f>
        <v>1955</v>
      </c>
      <c r="F1956" s="12">
        <f>IF(stats[[#This Row],[Datetime]],stats[[#This Row],[Total Clear]]/stats[[#This Row],[Total Runs]],NA())</f>
        <v>8.6956521739130436E-3</v>
      </c>
      <c r="G1956" s="2">
        <f t="shared" si="93"/>
        <v>0</v>
      </c>
      <c r="H1956" s="3">
        <f>IFERROR(stats[[#This Row],[Datetime]]-A1955,"")</f>
        <v>8.4490740846376866E-4</v>
      </c>
      <c r="I1956" s="3">
        <f t="shared" si="94"/>
        <v>8.217592603614321E-4</v>
      </c>
      <c r="J1956" s="3">
        <f t="shared" si="95"/>
        <v>8.9120370103046298E-4</v>
      </c>
      <c r="K1956" s="3">
        <f>IFERROR(stats[[#This Row],[Q3]]-stats[[#This Row],[Q1]],"")</f>
        <v>6.9444440669030882E-5</v>
      </c>
      <c r="L1956" s="3">
        <f>IFERROR(AVERAGEIFS(H1937:H1956, H1937:H1956, "&lt;" &amp; stats[[#This Row],[Q3]]+(2*stats[[#This Row],[IQR]]), H1937:H1956, "&gt;" &amp; stats[[#This Row],[Q1]]-(2*stats[[#This Row],[IQR]])),"")</f>
        <v>8.5952729032693525E-4</v>
      </c>
    </row>
    <row r="1957" spans="1:12" x14ac:dyDescent="0.25">
      <c r="A1957" s="9">
        <v>44305.445694444446</v>
      </c>
      <c r="B1957" s="10">
        <v>0</v>
      </c>
      <c r="C1957" s="10">
        <v>1</v>
      </c>
      <c r="D1957" s="11">
        <f>SUM(B$2:B1957)</f>
        <v>17</v>
      </c>
      <c r="E1957" s="11">
        <f>SUM(C$2:C1957)</f>
        <v>1956</v>
      </c>
      <c r="F1957" s="12">
        <f>IF(stats[[#This Row],[Datetime]],stats[[#This Row],[Total Clear]]/stats[[#This Row],[Total Runs]],NA())</f>
        <v>8.6912065439672809E-3</v>
      </c>
      <c r="G1957" s="2">
        <f t="shared" si="93"/>
        <v>0</v>
      </c>
      <c r="H1957" s="3">
        <f>IFERROR(stats[[#This Row],[Datetime]]-A1956,"")</f>
        <v>8.1018518540076911E-4</v>
      </c>
      <c r="I1957" s="3">
        <f t="shared" si="94"/>
        <v>8.1886573752854019E-4</v>
      </c>
      <c r="J1957" s="3">
        <f t="shared" si="95"/>
        <v>8.9120370103046298E-4</v>
      </c>
      <c r="K1957" s="3">
        <f>IFERROR(stats[[#This Row],[Q3]]-stats[[#This Row],[Q1]],"")</f>
        <v>7.2337963501922786E-5</v>
      </c>
      <c r="L1957" s="3">
        <f>IFERROR(AVERAGEIFS(H1938:H1957, H1938:H1957, "&lt;" &amp; stats[[#This Row],[Q3]]+(2*stats[[#This Row],[IQR]]), H1938:H1957, "&gt;" &amp; stats[[#This Row],[Q1]]-(2*stats[[#This Row],[IQR]])),"")</f>
        <v>8.5830896683833802E-4</v>
      </c>
    </row>
    <row r="1958" spans="1:12" x14ac:dyDescent="0.25">
      <c r="A1958" s="9">
        <v>44305.446527777778</v>
      </c>
      <c r="B1958" s="10">
        <v>0</v>
      </c>
      <c r="C1958" s="10">
        <v>1</v>
      </c>
      <c r="D1958" s="11">
        <f>SUM(B$2:B1958)</f>
        <v>17</v>
      </c>
      <c r="E1958" s="11">
        <f>SUM(C$2:C1958)</f>
        <v>1957</v>
      </c>
      <c r="F1958" s="12">
        <f>IF(stats[[#This Row],[Datetime]],stats[[#This Row],[Total Clear]]/stats[[#This Row],[Total Runs]],NA())</f>
        <v>8.6867654573326517E-3</v>
      </c>
      <c r="G1958" s="2">
        <f t="shared" si="93"/>
        <v>0</v>
      </c>
      <c r="H1958" s="3">
        <f>IFERROR(stats[[#This Row],[Datetime]]-A1957,"")</f>
        <v>8.3333333168411627E-4</v>
      </c>
      <c r="I1958" s="3">
        <f t="shared" si="94"/>
        <v>8.1886573752854019E-4</v>
      </c>
      <c r="J1958" s="3">
        <f t="shared" si="95"/>
        <v>8.9120370103046298E-4</v>
      </c>
      <c r="K1958" s="3">
        <f>IFERROR(stats[[#This Row],[Q3]]-stats[[#This Row],[Q1]],"")</f>
        <v>7.2337963501922786E-5</v>
      </c>
      <c r="L1958" s="3">
        <f>IFERROR(AVERAGEIFS(H1939:H1958, H1939:H1958, "&lt;" &amp; stats[[#This Row],[Q3]]+(2*stats[[#This Row],[IQR]]), H1939:H1958, "&gt;" &amp; stats[[#This Row],[Q1]]-(2*stats[[#This Row],[IQR]])),"")</f>
        <v>8.5769980490256687E-4</v>
      </c>
    </row>
    <row r="1959" spans="1:12" x14ac:dyDescent="0.25">
      <c r="A1959" s="9">
        <v>44305.447488425925</v>
      </c>
      <c r="B1959" s="10">
        <v>0</v>
      </c>
      <c r="C1959" s="10">
        <v>1</v>
      </c>
      <c r="D1959" s="11">
        <f>SUM(B$2:B1959)</f>
        <v>17</v>
      </c>
      <c r="E1959" s="11">
        <f>SUM(C$2:C1959)</f>
        <v>1958</v>
      </c>
      <c r="F1959" s="12">
        <f>IF(stats[[#This Row],[Datetime]],stats[[#This Row],[Total Clear]]/stats[[#This Row],[Total Runs]],NA())</f>
        <v>8.6823289070480075E-3</v>
      </c>
      <c r="G1959" s="2">
        <f t="shared" si="93"/>
        <v>0</v>
      </c>
      <c r="H1959" s="3">
        <f>IFERROR(stats[[#This Row],[Datetime]]-A1958,"")</f>
        <v>9.6064814715646207E-4</v>
      </c>
      <c r="I1959" s="3">
        <f t="shared" si="94"/>
        <v>8.1886573752854019E-4</v>
      </c>
      <c r="J1959" s="3">
        <f t="shared" si="95"/>
        <v>8.9699073760129977E-4</v>
      </c>
      <c r="K1959" s="3">
        <f>IFERROR(stats[[#This Row],[Q3]]-stats[[#This Row],[Q1]],"")</f>
        <v>7.8125000072759576E-5</v>
      </c>
      <c r="L1959" s="3">
        <f>IFERROR(AVERAGEIFS(H1940:H1959, H1940:H1959, "&lt;" &amp; stats[[#This Row],[Q3]]+(2*stats[[#This Row],[IQR]]), H1940:H1959, "&gt;" &amp; stats[[#This Row],[Q1]]-(2*stats[[#This Row],[IQR]])),"")</f>
        <v>8.6379142272849808E-4</v>
      </c>
    </row>
    <row r="1960" spans="1:12" x14ac:dyDescent="0.25">
      <c r="A1960" s="9">
        <v>44305.448379629626</v>
      </c>
      <c r="B1960" s="10">
        <v>0</v>
      </c>
      <c r="C1960" s="10">
        <v>1</v>
      </c>
      <c r="D1960" s="11">
        <f>SUM(B$2:B1960)</f>
        <v>17</v>
      </c>
      <c r="E1960" s="11">
        <f>SUM(C$2:C1960)</f>
        <v>1959</v>
      </c>
      <c r="F1960" s="12">
        <f>IF(stats[[#This Row],[Datetime]],stats[[#This Row],[Total Clear]]/stats[[#This Row],[Total Runs]],NA())</f>
        <v>8.677896886166412E-3</v>
      </c>
      <c r="G1960" s="2">
        <f t="shared" si="93"/>
        <v>0</v>
      </c>
      <c r="H1960" s="3">
        <f>IFERROR(stats[[#This Row],[Datetime]]-A1959,"")</f>
        <v>8.9120370103046298E-4</v>
      </c>
      <c r="I1960" s="3">
        <f t="shared" si="94"/>
        <v>8.1886573752854019E-4</v>
      </c>
      <c r="J1960" s="3">
        <f t="shared" si="95"/>
        <v>8.9699073760129977E-4</v>
      </c>
      <c r="K1960" s="3">
        <f>IFERROR(stats[[#This Row],[Q3]]-stats[[#This Row],[Q1]],"")</f>
        <v>7.8125000072759576E-5</v>
      </c>
      <c r="L1960" s="3">
        <f>IFERROR(AVERAGEIFS(H1941:H1960, H1941:H1960, "&lt;" &amp; stats[[#This Row],[Q3]]+(2*stats[[#This Row],[IQR]]), H1941:H1960, "&gt;" &amp; stats[[#This Row],[Q1]]-(2*stats[[#This Row],[IQR]])),"")</f>
        <v>8.6561890776992137E-4</v>
      </c>
    </row>
    <row r="1961" spans="1:12" x14ac:dyDescent="0.25">
      <c r="A1961" s="9">
        <v>44305.449270833335</v>
      </c>
      <c r="B1961" s="10">
        <v>0</v>
      </c>
      <c r="C1961" s="10">
        <v>1</v>
      </c>
      <c r="D1961" s="11">
        <f>SUM(B$2:B1961)</f>
        <v>17</v>
      </c>
      <c r="E1961" s="11">
        <f>SUM(C$2:C1961)</f>
        <v>1960</v>
      </c>
      <c r="F1961" s="12">
        <f>IF(stats[[#This Row],[Datetime]],stats[[#This Row],[Total Clear]]/stats[[#This Row],[Total Runs]],NA())</f>
        <v>8.673469387755102E-3</v>
      </c>
      <c r="G1961" s="2">
        <f t="shared" si="93"/>
        <v>0</v>
      </c>
      <c r="H1961" s="3">
        <f>IFERROR(stats[[#This Row],[Datetime]]-A1960,"")</f>
        <v>8.9120370830642059E-4</v>
      </c>
      <c r="I1961" s="3">
        <f t="shared" si="94"/>
        <v>8.1886573752854019E-4</v>
      </c>
      <c r="J1961" s="3">
        <f t="shared" si="95"/>
        <v>8.9120370284945238E-4</v>
      </c>
      <c r="K1961" s="3">
        <f>IFERROR(stats[[#This Row],[Q3]]-stats[[#This Row],[Q1]],"")</f>
        <v>7.233796532091219E-5</v>
      </c>
      <c r="L1961" s="3">
        <f>IFERROR(AVERAGEIFS(H1942:H1961, H1942:H1961, "&lt;" &amp; stats[[#This Row],[Q3]]+(2*stats[[#This Row],[IQR]]), H1942:H1961, "&gt;" &amp; stats[[#This Row],[Q1]]-(2*stats[[#This Row],[IQR]])),"")</f>
        <v>8.6440058466426934E-4</v>
      </c>
    </row>
    <row r="1962" spans="1:12" x14ac:dyDescent="0.25">
      <c r="A1962" s="9">
        <v>44305.45008101852</v>
      </c>
      <c r="B1962" s="10">
        <v>0</v>
      </c>
      <c r="C1962" s="10">
        <v>1</v>
      </c>
      <c r="D1962" s="11">
        <f>SUM(B$2:B1962)</f>
        <v>17</v>
      </c>
      <c r="E1962" s="11">
        <f>SUM(C$2:C1962)</f>
        <v>1961</v>
      </c>
      <c r="F1962" s="12">
        <f>IF(stats[[#This Row],[Datetime]],stats[[#This Row],[Total Clear]]/stats[[#This Row],[Total Runs]],NA())</f>
        <v>8.6690464048954623E-3</v>
      </c>
      <c r="G1962" s="2">
        <f t="shared" si="93"/>
        <v>0</v>
      </c>
      <c r="H1962" s="3">
        <f>IFERROR(stats[[#This Row],[Datetime]]-A1961,"")</f>
        <v>8.1018518540076911E-4</v>
      </c>
      <c r="I1962" s="3">
        <f t="shared" si="94"/>
        <v>8.1018518540076911E-4</v>
      </c>
      <c r="J1962" s="3">
        <f t="shared" si="95"/>
        <v>8.9120370284945238E-4</v>
      </c>
      <c r="K1962" s="3">
        <f>IFERROR(stats[[#This Row],[Q3]]-stats[[#This Row],[Q1]],"")</f>
        <v>8.1018517448683269E-5</v>
      </c>
      <c r="L1962" s="3">
        <f>IFERROR(AVERAGEIFS(H1943:H1962, H1943:H1962, "&lt;" &amp; stats[[#This Row],[Q3]]+(2*stats[[#This Row],[IQR]]), H1943:H1962, "&gt;" &amp; stats[[#This Row],[Q1]]-(2*stats[[#This Row],[IQR]])),"")</f>
        <v>8.619639373041297E-4</v>
      </c>
    </row>
    <row r="1963" spans="1:12" x14ac:dyDescent="0.25">
      <c r="A1963" s="9">
        <v>44305.451006944444</v>
      </c>
      <c r="B1963" s="10">
        <v>0</v>
      </c>
      <c r="C1963" s="10">
        <v>1</v>
      </c>
      <c r="D1963" s="11">
        <f>SUM(B$2:B1963)</f>
        <v>17</v>
      </c>
      <c r="E1963" s="11">
        <f>SUM(C$2:C1963)</f>
        <v>1962</v>
      </c>
      <c r="F1963" s="12">
        <f>IF(stats[[#This Row],[Datetime]],stats[[#This Row],[Total Clear]]/stats[[#This Row],[Total Runs]],NA())</f>
        <v>8.6646279306829763E-3</v>
      </c>
      <c r="G1963" s="2">
        <f t="shared" si="93"/>
        <v>0</v>
      </c>
      <c r="H1963" s="3">
        <f>IFERROR(stats[[#This Row],[Datetime]]-A1962,"")</f>
        <v>9.2592592409346253E-4</v>
      </c>
      <c r="I1963" s="3">
        <f t="shared" si="94"/>
        <v>8.1018518540076911E-4</v>
      </c>
      <c r="J1963" s="3">
        <f t="shared" si="95"/>
        <v>8.9988426225318108E-4</v>
      </c>
      <c r="K1963" s="3">
        <f>IFERROR(stats[[#This Row],[Q3]]-stats[[#This Row],[Q1]],"")</f>
        <v>8.9699076852411963E-5</v>
      </c>
      <c r="L1963" s="3">
        <f>IFERROR(AVERAGEIFS(H1944:H1963, H1944:H1963, "&lt;" &amp; stats[[#This Row],[Q3]]+(2*stats[[#This Row],[IQR]]), H1944:H1963, "&gt;" &amp; stats[[#This Row],[Q1]]-(2*stats[[#This Row],[IQR]])),"")</f>
        <v>8.6683723164146379E-4</v>
      </c>
    </row>
    <row r="1964" spans="1:12" x14ac:dyDescent="0.25">
      <c r="A1964" s="9">
        <v>44305.451898148145</v>
      </c>
      <c r="B1964" s="10">
        <v>0</v>
      </c>
      <c r="C1964" s="10">
        <v>1</v>
      </c>
      <c r="D1964" s="11">
        <f>SUM(B$2:B1964)</f>
        <v>17</v>
      </c>
      <c r="E1964" s="11">
        <f>SUM(C$2:C1964)</f>
        <v>1963</v>
      </c>
      <c r="F1964" s="12">
        <f>IF(stats[[#This Row],[Datetime]],stats[[#This Row],[Total Clear]]/stats[[#This Row],[Total Runs]],NA())</f>
        <v>8.6602139582272041E-3</v>
      </c>
      <c r="G1964" s="2">
        <f t="shared" si="93"/>
        <v>0</v>
      </c>
      <c r="H1964" s="3">
        <f>IFERROR(stats[[#This Row],[Datetime]]-A1963,"")</f>
        <v>8.9120370103046298E-4</v>
      </c>
      <c r="I1964" s="3">
        <f t="shared" si="94"/>
        <v>8.1018518540076911E-4</v>
      </c>
      <c r="J1964" s="3">
        <f t="shared" si="95"/>
        <v>8.9988426225318108E-4</v>
      </c>
      <c r="K1964" s="3">
        <f>IFERROR(stats[[#This Row],[Q3]]-stats[[#This Row],[Q1]],"")</f>
        <v>8.9699076852411963E-5</v>
      </c>
      <c r="L1964" s="3">
        <f>IFERROR(AVERAGEIFS(H1945:H1964, H1945:H1964, "&lt;" &amp; stats[[#This Row],[Q3]]+(2*stats[[#This Row],[IQR]]), H1945:H1964, "&gt;" &amp; stats[[#This Row],[Q1]]-(2*stats[[#This Row],[IQR]])),"")</f>
        <v>8.6683723164146379E-4</v>
      </c>
    </row>
    <row r="1965" spans="1:12" x14ac:dyDescent="0.25">
      <c r="A1965" s="9">
        <v>44305.45275462963</v>
      </c>
      <c r="B1965" s="10">
        <v>0</v>
      </c>
      <c r="C1965" s="10">
        <v>1</v>
      </c>
      <c r="D1965" s="11">
        <f>SUM(B$2:B1965)</f>
        <v>17</v>
      </c>
      <c r="E1965" s="11">
        <f>SUM(C$2:C1965)</f>
        <v>1964</v>
      </c>
      <c r="F1965" s="12">
        <f>IF(stats[[#This Row],[Datetime]],stats[[#This Row],[Total Clear]]/stats[[#This Row],[Total Runs]],NA())</f>
        <v>8.6558044806517315E-3</v>
      </c>
      <c r="G1965" s="2">
        <f t="shared" si="93"/>
        <v>0</v>
      </c>
      <c r="H1965" s="3">
        <f>IFERROR(stats[[#This Row],[Datetime]]-A1964,"")</f>
        <v>8.5648148524342105E-4</v>
      </c>
      <c r="I1965" s="3">
        <f t="shared" si="94"/>
        <v>8.1018518540076911E-4</v>
      </c>
      <c r="J1965" s="3">
        <f t="shared" si="95"/>
        <v>8.9120370284945238E-4</v>
      </c>
      <c r="K1965" s="3">
        <f>IFERROR(stats[[#This Row],[Q3]]-stats[[#This Row],[Q1]],"")</f>
        <v>8.1018517448683269E-5</v>
      </c>
      <c r="L1965" s="3">
        <f>IFERROR(AVERAGEIFS(H1946:H1965, H1946:H1965, "&lt;" &amp; stats[[#This Row],[Q3]]+(2*stats[[#This Row],[IQR]]), H1946:H1965, "&gt;" &amp; stats[[#This Row],[Q1]]-(2*stats[[#This Row],[IQR]])),"")</f>
        <v>8.6631944432156158E-4</v>
      </c>
    </row>
    <row r="1966" spans="1:12" x14ac:dyDescent="0.25">
      <c r="A1966" s="9">
        <v>44305.453541666669</v>
      </c>
      <c r="B1966" s="10">
        <v>0</v>
      </c>
      <c r="C1966" s="10">
        <v>1</v>
      </c>
      <c r="D1966" s="11">
        <f>SUM(B$2:B1966)</f>
        <v>17</v>
      </c>
      <c r="E1966" s="11">
        <f>SUM(C$2:C1966)</f>
        <v>1965</v>
      </c>
      <c r="F1966" s="12">
        <f>IF(stats[[#This Row],[Datetime]],stats[[#This Row],[Total Clear]]/stats[[#This Row],[Total Runs]],NA())</f>
        <v>8.6513994910941468E-3</v>
      </c>
      <c r="G1966" s="2">
        <f t="shared" si="93"/>
        <v>0</v>
      </c>
      <c r="H1966" s="3">
        <f>IFERROR(stats[[#This Row],[Datetime]]-A1965,"")</f>
        <v>7.8703703911742195E-4</v>
      </c>
      <c r="I1966" s="3">
        <f t="shared" si="94"/>
        <v>8.1018518540076911E-4</v>
      </c>
      <c r="J1966" s="3">
        <f t="shared" si="95"/>
        <v>8.9120370284945238E-4</v>
      </c>
      <c r="K1966" s="3">
        <f>IFERROR(stats[[#This Row],[Q3]]-stats[[#This Row],[Q1]],"")</f>
        <v>8.1018517448683269E-5</v>
      </c>
      <c r="L1966" s="3">
        <f>IFERROR(AVERAGEIFS(H1947:H1966, H1947:H1966, "&lt;" &amp; stats[[#This Row],[Q3]]+(2*stats[[#This Row],[IQR]]), H1947:H1966, "&gt;" &amp; stats[[#This Row],[Q1]]-(2*stats[[#This Row],[IQR]])),"")</f>
        <v>8.6516203700739427E-4</v>
      </c>
    </row>
    <row r="1967" spans="1:12" x14ac:dyDescent="0.25">
      <c r="A1967" s="9">
        <v>44305.454363425924</v>
      </c>
      <c r="B1967" s="10">
        <v>0</v>
      </c>
      <c r="C1967" s="10">
        <v>1</v>
      </c>
      <c r="D1967" s="11">
        <f>SUM(B$2:B1967)</f>
        <v>17</v>
      </c>
      <c r="E1967" s="11">
        <f>SUM(C$2:C1967)</f>
        <v>1966</v>
      </c>
      <c r="F1967" s="12">
        <f>IF(stats[[#This Row],[Datetime]],stats[[#This Row],[Total Clear]]/stats[[#This Row],[Total Runs]],NA())</f>
        <v>8.6469989827060029E-3</v>
      </c>
      <c r="G1967" s="2">
        <f t="shared" si="93"/>
        <v>0</v>
      </c>
      <c r="H1967" s="3">
        <f>IFERROR(stats[[#This Row],[Datetime]]-A1966,"")</f>
        <v>8.2175925490446389E-4</v>
      </c>
      <c r="I1967" s="3">
        <f t="shared" si="94"/>
        <v>8.1018518540076911E-4</v>
      </c>
      <c r="J1967" s="3">
        <f t="shared" si="95"/>
        <v>8.9120370103046298E-4</v>
      </c>
      <c r="K1967" s="3">
        <f>IFERROR(stats[[#This Row],[Q3]]-stats[[#This Row],[Q1]],"")</f>
        <v>8.1018515629693866E-5</v>
      </c>
      <c r="L1967" s="3">
        <f>IFERROR(AVERAGEIFS(H1948:H1967, H1948:H1967, "&lt;" &amp; stats[[#This Row],[Q3]]+(2*stats[[#This Row],[IQR]]), H1948:H1967, "&gt;" &amp; stats[[#This Row],[Q1]]-(2*stats[[#This Row],[IQR]])),"")</f>
        <v>8.5763888891960956E-4</v>
      </c>
    </row>
    <row r="1968" spans="1:12" x14ac:dyDescent="0.25">
      <c r="A1968" s="9">
        <v>44305.455208333333</v>
      </c>
      <c r="B1968" s="10">
        <v>0</v>
      </c>
      <c r="C1968" s="10">
        <v>1</v>
      </c>
      <c r="D1968" s="11">
        <f>SUM(B$2:B1968)</f>
        <v>17</v>
      </c>
      <c r="E1968" s="11">
        <f>SUM(C$2:C1968)</f>
        <v>1967</v>
      </c>
      <c r="F1968" s="12">
        <f>IF(stats[[#This Row],[Datetime]],stats[[#This Row],[Total Clear]]/stats[[#This Row],[Total Runs]],NA())</f>
        <v>8.6426029486527702E-3</v>
      </c>
      <c r="G1968" s="2">
        <f t="shared" si="93"/>
        <v>0</v>
      </c>
      <c r="H1968" s="3">
        <f>IFERROR(stats[[#This Row],[Datetime]]-A1967,"")</f>
        <v>8.4490740846376866E-4</v>
      </c>
      <c r="I1968" s="3">
        <f t="shared" si="94"/>
        <v>8.1018518540076911E-4</v>
      </c>
      <c r="J1968" s="3">
        <f t="shared" si="95"/>
        <v>8.9120370103046298E-4</v>
      </c>
      <c r="K1968" s="3">
        <f>IFERROR(stats[[#This Row],[Q3]]-stats[[#This Row],[Q1]],"")</f>
        <v>8.1018515629693866E-5</v>
      </c>
      <c r="L1968" s="3">
        <f>IFERROR(AVERAGEIFS(H1949:H1968, H1949:H1968, "&lt;" &amp; stats[[#This Row],[Q3]]+(2*stats[[#This Row],[IQR]]), H1949:H1968, "&gt;" &amp; stats[[#This Row],[Q1]]-(2*stats[[#This Row],[IQR]])),"")</f>
        <v>8.5879629623377698E-4</v>
      </c>
    </row>
    <row r="1969" spans="1:12" x14ac:dyDescent="0.25">
      <c r="A1969" s="9">
        <v>44305.456053240741</v>
      </c>
      <c r="B1969" s="10">
        <v>0</v>
      </c>
      <c r="C1969" s="10">
        <v>1</v>
      </c>
      <c r="D1969" s="11">
        <f>SUM(B$2:B1969)</f>
        <v>17</v>
      </c>
      <c r="E1969" s="11">
        <f>SUM(C$2:C1969)</f>
        <v>1968</v>
      </c>
      <c r="F1969" s="12">
        <f>IF(stats[[#This Row],[Datetime]],stats[[#This Row],[Total Clear]]/stats[[#This Row],[Total Runs]],NA())</f>
        <v>8.6382113821138213E-3</v>
      </c>
      <c r="G1969" s="2">
        <f t="shared" si="93"/>
        <v>0</v>
      </c>
      <c r="H1969" s="3">
        <f>IFERROR(stats[[#This Row],[Datetime]]-A1968,"")</f>
        <v>8.4490740846376866E-4</v>
      </c>
      <c r="I1969" s="3">
        <f t="shared" si="94"/>
        <v>8.1886573752854019E-4</v>
      </c>
      <c r="J1969" s="3">
        <f t="shared" si="95"/>
        <v>8.9120370103046298E-4</v>
      </c>
      <c r="K1969" s="3">
        <f>IFERROR(stats[[#This Row],[Q3]]-stats[[#This Row],[Q1]],"")</f>
        <v>7.2337963501922786E-5</v>
      </c>
      <c r="L1969" s="3">
        <f>IFERROR(AVERAGEIFS(H1950:H1969, H1950:H1969, "&lt;" &amp; stats[[#This Row],[Q3]]+(2*stats[[#This Row],[IQR]]), H1950:H1969, "&gt;" &amp; stats[[#This Row],[Q1]]-(2*stats[[#This Row],[IQR]])),"")</f>
        <v>8.6053240738692693E-4</v>
      </c>
    </row>
    <row r="1970" spans="1:12" x14ac:dyDescent="0.25">
      <c r="A1970" s="9">
        <v>44305.45685185185</v>
      </c>
      <c r="B1970" s="10">
        <v>0</v>
      </c>
      <c r="C1970" s="10">
        <v>1</v>
      </c>
      <c r="D1970" s="11">
        <f>SUM(B$2:B1970)</f>
        <v>17</v>
      </c>
      <c r="E1970" s="11">
        <f>SUM(C$2:C1970)</f>
        <v>1969</v>
      </c>
      <c r="F1970" s="12">
        <f>IF(stats[[#This Row],[Datetime]],stats[[#This Row],[Total Clear]]/stats[[#This Row],[Total Runs]],NA())</f>
        <v>8.6338242762823772E-3</v>
      </c>
      <c r="G1970" s="2">
        <f t="shared" si="93"/>
        <v>0</v>
      </c>
      <c r="H1970" s="3">
        <f>IFERROR(stats[[#This Row],[Datetime]]-A1969,"")</f>
        <v>7.9861110862111673E-4</v>
      </c>
      <c r="I1970" s="3">
        <f t="shared" si="94"/>
        <v>8.1018518540076911E-4</v>
      </c>
      <c r="J1970" s="3">
        <f t="shared" si="95"/>
        <v>8.9120370103046298E-4</v>
      </c>
      <c r="K1970" s="3">
        <f>IFERROR(stats[[#This Row],[Q3]]-stats[[#This Row],[Q1]],"")</f>
        <v>8.1018515629693866E-5</v>
      </c>
      <c r="L1970" s="3">
        <f>IFERROR(AVERAGEIFS(H1951:H1970, H1951:H1970, "&lt;" &amp; stats[[#This Row],[Q3]]+(2*stats[[#This Row],[IQR]]), H1951:H1970, "&gt;" &amp; stats[[#This Row],[Q1]]-(2*stats[[#This Row],[IQR]])),"")</f>
        <v>8.5937500007275962E-4</v>
      </c>
    </row>
    <row r="1971" spans="1:12" x14ac:dyDescent="0.25">
      <c r="A1971" s="9">
        <v>44305.457696759258</v>
      </c>
      <c r="B1971" s="10">
        <v>0</v>
      </c>
      <c r="C1971" s="10">
        <v>1</v>
      </c>
      <c r="D1971" s="11">
        <f>SUM(B$2:B1971)</f>
        <v>17</v>
      </c>
      <c r="E1971" s="11">
        <f>SUM(C$2:C1971)</f>
        <v>1970</v>
      </c>
      <c r="F1971" s="12">
        <f>IF(stats[[#This Row],[Datetime]],stats[[#This Row],[Total Clear]]/stats[[#This Row],[Total Runs]],NA())</f>
        <v>8.6294416243654828E-3</v>
      </c>
      <c r="G1971" s="2">
        <f t="shared" si="93"/>
        <v>0</v>
      </c>
      <c r="H1971" s="3">
        <f>IFERROR(stats[[#This Row],[Datetime]]-A1970,"")</f>
        <v>8.4490740846376866E-4</v>
      </c>
      <c r="I1971" s="3">
        <f t="shared" si="94"/>
        <v>8.1886573752854019E-4</v>
      </c>
      <c r="J1971" s="3">
        <f t="shared" si="95"/>
        <v>8.9120370103046298E-4</v>
      </c>
      <c r="K1971" s="3">
        <f>IFERROR(stats[[#This Row],[Q3]]-stats[[#This Row],[Q1]],"")</f>
        <v>7.2337963501922786E-5</v>
      </c>
      <c r="L1971" s="3">
        <f>IFERROR(AVERAGEIFS(H1952:H1971, H1952:H1971, "&lt;" &amp; stats[[#This Row],[Q3]]+(2*stats[[#This Row],[IQR]]), H1952:H1971, "&gt;" &amp; stats[[#This Row],[Q1]]-(2*stats[[#This Row],[IQR]])),"")</f>
        <v>8.6111111122590958E-4</v>
      </c>
    </row>
    <row r="1972" spans="1:12" x14ac:dyDescent="0.25">
      <c r="A1972" s="9">
        <v>44305.458611111113</v>
      </c>
      <c r="B1972" s="10">
        <v>0</v>
      </c>
      <c r="C1972" s="10">
        <v>1</v>
      </c>
      <c r="D1972" s="11">
        <f>SUM(B$2:B1972)</f>
        <v>17</v>
      </c>
      <c r="E1972" s="11">
        <f>SUM(C$2:C1972)</f>
        <v>1971</v>
      </c>
      <c r="F1972" s="12">
        <f>IF(stats[[#This Row],[Datetime]],stats[[#This Row],[Total Clear]]/stats[[#This Row],[Total Runs]],NA())</f>
        <v>8.6250634195839671E-3</v>
      </c>
      <c r="G1972" s="2">
        <f t="shared" si="93"/>
        <v>0</v>
      </c>
      <c r="H1972" s="3">
        <f>IFERROR(stats[[#This Row],[Datetime]]-A1971,"")</f>
        <v>9.1435185458976775E-4</v>
      </c>
      <c r="I1972" s="3">
        <f t="shared" si="94"/>
        <v>8.1886573752854019E-4</v>
      </c>
      <c r="J1972" s="3">
        <f t="shared" si="95"/>
        <v>8.9120370103046298E-4</v>
      </c>
      <c r="K1972" s="3">
        <f>IFERROR(stats[[#This Row],[Q3]]-stats[[#This Row],[Q1]],"")</f>
        <v>7.2337963501922786E-5</v>
      </c>
      <c r="L1972" s="3">
        <f>IFERROR(AVERAGEIFS(H1953:H1972, H1953:H1972, "&lt;" &amp; stats[[#This Row],[Q3]]+(2*stats[[#This Row],[IQR]]), H1953:H1972, "&gt;" &amp; stats[[#This Row],[Q1]]-(2*stats[[#This Row],[IQR]])),"")</f>
        <v>8.5763888891960956E-4</v>
      </c>
    </row>
    <row r="1973" spans="1:12" x14ac:dyDescent="0.25">
      <c r="A1973" s="9">
        <v>44305.459432870368</v>
      </c>
      <c r="B1973" s="10">
        <v>0</v>
      </c>
      <c r="C1973" s="10">
        <v>1</v>
      </c>
      <c r="D1973" s="11">
        <f>SUM(B$2:B1973)</f>
        <v>17</v>
      </c>
      <c r="E1973" s="11">
        <f>SUM(C$2:C1973)</f>
        <v>1972</v>
      </c>
      <c r="F1973" s="12">
        <f>IF(stats[[#This Row],[Datetime]],stats[[#This Row],[Total Clear]]/stats[[#This Row],[Total Runs]],NA())</f>
        <v>8.6206896551724137E-3</v>
      </c>
      <c r="G1973" s="2">
        <f t="shared" si="93"/>
        <v>0</v>
      </c>
      <c r="H1973" s="3">
        <f>IFERROR(stats[[#This Row],[Datetime]]-A1972,"")</f>
        <v>8.2175925490446389E-4</v>
      </c>
      <c r="I1973" s="3">
        <f t="shared" si="94"/>
        <v>8.1886573752854019E-4</v>
      </c>
      <c r="J1973" s="3">
        <f t="shared" si="95"/>
        <v>8.9120370103046298E-4</v>
      </c>
      <c r="K1973" s="3">
        <f>IFERROR(stats[[#This Row],[Q3]]-stats[[#This Row],[Q1]],"")</f>
        <v>7.2337963501922786E-5</v>
      </c>
      <c r="L1973" s="3">
        <f>IFERROR(AVERAGEIFS(H1954:H1973, H1954:H1973, "&lt;" &amp; stats[[#This Row],[Q3]]+(2*stats[[#This Row],[IQR]]), H1954:H1973, "&gt;" &amp; stats[[#This Row],[Q1]]-(2*stats[[#This Row],[IQR]])),"")</f>
        <v>8.5416666661330964E-4</v>
      </c>
    </row>
    <row r="1974" spans="1:12" x14ac:dyDescent="0.25">
      <c r="A1974" s="9">
        <v>44305.460381944446</v>
      </c>
      <c r="B1974" s="10">
        <v>0</v>
      </c>
      <c r="C1974" s="10">
        <v>1</v>
      </c>
      <c r="D1974" s="11">
        <f>SUM(B$2:B1974)</f>
        <v>17</v>
      </c>
      <c r="E1974" s="11">
        <f>SUM(C$2:C1974)</f>
        <v>1973</v>
      </c>
      <c r="F1974" s="12">
        <f>IF(stats[[#This Row],[Datetime]],stats[[#This Row],[Total Clear]]/stats[[#This Row],[Total Runs]],NA())</f>
        <v>8.6163203243791175E-3</v>
      </c>
      <c r="G1974" s="2">
        <f t="shared" si="93"/>
        <v>0</v>
      </c>
      <c r="H1974" s="3">
        <f>IFERROR(stats[[#This Row],[Datetime]]-A1973,"")</f>
        <v>9.490740776527673E-4</v>
      </c>
      <c r="I1974" s="3">
        <f t="shared" si="94"/>
        <v>8.1886573752854019E-4</v>
      </c>
      <c r="J1974" s="3">
        <f t="shared" si="95"/>
        <v>8.9120370284945238E-4</v>
      </c>
      <c r="K1974" s="3">
        <f>IFERROR(stats[[#This Row],[Q3]]-stats[[#This Row],[Q1]],"")</f>
        <v>7.233796532091219E-5</v>
      </c>
      <c r="L1974" s="3">
        <f>IFERROR(AVERAGEIFS(H1955:H1974, H1955:H1974, "&lt;" &amp; stats[[#This Row],[Q3]]+(2*stats[[#This Row],[IQR]]), H1955:H1974, "&gt;" &amp; stats[[#This Row],[Q1]]-(2*stats[[#This Row],[IQR]])),"")</f>
        <v>8.5763888891960956E-4</v>
      </c>
    </row>
    <row r="1975" spans="1:12" x14ac:dyDescent="0.25">
      <c r="A1975" s="9">
        <v>44305.461180555554</v>
      </c>
      <c r="B1975" s="10">
        <v>0</v>
      </c>
      <c r="C1975" s="10">
        <v>1</v>
      </c>
      <c r="D1975" s="11">
        <f>SUM(B$2:B1975)</f>
        <v>17</v>
      </c>
      <c r="E1975" s="11">
        <f>SUM(C$2:C1975)</f>
        <v>1974</v>
      </c>
      <c r="F1975" s="12">
        <f>IF(stats[[#This Row],[Datetime]],stats[[#This Row],[Total Clear]]/stats[[#This Row],[Total Runs]],NA())</f>
        <v>8.6119554204660588E-3</v>
      </c>
      <c r="G1975" s="2">
        <f t="shared" ref="G1975:G2038" si="96">SUM(B1956:B1975) / SUM(C1956:C1975)</f>
        <v>0</v>
      </c>
      <c r="H1975" s="3">
        <f>IFERROR(stats[[#This Row],[Datetime]]-A1974,"")</f>
        <v>7.9861110862111673E-4</v>
      </c>
      <c r="I1975" s="3">
        <f t="shared" ref="I1975:I2038" si="97">IFERROR(_xlfn.QUARTILE.INC(H1956:H1975,1),"")</f>
        <v>8.1886573752854019E-4</v>
      </c>
      <c r="J1975" s="3">
        <f t="shared" ref="J1975:J2038" si="98">IFERROR(_xlfn.QUARTILE.INC(H1956:H1975,3),"")</f>
        <v>8.9120370284945238E-4</v>
      </c>
      <c r="K1975" s="3">
        <f>IFERROR(stats[[#This Row],[Q3]]-stats[[#This Row],[Q1]],"")</f>
        <v>7.233796532091219E-5</v>
      </c>
      <c r="L1975" s="3">
        <f>IFERROR(AVERAGEIFS(H1956:H1975, H1956:H1975, "&lt;" &amp; stats[[#This Row],[Q3]]+(2*stats[[#This Row],[IQR]]), H1956:H1975, "&gt;" &amp; stats[[#This Row],[Q1]]-(2*stats[[#This Row],[IQR]])),"")</f>
        <v>8.5706018508062702E-4</v>
      </c>
    </row>
    <row r="1976" spans="1:12" x14ac:dyDescent="0.25">
      <c r="A1976" s="9">
        <v>44305.462037037039</v>
      </c>
      <c r="B1976" s="10">
        <v>0</v>
      </c>
      <c r="C1976" s="10">
        <v>1</v>
      </c>
      <c r="D1976" s="11">
        <f>SUM(B$2:B1976)</f>
        <v>17</v>
      </c>
      <c r="E1976" s="11">
        <f>SUM(C$2:C1976)</f>
        <v>1975</v>
      </c>
      <c r="F1976" s="12">
        <f>IF(stats[[#This Row],[Datetime]],stats[[#This Row],[Total Clear]]/stats[[#This Row],[Total Runs]],NA())</f>
        <v>8.6075949367088612E-3</v>
      </c>
      <c r="G1976" s="2">
        <f t="shared" si="96"/>
        <v>0</v>
      </c>
      <c r="H1976" s="3">
        <f>IFERROR(stats[[#This Row],[Datetime]]-A1975,"")</f>
        <v>8.5648148524342105E-4</v>
      </c>
      <c r="I1976" s="3">
        <f t="shared" si="97"/>
        <v>8.1886573752854019E-4</v>
      </c>
      <c r="J1976" s="3">
        <f t="shared" si="98"/>
        <v>8.9120370284945238E-4</v>
      </c>
      <c r="K1976" s="3">
        <f>IFERROR(stats[[#This Row],[Q3]]-stats[[#This Row],[Q1]],"")</f>
        <v>7.233796532091219E-5</v>
      </c>
      <c r="L1976" s="3">
        <f>IFERROR(AVERAGEIFS(H1957:H1976, H1957:H1976, "&lt;" &amp; stats[[#This Row],[Q3]]+(2*stats[[#This Row],[IQR]]), H1957:H1976, "&gt;" &amp; stats[[#This Row],[Q1]]-(2*stats[[#This Row],[IQR]])),"")</f>
        <v>8.5763888891960956E-4</v>
      </c>
    </row>
    <row r="1977" spans="1:12" x14ac:dyDescent="0.25">
      <c r="A1977" s="9">
        <v>44305.462881944448</v>
      </c>
      <c r="B1977" s="10">
        <v>0</v>
      </c>
      <c r="C1977" s="10">
        <v>1</v>
      </c>
      <c r="D1977" s="11">
        <f>SUM(B$2:B1977)</f>
        <v>17</v>
      </c>
      <c r="E1977" s="11">
        <f>SUM(C$2:C1977)</f>
        <v>1976</v>
      </c>
      <c r="F1977" s="12">
        <f>IF(stats[[#This Row],[Datetime]],stats[[#This Row],[Total Clear]]/stats[[#This Row],[Total Runs]],NA())</f>
        <v>8.6032388663967608E-3</v>
      </c>
      <c r="G1977" s="2">
        <f t="shared" si="96"/>
        <v>0</v>
      </c>
      <c r="H1977" s="3">
        <f>IFERROR(stats[[#This Row],[Datetime]]-A1976,"")</f>
        <v>8.4490740846376866E-4</v>
      </c>
      <c r="I1977" s="3">
        <f t="shared" si="97"/>
        <v>8.2175925490446389E-4</v>
      </c>
      <c r="J1977" s="3">
        <f t="shared" si="98"/>
        <v>8.9120370284945238E-4</v>
      </c>
      <c r="K1977" s="3">
        <f>IFERROR(stats[[#This Row],[Q3]]-stats[[#This Row],[Q1]],"")</f>
        <v>6.9444447944988497E-5</v>
      </c>
      <c r="L1977" s="3">
        <f>IFERROR(AVERAGEIFS(H1958:H1977, H1958:H1977, "&lt;" &amp; stats[[#This Row],[Q3]]+(2*stats[[#This Row],[IQR]]), H1958:H1977, "&gt;" &amp; stats[[#This Row],[Q1]]-(2*stats[[#This Row],[IQR]])),"")</f>
        <v>8.5937500007275962E-4</v>
      </c>
    </row>
    <row r="1978" spans="1:12" x14ac:dyDescent="0.25">
      <c r="A1978" s="9">
        <v>44305.463750000003</v>
      </c>
      <c r="B1978" s="10">
        <v>0</v>
      </c>
      <c r="C1978" s="10">
        <v>1</v>
      </c>
      <c r="D1978" s="11">
        <f>SUM(B$2:B1978)</f>
        <v>17</v>
      </c>
      <c r="E1978" s="11">
        <f>SUM(C$2:C1978)</f>
        <v>1977</v>
      </c>
      <c r="F1978" s="12">
        <f>IF(stats[[#This Row],[Datetime]],stats[[#This Row],[Total Clear]]/stats[[#This Row],[Total Runs]],NA())</f>
        <v>8.5988872028325749E-3</v>
      </c>
      <c r="G1978" s="2">
        <f t="shared" si="96"/>
        <v>0</v>
      </c>
      <c r="H1978" s="3">
        <f>IFERROR(stats[[#This Row],[Datetime]]-A1977,"")</f>
        <v>8.6805555474711582E-4</v>
      </c>
      <c r="I1978" s="3">
        <f t="shared" si="97"/>
        <v>8.2175925490446389E-4</v>
      </c>
      <c r="J1978" s="3">
        <f t="shared" si="98"/>
        <v>8.9120370284945238E-4</v>
      </c>
      <c r="K1978" s="3">
        <f>IFERROR(stats[[#This Row],[Q3]]-stats[[#This Row],[Q1]],"")</f>
        <v>6.9444447944988497E-5</v>
      </c>
      <c r="L1978" s="3">
        <f>IFERROR(AVERAGEIFS(H1959:H1978, H1959:H1978, "&lt;" &amp; stats[[#This Row],[Q3]]+(2*stats[[#This Row],[IQR]]), H1959:H1978, "&gt;" &amp; stats[[#This Row],[Q1]]-(2*stats[[#This Row],[IQR]])),"")</f>
        <v>8.6111111122590958E-4</v>
      </c>
    </row>
    <row r="1979" spans="1:12" x14ac:dyDescent="0.25">
      <c r="A1979" s="9">
        <v>44305.46471064815</v>
      </c>
      <c r="B1979" s="10">
        <v>0</v>
      </c>
      <c r="C1979" s="10">
        <v>1</v>
      </c>
      <c r="D1979" s="11">
        <f>SUM(B$2:B1979)</f>
        <v>17</v>
      </c>
      <c r="E1979" s="11">
        <f>SUM(C$2:C1979)</f>
        <v>1978</v>
      </c>
      <c r="F1979" s="12">
        <f>IF(stats[[#This Row],[Datetime]],stats[[#This Row],[Total Clear]]/stats[[#This Row],[Total Runs]],NA())</f>
        <v>8.5945399393326585E-3</v>
      </c>
      <c r="G1979" s="2">
        <f t="shared" si="96"/>
        <v>0</v>
      </c>
      <c r="H1979" s="3">
        <f>IFERROR(stats[[#This Row],[Datetime]]-A1978,"")</f>
        <v>9.6064814715646207E-4</v>
      </c>
      <c r="I1979" s="3">
        <f t="shared" si="97"/>
        <v>8.2175925490446389E-4</v>
      </c>
      <c r="J1979" s="3">
        <f t="shared" si="98"/>
        <v>8.9120370284945238E-4</v>
      </c>
      <c r="K1979" s="3">
        <f>IFERROR(stats[[#This Row],[Q3]]-stats[[#This Row],[Q1]],"")</f>
        <v>6.9444447944988497E-5</v>
      </c>
      <c r="L1979" s="3">
        <f>IFERROR(AVERAGEIFS(H1960:H1979, H1960:H1979, "&lt;" &amp; stats[[#This Row],[Q3]]+(2*stats[[#This Row],[IQR]]), H1960:H1979, "&gt;" &amp; stats[[#This Row],[Q1]]-(2*stats[[#This Row],[IQR]])),"")</f>
        <v>8.6111111122590958E-4</v>
      </c>
    </row>
    <row r="1980" spans="1:12" x14ac:dyDescent="0.25">
      <c r="A1980" s="9">
        <v>44305.465543981481</v>
      </c>
      <c r="B1980" s="10">
        <v>0</v>
      </c>
      <c r="C1980" s="10">
        <v>1</v>
      </c>
      <c r="D1980" s="11">
        <f>SUM(B$2:B1980)</f>
        <v>17</v>
      </c>
      <c r="E1980" s="11">
        <f>SUM(C$2:C1980)</f>
        <v>1979</v>
      </c>
      <c r="F1980" s="12">
        <f>IF(stats[[#This Row],[Datetime]],stats[[#This Row],[Total Clear]]/stats[[#This Row],[Total Runs]],NA())</f>
        <v>8.590197069226882E-3</v>
      </c>
      <c r="G1980" s="2">
        <f t="shared" si="96"/>
        <v>0</v>
      </c>
      <c r="H1980" s="3">
        <f>IFERROR(stats[[#This Row],[Datetime]]-A1979,"")</f>
        <v>8.3333333168411627E-4</v>
      </c>
      <c r="I1980" s="3">
        <f t="shared" si="97"/>
        <v>8.2175925490446389E-4</v>
      </c>
      <c r="J1980" s="3">
        <f t="shared" si="98"/>
        <v>8.9120370284945238E-4</v>
      </c>
      <c r="K1980" s="3">
        <f>IFERROR(stats[[#This Row],[Q3]]-stats[[#This Row],[Q1]],"")</f>
        <v>6.9444447944988497E-5</v>
      </c>
      <c r="L1980" s="3">
        <f>IFERROR(AVERAGEIFS(H1961:H1980, H1961:H1980, "&lt;" &amp; stats[[#This Row],[Q3]]+(2*stats[[#This Row],[IQR]]), H1961:H1980, "&gt;" &amp; stats[[#This Row],[Q1]]-(2*stats[[#This Row],[IQR]])),"")</f>
        <v>8.582175927585922E-4</v>
      </c>
    </row>
    <row r="1981" spans="1:12" x14ac:dyDescent="0.25">
      <c r="A1981" s="9">
        <v>44305.466412037036</v>
      </c>
      <c r="B1981" s="10">
        <v>0</v>
      </c>
      <c r="C1981" s="10">
        <v>1</v>
      </c>
      <c r="D1981" s="11">
        <f>SUM(B$2:B1981)</f>
        <v>17</v>
      </c>
      <c r="E1981" s="11">
        <f>SUM(C$2:C1981)</f>
        <v>1980</v>
      </c>
      <c r="F1981" s="12">
        <f>IF(stats[[#This Row],[Datetime]],stats[[#This Row],[Total Clear]]/stats[[#This Row],[Total Runs]],NA())</f>
        <v>8.5858585858585856E-3</v>
      </c>
      <c r="G1981" s="2">
        <f t="shared" si="96"/>
        <v>0</v>
      </c>
      <c r="H1981" s="3">
        <f>IFERROR(stats[[#This Row],[Datetime]]-A1980,"")</f>
        <v>8.6805555474711582E-4</v>
      </c>
      <c r="I1981" s="3">
        <f t="shared" si="97"/>
        <v>8.2175925490446389E-4</v>
      </c>
      <c r="J1981" s="3">
        <f t="shared" si="98"/>
        <v>8.7384259131795261E-4</v>
      </c>
      <c r="K1981" s="3">
        <f>IFERROR(stats[[#This Row],[Q3]]-stats[[#This Row],[Q1]],"")</f>
        <v>5.2083336413488723E-5</v>
      </c>
      <c r="L1981" s="3">
        <f>IFERROR(AVERAGEIFS(H1962:H1981, H1962:H1981, "&lt;" &amp; stats[[#This Row],[Q3]]+(2*stats[[#This Row],[IQR]]), H1962:H1981, "&gt;" &amp; stats[[#This Row],[Q1]]-(2*stats[[#This Row],[IQR]])),"")</f>
        <v>8.5706018508062702E-4</v>
      </c>
    </row>
    <row r="1982" spans="1:12" x14ac:dyDescent="0.25">
      <c r="A1982" s="9">
        <v>44305.467280092591</v>
      </c>
      <c r="B1982" s="10">
        <v>0</v>
      </c>
      <c r="C1982" s="10">
        <v>1</v>
      </c>
      <c r="D1982" s="11">
        <f>SUM(B$2:B1982)</f>
        <v>17</v>
      </c>
      <c r="E1982" s="11">
        <f>SUM(C$2:C1982)</f>
        <v>1981</v>
      </c>
      <c r="F1982" s="12">
        <f>IF(stats[[#This Row],[Datetime]],stats[[#This Row],[Total Clear]]/stats[[#This Row],[Total Runs]],NA())</f>
        <v>8.581524482584554E-3</v>
      </c>
      <c r="G1982" s="2">
        <f t="shared" si="96"/>
        <v>0</v>
      </c>
      <c r="H1982" s="3">
        <f>IFERROR(stats[[#This Row],[Datetime]]-A1981,"")</f>
        <v>8.6805555474711582E-4</v>
      </c>
      <c r="I1982" s="3">
        <f t="shared" si="97"/>
        <v>8.3043981248920318E-4</v>
      </c>
      <c r="J1982" s="3">
        <f t="shared" si="98"/>
        <v>8.7384259131795261E-4</v>
      </c>
      <c r="K1982" s="3">
        <f>IFERROR(stats[[#This Row],[Q3]]-stats[[#This Row],[Q1]],"")</f>
        <v>4.3402778828749433E-5</v>
      </c>
      <c r="L1982" s="3">
        <f>IFERROR(AVERAGEIFS(H1963:H1982, H1963:H1982, "&lt;" &amp; stats[[#This Row],[Q3]]+(2*stats[[#This Row],[IQR]]), H1963:H1982, "&gt;" &amp; stats[[#This Row],[Q1]]-(2*stats[[#This Row],[IQR]])),"")</f>
        <v>8.5995370354794429E-4</v>
      </c>
    </row>
    <row r="1983" spans="1:12" x14ac:dyDescent="0.25">
      <c r="A1983" s="9">
        <v>44305.468078703707</v>
      </c>
      <c r="B1983" s="10">
        <v>0</v>
      </c>
      <c r="C1983" s="10">
        <v>1</v>
      </c>
      <c r="D1983" s="11">
        <f>SUM(B$2:B1983)</f>
        <v>17</v>
      </c>
      <c r="E1983" s="11">
        <f>SUM(C$2:C1983)</f>
        <v>1982</v>
      </c>
      <c r="F1983" s="12">
        <f>IF(stats[[#This Row],[Datetime]],stats[[#This Row],[Total Clear]]/stats[[#This Row],[Total Runs]],NA())</f>
        <v>8.5771947527749741E-3</v>
      </c>
      <c r="G1983" s="2">
        <f t="shared" si="96"/>
        <v>0</v>
      </c>
      <c r="H1983" s="3">
        <f>IFERROR(stats[[#This Row],[Datetime]]-A1982,"")</f>
        <v>7.9861111589707434E-4</v>
      </c>
      <c r="I1983" s="3">
        <f t="shared" si="97"/>
        <v>8.2175925490446389E-4</v>
      </c>
      <c r="J1983" s="3">
        <f t="shared" si="98"/>
        <v>8.6805555474711582E-4</v>
      </c>
      <c r="K1983" s="3">
        <f>IFERROR(stats[[#This Row],[Q3]]-stats[[#This Row],[Q1]],"")</f>
        <v>4.6296299842651933E-5</v>
      </c>
      <c r="L1983" s="3">
        <f>IFERROR(AVERAGEIFS(H1964:H1983, H1964:H1983, "&lt;" &amp; stats[[#This Row],[Q3]]+(2*stats[[#This Row],[IQR]]), H1964:H1983, "&gt;" &amp; stats[[#This Row],[Q1]]-(2*stats[[#This Row],[IQR]])),"")</f>
        <v>8.5358796313812486E-4</v>
      </c>
    </row>
    <row r="1984" spans="1:12" x14ac:dyDescent="0.25">
      <c r="A1984" s="9">
        <v>44305.4690162037</v>
      </c>
      <c r="B1984" s="10">
        <v>0</v>
      </c>
      <c r="C1984" s="10">
        <v>1</v>
      </c>
      <c r="D1984" s="11">
        <f>SUM(B$2:B1984)</f>
        <v>17</v>
      </c>
      <c r="E1984" s="11">
        <f>SUM(C$2:C1984)</f>
        <v>1983</v>
      </c>
      <c r="F1984" s="12">
        <f>IF(stats[[#This Row],[Datetime]],stats[[#This Row],[Total Clear]]/stats[[#This Row],[Total Runs]],NA())</f>
        <v>8.5728693898134145E-3</v>
      </c>
      <c r="G1984" s="2">
        <f t="shared" si="96"/>
        <v>0</v>
      </c>
      <c r="H1984" s="3">
        <f>IFERROR(stats[[#This Row],[Datetime]]-A1983,"")</f>
        <v>9.374999935971573E-4</v>
      </c>
      <c r="I1984" s="3">
        <f t="shared" si="97"/>
        <v>8.2175925490446389E-4</v>
      </c>
      <c r="J1984" s="3">
        <f t="shared" si="98"/>
        <v>8.6805555474711582E-4</v>
      </c>
      <c r="K1984" s="3">
        <f>IFERROR(stats[[#This Row],[Q3]]-stats[[#This Row],[Q1]],"")</f>
        <v>4.6296299842651933E-5</v>
      </c>
      <c r="L1984" s="3">
        <f>IFERROR(AVERAGEIFS(H1965:H1984, H1965:H1984, "&lt;" &amp; stats[[#This Row],[Q3]]+(2*stats[[#This Row],[IQR]]), H1965:H1984, "&gt;" &amp; stats[[#This Row],[Q1]]-(2*stats[[#This Row],[IQR]])),"")</f>
        <v>8.559027777664596E-4</v>
      </c>
    </row>
    <row r="1985" spans="1:12" x14ac:dyDescent="0.25">
      <c r="A1985" s="9">
        <v>44305.469895833332</v>
      </c>
      <c r="B1985" s="10">
        <v>0</v>
      </c>
      <c r="C1985" s="10">
        <v>1</v>
      </c>
      <c r="D1985" s="11">
        <f>SUM(B$2:B1985)</f>
        <v>17</v>
      </c>
      <c r="E1985" s="11">
        <f>SUM(C$2:C1985)</f>
        <v>1984</v>
      </c>
      <c r="F1985" s="12">
        <f>IF(stats[[#This Row],[Datetime]],stats[[#This Row],[Total Clear]]/stats[[#This Row],[Total Runs]],NA())</f>
        <v>8.5685483870967735E-3</v>
      </c>
      <c r="G1985" s="2">
        <f t="shared" si="96"/>
        <v>0</v>
      </c>
      <c r="H1985" s="3">
        <f>IFERROR(stats[[#This Row],[Datetime]]-A1984,"")</f>
        <v>8.7962963152676821E-4</v>
      </c>
      <c r="I1985" s="3">
        <f t="shared" si="97"/>
        <v>8.2175925490446389E-4</v>
      </c>
      <c r="J1985" s="3">
        <f t="shared" si="98"/>
        <v>8.7094907394202892E-4</v>
      </c>
      <c r="K1985" s="3">
        <f>IFERROR(stats[[#This Row],[Q3]]-stats[[#This Row],[Q1]],"")</f>
        <v>4.918981903756503E-5</v>
      </c>
      <c r="L1985" s="3">
        <f>IFERROR(AVERAGEIFS(H1966:H1985, H1966:H1985, "&lt;" &amp; stats[[#This Row],[Q3]]+(2*stats[[#This Row],[IQR]]), H1966:H1985, "&gt;" &amp; stats[[#This Row],[Q1]]-(2*stats[[#This Row],[IQR]])),"")</f>
        <v>8.5706018508062702E-4</v>
      </c>
    </row>
    <row r="1986" spans="1:12" x14ac:dyDescent="0.25">
      <c r="A1986" s="9">
        <v>44305.470729166664</v>
      </c>
      <c r="B1986" s="10">
        <v>0</v>
      </c>
      <c r="C1986" s="10">
        <v>1</v>
      </c>
      <c r="D1986" s="11">
        <f>SUM(B$2:B1986)</f>
        <v>17</v>
      </c>
      <c r="E1986" s="11">
        <f>SUM(C$2:C1986)</f>
        <v>1985</v>
      </c>
      <c r="F1986" s="12">
        <f>IF(stats[[#This Row],[Datetime]],stats[[#This Row],[Total Clear]]/stats[[#This Row],[Total Runs]],NA())</f>
        <v>8.5642317380352651E-3</v>
      </c>
      <c r="G1986" s="2">
        <f t="shared" si="96"/>
        <v>0</v>
      </c>
      <c r="H1986" s="3">
        <f>IFERROR(stats[[#This Row],[Datetime]]-A1985,"")</f>
        <v>8.3333333168411627E-4</v>
      </c>
      <c r="I1986" s="3">
        <f t="shared" si="97"/>
        <v>8.3043981248920318E-4</v>
      </c>
      <c r="J1986" s="3">
        <f t="shared" si="98"/>
        <v>8.7094907394202892E-4</v>
      </c>
      <c r="K1986" s="3">
        <f>IFERROR(stats[[#This Row],[Q3]]-stats[[#This Row],[Q1]],"")</f>
        <v>4.050926145282574E-5</v>
      </c>
      <c r="L1986" s="3">
        <f>IFERROR(AVERAGEIFS(H1967:H1986, H1967:H1986, "&lt;" &amp; stats[[#This Row],[Q3]]+(2*stats[[#This Row],[IQR]]), H1967:H1986, "&gt;" &amp; stats[[#This Row],[Q1]]-(2*stats[[#This Row],[IQR]])),"")</f>
        <v>8.5404483405383011E-4</v>
      </c>
    </row>
    <row r="1987" spans="1:12" x14ac:dyDescent="0.25">
      <c r="A1987" s="9">
        <v>44305.471724537034</v>
      </c>
      <c r="B1987" s="10">
        <v>0</v>
      </c>
      <c r="C1987" s="10">
        <v>1</v>
      </c>
      <c r="D1987" s="11">
        <f>SUM(B$2:B1987)</f>
        <v>17</v>
      </c>
      <c r="E1987" s="11">
        <f>SUM(C$2:C1987)</f>
        <v>1986</v>
      </c>
      <c r="F1987" s="12">
        <f>IF(stats[[#This Row],[Datetime]],stats[[#This Row],[Total Clear]]/stats[[#This Row],[Total Runs]],NA())</f>
        <v>8.559919436052367E-3</v>
      </c>
      <c r="G1987" s="2">
        <f t="shared" si="96"/>
        <v>0</v>
      </c>
      <c r="H1987" s="3">
        <f>IFERROR(stats[[#This Row],[Datetime]]-A1986,"")</f>
        <v>9.9537037021946162E-4</v>
      </c>
      <c r="I1987" s="3">
        <f t="shared" si="97"/>
        <v>8.3333333168411627E-4</v>
      </c>
      <c r="J1987" s="3">
        <f t="shared" si="98"/>
        <v>8.8831018729251809E-4</v>
      </c>
      <c r="K1987" s="3">
        <f>IFERROR(stats[[#This Row],[Q3]]-stats[[#This Row],[Q1]],"")</f>
        <v>5.497685560840182E-5</v>
      </c>
      <c r="L1987" s="3">
        <f>IFERROR(AVERAGEIFS(H1968:H1987, H1968:H1987, "&lt;" &amp; stats[[#This Row],[Q3]]+(2*stats[[#This Row],[IQR]]), H1968:H1987, "&gt;" &amp; stats[[#This Row],[Q1]]-(2*stats[[#This Row],[IQR]])),"")</f>
        <v>8.6805555547471154E-4</v>
      </c>
    </row>
    <row r="1988" spans="1:12" x14ac:dyDescent="0.25">
      <c r="A1988" s="9">
        <v>44305.472534722219</v>
      </c>
      <c r="B1988" s="10">
        <v>0</v>
      </c>
      <c r="C1988" s="10">
        <v>1</v>
      </c>
      <c r="D1988" s="11">
        <f>SUM(B$2:B1988)</f>
        <v>17</v>
      </c>
      <c r="E1988" s="11">
        <f>SUM(C$2:C1988)</f>
        <v>1987</v>
      </c>
      <c r="F1988" s="12">
        <f>IF(stats[[#This Row],[Datetime]],stats[[#This Row],[Total Clear]]/stats[[#This Row],[Total Runs]],NA())</f>
        <v>8.5556114745848014E-3</v>
      </c>
      <c r="G1988" s="2">
        <f t="shared" si="96"/>
        <v>0</v>
      </c>
      <c r="H1988" s="3">
        <f>IFERROR(stats[[#This Row],[Datetime]]-A1987,"")</f>
        <v>8.1018518540076911E-4</v>
      </c>
      <c r="I1988" s="3">
        <f t="shared" si="97"/>
        <v>8.3043981248920318E-4</v>
      </c>
      <c r="J1988" s="3">
        <f t="shared" si="98"/>
        <v>8.8831018729251809E-4</v>
      </c>
      <c r="K1988" s="3">
        <f>IFERROR(stats[[#This Row],[Q3]]-stats[[#This Row],[Q1]],"")</f>
        <v>5.7870374803314917E-5</v>
      </c>
      <c r="L1988" s="3">
        <f>IFERROR(AVERAGEIFS(H1969:H1988, H1969:H1988, "&lt;" &amp; stats[[#This Row],[Q3]]+(2*stats[[#This Row],[IQR]]), H1969:H1988, "&gt;" &amp; stats[[#This Row],[Q1]]-(2*stats[[#This Row],[IQR]])),"")</f>
        <v>8.6631944432156158E-4</v>
      </c>
    </row>
    <row r="1989" spans="1:12" x14ac:dyDescent="0.25">
      <c r="A1989" s="9">
        <v>44305.473356481481</v>
      </c>
      <c r="B1989" s="10">
        <v>0</v>
      </c>
      <c r="C1989" s="10">
        <v>1</v>
      </c>
      <c r="D1989" s="11">
        <f>SUM(B$2:B1989)</f>
        <v>17</v>
      </c>
      <c r="E1989" s="11">
        <f>SUM(C$2:C1989)</f>
        <v>1988</v>
      </c>
      <c r="F1989" s="12">
        <f>IF(stats[[#This Row],[Datetime]],stats[[#This Row],[Total Clear]]/stats[[#This Row],[Total Runs]],NA())</f>
        <v>8.5513078470824955E-3</v>
      </c>
      <c r="G1989" s="2">
        <f t="shared" si="96"/>
        <v>0</v>
      </c>
      <c r="H1989" s="3">
        <f>IFERROR(stats[[#This Row],[Datetime]]-A1988,"")</f>
        <v>8.217592621804215E-4</v>
      </c>
      <c r="I1989" s="3">
        <f t="shared" si="97"/>
        <v>8.217592603614321E-4</v>
      </c>
      <c r="J1989" s="3">
        <f t="shared" si="98"/>
        <v>8.8831018729251809E-4</v>
      </c>
      <c r="K1989" s="3">
        <f>IFERROR(stats[[#This Row],[Q3]]-stats[[#This Row],[Q1]],"")</f>
        <v>6.6550926931085996E-5</v>
      </c>
      <c r="L1989" s="3">
        <f>IFERROR(AVERAGEIFS(H1970:H1989, H1970:H1989, "&lt;" &amp; stats[[#This Row],[Q3]]+(2*stats[[#This Row],[IQR]]), H1970:H1989, "&gt;" &amp; stats[[#This Row],[Q1]]-(2*stats[[#This Row],[IQR]])),"")</f>
        <v>8.6516203700739427E-4</v>
      </c>
    </row>
    <row r="1990" spans="1:12" x14ac:dyDescent="0.25">
      <c r="A1990" s="9">
        <v>44305.474270833336</v>
      </c>
      <c r="B1990" s="10">
        <v>0</v>
      </c>
      <c r="C1990" s="10">
        <v>1</v>
      </c>
      <c r="D1990" s="11">
        <f>SUM(B$2:B1990)</f>
        <v>17</v>
      </c>
      <c r="E1990" s="11">
        <f>SUM(C$2:C1990)</f>
        <v>1989</v>
      </c>
      <c r="F1990" s="12">
        <f>IF(stats[[#This Row],[Datetime]],stats[[#This Row],[Total Clear]]/stats[[#This Row],[Total Runs]],NA())</f>
        <v>8.5470085470085479E-3</v>
      </c>
      <c r="G1990" s="2">
        <f t="shared" si="96"/>
        <v>0</v>
      </c>
      <c r="H1990" s="3">
        <f>IFERROR(stats[[#This Row],[Datetime]]-A1989,"")</f>
        <v>9.1435185458976775E-4</v>
      </c>
      <c r="I1990" s="3">
        <f t="shared" si="97"/>
        <v>8.3043981430819258E-4</v>
      </c>
      <c r="J1990" s="3">
        <f t="shared" si="98"/>
        <v>9.1435185458976775E-4</v>
      </c>
      <c r="K1990" s="3">
        <f>IFERROR(stats[[#This Row],[Q3]]-stats[[#This Row],[Q1]],"")</f>
        <v>8.3912040281575173E-5</v>
      </c>
      <c r="L1990" s="3">
        <f>IFERROR(AVERAGEIFS(H1971:H1990, H1971:H1990, "&lt;" &amp; stats[[#This Row],[Q3]]+(2*stats[[#This Row],[IQR]]), H1971:H1990, "&gt;" &amp; stats[[#This Row],[Q1]]-(2*stats[[#This Row],[IQR]])),"")</f>
        <v>8.7094907430582678E-4</v>
      </c>
    </row>
    <row r="1991" spans="1:12" x14ac:dyDescent="0.25">
      <c r="A1991" s="9">
        <v>44305.475104166668</v>
      </c>
      <c r="B1991" s="10">
        <v>0</v>
      </c>
      <c r="C1991" s="10">
        <v>1</v>
      </c>
      <c r="D1991" s="11">
        <f>SUM(B$2:B1991)</f>
        <v>17</v>
      </c>
      <c r="E1991" s="11">
        <f>SUM(C$2:C1991)</f>
        <v>1990</v>
      </c>
      <c r="F1991" s="12">
        <f>IF(stats[[#This Row],[Datetime]],stats[[#This Row],[Total Clear]]/stats[[#This Row],[Total Runs]],NA())</f>
        <v>8.5427135678391962E-3</v>
      </c>
      <c r="G1991" s="2">
        <f t="shared" si="96"/>
        <v>0</v>
      </c>
      <c r="H1991" s="3">
        <f>IFERROR(stats[[#This Row],[Datetime]]-A1990,"")</f>
        <v>8.3333333168411627E-4</v>
      </c>
      <c r="I1991" s="3">
        <f t="shared" si="97"/>
        <v>8.3043981430819258E-4</v>
      </c>
      <c r="J1991" s="3">
        <f t="shared" si="98"/>
        <v>9.1435185458976775E-4</v>
      </c>
      <c r="K1991" s="3">
        <f>IFERROR(stats[[#This Row],[Q3]]-stats[[#This Row],[Q1]],"")</f>
        <v>8.3912040281575173E-5</v>
      </c>
      <c r="L1991" s="3">
        <f>IFERROR(AVERAGEIFS(H1972:H1991, H1972:H1991, "&lt;" &amp; stats[[#This Row],[Q3]]+(2*stats[[#This Row],[IQR]]), H1972:H1991, "&gt;" &amp; stats[[#This Row],[Q1]]-(2*stats[[#This Row],[IQR]])),"")</f>
        <v>8.7037037046684414E-4</v>
      </c>
    </row>
    <row r="1992" spans="1:12" x14ac:dyDescent="0.25">
      <c r="A1992" s="9">
        <v>44305.475983796299</v>
      </c>
      <c r="B1992" s="10">
        <v>0</v>
      </c>
      <c r="C1992" s="10">
        <v>1</v>
      </c>
      <c r="D1992" s="11">
        <f>SUM(B$2:B1992)</f>
        <v>17</v>
      </c>
      <c r="E1992" s="11">
        <f>SUM(C$2:C1992)</f>
        <v>1991</v>
      </c>
      <c r="F1992" s="12">
        <f>IF(stats[[#This Row],[Datetime]],stats[[#This Row],[Total Clear]]/stats[[#This Row],[Total Runs]],NA())</f>
        <v>8.5384229030637873E-3</v>
      </c>
      <c r="G1992" s="2">
        <f t="shared" si="96"/>
        <v>0</v>
      </c>
      <c r="H1992" s="3">
        <f>IFERROR(stats[[#This Row],[Datetime]]-A1991,"")</f>
        <v>8.7962963152676821E-4</v>
      </c>
      <c r="I1992" s="3">
        <f t="shared" si="97"/>
        <v>8.3043981430819258E-4</v>
      </c>
      <c r="J1992" s="3">
        <f t="shared" si="98"/>
        <v>8.8831018729251809E-4</v>
      </c>
      <c r="K1992" s="3">
        <f>IFERROR(stats[[#This Row],[Q3]]-stats[[#This Row],[Q1]],"")</f>
        <v>5.7870372984325513E-5</v>
      </c>
      <c r="L1992" s="3">
        <f>IFERROR(AVERAGEIFS(H1973:H1992, H1973:H1992, "&lt;" &amp; stats[[#This Row],[Q3]]+(2*stats[[#This Row],[IQR]]), H1973:H1992, "&gt;" &amp; stats[[#This Row],[Q1]]-(2*stats[[#This Row],[IQR]])),"")</f>
        <v>8.6863425931369418E-4</v>
      </c>
    </row>
    <row r="1993" spans="1:12" x14ac:dyDescent="0.25">
      <c r="A1993" s="9">
        <v>44305.476921296293</v>
      </c>
      <c r="B1993" s="10">
        <v>0</v>
      </c>
      <c r="C1993" s="10">
        <v>1</v>
      </c>
      <c r="D1993" s="11">
        <f>SUM(B$2:B1993)</f>
        <v>17</v>
      </c>
      <c r="E1993" s="11">
        <f>SUM(C$2:C1993)</f>
        <v>1992</v>
      </c>
      <c r="F1993" s="12">
        <f>IF(stats[[#This Row],[Datetime]],stats[[#This Row],[Total Clear]]/stats[[#This Row],[Total Runs]],NA())</f>
        <v>8.5341365461847393E-3</v>
      </c>
      <c r="G1993" s="2">
        <f t="shared" si="96"/>
        <v>0</v>
      </c>
      <c r="H1993" s="3">
        <f>IFERROR(stats[[#This Row],[Datetime]]-A1992,"")</f>
        <v>9.374999935971573E-4</v>
      </c>
      <c r="I1993" s="3">
        <f t="shared" si="97"/>
        <v>8.3333333168411627E-4</v>
      </c>
      <c r="J1993" s="3">
        <f t="shared" si="98"/>
        <v>9.2013888934161514E-4</v>
      </c>
      <c r="K1993" s="3">
        <f>IFERROR(stats[[#This Row],[Q3]]-stats[[#This Row],[Q1]],"")</f>
        <v>8.6805557657498866E-5</v>
      </c>
      <c r="L1993" s="3">
        <f>IFERROR(AVERAGEIFS(H1974:H1993, H1974:H1993, "&lt;" &amp; stats[[#This Row],[Q3]]+(2*stats[[#This Row],[IQR]]), H1974:H1993, "&gt;" &amp; stats[[#This Row],[Q1]]-(2*stats[[#This Row],[IQR]])),"")</f>
        <v>8.7442129624832883E-4</v>
      </c>
    </row>
    <row r="1994" spans="1:12" x14ac:dyDescent="0.25">
      <c r="A1994" s="9">
        <v>44305.477835648147</v>
      </c>
      <c r="B1994" s="10">
        <v>0</v>
      </c>
      <c r="C1994" s="10">
        <v>1</v>
      </c>
      <c r="D1994" s="11">
        <f>SUM(B$2:B1994)</f>
        <v>17</v>
      </c>
      <c r="E1994" s="11">
        <f>SUM(C$2:C1994)</f>
        <v>1993</v>
      </c>
      <c r="F1994" s="12">
        <f>IF(stats[[#This Row],[Datetime]],stats[[#This Row],[Total Clear]]/stats[[#This Row],[Total Runs]],NA())</f>
        <v>8.5298544907175117E-3</v>
      </c>
      <c r="G1994" s="2">
        <f t="shared" si="96"/>
        <v>0</v>
      </c>
      <c r="H1994" s="3">
        <f>IFERROR(stats[[#This Row],[Datetime]]-A1993,"")</f>
        <v>9.1435185458976775E-4</v>
      </c>
      <c r="I1994" s="3">
        <f t="shared" si="97"/>
        <v>8.3333333168411627E-4</v>
      </c>
      <c r="J1994" s="3">
        <f t="shared" si="98"/>
        <v>9.1435185458976775E-4</v>
      </c>
      <c r="K1994" s="3">
        <f>IFERROR(stats[[#This Row],[Q3]]-stats[[#This Row],[Q1]],"")</f>
        <v>8.101852290565148E-5</v>
      </c>
      <c r="L1994" s="3">
        <f>IFERROR(AVERAGEIFS(H1975:H1994, H1975:H1994, "&lt;" &amp; stats[[#This Row],[Q3]]+(2*stats[[#This Row],[IQR]]), H1975:H1994, "&gt;" &amp; stats[[#This Row],[Q1]]-(2*stats[[#This Row],[IQR]])),"")</f>
        <v>8.7268518509517887E-4</v>
      </c>
    </row>
    <row r="1995" spans="1:12" x14ac:dyDescent="0.25">
      <c r="A1995" s="9">
        <v>44305.478819444441</v>
      </c>
      <c r="B1995" s="10">
        <v>0</v>
      </c>
      <c r="C1995" s="10">
        <v>1</v>
      </c>
      <c r="D1995" s="11">
        <f>SUM(B$2:B1995)</f>
        <v>17</v>
      </c>
      <c r="E1995" s="11">
        <f>SUM(C$2:C1995)</f>
        <v>1994</v>
      </c>
      <c r="F1995" s="12">
        <f>IF(stats[[#This Row],[Datetime]],stats[[#This Row],[Total Clear]]/stats[[#This Row],[Total Runs]],NA())</f>
        <v>8.5255767301905712E-3</v>
      </c>
      <c r="G1995" s="2">
        <f t="shared" si="96"/>
        <v>0</v>
      </c>
      <c r="H1995" s="3">
        <f>IFERROR(stats[[#This Row],[Datetime]]-A1994,"")</f>
        <v>9.8379629343980923E-4</v>
      </c>
      <c r="I1995" s="3">
        <f t="shared" si="97"/>
        <v>8.3333333168411627E-4</v>
      </c>
      <c r="J1995" s="3">
        <f t="shared" si="98"/>
        <v>9.2013888934161514E-4</v>
      </c>
      <c r="K1995" s="3">
        <f>IFERROR(stats[[#This Row],[Q3]]-stats[[#This Row],[Q1]],"")</f>
        <v>8.6805557657498866E-5</v>
      </c>
      <c r="L1995" s="3">
        <f>IFERROR(AVERAGEIFS(H1976:H1995, H1976:H1995, "&lt;" &amp; stats[[#This Row],[Q3]]+(2*stats[[#This Row],[IQR]]), H1976:H1995, "&gt;" &amp; stats[[#This Row],[Q1]]-(2*stats[[#This Row],[IQR]])),"")</f>
        <v>8.8194444433611354E-4</v>
      </c>
    </row>
    <row r="1996" spans="1:12" x14ac:dyDescent="0.25">
      <c r="A1996" s="9">
        <v>44305.479664351849</v>
      </c>
      <c r="B1996" s="10">
        <v>0</v>
      </c>
      <c r="C1996" s="10">
        <v>1</v>
      </c>
      <c r="D1996" s="11">
        <f>SUM(B$2:B1996)</f>
        <v>17</v>
      </c>
      <c r="E1996" s="11">
        <f>SUM(C$2:C1996)</f>
        <v>1995</v>
      </c>
      <c r="F1996" s="12">
        <f>IF(stats[[#This Row],[Datetime]],stats[[#This Row],[Total Clear]]/stats[[#This Row],[Total Runs]],NA())</f>
        <v>8.5213032581453636E-3</v>
      </c>
      <c r="G1996" s="2">
        <f t="shared" si="96"/>
        <v>0</v>
      </c>
      <c r="H1996" s="3">
        <f>IFERROR(stats[[#This Row],[Datetime]]-A1995,"")</f>
        <v>8.4490740846376866E-4</v>
      </c>
      <c r="I1996" s="3">
        <f t="shared" si="97"/>
        <v>8.3333333168411627E-4</v>
      </c>
      <c r="J1996" s="3">
        <f t="shared" si="98"/>
        <v>9.2013888934161514E-4</v>
      </c>
      <c r="K1996" s="3">
        <f>IFERROR(stats[[#This Row],[Q3]]-stats[[#This Row],[Q1]],"")</f>
        <v>8.6805557657498866E-5</v>
      </c>
      <c r="L1996" s="3">
        <f>IFERROR(AVERAGEIFS(H1977:H1996, H1977:H1996, "&lt;" &amp; stats[[#This Row],[Q3]]+(2*stats[[#This Row],[IQR]]), H1977:H1996, "&gt;" &amp; stats[[#This Row],[Q1]]-(2*stats[[#This Row],[IQR]])),"")</f>
        <v>8.813657404971309E-4</v>
      </c>
    </row>
    <row r="1997" spans="1:12" x14ac:dyDescent="0.25">
      <c r="A1997" s="9">
        <v>44305.480474537035</v>
      </c>
      <c r="B1997" s="10">
        <v>0</v>
      </c>
      <c r="C1997" s="10">
        <v>1</v>
      </c>
      <c r="D1997" s="11">
        <f>SUM(B$2:B1997)</f>
        <v>17</v>
      </c>
      <c r="E1997" s="11">
        <f>SUM(C$2:C1997)</f>
        <v>1996</v>
      </c>
      <c r="F1997" s="12">
        <f>IF(stats[[#This Row],[Datetime]],stats[[#This Row],[Total Clear]]/stats[[#This Row],[Total Runs]],NA())</f>
        <v>8.5170340681362724E-3</v>
      </c>
      <c r="G1997" s="2">
        <f t="shared" si="96"/>
        <v>0</v>
      </c>
      <c r="H1997" s="3">
        <f>IFERROR(stats[[#This Row],[Datetime]]-A1996,"")</f>
        <v>8.1018518540076911E-4</v>
      </c>
      <c r="I1997" s="3">
        <f t="shared" si="97"/>
        <v>8.3333333168411627E-4</v>
      </c>
      <c r="J1997" s="3">
        <f t="shared" si="98"/>
        <v>9.2013888934161514E-4</v>
      </c>
      <c r="K1997" s="3">
        <f>IFERROR(stats[[#This Row],[Q3]]-stats[[#This Row],[Q1]],"")</f>
        <v>8.6805557657498866E-5</v>
      </c>
      <c r="L1997" s="3">
        <f>IFERROR(AVERAGEIFS(H1978:H1997, H1978:H1997, "&lt;" &amp; stats[[#This Row],[Q3]]+(2*stats[[#This Row],[IQR]]), H1978:H1997, "&gt;" &amp; stats[[#This Row],[Q1]]-(2*stats[[#This Row],[IQR]])),"")</f>
        <v>8.7962962934398094E-4</v>
      </c>
    </row>
    <row r="1998" spans="1:12" x14ac:dyDescent="0.25">
      <c r="A1998" s="9">
        <v>44305.481354166666</v>
      </c>
      <c r="B1998" s="10">
        <v>0</v>
      </c>
      <c r="C1998" s="10">
        <v>1</v>
      </c>
      <c r="D1998" s="11">
        <f>SUM(B$2:B1998)</f>
        <v>17</v>
      </c>
      <c r="E1998" s="11">
        <f>SUM(C$2:C1998)</f>
        <v>1997</v>
      </c>
      <c r="F1998" s="12">
        <f>IF(stats[[#This Row],[Datetime]],stats[[#This Row],[Total Clear]]/stats[[#This Row],[Total Runs]],NA())</f>
        <v>8.5127691537305959E-3</v>
      </c>
      <c r="G1998" s="2">
        <f t="shared" si="96"/>
        <v>0</v>
      </c>
      <c r="H1998" s="3">
        <f>IFERROR(stats[[#This Row],[Datetime]]-A1997,"")</f>
        <v>8.7962963152676821E-4</v>
      </c>
      <c r="I1998" s="3">
        <f t="shared" si="97"/>
        <v>8.3333333168411627E-4</v>
      </c>
      <c r="J1998" s="3">
        <f t="shared" si="98"/>
        <v>9.2013888934161514E-4</v>
      </c>
      <c r="K1998" s="3">
        <f>IFERROR(stats[[#This Row],[Q3]]-stats[[#This Row],[Q1]],"")</f>
        <v>8.6805557657498866E-5</v>
      </c>
      <c r="L1998" s="3">
        <f>IFERROR(AVERAGEIFS(H1979:H1998, H1979:H1998, "&lt;" &amp; stats[[#This Row],[Q3]]+(2*stats[[#This Row],[IQR]]), H1979:H1998, "&gt;" &amp; stats[[#This Row],[Q1]]-(2*stats[[#This Row],[IQR]])),"")</f>
        <v>8.8020833318296359E-4</v>
      </c>
    </row>
    <row r="1999" spans="1:12" x14ac:dyDescent="0.25">
      <c r="A1999" s="9">
        <v>44305.482256944444</v>
      </c>
      <c r="B1999" s="10">
        <v>0</v>
      </c>
      <c r="C1999" s="10">
        <v>1</v>
      </c>
      <c r="D1999" s="11">
        <f>SUM(B$2:B1999)</f>
        <v>17</v>
      </c>
      <c r="E1999" s="11">
        <f>SUM(C$2:C1999)</f>
        <v>1998</v>
      </c>
      <c r="F1999" s="12">
        <f>IF(stats[[#This Row],[Datetime]],stats[[#This Row],[Total Clear]]/stats[[#This Row],[Total Runs]],NA())</f>
        <v>8.5085085085085093E-3</v>
      </c>
      <c r="G1999" s="2">
        <f t="shared" si="96"/>
        <v>0</v>
      </c>
      <c r="H1999" s="3">
        <f>IFERROR(stats[[#This Row],[Datetime]]-A1998,"")</f>
        <v>9.0277777781011537E-4</v>
      </c>
      <c r="I1999" s="3">
        <f t="shared" si="97"/>
        <v>8.3333333168411627E-4</v>
      </c>
      <c r="J1999" s="3">
        <f t="shared" si="98"/>
        <v>9.1435185458976775E-4</v>
      </c>
      <c r="K1999" s="3">
        <f>IFERROR(stats[[#This Row],[Q3]]-stats[[#This Row],[Q1]],"")</f>
        <v>8.101852290565148E-5</v>
      </c>
      <c r="L1999" s="3">
        <f>IFERROR(AVERAGEIFS(H1980:H1999, H1980:H1999, "&lt;" &amp; stats[[#This Row],[Q3]]+(2*stats[[#This Row],[IQR]]), H1980:H1999, "&gt;" &amp; stats[[#This Row],[Q1]]-(2*stats[[#This Row],[IQR]])),"")</f>
        <v>8.7731481471564621E-4</v>
      </c>
    </row>
    <row r="2000" spans="1:12" x14ac:dyDescent="0.25">
      <c r="A2000" s="9">
        <v>44305.483078703706</v>
      </c>
      <c r="B2000" s="10">
        <v>0</v>
      </c>
      <c r="C2000" s="10">
        <v>1</v>
      </c>
      <c r="D2000" s="11">
        <f>SUM(B$2:B2000)</f>
        <v>17</v>
      </c>
      <c r="E2000" s="11">
        <f>SUM(C$2:C2000)</f>
        <v>1999</v>
      </c>
      <c r="F2000" s="12">
        <f>IF(stats[[#This Row],[Datetime]],stats[[#This Row],[Total Clear]]/stats[[#This Row],[Total Runs]],NA())</f>
        <v>8.5042521260630319E-3</v>
      </c>
      <c r="G2000" s="2">
        <f t="shared" si="96"/>
        <v>0</v>
      </c>
      <c r="H2000" s="3">
        <f>IFERROR(stats[[#This Row],[Datetime]]-A1999,"")</f>
        <v>8.217592621804215E-4</v>
      </c>
      <c r="I2000" s="3">
        <f t="shared" si="97"/>
        <v>8.3043981430819258E-4</v>
      </c>
      <c r="J2000" s="3">
        <f t="shared" si="98"/>
        <v>9.1435185458976775E-4</v>
      </c>
      <c r="K2000" s="3">
        <f>IFERROR(stats[[#This Row],[Q3]]-stats[[#This Row],[Q1]],"")</f>
        <v>8.3912040281575173E-5</v>
      </c>
      <c r="L2000" s="3">
        <f>IFERROR(AVERAGEIFS(H1981:H2000, H1981:H2000, "&lt;" &amp; stats[[#This Row],[Q3]]+(2*stats[[#This Row],[IQR]]), H1981:H2000, "&gt;" &amp; stats[[#This Row],[Q1]]-(2*stats[[#This Row],[IQR]])),"")</f>
        <v>8.7673611124046143E-4</v>
      </c>
    </row>
    <row r="2001" spans="1:12" x14ac:dyDescent="0.25">
      <c r="A2001" s="9">
        <v>44305.483935185184</v>
      </c>
      <c r="B2001" s="10">
        <v>0</v>
      </c>
      <c r="C2001" s="10">
        <v>1</v>
      </c>
      <c r="D2001" s="11">
        <f>SUM(B$2:B2001)</f>
        <v>17</v>
      </c>
      <c r="E2001" s="11">
        <f>SUM(C$2:C2001)</f>
        <v>2000</v>
      </c>
      <c r="F2001" s="12">
        <f>IF(stats[[#This Row],[Datetime]],stats[[#This Row],[Total Clear]]/stats[[#This Row],[Total Runs]],NA())</f>
        <v>8.5000000000000006E-3</v>
      </c>
      <c r="G2001" s="2">
        <f t="shared" si="96"/>
        <v>0</v>
      </c>
      <c r="H2001" s="3">
        <f>IFERROR(stats[[#This Row],[Datetime]]-A2000,"")</f>
        <v>8.5648147796746343E-4</v>
      </c>
      <c r="I2001" s="3">
        <f t="shared" si="97"/>
        <v>8.3043981430819258E-4</v>
      </c>
      <c r="J2001" s="3">
        <f t="shared" si="98"/>
        <v>9.1435185458976775E-4</v>
      </c>
      <c r="K2001" s="3">
        <f>IFERROR(stats[[#This Row],[Q3]]-stats[[#This Row],[Q1]],"")</f>
        <v>8.3912040281575173E-5</v>
      </c>
      <c r="L2001" s="3">
        <f>IFERROR(AVERAGEIFS(H1982:H2001, H1982:H2001, "&lt;" &amp; stats[[#This Row],[Q3]]+(2*stats[[#This Row],[IQR]]), H1982:H2001, "&gt;" &amp; stats[[#This Row],[Q1]]-(2*stats[[#This Row],[IQR]])),"")</f>
        <v>8.7615740740147889E-4</v>
      </c>
    </row>
    <row r="2002" spans="1:12" x14ac:dyDescent="0.25">
      <c r="A2002" s="9">
        <v>44305.484780092593</v>
      </c>
      <c r="B2002" s="10">
        <v>0</v>
      </c>
      <c r="C2002" s="10">
        <v>1</v>
      </c>
      <c r="D2002" s="11">
        <f>SUM(B$2:B2002)</f>
        <v>17</v>
      </c>
      <c r="E2002" s="11">
        <f>SUM(C$2:C2002)</f>
        <v>2001</v>
      </c>
      <c r="F2002" s="12">
        <f>IF(stats[[#This Row],[Datetime]],stats[[#This Row],[Total Clear]]/stats[[#This Row],[Total Runs]],NA())</f>
        <v>8.4957521239380305E-3</v>
      </c>
      <c r="G2002" s="2">
        <f t="shared" si="96"/>
        <v>0</v>
      </c>
      <c r="H2002" s="3">
        <f>IFERROR(stats[[#This Row],[Datetime]]-A2001,"")</f>
        <v>8.4490740846376866E-4</v>
      </c>
      <c r="I2002" s="3">
        <f t="shared" si="97"/>
        <v>8.3043981430819258E-4</v>
      </c>
      <c r="J2002" s="3">
        <f t="shared" si="98"/>
        <v>9.1435185458976775E-4</v>
      </c>
      <c r="K2002" s="3">
        <f>IFERROR(stats[[#This Row],[Q3]]-stats[[#This Row],[Q1]],"")</f>
        <v>8.3912040281575173E-5</v>
      </c>
      <c r="L2002" s="3">
        <f>IFERROR(AVERAGEIFS(H1983:H2002, H1983:H2002, "&lt;" &amp; stats[[#This Row],[Q3]]+(2*stats[[#This Row],[IQR]]), H1983:H2002, "&gt;" &amp; stats[[#This Row],[Q1]]-(2*stats[[#This Row],[IQR]])),"")</f>
        <v>8.7500000008731147E-4</v>
      </c>
    </row>
    <row r="2003" spans="1:12" x14ac:dyDescent="0.25">
      <c r="A2003" s="9">
        <v>44305.485613425924</v>
      </c>
      <c r="B2003" s="10">
        <v>0</v>
      </c>
      <c r="C2003" s="10">
        <v>1</v>
      </c>
      <c r="D2003" s="11">
        <f>SUM(B$2:B2003)</f>
        <v>17</v>
      </c>
      <c r="E2003" s="11">
        <f>SUM(C$2:C2003)</f>
        <v>2002</v>
      </c>
      <c r="F2003" s="12">
        <f>IF(stats[[#This Row],[Datetime]],stats[[#This Row],[Total Clear]]/stats[[#This Row],[Total Runs]],NA())</f>
        <v>8.4915084915084919E-3</v>
      </c>
      <c r="G2003" s="2">
        <f t="shared" si="96"/>
        <v>0</v>
      </c>
      <c r="H2003" s="3">
        <f>IFERROR(stats[[#This Row],[Datetime]]-A2002,"")</f>
        <v>8.3333333168411627E-4</v>
      </c>
      <c r="I2003" s="3">
        <f t="shared" si="97"/>
        <v>8.3333333168411627E-4</v>
      </c>
      <c r="J2003" s="3">
        <f t="shared" si="98"/>
        <v>9.1435185458976775E-4</v>
      </c>
      <c r="K2003" s="3">
        <f>IFERROR(stats[[#This Row],[Q3]]-stats[[#This Row],[Q1]],"")</f>
        <v>8.101852290565148E-5</v>
      </c>
      <c r="L2003" s="3">
        <f>IFERROR(AVERAGEIFS(H1984:H2003, H1984:H2003, "&lt;" &amp; stats[[#This Row],[Q3]]+(2*stats[[#This Row],[IQR]]), H1984:H2003, "&gt;" &amp; stats[[#This Row],[Q1]]-(2*stats[[#This Row],[IQR]])),"")</f>
        <v>8.7673611087666357E-4</v>
      </c>
    </row>
    <row r="2004" spans="1:12" x14ac:dyDescent="0.25">
      <c r="A2004" s="9">
        <v>44305.486539351848</v>
      </c>
      <c r="B2004" s="10">
        <v>0</v>
      </c>
      <c r="C2004" s="10">
        <v>1</v>
      </c>
      <c r="D2004" s="11">
        <f>SUM(B$2:B2004)</f>
        <v>17</v>
      </c>
      <c r="E2004" s="11">
        <f>SUM(C$2:C2004)</f>
        <v>2003</v>
      </c>
      <c r="F2004" s="12">
        <f>IF(stats[[#This Row],[Datetime]],stats[[#This Row],[Total Clear]]/stats[[#This Row],[Total Runs]],NA())</f>
        <v>8.4872690963554674E-3</v>
      </c>
      <c r="G2004" s="2">
        <f t="shared" si="96"/>
        <v>0</v>
      </c>
      <c r="H2004" s="3">
        <f>IFERROR(stats[[#This Row],[Datetime]]-A2003,"")</f>
        <v>9.2592592409346253E-4</v>
      </c>
      <c r="I2004" s="3">
        <f t="shared" si="97"/>
        <v>8.3333333168411627E-4</v>
      </c>
      <c r="J2004" s="3">
        <f t="shared" si="98"/>
        <v>9.1435185458976775E-4</v>
      </c>
      <c r="K2004" s="3">
        <f>IFERROR(stats[[#This Row],[Q3]]-stats[[#This Row],[Q1]],"")</f>
        <v>8.101852290565148E-5</v>
      </c>
      <c r="L2004" s="3">
        <f>IFERROR(AVERAGEIFS(H1985:H2004, H1985:H2004, "&lt;" &amp; stats[[#This Row],[Q3]]+(2*stats[[#This Row],[IQR]]), H1985:H2004, "&gt;" &amp; stats[[#This Row],[Q1]]-(2*stats[[#This Row],[IQR]])),"")</f>
        <v>8.7615740740147889E-4</v>
      </c>
    </row>
    <row r="2005" spans="1:12" x14ac:dyDescent="0.25">
      <c r="A2005" s="9">
        <v>44305.487361111111</v>
      </c>
      <c r="B2005" s="10">
        <v>0</v>
      </c>
      <c r="C2005" s="10">
        <v>1</v>
      </c>
      <c r="D2005" s="11">
        <f>SUM(B$2:B2005)</f>
        <v>17</v>
      </c>
      <c r="E2005" s="11">
        <f>SUM(C$2:C2005)</f>
        <v>2004</v>
      </c>
      <c r="F2005" s="12">
        <f>IF(stats[[#This Row],[Datetime]],stats[[#This Row],[Total Clear]]/stats[[#This Row],[Total Runs]],NA())</f>
        <v>8.4830339321357289E-3</v>
      </c>
      <c r="G2005" s="2">
        <f t="shared" si="96"/>
        <v>0</v>
      </c>
      <c r="H2005" s="3">
        <f>IFERROR(stats[[#This Row],[Datetime]]-A2004,"")</f>
        <v>8.217592621804215E-4</v>
      </c>
      <c r="I2005" s="3">
        <f t="shared" si="97"/>
        <v>8.3043981430819258E-4</v>
      </c>
      <c r="J2005" s="3">
        <f t="shared" si="98"/>
        <v>9.1435185458976775E-4</v>
      </c>
      <c r="K2005" s="3">
        <f>IFERROR(stats[[#This Row],[Q3]]-stats[[#This Row],[Q1]],"")</f>
        <v>8.3912040281575173E-5</v>
      </c>
      <c r="L2005" s="3">
        <f>IFERROR(AVERAGEIFS(H1986:H2005, H1986:H2005, "&lt;" &amp; stats[[#This Row],[Q3]]+(2*stats[[#This Row],[IQR]]), H1986:H2005, "&gt;" &amp; stats[[#This Row],[Q1]]-(2*stats[[#This Row],[IQR]])),"")</f>
        <v>8.7326388893416151E-4</v>
      </c>
    </row>
    <row r="2006" spans="1:12" x14ac:dyDescent="0.25">
      <c r="A2006" s="9">
        <v>44305.488321759258</v>
      </c>
      <c r="B2006" s="10">
        <v>0</v>
      </c>
      <c r="C2006" s="10">
        <v>1</v>
      </c>
      <c r="D2006" s="11">
        <f>SUM(B$2:B2006)</f>
        <v>17</v>
      </c>
      <c r="E2006" s="11">
        <f>SUM(C$2:C2006)</f>
        <v>2005</v>
      </c>
      <c r="F2006" s="12">
        <f>IF(stats[[#This Row],[Datetime]],stats[[#This Row],[Total Clear]]/stats[[#This Row],[Total Runs]],NA())</f>
        <v>8.4788029925187032E-3</v>
      </c>
      <c r="G2006" s="2">
        <f t="shared" si="96"/>
        <v>0</v>
      </c>
      <c r="H2006" s="3">
        <f>IFERROR(stats[[#This Row],[Datetime]]-A2005,"")</f>
        <v>9.6064814715646207E-4</v>
      </c>
      <c r="I2006" s="3">
        <f t="shared" si="97"/>
        <v>8.3043981430819258E-4</v>
      </c>
      <c r="J2006" s="3">
        <f t="shared" si="98"/>
        <v>9.1724537196569145E-4</v>
      </c>
      <c r="K2006" s="3">
        <f>IFERROR(stats[[#This Row],[Q3]]-stats[[#This Row],[Q1]],"")</f>
        <v>8.6805557657498866E-5</v>
      </c>
      <c r="L2006" s="3">
        <f>IFERROR(AVERAGEIFS(H1987:H2006, H1987:H2006, "&lt;" &amp; stats[[#This Row],[Q3]]+(2*stats[[#This Row],[IQR]]), H1987:H2006, "&gt;" &amp; stats[[#This Row],[Q1]]-(2*stats[[#This Row],[IQR]])),"")</f>
        <v>8.796296297077788E-4</v>
      </c>
    </row>
    <row r="2007" spans="1:12" x14ac:dyDescent="0.25">
      <c r="A2007" s="9">
        <v>44305.489224537036</v>
      </c>
      <c r="B2007" s="10">
        <v>0</v>
      </c>
      <c r="C2007" s="10">
        <v>1</v>
      </c>
      <c r="D2007" s="11">
        <f>SUM(B$2:B2007)</f>
        <v>17</v>
      </c>
      <c r="E2007" s="11">
        <f>SUM(C$2:C2007)</f>
        <v>2006</v>
      </c>
      <c r="F2007" s="12">
        <f>IF(stats[[#This Row],[Datetime]],stats[[#This Row],[Total Clear]]/stats[[#This Row],[Total Runs]],NA())</f>
        <v>8.4745762711864406E-3</v>
      </c>
      <c r="G2007" s="2">
        <f t="shared" si="96"/>
        <v>0</v>
      </c>
      <c r="H2007" s="3">
        <f>IFERROR(stats[[#This Row],[Datetime]]-A2006,"")</f>
        <v>9.0277777781011537E-4</v>
      </c>
      <c r="I2007" s="3">
        <f t="shared" si="97"/>
        <v>8.3043981430819258E-4</v>
      </c>
      <c r="J2007" s="3">
        <f t="shared" si="98"/>
        <v>9.1435185458976775E-4</v>
      </c>
      <c r="K2007" s="3">
        <f>IFERROR(stats[[#This Row],[Q3]]-stats[[#This Row],[Q1]],"")</f>
        <v>8.3912040281575173E-5</v>
      </c>
      <c r="L2007" s="3">
        <f>IFERROR(AVERAGEIFS(H1988:H2007, H1988:H2007, "&lt;" &amp; stats[[#This Row],[Q3]]+(2*stats[[#This Row],[IQR]]), H1988:H2007, "&gt;" &amp; stats[[#This Row],[Q1]]-(2*stats[[#This Row],[IQR]])),"")</f>
        <v>8.7500000008731147E-4</v>
      </c>
    </row>
    <row r="2008" spans="1:12" x14ac:dyDescent="0.25">
      <c r="A2008" s="9">
        <v>44305.49019675926</v>
      </c>
      <c r="B2008" s="10">
        <v>0</v>
      </c>
      <c r="C2008" s="10">
        <v>1</v>
      </c>
      <c r="D2008" s="11">
        <f>SUM(B$2:B2008)</f>
        <v>17</v>
      </c>
      <c r="E2008" s="11">
        <f>SUM(C$2:C2008)</f>
        <v>2007</v>
      </c>
      <c r="F2008" s="12">
        <f>IF(stats[[#This Row],[Datetime]],stats[[#This Row],[Total Clear]]/stats[[#This Row],[Total Runs]],NA())</f>
        <v>8.4703537618335822E-3</v>
      </c>
      <c r="G2008" s="2">
        <f t="shared" si="96"/>
        <v>0</v>
      </c>
      <c r="H2008" s="3">
        <f>IFERROR(stats[[#This Row],[Datetime]]-A2007,"")</f>
        <v>9.7222222393611446E-4</v>
      </c>
      <c r="I2008" s="3">
        <f t="shared" si="97"/>
        <v>8.3333333168411627E-4</v>
      </c>
      <c r="J2008" s="3">
        <f t="shared" si="98"/>
        <v>9.1724537196569145E-4</v>
      </c>
      <c r="K2008" s="3">
        <f>IFERROR(stats[[#This Row],[Q3]]-stats[[#This Row],[Q1]],"")</f>
        <v>8.3912040281575173E-5</v>
      </c>
      <c r="L2008" s="3">
        <f>IFERROR(AVERAGEIFS(H1989:H2008, H1989:H2008, "&lt;" &amp; stats[[#This Row],[Q3]]+(2*stats[[#This Row],[IQR]]), H1989:H2008, "&gt;" &amp; stats[[#This Row],[Q1]]-(2*stats[[#This Row],[IQR]])),"")</f>
        <v>8.8310185201407872E-4</v>
      </c>
    </row>
    <row r="2009" spans="1:12" x14ac:dyDescent="0.25">
      <c r="A2009" s="9">
        <v>44305.491041666668</v>
      </c>
      <c r="B2009" s="10">
        <v>0</v>
      </c>
      <c r="C2009" s="10">
        <v>1</v>
      </c>
      <c r="D2009" s="11">
        <f>SUM(B$2:B2009)</f>
        <v>17</v>
      </c>
      <c r="E2009" s="11">
        <f>SUM(C$2:C2009)</f>
        <v>2008</v>
      </c>
      <c r="F2009" s="12">
        <f>IF(stats[[#This Row],[Datetime]],stats[[#This Row],[Total Clear]]/stats[[#This Row],[Total Runs]],NA())</f>
        <v>8.4661354581673301E-3</v>
      </c>
      <c r="G2009" s="2">
        <f t="shared" si="96"/>
        <v>0</v>
      </c>
      <c r="H2009" s="3">
        <f>IFERROR(stats[[#This Row],[Datetime]]-A2008,"")</f>
        <v>8.4490740846376866E-4</v>
      </c>
      <c r="I2009" s="3">
        <f t="shared" si="97"/>
        <v>8.4201388926885556E-4</v>
      </c>
      <c r="J2009" s="3">
        <f t="shared" si="98"/>
        <v>9.1724537196569145E-4</v>
      </c>
      <c r="K2009" s="3">
        <f>IFERROR(stats[[#This Row],[Q3]]-stats[[#This Row],[Q1]],"")</f>
        <v>7.5231482696835883E-5</v>
      </c>
      <c r="L2009" s="3">
        <f>IFERROR(AVERAGEIFS(H1990:H2009, H1990:H2009, "&lt;" &amp; stats[[#This Row],[Q3]]+(2*stats[[#This Row],[IQR]]), H1990:H2009, "&gt;" &amp; stats[[#This Row],[Q1]]-(2*stats[[#This Row],[IQR]])),"")</f>
        <v>8.8425925932824614E-4</v>
      </c>
    </row>
    <row r="2010" spans="1:12" x14ac:dyDescent="0.25">
      <c r="A2010" s="9">
        <v>44305.491932870369</v>
      </c>
      <c r="B2010" s="10">
        <v>0</v>
      </c>
      <c r="C2010" s="10">
        <v>1</v>
      </c>
      <c r="D2010" s="11">
        <f>SUM(B$2:B2010)</f>
        <v>17</v>
      </c>
      <c r="E2010" s="11">
        <f>SUM(C$2:C2010)</f>
        <v>2009</v>
      </c>
      <c r="F2010" s="12">
        <f>IF(stats[[#This Row],[Datetime]],stats[[#This Row],[Total Clear]]/stats[[#This Row],[Total Runs]],NA())</f>
        <v>8.4619213539074162E-3</v>
      </c>
      <c r="G2010" s="2">
        <f t="shared" si="96"/>
        <v>0</v>
      </c>
      <c r="H2010" s="3">
        <f>IFERROR(stats[[#This Row],[Datetime]]-A2009,"")</f>
        <v>8.9120370103046298E-4</v>
      </c>
      <c r="I2010" s="3">
        <f t="shared" si="97"/>
        <v>8.4201388926885556E-4</v>
      </c>
      <c r="J2010" s="3">
        <f t="shared" si="98"/>
        <v>9.1724537196569145E-4</v>
      </c>
      <c r="K2010" s="3">
        <f>IFERROR(stats[[#This Row],[Q3]]-stats[[#This Row],[Q1]],"")</f>
        <v>7.5231482696835883E-5</v>
      </c>
      <c r="L2010" s="3">
        <f>IFERROR(AVERAGEIFS(H1991:H2010, H1991:H2010, "&lt;" &amp; stats[[#This Row],[Q3]]+(2*stats[[#This Row],[IQR]]), H1991:H2010, "&gt;" &amp; stats[[#This Row],[Q1]]-(2*stats[[#This Row],[IQR]])),"")</f>
        <v>8.8310185165028086E-4</v>
      </c>
    </row>
    <row r="2011" spans="1:12" x14ac:dyDescent="0.25">
      <c r="A2011" s="9">
        <v>44305.492812500001</v>
      </c>
      <c r="B2011" s="10">
        <v>0</v>
      </c>
      <c r="C2011" s="10">
        <v>1</v>
      </c>
      <c r="D2011" s="11">
        <f>SUM(B$2:B2011)</f>
        <v>17</v>
      </c>
      <c r="E2011" s="11">
        <f>SUM(C$2:C2011)</f>
        <v>2010</v>
      </c>
      <c r="F2011" s="12">
        <f>IF(stats[[#This Row],[Datetime]],stats[[#This Row],[Total Clear]]/stats[[#This Row],[Total Runs]],NA())</f>
        <v>8.4577114427860697E-3</v>
      </c>
      <c r="G2011" s="2">
        <f t="shared" si="96"/>
        <v>0</v>
      </c>
      <c r="H2011" s="3">
        <f>IFERROR(stats[[#This Row],[Datetime]]-A2010,"")</f>
        <v>8.7962963152676821E-4</v>
      </c>
      <c r="I2011" s="3">
        <f t="shared" si="97"/>
        <v>8.4490740846376866E-4</v>
      </c>
      <c r="J2011" s="3">
        <f t="shared" si="98"/>
        <v>9.1724537196569145E-4</v>
      </c>
      <c r="K2011" s="3">
        <f>IFERROR(stats[[#This Row],[Q3]]-stats[[#This Row],[Q1]],"")</f>
        <v>7.2337963501922786E-5</v>
      </c>
      <c r="L2011" s="3">
        <f>IFERROR(AVERAGEIFS(H1992:H2011, H1992:H2011, "&lt;" &amp; stats[[#This Row],[Q3]]+(2*stats[[#This Row],[IQR]]), H1992:H2011, "&gt;" &amp; stats[[#This Row],[Q1]]-(2*stats[[#This Row],[IQR]])),"")</f>
        <v>8.8541666664241345E-4</v>
      </c>
    </row>
    <row r="2012" spans="1:12" x14ac:dyDescent="0.25">
      <c r="A2012" s="9">
        <v>44305.493807870371</v>
      </c>
      <c r="B2012" s="10">
        <v>0</v>
      </c>
      <c r="C2012" s="10">
        <v>1</v>
      </c>
      <c r="D2012" s="11">
        <f>SUM(B$2:B2012)</f>
        <v>17</v>
      </c>
      <c r="E2012" s="11">
        <f>SUM(C$2:C2012)</f>
        <v>2011</v>
      </c>
      <c r="F2012" s="12">
        <f>IF(stats[[#This Row],[Datetime]],stats[[#This Row],[Total Clear]]/stats[[#This Row],[Total Runs]],NA())</f>
        <v>8.4535057185479868E-3</v>
      </c>
      <c r="G2012" s="2">
        <f t="shared" si="96"/>
        <v>0</v>
      </c>
      <c r="H2012" s="3">
        <f>IFERROR(stats[[#This Row],[Datetime]]-A2011,"")</f>
        <v>9.9537037021946162E-4</v>
      </c>
      <c r="I2012" s="3">
        <f t="shared" si="97"/>
        <v>8.4490740846376866E-4</v>
      </c>
      <c r="J2012" s="3">
        <f t="shared" si="98"/>
        <v>9.2881944146938622E-4</v>
      </c>
      <c r="K2012" s="3">
        <f>IFERROR(stats[[#This Row],[Q3]]-stats[[#This Row],[Q1]],"")</f>
        <v>8.3912033005617559E-5</v>
      </c>
      <c r="L2012" s="3">
        <f>IFERROR(AVERAGEIFS(H1993:H2012, H1993:H2012, "&lt;" &amp; stats[[#This Row],[Q3]]+(2*stats[[#This Row],[IQR]]), H1993:H2012, "&gt;" &amp; stats[[#This Row],[Q1]]-(2*stats[[#This Row],[IQR]])),"")</f>
        <v>8.912037035770481E-4</v>
      </c>
    </row>
    <row r="2013" spans="1:12" x14ac:dyDescent="0.25">
      <c r="A2013" s="9">
        <v>44305.494722222225</v>
      </c>
      <c r="B2013" s="10">
        <v>0</v>
      </c>
      <c r="C2013" s="10">
        <v>1</v>
      </c>
      <c r="D2013" s="11">
        <f>SUM(B$2:B2013)</f>
        <v>17</v>
      </c>
      <c r="E2013" s="11">
        <f>SUM(C$2:C2013)</f>
        <v>2012</v>
      </c>
      <c r="F2013" s="12">
        <f>IF(stats[[#This Row],[Datetime]],stats[[#This Row],[Total Clear]]/stats[[#This Row],[Total Runs]],NA())</f>
        <v>8.4493041749502985E-3</v>
      </c>
      <c r="G2013" s="2">
        <f t="shared" si="96"/>
        <v>0</v>
      </c>
      <c r="H2013" s="3">
        <f>IFERROR(stats[[#This Row],[Datetime]]-A2012,"")</f>
        <v>9.1435185458976775E-4</v>
      </c>
      <c r="I2013" s="3">
        <f t="shared" si="97"/>
        <v>8.4490740846376866E-4</v>
      </c>
      <c r="J2013" s="3">
        <f t="shared" si="98"/>
        <v>9.1724537196569145E-4</v>
      </c>
      <c r="K2013" s="3">
        <f>IFERROR(stats[[#This Row],[Q3]]-stats[[#This Row],[Q1]],"")</f>
        <v>7.2337963501922786E-5</v>
      </c>
      <c r="L2013" s="3">
        <f>IFERROR(AVERAGEIFS(H1994:H2013, H1994:H2013, "&lt;" &amp; stats[[#This Row],[Q3]]+(2*stats[[#This Row],[IQR]]), H1994:H2013, "&gt;" &amp; stats[[#This Row],[Q1]]-(2*stats[[#This Row],[IQR]])),"")</f>
        <v>8.9004629662667865E-4</v>
      </c>
    </row>
    <row r="2014" spans="1:12" x14ac:dyDescent="0.25">
      <c r="A2014" s="9">
        <v>44305.495636574073</v>
      </c>
      <c r="B2014" s="10">
        <v>0</v>
      </c>
      <c r="C2014" s="10">
        <v>1</v>
      </c>
      <c r="D2014" s="11">
        <f>SUM(B$2:B2014)</f>
        <v>17</v>
      </c>
      <c r="E2014" s="11">
        <f>SUM(C$2:C2014)</f>
        <v>2013</v>
      </c>
      <c r="F2014" s="12">
        <f>IF(stats[[#This Row],[Datetime]],stats[[#This Row],[Total Clear]]/stats[[#This Row],[Total Runs]],NA())</f>
        <v>8.4451068057625443E-3</v>
      </c>
      <c r="G2014" s="2">
        <f t="shared" si="96"/>
        <v>0</v>
      </c>
      <c r="H2014" s="3">
        <f>IFERROR(stats[[#This Row],[Datetime]]-A2013,"")</f>
        <v>9.1435184731381014E-4</v>
      </c>
      <c r="I2014" s="3">
        <f t="shared" si="97"/>
        <v>8.4490740846376866E-4</v>
      </c>
      <c r="J2014" s="3">
        <f t="shared" si="98"/>
        <v>9.1724537196569145E-4</v>
      </c>
      <c r="K2014" s="3">
        <f>IFERROR(stats[[#This Row],[Q3]]-stats[[#This Row],[Q1]],"")</f>
        <v>7.2337963501922786E-5</v>
      </c>
      <c r="L2014" s="3">
        <f>IFERROR(AVERAGEIFS(H1995:H2014, H1995:H2014, "&lt;" &amp; stats[[#This Row],[Q3]]+(2*stats[[#This Row],[IQR]]), H1995:H2014, "&gt;" &amp; stats[[#This Row],[Q1]]-(2*stats[[#This Row],[IQR]])),"")</f>
        <v>8.9004629626288079E-4</v>
      </c>
    </row>
    <row r="2015" spans="1:12" x14ac:dyDescent="0.25">
      <c r="A2015" s="9">
        <v>44305.496481481481</v>
      </c>
      <c r="B2015" s="10">
        <v>0</v>
      </c>
      <c r="C2015" s="10">
        <v>1</v>
      </c>
      <c r="D2015" s="11">
        <f>SUM(B$2:B2015)</f>
        <v>17</v>
      </c>
      <c r="E2015" s="11">
        <f>SUM(C$2:C2015)</f>
        <v>2014</v>
      </c>
      <c r="F2015" s="12">
        <f>IF(stats[[#This Row],[Datetime]],stats[[#This Row],[Total Clear]]/stats[[#This Row],[Total Runs]],NA())</f>
        <v>8.4409136047666339E-3</v>
      </c>
      <c r="G2015" s="2">
        <f t="shared" si="96"/>
        <v>0</v>
      </c>
      <c r="H2015" s="3">
        <f>IFERROR(stats[[#This Row],[Datetime]]-A2014,"")</f>
        <v>8.4490740846376866E-4</v>
      </c>
      <c r="I2015" s="3">
        <f t="shared" si="97"/>
        <v>8.4490740846376866E-4</v>
      </c>
      <c r="J2015" s="3">
        <f t="shared" si="98"/>
        <v>9.1435184913279954E-4</v>
      </c>
      <c r="K2015" s="3">
        <f>IFERROR(stats[[#This Row],[Q3]]-stats[[#This Row],[Q1]],"")</f>
        <v>6.9444440669030882E-5</v>
      </c>
      <c r="L2015" s="3">
        <f>IFERROR(AVERAGEIFS(H1996:H2015, H1996:H2015, "&lt;" &amp; stats[[#This Row],[Q3]]+(2*stats[[#This Row],[IQR]]), H1996:H2015, "&gt;" &amp; stats[[#This Row],[Q1]]-(2*stats[[#This Row],[IQR]])),"")</f>
        <v>8.8310185201407872E-4</v>
      </c>
    </row>
    <row r="2016" spans="1:12" x14ac:dyDescent="0.25">
      <c r="A2016" s="9">
        <v>44305.497361111113</v>
      </c>
      <c r="B2016" s="10">
        <v>0</v>
      </c>
      <c r="C2016" s="10">
        <v>1</v>
      </c>
      <c r="D2016" s="11">
        <f>SUM(B$2:B2016)</f>
        <v>17</v>
      </c>
      <c r="E2016" s="11">
        <f>SUM(C$2:C2016)</f>
        <v>2015</v>
      </c>
      <c r="F2016" s="12">
        <f>IF(stats[[#This Row],[Datetime]],stats[[#This Row],[Total Clear]]/stats[[#This Row],[Total Runs]],NA())</f>
        <v>8.4367245657568247E-3</v>
      </c>
      <c r="G2016" s="2">
        <f t="shared" si="96"/>
        <v>0</v>
      </c>
      <c r="H2016" s="3">
        <f>IFERROR(stats[[#This Row],[Datetime]]-A2015,"")</f>
        <v>8.7962963152676821E-4</v>
      </c>
      <c r="I2016" s="3">
        <f t="shared" si="97"/>
        <v>8.4490740846376866E-4</v>
      </c>
      <c r="J2016" s="3">
        <f t="shared" si="98"/>
        <v>9.1435184913279954E-4</v>
      </c>
      <c r="K2016" s="3">
        <f>IFERROR(stats[[#This Row],[Q3]]-stats[[#This Row],[Q1]],"")</f>
        <v>6.9444440669030882E-5</v>
      </c>
      <c r="L2016" s="3">
        <f>IFERROR(AVERAGEIFS(H1997:H2016, H1997:H2016, "&lt;" &amp; stats[[#This Row],[Q3]]+(2*stats[[#This Row],[IQR]]), H1997:H2016, "&gt;" &amp; stats[[#This Row],[Q1]]-(2*stats[[#This Row],[IQR]])),"")</f>
        <v>8.8483796316722878E-4</v>
      </c>
    </row>
    <row r="2017" spans="1:12" x14ac:dyDescent="0.25">
      <c r="A2017" s="9">
        <v>44305.498263888891</v>
      </c>
      <c r="B2017" s="10">
        <v>0</v>
      </c>
      <c r="C2017" s="10">
        <v>1</v>
      </c>
      <c r="D2017" s="11">
        <f>SUM(B$2:B2017)</f>
        <v>17</v>
      </c>
      <c r="E2017" s="11">
        <f>SUM(C$2:C2017)</f>
        <v>2016</v>
      </c>
      <c r="F2017" s="12">
        <f>IF(stats[[#This Row],[Datetime]],stats[[#This Row],[Total Clear]]/stats[[#This Row],[Total Runs]],NA())</f>
        <v>8.4325396825396821E-3</v>
      </c>
      <c r="G2017" s="2">
        <f t="shared" si="96"/>
        <v>0</v>
      </c>
      <c r="H2017" s="3">
        <f>IFERROR(stats[[#This Row],[Datetime]]-A2016,"")</f>
        <v>9.0277777781011537E-4</v>
      </c>
      <c r="I2017" s="3">
        <f t="shared" si="97"/>
        <v>8.4490740846376866E-4</v>
      </c>
      <c r="J2017" s="3">
        <f t="shared" si="98"/>
        <v>9.1435184913279954E-4</v>
      </c>
      <c r="K2017" s="3">
        <f>IFERROR(stats[[#This Row],[Q3]]-stats[[#This Row],[Q1]],"")</f>
        <v>6.9444440669030882E-5</v>
      </c>
      <c r="L2017" s="3">
        <f>IFERROR(AVERAGEIFS(H1998:H2017, H1998:H2017, "&lt;" &amp; stats[[#This Row],[Q3]]+(2*stats[[#This Row],[IQR]]), H1998:H2017, "&gt;" &amp; stats[[#This Row],[Q1]]-(2*stats[[#This Row],[IQR]])),"")</f>
        <v>8.8946759278769601E-4</v>
      </c>
    </row>
    <row r="2018" spans="1:12" x14ac:dyDescent="0.25">
      <c r="A2018" s="9">
        <v>44305.499085648145</v>
      </c>
      <c r="B2018" s="10">
        <v>0</v>
      </c>
      <c r="C2018" s="10">
        <v>1</v>
      </c>
      <c r="D2018" s="11">
        <f>SUM(B$2:B2018)</f>
        <v>17</v>
      </c>
      <c r="E2018" s="11">
        <f>SUM(C$2:C2018)</f>
        <v>2017</v>
      </c>
      <c r="F2018" s="12">
        <f>IF(stats[[#This Row],[Datetime]],stats[[#This Row],[Total Clear]]/stats[[#This Row],[Total Runs]],NA())</f>
        <v>8.4283589489340602E-3</v>
      </c>
      <c r="G2018" s="2">
        <f t="shared" si="96"/>
        <v>0</v>
      </c>
      <c r="H2018" s="3">
        <f>IFERROR(stats[[#This Row],[Datetime]]-A2017,"")</f>
        <v>8.2175925490446389E-4</v>
      </c>
      <c r="I2018" s="3">
        <f t="shared" si="97"/>
        <v>8.4490740846376866E-4</v>
      </c>
      <c r="J2018" s="3">
        <f t="shared" si="98"/>
        <v>9.1435184913279954E-4</v>
      </c>
      <c r="K2018" s="3">
        <f>IFERROR(stats[[#This Row],[Q3]]-stats[[#This Row],[Q1]],"")</f>
        <v>6.9444440669030882E-5</v>
      </c>
      <c r="L2018" s="3">
        <f>IFERROR(AVERAGEIFS(H1999:H2018, H1999:H2018, "&lt;" &amp; stats[[#This Row],[Q3]]+(2*stats[[#This Row],[IQR]]), H1999:H2018, "&gt;" &amp; stats[[#This Row],[Q1]]-(2*stats[[#This Row],[IQR]])),"")</f>
        <v>8.8657407395658088E-4</v>
      </c>
    </row>
    <row r="2019" spans="1:12" x14ac:dyDescent="0.25">
      <c r="A2019" s="9">
        <v>44305.499942129631</v>
      </c>
      <c r="B2019" s="10">
        <v>0</v>
      </c>
      <c r="C2019" s="10">
        <v>1</v>
      </c>
      <c r="D2019" s="11">
        <f>SUM(B$2:B2019)</f>
        <v>17</v>
      </c>
      <c r="E2019" s="11">
        <f>SUM(C$2:C2019)</f>
        <v>2018</v>
      </c>
      <c r="F2019" s="12">
        <f>IF(stats[[#This Row],[Datetime]],stats[[#This Row],[Total Clear]]/stats[[#This Row],[Total Runs]],NA())</f>
        <v>8.4241823587710603E-3</v>
      </c>
      <c r="G2019" s="2">
        <f t="shared" si="96"/>
        <v>0</v>
      </c>
      <c r="H2019" s="3">
        <f>IFERROR(stats[[#This Row],[Datetime]]-A2018,"")</f>
        <v>8.5648148524342105E-4</v>
      </c>
      <c r="I2019" s="3">
        <f t="shared" si="97"/>
        <v>8.4490740846376866E-4</v>
      </c>
      <c r="J2019" s="3">
        <f t="shared" si="98"/>
        <v>9.1435184913279954E-4</v>
      </c>
      <c r="K2019" s="3">
        <f>IFERROR(stats[[#This Row],[Q3]]-stats[[#This Row],[Q1]],"")</f>
        <v>6.9444440669030882E-5</v>
      </c>
      <c r="L2019" s="3">
        <f>IFERROR(AVERAGEIFS(H2000:H2019, H2000:H2019, "&lt;" &amp; stats[[#This Row],[Q3]]+(2*stats[[#This Row],[IQR]]), H2000:H2019, "&gt;" &amp; stats[[#This Row],[Q1]]-(2*stats[[#This Row],[IQR]])),"")</f>
        <v>8.8425925932824614E-4</v>
      </c>
    </row>
    <row r="2020" spans="1:12" x14ac:dyDescent="0.25">
      <c r="A2020" s="9">
        <v>44305.500787037039</v>
      </c>
      <c r="B2020" s="10">
        <v>0</v>
      </c>
      <c r="C2020" s="10">
        <v>1</v>
      </c>
      <c r="D2020" s="11">
        <f>SUM(B$2:B2020)</f>
        <v>17</v>
      </c>
      <c r="E2020" s="11">
        <f>SUM(C$2:C2020)</f>
        <v>2019</v>
      </c>
      <c r="F2020" s="12">
        <f>IF(stats[[#This Row],[Datetime]],stats[[#This Row],[Total Clear]]/stats[[#This Row],[Total Runs]],NA())</f>
        <v>8.4200099058940065E-3</v>
      </c>
      <c r="G2020" s="2">
        <f t="shared" si="96"/>
        <v>0</v>
      </c>
      <c r="H2020" s="3">
        <f>IFERROR(stats[[#This Row],[Datetime]]-A2019,"")</f>
        <v>8.4490740846376866E-4</v>
      </c>
      <c r="I2020" s="3">
        <f t="shared" si="97"/>
        <v>8.4490740846376866E-4</v>
      </c>
      <c r="J2020" s="3">
        <f t="shared" si="98"/>
        <v>9.1435184913279954E-4</v>
      </c>
      <c r="K2020" s="3">
        <f>IFERROR(stats[[#This Row],[Q3]]-stats[[#This Row],[Q1]],"")</f>
        <v>6.9444440669030882E-5</v>
      </c>
      <c r="L2020" s="3">
        <f>IFERROR(AVERAGEIFS(H2001:H2020, H2001:H2020, "&lt;" &amp; stats[[#This Row],[Q3]]+(2*stats[[#This Row],[IQR]]), H2001:H2020, "&gt;" &amp; stats[[#This Row],[Q1]]-(2*stats[[#This Row],[IQR]])),"")</f>
        <v>8.8541666664241345E-4</v>
      </c>
    </row>
    <row r="2021" spans="1:12" x14ac:dyDescent="0.25">
      <c r="A2021" s="9">
        <v>44305.501759259256</v>
      </c>
      <c r="B2021" s="10">
        <v>0</v>
      </c>
      <c r="C2021" s="10">
        <v>1</v>
      </c>
      <c r="D2021" s="11">
        <f>SUM(B$2:B2021)</f>
        <v>17</v>
      </c>
      <c r="E2021" s="11">
        <f>SUM(C$2:C2021)</f>
        <v>2020</v>
      </c>
      <c r="F2021" s="12">
        <f>IF(stats[[#This Row],[Datetime]],stats[[#This Row],[Total Clear]]/stats[[#This Row],[Total Runs]],NA())</f>
        <v>8.4158415841584164E-3</v>
      </c>
      <c r="G2021" s="2">
        <f t="shared" si="96"/>
        <v>0</v>
      </c>
      <c r="H2021" s="3">
        <f>IFERROR(stats[[#This Row],[Datetime]]-A2020,"")</f>
        <v>9.7222221666015685E-4</v>
      </c>
      <c r="I2021" s="3">
        <f t="shared" si="97"/>
        <v>8.4490740846376866E-4</v>
      </c>
      <c r="J2021" s="3">
        <f t="shared" si="98"/>
        <v>9.1724537196569145E-4</v>
      </c>
      <c r="K2021" s="3">
        <f>IFERROR(stats[[#This Row],[Q3]]-stats[[#This Row],[Q1]],"")</f>
        <v>7.2337963501922786E-5</v>
      </c>
      <c r="L2021" s="3">
        <f>IFERROR(AVERAGEIFS(H2002:H2021, H2002:H2021, "&lt;" &amp; stats[[#This Row],[Q3]]+(2*stats[[#This Row],[IQR]]), H2002:H2021, "&gt;" &amp; stats[[#This Row],[Q1]]-(2*stats[[#This Row],[IQR]])),"")</f>
        <v>8.912037035770481E-4</v>
      </c>
    </row>
    <row r="2022" spans="1:12" x14ac:dyDescent="0.25">
      <c r="A2022" s="9">
        <v>44305.502662037034</v>
      </c>
      <c r="B2022" s="10">
        <v>0</v>
      </c>
      <c r="C2022" s="10">
        <v>1</v>
      </c>
      <c r="D2022" s="11">
        <f>SUM(B$2:B2022)</f>
        <v>17</v>
      </c>
      <c r="E2022" s="11">
        <f>SUM(C$2:C2022)</f>
        <v>2021</v>
      </c>
      <c r="F2022" s="12">
        <f>IF(stats[[#This Row],[Datetime]],stats[[#This Row],[Total Clear]]/stats[[#This Row],[Total Runs]],NA())</f>
        <v>8.4116773874319643E-3</v>
      </c>
      <c r="G2022" s="2">
        <f t="shared" si="96"/>
        <v>0</v>
      </c>
      <c r="H2022" s="3">
        <f>IFERROR(stats[[#This Row],[Datetime]]-A2021,"")</f>
        <v>9.0277777781011537E-4</v>
      </c>
      <c r="I2022" s="3">
        <f t="shared" si="97"/>
        <v>8.4490740846376866E-4</v>
      </c>
      <c r="J2022" s="3">
        <f t="shared" si="98"/>
        <v>9.1724537196569145E-4</v>
      </c>
      <c r="K2022" s="3">
        <f>IFERROR(stats[[#This Row],[Q3]]-stats[[#This Row],[Q1]],"")</f>
        <v>7.2337963501922786E-5</v>
      </c>
      <c r="L2022" s="3">
        <f>IFERROR(AVERAGEIFS(H2003:H2022, H2003:H2022, "&lt;" &amp; stats[[#This Row],[Q3]]+(2*stats[[#This Row],[IQR]]), H2003:H2022, "&gt;" &amp; stats[[#This Row],[Q1]]-(2*stats[[#This Row],[IQR]])),"")</f>
        <v>8.9409722204436548E-4</v>
      </c>
    </row>
    <row r="2023" spans="1:12" x14ac:dyDescent="0.25">
      <c r="A2023" s="9">
        <v>44305.503657407404</v>
      </c>
      <c r="B2023" s="10">
        <v>0</v>
      </c>
      <c r="C2023" s="10">
        <v>1</v>
      </c>
      <c r="D2023" s="11">
        <f>SUM(B$2:B2023)</f>
        <v>17</v>
      </c>
      <c r="E2023" s="11">
        <f>SUM(C$2:C2023)</f>
        <v>2022</v>
      </c>
      <c r="F2023" s="12">
        <f>IF(stats[[#This Row],[Datetime]],stats[[#This Row],[Total Clear]]/stats[[#This Row],[Total Runs]],NA())</f>
        <v>8.4075173095944609E-3</v>
      </c>
      <c r="G2023" s="2">
        <f t="shared" si="96"/>
        <v>0</v>
      </c>
      <c r="H2023" s="3">
        <f>IFERROR(stats[[#This Row],[Datetime]]-A2022,"")</f>
        <v>9.9537037021946162E-4</v>
      </c>
      <c r="I2023" s="3">
        <f t="shared" si="97"/>
        <v>8.5358796604850795E-4</v>
      </c>
      <c r="J2023" s="3">
        <f t="shared" si="98"/>
        <v>9.3460647985921241E-4</v>
      </c>
      <c r="K2023" s="3">
        <f>IFERROR(stats[[#This Row],[Q3]]-stats[[#This Row],[Q1]],"")</f>
        <v>8.1018513810704462E-5</v>
      </c>
      <c r="L2023" s="3">
        <f>IFERROR(AVERAGEIFS(H2004:H2023, H2004:H2023, "&lt;" &amp; stats[[#This Row],[Q3]]+(2*stats[[#This Row],[IQR]]), H2004:H2023, "&gt;" &amp; stats[[#This Row],[Q1]]-(2*stats[[#This Row],[IQR]])),"")</f>
        <v>9.0219907397113273E-4</v>
      </c>
    </row>
    <row r="2024" spans="1:12" x14ac:dyDescent="0.25">
      <c r="A2024" s="9">
        <v>44305.504583333335</v>
      </c>
      <c r="B2024" s="10">
        <v>0</v>
      </c>
      <c r="C2024" s="10">
        <v>1</v>
      </c>
      <c r="D2024" s="11">
        <f>SUM(B$2:B2024)</f>
        <v>17</v>
      </c>
      <c r="E2024" s="11">
        <f>SUM(C$2:C2024)</f>
        <v>2023</v>
      </c>
      <c r="F2024" s="12">
        <f>IF(stats[[#This Row],[Datetime]],stats[[#This Row],[Total Clear]]/stats[[#This Row],[Total Runs]],NA())</f>
        <v>8.4033613445378148E-3</v>
      </c>
      <c r="G2024" s="2">
        <f t="shared" si="96"/>
        <v>0</v>
      </c>
      <c r="H2024" s="3">
        <f>IFERROR(stats[[#This Row],[Datetime]]-A2023,"")</f>
        <v>9.2592593136942014E-4</v>
      </c>
      <c r="I2024" s="3">
        <f t="shared" si="97"/>
        <v>8.5358796604850795E-4</v>
      </c>
      <c r="J2024" s="3">
        <f t="shared" si="98"/>
        <v>9.3460648531618062E-4</v>
      </c>
      <c r="K2024" s="3">
        <f>IFERROR(stats[[#This Row],[Q3]]-stats[[#This Row],[Q1]],"")</f>
        <v>8.1018519267672673E-5</v>
      </c>
      <c r="L2024" s="3">
        <f>IFERROR(AVERAGEIFS(H2005:H2024, H2005:H2024, "&lt;" &amp; stats[[#This Row],[Q3]]+(2*stats[[#This Row],[IQR]]), H2005:H2024, "&gt;" &amp; stats[[#This Row],[Q1]]-(2*stats[[#This Row],[IQR]])),"")</f>
        <v>9.0219907433493059E-4</v>
      </c>
    </row>
    <row r="2025" spans="1:12" x14ac:dyDescent="0.25">
      <c r="A2025" s="9">
        <v>44305.50545138889</v>
      </c>
      <c r="B2025" s="10">
        <v>0</v>
      </c>
      <c r="C2025" s="10">
        <v>1</v>
      </c>
      <c r="D2025" s="11">
        <f>SUM(B$2:B2025)</f>
        <v>17</v>
      </c>
      <c r="E2025" s="11">
        <f>SUM(C$2:C2025)</f>
        <v>2024</v>
      </c>
      <c r="F2025" s="12">
        <f>IF(stats[[#This Row],[Datetime]],stats[[#This Row],[Total Clear]]/stats[[#This Row],[Total Runs]],NA())</f>
        <v>8.399209486166008E-3</v>
      </c>
      <c r="G2025" s="2">
        <f t="shared" si="96"/>
        <v>0</v>
      </c>
      <c r="H2025" s="3">
        <f>IFERROR(stats[[#This Row],[Datetime]]-A2024,"")</f>
        <v>8.6805555474711582E-4</v>
      </c>
      <c r="I2025" s="3">
        <f t="shared" si="97"/>
        <v>8.6516203737119213E-4</v>
      </c>
      <c r="J2025" s="3">
        <f t="shared" si="98"/>
        <v>9.3460648531618062E-4</v>
      </c>
      <c r="K2025" s="3">
        <f>IFERROR(stats[[#This Row],[Q3]]-stats[[#This Row],[Q1]],"")</f>
        <v>6.9444447944988497E-5</v>
      </c>
      <c r="L2025" s="3">
        <f>IFERROR(AVERAGEIFS(H2006:H2025, H2006:H2025, "&lt;" &amp; stats[[#This Row],[Q3]]+(2*stats[[#This Row],[IQR]]), H2006:H2025, "&gt;" &amp; stats[[#This Row],[Q1]]-(2*stats[[#This Row],[IQR]])),"")</f>
        <v>9.0451388896326532E-4</v>
      </c>
    </row>
    <row r="2026" spans="1:12" x14ac:dyDescent="0.25">
      <c r="A2026" s="9">
        <v>44305.506307870368</v>
      </c>
      <c r="B2026" s="10">
        <v>0</v>
      </c>
      <c r="C2026" s="10">
        <v>1</v>
      </c>
      <c r="D2026" s="11">
        <f>SUM(B$2:B2026)</f>
        <v>17</v>
      </c>
      <c r="E2026" s="11">
        <f>SUM(C$2:C2026)</f>
        <v>2025</v>
      </c>
      <c r="F2026" s="12">
        <f>IF(stats[[#This Row],[Datetime]],stats[[#This Row],[Total Clear]]/stats[[#This Row],[Total Runs]],NA())</f>
        <v>8.3950617283950618E-3</v>
      </c>
      <c r="G2026" s="2">
        <f t="shared" si="96"/>
        <v>0</v>
      </c>
      <c r="H2026" s="3">
        <f>IFERROR(stats[[#This Row],[Datetime]]-A2025,"")</f>
        <v>8.5648147796746343E-4</v>
      </c>
      <c r="I2026" s="3">
        <f t="shared" si="97"/>
        <v>8.5648148342443164E-4</v>
      </c>
      <c r="J2026" s="3">
        <f t="shared" si="98"/>
        <v>9.1724537378468085E-4</v>
      </c>
      <c r="K2026" s="3">
        <f>IFERROR(stats[[#This Row],[Q3]]-stats[[#This Row],[Q1]],"")</f>
        <v>6.0763890360249206E-5</v>
      </c>
      <c r="L2026" s="3">
        <f>IFERROR(AVERAGEIFS(H2007:H2026, H2007:H2026, "&lt;" &amp; stats[[#This Row],[Q3]]+(2*stats[[#This Row],[IQR]]), H2007:H2026, "&gt;" &amp; stats[[#This Row],[Q1]]-(2*stats[[#This Row],[IQR]])),"")</f>
        <v>8.9930555550381546E-4</v>
      </c>
    </row>
    <row r="2027" spans="1:12" x14ac:dyDescent="0.25">
      <c r="A2027" s="9">
        <v>44305.507175925923</v>
      </c>
      <c r="B2027" s="10">
        <v>0</v>
      </c>
      <c r="C2027" s="10">
        <v>1</v>
      </c>
      <c r="D2027" s="11">
        <f>SUM(B$2:B2027)</f>
        <v>17</v>
      </c>
      <c r="E2027" s="11">
        <f>SUM(C$2:C2027)</f>
        <v>2026</v>
      </c>
      <c r="F2027" s="12">
        <f>IF(stats[[#This Row],[Datetime]],stats[[#This Row],[Total Clear]]/stats[[#This Row],[Total Runs]],NA())</f>
        <v>8.3909180651530104E-3</v>
      </c>
      <c r="G2027" s="2">
        <f t="shared" si="96"/>
        <v>0</v>
      </c>
      <c r="H2027" s="3">
        <f>IFERROR(stats[[#This Row],[Datetime]]-A2026,"")</f>
        <v>8.6805555474711582E-4</v>
      </c>
      <c r="I2027" s="3">
        <f t="shared" si="97"/>
        <v>8.5648148342443164E-4</v>
      </c>
      <c r="J2027" s="3">
        <f t="shared" si="98"/>
        <v>9.1724537378468085E-4</v>
      </c>
      <c r="K2027" s="3">
        <f>IFERROR(stats[[#This Row],[Q3]]-stats[[#This Row],[Q1]],"")</f>
        <v>6.0763890360249206E-5</v>
      </c>
      <c r="L2027" s="3">
        <f>IFERROR(AVERAGEIFS(H2008:H2027, H2008:H2027, "&lt;" &amp; stats[[#This Row],[Q3]]+(2*stats[[#This Row],[IQR]]), H2008:H2027, "&gt;" &amp; stats[[#This Row],[Q1]]-(2*stats[[#This Row],[IQR]])),"")</f>
        <v>8.9756944435066539E-4</v>
      </c>
    </row>
    <row r="2028" spans="1:12" x14ac:dyDescent="0.25">
      <c r="A2028" s="9">
        <v>44305.508229166669</v>
      </c>
      <c r="B2028" s="10">
        <v>0</v>
      </c>
      <c r="C2028" s="10">
        <v>1</v>
      </c>
      <c r="D2028" s="11">
        <f>SUM(B$2:B2028)</f>
        <v>17</v>
      </c>
      <c r="E2028" s="11">
        <f>SUM(C$2:C2028)</f>
        <v>2027</v>
      </c>
      <c r="F2028" s="12">
        <f>IF(stats[[#This Row],[Datetime]],stats[[#This Row],[Total Clear]]/stats[[#This Row],[Total Runs]],NA())</f>
        <v>8.3867784903798714E-3</v>
      </c>
      <c r="G2028" s="2">
        <f t="shared" si="96"/>
        <v>0</v>
      </c>
      <c r="H2028" s="3">
        <f>IFERROR(stats[[#This Row],[Datetime]]-A2027,"")</f>
        <v>1.0532407468417659E-3</v>
      </c>
      <c r="I2028" s="3">
        <f t="shared" si="97"/>
        <v>8.5648148342443164E-4</v>
      </c>
      <c r="J2028" s="3">
        <f t="shared" si="98"/>
        <v>9.1724537378468085E-4</v>
      </c>
      <c r="K2028" s="3">
        <f>IFERROR(stats[[#This Row],[Q3]]-stats[[#This Row],[Q1]],"")</f>
        <v>6.0763890360249206E-5</v>
      </c>
      <c r="L2028" s="3">
        <f>IFERROR(AVERAGEIFS(H2009:H2028, H2009:H2028, "&lt;" &amp; stats[[#This Row],[Q3]]+(2*stats[[#This Row],[IQR]]), H2009:H2028, "&gt;" &amp; stats[[#This Row],[Q1]]-(2*stats[[#This Row],[IQR]])),"")</f>
        <v>8.9364035068827336E-4</v>
      </c>
    </row>
    <row r="2029" spans="1:12" x14ac:dyDescent="0.25">
      <c r="A2029" s="9">
        <v>44305.509131944447</v>
      </c>
      <c r="B2029" s="10">
        <v>0</v>
      </c>
      <c r="C2029" s="10">
        <v>1</v>
      </c>
      <c r="D2029" s="11">
        <f>SUM(B$2:B2029)</f>
        <v>17</v>
      </c>
      <c r="E2029" s="11">
        <f>SUM(C$2:C2029)</f>
        <v>2028</v>
      </c>
      <c r="F2029" s="12">
        <f>IF(stats[[#This Row],[Datetime]],stats[[#This Row],[Total Clear]]/stats[[#This Row],[Total Runs]],NA())</f>
        <v>8.3826429980276129E-3</v>
      </c>
      <c r="G2029" s="2">
        <f t="shared" si="96"/>
        <v>0</v>
      </c>
      <c r="H2029" s="3">
        <f>IFERROR(stats[[#This Row],[Datetime]]-A2028,"")</f>
        <v>9.0277777781011537E-4</v>
      </c>
      <c r="I2029" s="3">
        <f t="shared" si="97"/>
        <v>8.6516203737119213E-4</v>
      </c>
      <c r="J2029" s="3">
        <f t="shared" si="98"/>
        <v>9.1724537378468085E-4</v>
      </c>
      <c r="K2029" s="3">
        <f>IFERROR(stats[[#This Row],[Q3]]-stats[[#This Row],[Q1]],"")</f>
        <v>5.2083336413488723E-5</v>
      </c>
      <c r="L2029" s="3">
        <f>IFERROR(AVERAGEIFS(H2010:H2029, H2010:H2029, "&lt;" &amp; stats[[#This Row],[Q3]]+(2*stats[[#This Row],[IQR]]), H2010:H2029, "&gt;" &amp; stats[[#This Row],[Q1]]-(2*stats[[#This Row],[IQR]])),"")</f>
        <v>8.9668615960123896E-4</v>
      </c>
    </row>
    <row r="2030" spans="1:12" x14ac:dyDescent="0.25">
      <c r="A2030" s="9">
        <v>44305.509942129633</v>
      </c>
      <c r="B2030" s="10">
        <v>0</v>
      </c>
      <c r="C2030" s="10">
        <v>1</v>
      </c>
      <c r="D2030" s="11">
        <f>SUM(B$2:B2030)</f>
        <v>17</v>
      </c>
      <c r="E2030" s="11">
        <f>SUM(C$2:C2030)</f>
        <v>2029</v>
      </c>
      <c r="F2030" s="12">
        <f>IF(stats[[#This Row],[Datetime]],stats[[#This Row],[Total Clear]]/stats[[#This Row],[Total Runs]],NA())</f>
        <v>8.3785115820601275E-3</v>
      </c>
      <c r="G2030" s="2">
        <f t="shared" si="96"/>
        <v>0</v>
      </c>
      <c r="H2030" s="3">
        <f>IFERROR(stats[[#This Row],[Datetime]]-A2029,"")</f>
        <v>8.1018518540076911E-4</v>
      </c>
      <c r="I2030" s="3">
        <f t="shared" si="97"/>
        <v>8.5648148342443164E-4</v>
      </c>
      <c r="J2030" s="3">
        <f t="shared" si="98"/>
        <v>9.1724537378468085E-4</v>
      </c>
      <c r="K2030" s="3">
        <f>IFERROR(stats[[#This Row],[Q3]]-stats[[#This Row],[Q1]],"")</f>
        <v>6.0763890360249206E-5</v>
      </c>
      <c r="L2030" s="3">
        <f>IFERROR(AVERAGEIFS(H2011:H2030, H2011:H2030, "&lt;" &amp; stats[[#This Row],[Q3]]+(2*stats[[#This Row],[IQR]]), H2011:H2030, "&gt;" &amp; stats[[#This Row],[Q1]]-(2*stats[[#This Row],[IQR]])),"")</f>
        <v>8.9242202719967613E-4</v>
      </c>
    </row>
    <row r="2031" spans="1:12" x14ac:dyDescent="0.25">
      <c r="A2031" s="9">
        <v>44305.510833333334</v>
      </c>
      <c r="B2031" s="10">
        <v>0</v>
      </c>
      <c r="C2031" s="10">
        <v>1</v>
      </c>
      <c r="D2031" s="11">
        <f>SUM(B$2:B2031)</f>
        <v>17</v>
      </c>
      <c r="E2031" s="11">
        <f>SUM(C$2:C2031)</f>
        <v>2030</v>
      </c>
      <c r="F2031" s="12">
        <f>IF(stats[[#This Row],[Datetime]],stats[[#This Row],[Total Clear]]/stats[[#This Row],[Total Runs]],NA())</f>
        <v>8.3743842364532011E-3</v>
      </c>
      <c r="G2031" s="2">
        <f t="shared" si="96"/>
        <v>0</v>
      </c>
      <c r="H2031" s="3">
        <f>IFERROR(stats[[#This Row],[Datetime]]-A2030,"")</f>
        <v>8.9120370103046298E-4</v>
      </c>
      <c r="I2031" s="3">
        <f t="shared" si="97"/>
        <v>8.5648148342443164E-4</v>
      </c>
      <c r="J2031" s="3">
        <f t="shared" si="98"/>
        <v>9.1724537378468085E-4</v>
      </c>
      <c r="K2031" s="3">
        <f>IFERROR(stats[[#This Row],[Q3]]-stats[[#This Row],[Q1]],"")</f>
        <v>6.0763890360249206E-5</v>
      </c>
      <c r="L2031" s="3">
        <f>IFERROR(AVERAGEIFS(H2012:H2031, H2012:H2031, "&lt;" &amp; stats[[#This Row],[Q3]]+(2*stats[[#This Row],[IQR]]), H2012:H2031, "&gt;" &amp; stats[[#This Row],[Q1]]-(2*stats[[#This Row],[IQR]])),"")</f>
        <v>8.930311887525022E-4</v>
      </c>
    </row>
    <row r="2032" spans="1:12" x14ac:dyDescent="0.25">
      <c r="A2032" s="9">
        <v>44305.511666666665</v>
      </c>
      <c r="B2032" s="10">
        <v>0</v>
      </c>
      <c r="C2032" s="10">
        <v>1</v>
      </c>
      <c r="D2032" s="11">
        <f>SUM(B$2:B2032)</f>
        <v>17</v>
      </c>
      <c r="E2032" s="11">
        <f>SUM(C$2:C2032)</f>
        <v>2031</v>
      </c>
      <c r="F2032" s="12">
        <f>IF(stats[[#This Row],[Datetime]],stats[[#This Row],[Total Clear]]/stats[[#This Row],[Total Runs]],NA())</f>
        <v>8.3702609551944852E-3</v>
      </c>
      <c r="G2032" s="2">
        <f t="shared" si="96"/>
        <v>0</v>
      </c>
      <c r="H2032" s="3">
        <f>IFERROR(stats[[#This Row],[Datetime]]-A2031,"")</f>
        <v>8.3333333168411627E-4</v>
      </c>
      <c r="I2032" s="3">
        <f t="shared" si="97"/>
        <v>8.5358796059153974E-4</v>
      </c>
      <c r="J2032" s="3">
        <f t="shared" si="98"/>
        <v>9.1435184913279954E-4</v>
      </c>
      <c r="K2032" s="3">
        <f>IFERROR(stats[[#This Row],[Q3]]-stats[[#This Row],[Q1]],"")</f>
        <v>6.0763888541259803E-5</v>
      </c>
      <c r="L2032" s="3">
        <f>IFERROR(AVERAGEIFS(H2013:H2032, H2013:H2032, "&lt;" &amp; stats[[#This Row],[Q3]]+(2*stats[[#This Row],[IQR]]), H2013:H2032, "&gt;" &amp; stats[[#This Row],[Q1]]-(2*stats[[#This Row],[IQR]])),"")</f>
        <v>8.8450292356643135E-4</v>
      </c>
    </row>
    <row r="2033" spans="1:12" x14ac:dyDescent="0.25">
      <c r="A2033" s="9">
        <v>44305.512511574074</v>
      </c>
      <c r="B2033" s="10">
        <v>0</v>
      </c>
      <c r="C2033" s="10">
        <v>1</v>
      </c>
      <c r="D2033" s="11">
        <f>SUM(B$2:B2033)</f>
        <v>17</v>
      </c>
      <c r="E2033" s="11">
        <f>SUM(C$2:C2033)</f>
        <v>2032</v>
      </c>
      <c r="F2033" s="12">
        <f>IF(stats[[#This Row],[Datetime]],stats[[#This Row],[Total Clear]]/stats[[#This Row],[Total Runs]],NA())</f>
        <v>8.3661417322834653E-3</v>
      </c>
      <c r="G2033" s="2">
        <f t="shared" si="96"/>
        <v>0</v>
      </c>
      <c r="H2033" s="3">
        <f>IFERROR(stats[[#This Row],[Datetime]]-A2032,"")</f>
        <v>8.4490740846376866E-4</v>
      </c>
      <c r="I2033" s="3">
        <f t="shared" si="97"/>
        <v>8.4490740846376866E-4</v>
      </c>
      <c r="J2033" s="3">
        <f t="shared" si="98"/>
        <v>9.0567129518603906E-4</v>
      </c>
      <c r="K2033" s="3">
        <f>IFERROR(stats[[#This Row],[Q3]]-stats[[#This Row],[Q1]],"")</f>
        <v>6.0763886722270399E-5</v>
      </c>
      <c r="L2033" s="3">
        <f>IFERROR(AVERAGEIFS(H2014:H2033, H2014:H2033, "&lt;" &amp; stats[[#This Row],[Q3]]+(2*stats[[#This Row],[IQR]]), H2014:H2033, "&gt;" &amp; stats[[#This Row],[Q1]]-(2*stats[[#This Row],[IQR]])),"")</f>
        <v>8.8084795271769459E-4</v>
      </c>
    </row>
    <row r="2034" spans="1:12" x14ac:dyDescent="0.25">
      <c r="A2034" s="9">
        <v>44305.513425925928</v>
      </c>
      <c r="B2034" s="10">
        <v>0</v>
      </c>
      <c r="C2034" s="10">
        <v>1</v>
      </c>
      <c r="D2034" s="11">
        <f>SUM(B$2:B2034)</f>
        <v>17</v>
      </c>
      <c r="E2034" s="11">
        <f>SUM(C$2:C2034)</f>
        <v>2033</v>
      </c>
      <c r="F2034" s="12">
        <f>IF(stats[[#This Row],[Datetime]],stats[[#This Row],[Total Clear]]/stats[[#This Row],[Total Runs]],NA())</f>
        <v>8.362026561731432E-3</v>
      </c>
      <c r="G2034" s="2">
        <f t="shared" si="96"/>
        <v>0</v>
      </c>
      <c r="H2034" s="3">
        <f>IFERROR(stats[[#This Row],[Datetime]]-A2033,"")</f>
        <v>9.1435185458976775E-4</v>
      </c>
      <c r="I2034" s="3">
        <f t="shared" si="97"/>
        <v>8.4490740846376866E-4</v>
      </c>
      <c r="J2034" s="3">
        <f t="shared" si="98"/>
        <v>9.0567129700502846E-4</v>
      </c>
      <c r="K2034" s="3">
        <f>IFERROR(stats[[#This Row],[Q3]]-stats[[#This Row],[Q1]],"")</f>
        <v>6.0763888541259803E-5</v>
      </c>
      <c r="L2034" s="3">
        <f>IFERROR(AVERAGEIFS(H2015:H2034, H2015:H2034, "&lt;" &amp; stats[[#This Row],[Q3]]+(2*stats[[#This Row],[IQR]]), H2015:H2034, "&gt;" &amp; stats[[#This Row],[Q1]]-(2*stats[[#This Row],[IQR]])),"")</f>
        <v>8.8084795310063978E-4</v>
      </c>
    </row>
    <row r="2035" spans="1:12" x14ac:dyDescent="0.25">
      <c r="A2035" s="9">
        <v>44305.514236111114</v>
      </c>
      <c r="B2035" s="10">
        <v>0</v>
      </c>
      <c r="C2035" s="10">
        <v>1</v>
      </c>
      <c r="D2035" s="11">
        <f>SUM(B$2:B2035)</f>
        <v>17</v>
      </c>
      <c r="E2035" s="11">
        <f>SUM(C$2:C2035)</f>
        <v>2034</v>
      </c>
      <c r="F2035" s="12">
        <f>IF(stats[[#This Row],[Datetime]],stats[[#This Row],[Total Clear]]/stats[[#This Row],[Total Runs]],NA())</f>
        <v>8.3579154375614546E-3</v>
      </c>
      <c r="G2035" s="2">
        <f t="shared" si="96"/>
        <v>0</v>
      </c>
      <c r="H2035" s="3">
        <f>IFERROR(stats[[#This Row],[Datetime]]-A2034,"")</f>
        <v>8.1018518540076911E-4</v>
      </c>
      <c r="I2035" s="3">
        <f t="shared" si="97"/>
        <v>8.4490740846376866E-4</v>
      </c>
      <c r="J2035" s="3">
        <f t="shared" si="98"/>
        <v>9.0567129700502846E-4</v>
      </c>
      <c r="K2035" s="3">
        <f>IFERROR(stats[[#This Row],[Q3]]-stats[[#This Row],[Q1]],"")</f>
        <v>6.0763888541259803E-5</v>
      </c>
      <c r="L2035" s="3">
        <f>IFERROR(AVERAGEIFS(H2016:H2035, H2016:H2035, "&lt;" &amp; stats[[#This Row],[Q3]]+(2*stats[[#This Row],[IQR]]), H2016:H2035, "&gt;" &amp; stats[[#This Row],[Q1]]-(2*stats[[#This Row],[IQR]])),"")</f>
        <v>8.790204676762713E-4</v>
      </c>
    </row>
    <row r="2036" spans="1:12" x14ac:dyDescent="0.25">
      <c r="A2036" s="9">
        <v>44305.515150462961</v>
      </c>
      <c r="B2036" s="10">
        <v>0</v>
      </c>
      <c r="C2036" s="10">
        <v>1</v>
      </c>
      <c r="D2036" s="11">
        <f>SUM(B$2:B2036)</f>
        <v>17</v>
      </c>
      <c r="E2036" s="11">
        <f>SUM(C$2:C2036)</f>
        <v>2035</v>
      </c>
      <c r="F2036" s="12">
        <f>IF(stats[[#This Row],[Datetime]],stats[[#This Row],[Total Clear]]/stats[[#This Row],[Total Runs]],NA())</f>
        <v>8.3538083538083532E-3</v>
      </c>
      <c r="G2036" s="2">
        <f t="shared" si="96"/>
        <v>0</v>
      </c>
      <c r="H2036" s="3">
        <f>IFERROR(stats[[#This Row],[Datetime]]-A2035,"")</f>
        <v>9.1435184731381014E-4</v>
      </c>
      <c r="I2036" s="3">
        <f t="shared" si="97"/>
        <v>8.4490740846376866E-4</v>
      </c>
      <c r="J2036" s="3">
        <f t="shared" si="98"/>
        <v>9.1435184913279954E-4</v>
      </c>
      <c r="K2036" s="3">
        <f>IFERROR(stats[[#This Row],[Q3]]-stats[[#This Row],[Q1]],"")</f>
        <v>6.9444440669030882E-5</v>
      </c>
      <c r="L2036" s="3">
        <f>IFERROR(AVERAGEIFS(H2017:H2036, H2017:H2036, "&lt;" &amp; stats[[#This Row],[Q3]]+(2*stats[[#This Row],[IQR]]), H2017:H2036, "&gt;" &amp; stats[[#This Row],[Q1]]-(2*stats[[#This Row],[IQR]])),"")</f>
        <v>8.8084795271769459E-4</v>
      </c>
    </row>
    <row r="2037" spans="1:12" x14ac:dyDescent="0.25">
      <c r="A2037" s="9">
        <v>44305.516006944446</v>
      </c>
      <c r="B2037" s="10">
        <v>0</v>
      </c>
      <c r="C2037" s="10">
        <v>1</v>
      </c>
      <c r="D2037" s="11">
        <f>SUM(B$2:B2037)</f>
        <v>17</v>
      </c>
      <c r="E2037" s="11">
        <f>SUM(C$2:C2037)</f>
        <v>2036</v>
      </c>
      <c r="F2037" s="12">
        <f>IF(stats[[#This Row],[Datetime]],stats[[#This Row],[Total Clear]]/stats[[#This Row],[Total Runs]],NA())</f>
        <v>8.3497053045186644E-3</v>
      </c>
      <c r="G2037" s="2">
        <f t="shared" si="96"/>
        <v>0</v>
      </c>
      <c r="H2037" s="3">
        <f>IFERROR(stats[[#This Row],[Datetime]]-A2036,"")</f>
        <v>8.5648148524342105E-4</v>
      </c>
      <c r="I2037" s="3">
        <f t="shared" si="97"/>
        <v>8.4490740846376866E-4</v>
      </c>
      <c r="J2037" s="3">
        <f t="shared" si="98"/>
        <v>9.1435184913279954E-4</v>
      </c>
      <c r="K2037" s="3">
        <f>IFERROR(stats[[#This Row],[Q3]]-stats[[#This Row],[Q1]],"")</f>
        <v>6.9444440669030882E-5</v>
      </c>
      <c r="L2037" s="3">
        <f>IFERROR(AVERAGEIFS(H2018:H2037, H2018:H2037, "&lt;" &amp; stats[[#This Row],[Q3]]+(2*stats[[#This Row],[IQR]]), H2018:H2037, "&gt;" &amp; stats[[#This Row],[Q1]]-(2*stats[[#This Row],[IQR]])),"")</f>
        <v>8.7841130574050014E-4</v>
      </c>
    </row>
    <row r="2038" spans="1:12" x14ac:dyDescent="0.25">
      <c r="A2038" s="9">
        <v>44305.516886574071</v>
      </c>
      <c r="B2038" s="10">
        <v>0</v>
      </c>
      <c r="C2038" s="10">
        <v>1</v>
      </c>
      <c r="D2038" s="11">
        <f>SUM(B$2:B2038)</f>
        <v>17</v>
      </c>
      <c r="E2038" s="11">
        <f>SUM(C$2:C2038)</f>
        <v>2037</v>
      </c>
      <c r="F2038" s="12">
        <f>IF(stats[[#This Row],[Datetime]],stats[[#This Row],[Total Clear]]/stats[[#This Row],[Total Runs]],NA())</f>
        <v>8.3456062837506135E-3</v>
      </c>
      <c r="G2038" s="2">
        <f t="shared" si="96"/>
        <v>0</v>
      </c>
      <c r="H2038" s="3">
        <f>IFERROR(stats[[#This Row],[Datetime]]-A2037,"")</f>
        <v>8.7962962425081059E-4</v>
      </c>
      <c r="I2038" s="3">
        <f t="shared" si="97"/>
        <v>8.5358796059153974E-4</v>
      </c>
      <c r="J2038" s="3">
        <f t="shared" si="98"/>
        <v>9.1435184913279954E-4</v>
      </c>
      <c r="K2038" s="3">
        <f>IFERROR(stats[[#This Row],[Q3]]-stats[[#This Row],[Q1]],"")</f>
        <v>6.0763888541259803E-5</v>
      </c>
      <c r="L2038" s="3">
        <f>IFERROR(AVERAGEIFS(H2019:H2038, H2019:H2038, "&lt;" &amp; stats[[#This Row],[Q3]]+(2*stats[[#This Row],[IQR]]), H2019:H2038, "&gt;" &amp; stats[[#This Row],[Q1]]-(2*stats[[#This Row],[IQR]])),"")</f>
        <v>8.8145711465346574E-4</v>
      </c>
    </row>
    <row r="2039" spans="1:12" x14ac:dyDescent="0.25">
      <c r="A2039" s="9">
        <v>44305.517824074072</v>
      </c>
      <c r="B2039" s="10">
        <v>0</v>
      </c>
      <c r="C2039" s="10">
        <v>1</v>
      </c>
      <c r="D2039" s="11">
        <f>SUM(B$2:B2039)</f>
        <v>17</v>
      </c>
      <c r="E2039" s="11">
        <f>SUM(C$2:C2039)</f>
        <v>2038</v>
      </c>
      <c r="F2039" s="12">
        <f>IF(stats[[#This Row],[Datetime]],stats[[#This Row],[Total Clear]]/stats[[#This Row],[Total Runs]],NA())</f>
        <v>8.3415112855740915E-3</v>
      </c>
      <c r="G2039" s="2">
        <f t="shared" ref="G2039:G2102" si="99">SUM(B2020:B2039) / SUM(C2020:C2039)</f>
        <v>0</v>
      </c>
      <c r="H2039" s="3">
        <f>IFERROR(stats[[#This Row],[Datetime]]-A2038,"")</f>
        <v>9.3750000087311491E-4</v>
      </c>
      <c r="I2039" s="3">
        <f t="shared" ref="I2039:I2102" si="100">IFERROR(_xlfn.QUARTILE.INC(H2020:H2039,1),"")</f>
        <v>8.5358796059153974E-4</v>
      </c>
      <c r="J2039" s="3">
        <f t="shared" ref="J2039:J2102" si="101">IFERROR(_xlfn.QUARTILE.INC(H2020:H2039,3),"")</f>
        <v>9.1724537378468085E-4</v>
      </c>
      <c r="K2039" s="3">
        <f>IFERROR(stats[[#This Row],[Q3]]-stats[[#This Row],[Q1]],"")</f>
        <v>6.365741319314111E-5</v>
      </c>
      <c r="L2039" s="3">
        <f>IFERROR(AVERAGEIFS(H2020:H2039, H2020:H2039, "&lt;" &amp; stats[[#This Row],[Q3]]+(2*stats[[#This Row],[IQR]]), H2020:H2039, "&gt;" &amp; stats[[#This Row],[Q1]]-(2*stats[[#This Row],[IQR]])),"")</f>
        <v>8.8572124705502857E-4</v>
      </c>
    </row>
    <row r="2040" spans="1:12" x14ac:dyDescent="0.25">
      <c r="A2040" s="9">
        <v>44305.518680555557</v>
      </c>
      <c r="B2040" s="10">
        <v>0</v>
      </c>
      <c r="C2040" s="10">
        <v>1</v>
      </c>
      <c r="D2040" s="11">
        <f>SUM(B$2:B2040)</f>
        <v>17</v>
      </c>
      <c r="E2040" s="11">
        <f>SUM(C$2:C2040)</f>
        <v>2039</v>
      </c>
      <c r="F2040" s="12">
        <f>IF(stats[[#This Row],[Datetime]],stats[[#This Row],[Total Clear]]/stats[[#This Row],[Total Runs]],NA())</f>
        <v>8.3374203040706227E-3</v>
      </c>
      <c r="G2040" s="2">
        <f t="shared" si="99"/>
        <v>0</v>
      </c>
      <c r="H2040" s="3">
        <f>IFERROR(stats[[#This Row],[Datetime]]-A2039,"")</f>
        <v>8.5648148524342105E-4</v>
      </c>
      <c r="I2040" s="3">
        <f t="shared" si="100"/>
        <v>8.5648148342443164E-4</v>
      </c>
      <c r="J2040" s="3">
        <f t="shared" si="101"/>
        <v>9.1724537378468085E-4</v>
      </c>
      <c r="K2040" s="3">
        <f>IFERROR(stats[[#This Row],[Q3]]-stats[[#This Row],[Q1]],"")</f>
        <v>6.0763890360249206E-5</v>
      </c>
      <c r="L2040" s="3">
        <f>IFERROR(AVERAGEIFS(H2021:H2040, H2021:H2040, "&lt;" &amp; stats[[#This Row],[Q3]]+(2*stats[[#This Row],[IQR]]), H2021:H2040, "&gt;" &amp; stats[[#This Row],[Q1]]-(2*stats[[#This Row],[IQR]])),"")</f>
        <v>8.8633040899079984E-4</v>
      </c>
    </row>
    <row r="2041" spans="1:12" x14ac:dyDescent="0.25">
      <c r="A2041" s="9">
        <v>44305.519502314812</v>
      </c>
      <c r="B2041" s="10">
        <v>0</v>
      </c>
      <c r="C2041" s="10">
        <v>1</v>
      </c>
      <c r="D2041" s="11">
        <f>SUM(B$2:B2041)</f>
        <v>17</v>
      </c>
      <c r="E2041" s="11">
        <f>SUM(C$2:C2041)</f>
        <v>2040</v>
      </c>
      <c r="F2041" s="12">
        <f>IF(stats[[#This Row],[Datetime]],stats[[#This Row],[Total Clear]]/stats[[#This Row],[Total Runs]],NA())</f>
        <v>8.3333333333333332E-3</v>
      </c>
      <c r="G2041" s="2">
        <f t="shared" si="99"/>
        <v>0</v>
      </c>
      <c r="H2041" s="3">
        <f>IFERROR(stats[[#This Row],[Datetime]]-A2040,"")</f>
        <v>8.2175925490446389E-4</v>
      </c>
      <c r="I2041" s="3">
        <f t="shared" si="100"/>
        <v>8.5358796059153974E-4</v>
      </c>
      <c r="J2041" s="3">
        <f t="shared" si="101"/>
        <v>9.1435184913279954E-4</v>
      </c>
      <c r="K2041" s="3">
        <f>IFERROR(stats[[#This Row],[Q3]]-stats[[#This Row],[Q1]],"")</f>
        <v>6.0763888541259803E-5</v>
      </c>
      <c r="L2041" s="3">
        <f>IFERROR(AVERAGEIFS(H2022:H2041, H2022:H2041, "&lt;" &amp; stats[[#This Row],[Q3]]+(2*stats[[#This Row],[IQR]]), H2022:H2041, "&gt;" &amp; stats[[#This Row],[Q1]]-(2*stats[[#This Row],[IQR]])),"")</f>
        <v>8.7841130574050014E-4</v>
      </c>
    </row>
    <row r="2042" spans="1:12" x14ac:dyDescent="0.25">
      <c r="A2042" s="9">
        <v>44305.520439814813</v>
      </c>
      <c r="B2042" s="10">
        <v>0</v>
      </c>
      <c r="C2042" s="10">
        <v>1</v>
      </c>
      <c r="D2042" s="11">
        <f>SUM(B$2:B2042)</f>
        <v>17</v>
      </c>
      <c r="E2042" s="11">
        <f>SUM(C$2:C2042)</f>
        <v>2041</v>
      </c>
      <c r="F2042" s="12">
        <f>IF(stats[[#This Row],[Datetime]],stats[[#This Row],[Total Clear]]/stats[[#This Row],[Total Runs]],NA())</f>
        <v>8.3292503674669283E-3</v>
      </c>
      <c r="G2042" s="2">
        <f t="shared" si="99"/>
        <v>0</v>
      </c>
      <c r="H2042" s="3">
        <f>IFERROR(stats[[#This Row],[Datetime]]-A2041,"")</f>
        <v>9.3750000087311491E-4</v>
      </c>
      <c r="I2042" s="3">
        <f t="shared" si="100"/>
        <v>8.5358796059153974E-4</v>
      </c>
      <c r="J2042" s="3">
        <f t="shared" si="101"/>
        <v>9.1724537378468085E-4</v>
      </c>
      <c r="K2042" s="3">
        <f>IFERROR(stats[[#This Row],[Q3]]-stats[[#This Row],[Q1]],"")</f>
        <v>6.365741319314111E-5</v>
      </c>
      <c r="L2042" s="3">
        <f>IFERROR(AVERAGEIFS(H2023:H2042, H2023:H2042, "&lt;" &amp; stats[[#This Row],[Q3]]+(2*stats[[#This Row],[IQR]]), H2023:H2042, "&gt;" &amp; stats[[#This Row],[Q1]]-(2*stats[[#This Row],[IQR]])),"")</f>
        <v>8.8023879116486852E-4</v>
      </c>
    </row>
    <row r="2043" spans="1:12" x14ac:dyDescent="0.25">
      <c r="A2043" s="9">
        <v>44305.521319444444</v>
      </c>
      <c r="B2043" s="10">
        <v>0</v>
      </c>
      <c r="C2043" s="10">
        <v>1</v>
      </c>
      <c r="D2043" s="11">
        <f>SUM(B$2:B2043)</f>
        <v>17</v>
      </c>
      <c r="E2043" s="11">
        <f>SUM(C$2:C2043)</f>
        <v>2042</v>
      </c>
      <c r="F2043" s="12">
        <f>IF(stats[[#This Row],[Datetime]],stats[[#This Row],[Total Clear]]/stats[[#This Row],[Total Runs]],NA())</f>
        <v>8.3251714005876595E-3</v>
      </c>
      <c r="G2043" s="2">
        <f t="shared" si="99"/>
        <v>0</v>
      </c>
      <c r="H2043" s="3">
        <f>IFERROR(stats[[#This Row],[Datetime]]-A2042,"")</f>
        <v>8.7962963152676821E-4</v>
      </c>
      <c r="I2043" s="3">
        <f t="shared" si="100"/>
        <v>8.5358796059153974E-4</v>
      </c>
      <c r="J2043" s="3">
        <f t="shared" si="101"/>
        <v>9.1435184913279954E-4</v>
      </c>
      <c r="K2043" s="3">
        <f>IFERROR(stats[[#This Row],[Q3]]-stats[[#This Row],[Q1]],"")</f>
        <v>6.0763888541259803E-5</v>
      </c>
      <c r="L2043" s="3">
        <f>IFERROR(AVERAGEIFS(H2024:H2043, H2024:H2043, "&lt;" &amp; stats[[#This Row],[Q3]]+(2*stats[[#This Row],[IQR]]), H2024:H2043, "&gt;" &amp; stats[[#This Row],[Q1]]-(2*stats[[#This Row],[IQR]])),"")</f>
        <v>8.7414717333893731E-4</v>
      </c>
    </row>
    <row r="2044" spans="1:12" x14ac:dyDescent="0.25">
      <c r="A2044" s="9">
        <v>44305.522187499999</v>
      </c>
      <c r="B2044" s="10">
        <v>0</v>
      </c>
      <c r="C2044" s="10">
        <v>1</v>
      </c>
      <c r="D2044" s="11">
        <f>SUM(B$2:B2044)</f>
        <v>17</v>
      </c>
      <c r="E2044" s="11">
        <f>SUM(C$2:C2044)</f>
        <v>2043</v>
      </c>
      <c r="F2044" s="12">
        <f>IF(stats[[#This Row],[Datetime]],stats[[#This Row],[Total Clear]]/stats[[#This Row],[Total Runs]],NA())</f>
        <v>8.321096426823299E-3</v>
      </c>
      <c r="G2044" s="2">
        <f t="shared" si="99"/>
        <v>0</v>
      </c>
      <c r="H2044" s="3">
        <f>IFERROR(stats[[#This Row],[Datetime]]-A2043,"")</f>
        <v>8.6805555474711582E-4</v>
      </c>
      <c r="I2044" s="3">
        <f t="shared" si="100"/>
        <v>8.5358796059153974E-4</v>
      </c>
      <c r="J2044" s="3">
        <f t="shared" si="101"/>
        <v>9.0567129518603906E-4</v>
      </c>
      <c r="K2044" s="3">
        <f>IFERROR(stats[[#This Row],[Q3]]-stats[[#This Row],[Q1]],"")</f>
        <v>5.208333459449932E-5</v>
      </c>
      <c r="L2044" s="3">
        <f>IFERROR(AVERAGEIFS(H2025:H2044, H2025:H2044, "&lt;" &amp; stats[[#This Row],[Q3]]+(2*stats[[#This Row],[IQR]]), H2025:H2044, "&gt;" &amp; stats[[#This Row],[Q1]]-(2*stats[[#This Row],[IQR]])),"")</f>
        <v>8.7110136404302662E-4</v>
      </c>
    </row>
    <row r="2045" spans="1:12" x14ac:dyDescent="0.25">
      <c r="A2045" s="9">
        <v>44305.522986111115</v>
      </c>
      <c r="B2045" s="10">
        <v>0</v>
      </c>
      <c r="C2045" s="10">
        <v>1</v>
      </c>
      <c r="D2045" s="11">
        <f>SUM(B$2:B2045)</f>
        <v>17</v>
      </c>
      <c r="E2045" s="11">
        <f>SUM(C$2:C2045)</f>
        <v>2044</v>
      </c>
      <c r="F2045" s="12">
        <f>IF(stats[[#This Row],[Datetime]],stats[[#This Row],[Total Clear]]/stats[[#This Row],[Total Runs]],NA())</f>
        <v>8.3170254403131111E-3</v>
      </c>
      <c r="G2045" s="2">
        <f t="shared" si="99"/>
        <v>0</v>
      </c>
      <c r="H2045" s="3">
        <f>IFERROR(stats[[#This Row],[Datetime]]-A2044,"")</f>
        <v>7.9861111589707434E-4</v>
      </c>
      <c r="I2045" s="3">
        <f t="shared" si="100"/>
        <v>8.4201388926885556E-4</v>
      </c>
      <c r="J2045" s="3">
        <f t="shared" si="101"/>
        <v>9.0567129518603906E-4</v>
      </c>
      <c r="K2045" s="3">
        <f>IFERROR(stats[[#This Row],[Q3]]-stats[[#This Row],[Q1]],"")</f>
        <v>6.3657405917183496E-5</v>
      </c>
      <c r="L2045" s="3">
        <f>IFERROR(AVERAGEIFS(H2026:H2045, H2026:H2045, "&lt;" &amp; stats[[#This Row],[Q3]]+(2*stats[[#This Row],[IQR]]), H2026:H2045, "&gt;" &amp; stats[[#This Row],[Q1]]-(2*stats[[#This Row],[IQR]])),"")</f>
        <v>8.6744639357723495E-4</v>
      </c>
    </row>
    <row r="2046" spans="1:12" x14ac:dyDescent="0.25">
      <c r="A2046" s="9">
        <v>44305.523819444446</v>
      </c>
      <c r="B2046" s="10">
        <v>0</v>
      </c>
      <c r="C2046" s="10">
        <v>1</v>
      </c>
      <c r="D2046" s="11">
        <f>SUM(B$2:B2046)</f>
        <v>17</v>
      </c>
      <c r="E2046" s="11">
        <f>SUM(C$2:C2046)</f>
        <v>2045</v>
      </c>
      <c r="F2046" s="12">
        <f>IF(stats[[#This Row],[Datetime]],stats[[#This Row],[Total Clear]]/stats[[#This Row],[Total Runs]],NA())</f>
        <v>8.3129584352078234E-3</v>
      </c>
      <c r="G2046" s="2">
        <f t="shared" si="99"/>
        <v>0</v>
      </c>
      <c r="H2046" s="3">
        <f>IFERROR(stats[[#This Row],[Datetime]]-A2045,"")</f>
        <v>8.3333333168411627E-4</v>
      </c>
      <c r="I2046" s="3">
        <f t="shared" si="100"/>
        <v>8.3333333168411627E-4</v>
      </c>
      <c r="J2046" s="3">
        <f t="shared" si="101"/>
        <v>9.0567129518603906E-4</v>
      </c>
      <c r="K2046" s="3">
        <f>IFERROR(stats[[#This Row],[Q3]]-stats[[#This Row],[Q1]],"")</f>
        <v>7.2337963501922786E-5</v>
      </c>
      <c r="L2046" s="3">
        <f>IFERROR(AVERAGEIFS(H2027:H2046, H2027:H2046, "&lt;" &amp; stats[[#This Row],[Q3]]+(2*stats[[#This Row],[IQR]]), H2027:H2046, "&gt;" &amp; stats[[#This Row],[Q1]]-(2*stats[[#This Row],[IQR]])),"")</f>
        <v>8.6622807008863772E-4</v>
      </c>
    </row>
    <row r="2047" spans="1:12" x14ac:dyDescent="0.25">
      <c r="A2047" s="9">
        <v>44305.524837962963</v>
      </c>
      <c r="B2047" s="10">
        <v>0</v>
      </c>
      <c r="C2047" s="10">
        <v>1</v>
      </c>
      <c r="D2047" s="11">
        <f>SUM(B$2:B2047)</f>
        <v>17</v>
      </c>
      <c r="E2047" s="11">
        <f>SUM(C$2:C2047)</f>
        <v>2046</v>
      </c>
      <c r="F2047" s="12">
        <f>IF(stats[[#This Row],[Datetime]],stats[[#This Row],[Total Clear]]/stats[[#This Row],[Total Runs]],NA())</f>
        <v>8.3088954056695988E-3</v>
      </c>
      <c r="G2047" s="2">
        <f t="shared" si="99"/>
        <v>0</v>
      </c>
      <c r="H2047" s="3">
        <f>IFERROR(stats[[#This Row],[Datetime]]-A2046,"")</f>
        <v>1.0185185165028088E-3</v>
      </c>
      <c r="I2047" s="3">
        <f t="shared" si="100"/>
        <v>8.3333333168411627E-4</v>
      </c>
      <c r="J2047" s="3">
        <f t="shared" si="101"/>
        <v>9.1435184913279954E-4</v>
      </c>
      <c r="K2047" s="3">
        <f>IFERROR(stats[[#This Row],[Q3]]-stats[[#This Row],[Q1]],"")</f>
        <v>8.1018517448683269E-5</v>
      </c>
      <c r="L2047" s="3">
        <f>IFERROR(AVERAGEIFS(H2028:H2047, H2028:H2047, "&lt;" &amp; stats[[#This Row],[Q3]]+(2*stats[[#This Row],[IQR]]), H2028:H2047, "&gt;" &amp; stats[[#This Row],[Q1]]-(2*stats[[#This Row],[IQR]])),"")</f>
        <v>8.8310185201407872E-4</v>
      </c>
    </row>
    <row r="2048" spans="1:12" x14ac:dyDescent="0.25">
      <c r="A2048" s="9">
        <v>44305.525729166664</v>
      </c>
      <c r="B2048" s="10">
        <v>0</v>
      </c>
      <c r="C2048" s="10">
        <v>1</v>
      </c>
      <c r="D2048" s="11">
        <f>SUM(B$2:B2048)</f>
        <v>17</v>
      </c>
      <c r="E2048" s="11">
        <f>SUM(C$2:C2048)</f>
        <v>2047</v>
      </c>
      <c r="F2048" s="12">
        <f>IF(stats[[#This Row],[Datetime]],stats[[#This Row],[Total Clear]]/stats[[#This Row],[Total Runs]],NA())</f>
        <v>8.3048363458720076E-3</v>
      </c>
      <c r="G2048" s="2">
        <f t="shared" si="99"/>
        <v>0</v>
      </c>
      <c r="H2048" s="3">
        <f>IFERROR(stats[[#This Row],[Datetime]]-A2047,"")</f>
        <v>8.9120370103046298E-4</v>
      </c>
      <c r="I2048" s="3">
        <f t="shared" si="100"/>
        <v>8.3333333168411627E-4</v>
      </c>
      <c r="J2048" s="3">
        <f t="shared" si="101"/>
        <v>9.0567129518603906E-4</v>
      </c>
      <c r="K2048" s="3">
        <f>IFERROR(stats[[#This Row],[Q3]]-stats[[#This Row],[Q1]],"")</f>
        <v>7.2337963501922786E-5</v>
      </c>
      <c r="L2048" s="3">
        <f>IFERROR(AVERAGEIFS(H2029:H2048, H2029:H2048, "&lt;" &amp; stats[[#This Row],[Q3]]+(2*stats[[#This Row],[IQR]]), H2029:H2048, "&gt;" &amp; stats[[#This Row],[Q1]]-(2*stats[[#This Row],[IQR]])),"")</f>
        <v>8.7499999972351361E-4</v>
      </c>
    </row>
    <row r="2049" spans="1:12" x14ac:dyDescent="0.25">
      <c r="A2049" s="9">
        <v>44305.526689814818</v>
      </c>
      <c r="B2049" s="10">
        <v>0</v>
      </c>
      <c r="C2049" s="10">
        <v>1</v>
      </c>
      <c r="D2049" s="11">
        <f>SUM(B$2:B2049)</f>
        <v>17</v>
      </c>
      <c r="E2049" s="11">
        <f>SUM(C$2:C2049)</f>
        <v>2048</v>
      </c>
      <c r="F2049" s="12">
        <f>IF(stats[[#This Row],[Datetime]],stats[[#This Row],[Total Clear]]/stats[[#This Row],[Total Runs]],NA())</f>
        <v>8.30078125E-3</v>
      </c>
      <c r="G2049" s="2">
        <f t="shared" si="99"/>
        <v>0</v>
      </c>
      <c r="H2049" s="3">
        <f>IFERROR(stats[[#This Row],[Datetime]]-A2048,"")</f>
        <v>9.6064815443241969E-4</v>
      </c>
      <c r="I2049" s="3">
        <f t="shared" si="100"/>
        <v>8.3333333168411627E-4</v>
      </c>
      <c r="J2049" s="3">
        <f t="shared" si="101"/>
        <v>9.1435184913279954E-4</v>
      </c>
      <c r="K2049" s="3">
        <f>IFERROR(stats[[#This Row],[Q3]]-stats[[#This Row],[Q1]],"")</f>
        <v>8.1018517448683269E-5</v>
      </c>
      <c r="L2049" s="3">
        <f>IFERROR(AVERAGEIFS(H2030:H2049, H2030:H2049, "&lt;" &amp; stats[[#This Row],[Q3]]+(2*stats[[#This Row],[IQR]]), H2030:H2049, "&gt;" &amp; stats[[#This Row],[Q1]]-(2*stats[[#This Row],[IQR]])),"")</f>
        <v>8.7789351855462885E-4</v>
      </c>
    </row>
    <row r="2050" spans="1:12" x14ac:dyDescent="0.25">
      <c r="A2050" s="9">
        <v>44305.527592592596</v>
      </c>
      <c r="B2050" s="10">
        <v>0</v>
      </c>
      <c r="C2050" s="10">
        <v>1</v>
      </c>
      <c r="D2050" s="11">
        <f>SUM(B$2:B2050)</f>
        <v>17</v>
      </c>
      <c r="E2050" s="11">
        <f>SUM(C$2:C2050)</f>
        <v>2049</v>
      </c>
      <c r="F2050" s="12">
        <f>IF(stats[[#This Row],[Datetime]],stats[[#This Row],[Total Clear]]/stats[[#This Row],[Total Runs]],NA())</f>
        <v>8.2967301122498782E-3</v>
      </c>
      <c r="G2050" s="2">
        <f t="shared" si="99"/>
        <v>0</v>
      </c>
      <c r="H2050" s="3">
        <f>IFERROR(stats[[#This Row],[Datetime]]-A2049,"")</f>
        <v>9.0277777781011537E-4</v>
      </c>
      <c r="I2050" s="3">
        <f t="shared" si="100"/>
        <v>8.4201388926885556E-4</v>
      </c>
      <c r="J2050" s="3">
        <f t="shared" si="101"/>
        <v>9.1435184913279954E-4</v>
      </c>
      <c r="K2050" s="3">
        <f>IFERROR(stats[[#This Row],[Q3]]-stats[[#This Row],[Q1]],"")</f>
        <v>7.2337959863943979E-5</v>
      </c>
      <c r="L2050" s="3">
        <f>IFERROR(AVERAGEIFS(H2031:H2050, H2031:H2050, "&lt;" &amp; stats[[#This Row],[Q3]]+(2*stats[[#This Row],[IQR]]), H2031:H2050, "&gt;" &amp; stats[[#This Row],[Q1]]-(2*stats[[#This Row],[IQR]])),"")</f>
        <v>8.8252314817509618E-4</v>
      </c>
    </row>
    <row r="2051" spans="1:12" x14ac:dyDescent="0.25">
      <c r="A2051" s="9">
        <v>44305.52853009259</v>
      </c>
      <c r="B2051" s="10">
        <v>0</v>
      </c>
      <c r="C2051" s="10">
        <v>1</v>
      </c>
      <c r="D2051" s="11">
        <f>SUM(B$2:B2051)</f>
        <v>17</v>
      </c>
      <c r="E2051" s="11">
        <f>SUM(C$2:C2051)</f>
        <v>2050</v>
      </c>
      <c r="F2051" s="12">
        <f>IF(stats[[#This Row],[Datetime]],stats[[#This Row],[Total Clear]]/stats[[#This Row],[Total Runs]],NA())</f>
        <v>8.2926829268292687E-3</v>
      </c>
      <c r="G2051" s="2">
        <f t="shared" si="99"/>
        <v>0</v>
      </c>
      <c r="H2051" s="3">
        <f>IFERROR(stats[[#This Row],[Datetime]]-A2050,"")</f>
        <v>9.374999935971573E-4</v>
      </c>
      <c r="I2051" s="3">
        <f t="shared" si="100"/>
        <v>8.4201388926885556E-4</v>
      </c>
      <c r="J2051" s="3">
        <f t="shared" si="101"/>
        <v>9.2013888934161514E-4</v>
      </c>
      <c r="K2051" s="3">
        <f>IFERROR(stats[[#This Row],[Q3]]-stats[[#This Row],[Q1]],"")</f>
        <v>7.8125000072759576E-5</v>
      </c>
      <c r="L2051" s="3">
        <f>IFERROR(AVERAGEIFS(H2032:H2051, H2032:H2051, "&lt;" &amp; stats[[#This Row],[Q3]]+(2*stats[[#This Row],[IQR]]), H2032:H2051, "&gt;" &amp; stats[[#This Row],[Q1]]-(2*stats[[#This Row],[IQR]])),"")</f>
        <v>8.8483796280343081E-4</v>
      </c>
    </row>
    <row r="2052" spans="1:12" x14ac:dyDescent="0.25">
      <c r="A2052" s="9">
        <v>44305.529398148145</v>
      </c>
      <c r="B2052" s="10">
        <v>0</v>
      </c>
      <c r="C2052" s="10">
        <v>1</v>
      </c>
      <c r="D2052" s="11">
        <f>SUM(B$2:B2052)</f>
        <v>17</v>
      </c>
      <c r="E2052" s="11">
        <f>SUM(C$2:C2052)</f>
        <v>2051</v>
      </c>
      <c r="F2052" s="12">
        <f>IF(stats[[#This Row],[Datetime]],stats[[#This Row],[Total Clear]]/stats[[#This Row],[Total Runs]],NA())</f>
        <v>8.2886396879570945E-3</v>
      </c>
      <c r="G2052" s="2">
        <f t="shared" si="99"/>
        <v>0</v>
      </c>
      <c r="H2052" s="3">
        <f>IFERROR(stats[[#This Row],[Datetime]]-A2051,"")</f>
        <v>8.6805555474711582E-4</v>
      </c>
      <c r="I2052" s="3">
        <f t="shared" si="100"/>
        <v>8.5358796604850795E-4</v>
      </c>
      <c r="J2052" s="3">
        <f t="shared" si="101"/>
        <v>9.2013888934161514E-4</v>
      </c>
      <c r="K2052" s="3">
        <f>IFERROR(stats[[#This Row],[Q3]]-stats[[#This Row],[Q1]],"")</f>
        <v>6.6550923293107189E-5</v>
      </c>
      <c r="L2052" s="3">
        <f>IFERROR(AVERAGEIFS(H2033:H2052, H2033:H2052, "&lt;" &amp; stats[[#This Row],[Q3]]+(2*stats[[#This Row],[IQR]]), H2033:H2052, "&gt;" &amp; stats[[#This Row],[Q1]]-(2*stats[[#This Row],[IQR]])),"")</f>
        <v>8.8657407395658088E-4</v>
      </c>
    </row>
    <row r="2053" spans="1:12" x14ac:dyDescent="0.25">
      <c r="A2053" s="9">
        <v>44305.530231481483</v>
      </c>
      <c r="B2053" s="10">
        <v>0</v>
      </c>
      <c r="C2053" s="10">
        <v>1</v>
      </c>
      <c r="D2053" s="11">
        <f>SUM(B$2:B2053)</f>
        <v>17</v>
      </c>
      <c r="E2053" s="11">
        <f>SUM(C$2:C2053)</f>
        <v>2052</v>
      </c>
      <c r="F2053" s="12">
        <f>IF(stats[[#This Row],[Datetime]],stats[[#This Row],[Total Clear]]/stats[[#This Row],[Total Runs]],NA())</f>
        <v>8.2846003898635473E-3</v>
      </c>
      <c r="G2053" s="2">
        <f t="shared" si="99"/>
        <v>0</v>
      </c>
      <c r="H2053" s="3">
        <f>IFERROR(stats[[#This Row],[Datetime]]-A2052,"")</f>
        <v>8.3333333896007389E-4</v>
      </c>
      <c r="I2053" s="3">
        <f t="shared" si="100"/>
        <v>8.5069444867258426E-4</v>
      </c>
      <c r="J2053" s="3">
        <f t="shared" si="101"/>
        <v>9.2013888934161514E-4</v>
      </c>
      <c r="K2053" s="3">
        <f>IFERROR(stats[[#This Row],[Q3]]-stats[[#This Row],[Q1]],"")</f>
        <v>6.9444440669030882E-5</v>
      </c>
      <c r="L2053" s="3">
        <f>IFERROR(AVERAGEIFS(H2034:H2053, H2034:H2053, "&lt;" &amp; stats[[#This Row],[Q3]]+(2*stats[[#This Row],[IQR]]), H2034:H2053, "&gt;" &amp; stats[[#This Row],[Q1]]-(2*stats[[#This Row],[IQR]])),"")</f>
        <v>8.8599537048139609E-4</v>
      </c>
    </row>
    <row r="2054" spans="1:12" x14ac:dyDescent="0.25">
      <c r="A2054" s="9">
        <v>44305.531226851854</v>
      </c>
      <c r="B2054" s="10">
        <v>0</v>
      </c>
      <c r="C2054" s="10">
        <v>1</v>
      </c>
      <c r="D2054" s="11">
        <f>SUM(B$2:B2054)</f>
        <v>17</v>
      </c>
      <c r="E2054" s="11">
        <f>SUM(C$2:C2054)</f>
        <v>2053</v>
      </c>
      <c r="F2054" s="12">
        <f>IF(stats[[#This Row],[Datetime]],stats[[#This Row],[Total Clear]]/stats[[#This Row],[Total Runs]],NA())</f>
        <v>8.2805650267900634E-3</v>
      </c>
      <c r="G2054" s="2">
        <f t="shared" si="99"/>
        <v>0</v>
      </c>
      <c r="H2054" s="3">
        <f>IFERROR(stats[[#This Row],[Datetime]]-A2053,"")</f>
        <v>9.9537037021946162E-4</v>
      </c>
      <c r="I2054" s="3">
        <f t="shared" si="100"/>
        <v>8.5069444867258426E-4</v>
      </c>
      <c r="J2054" s="3">
        <f t="shared" si="101"/>
        <v>9.374999954161467E-4</v>
      </c>
      <c r="K2054" s="3">
        <f>IFERROR(stats[[#This Row],[Q3]]-stats[[#This Row],[Q1]],"")</f>
        <v>8.6805546743562445E-5</v>
      </c>
      <c r="L2054" s="3">
        <f>IFERROR(AVERAGEIFS(H2035:H2054, H2035:H2054, "&lt;" &amp; stats[[#This Row],[Q3]]+(2*stats[[#This Row],[IQR]]), H2035:H2054, "&gt;" &amp; stats[[#This Row],[Q1]]-(2*stats[[#This Row],[IQR]])),"")</f>
        <v>8.9004629626288079E-4</v>
      </c>
    </row>
    <row r="2055" spans="1:12" x14ac:dyDescent="0.25">
      <c r="A2055" s="9">
        <v>44305.532175925924</v>
      </c>
      <c r="B2055" s="10">
        <v>0</v>
      </c>
      <c r="C2055" s="10">
        <v>1</v>
      </c>
      <c r="D2055" s="11">
        <f>SUM(B$2:B2055)</f>
        <v>17</v>
      </c>
      <c r="E2055" s="11">
        <f>SUM(C$2:C2055)</f>
        <v>2054</v>
      </c>
      <c r="F2055" s="12">
        <f>IF(stats[[#This Row],[Datetime]],stats[[#This Row],[Total Clear]]/stats[[#This Row],[Total Runs]],NA())</f>
        <v>8.2765335929892887E-3</v>
      </c>
      <c r="G2055" s="2">
        <f t="shared" si="99"/>
        <v>0</v>
      </c>
      <c r="H2055" s="3">
        <f>IFERROR(stats[[#This Row],[Datetime]]-A2054,"")</f>
        <v>9.4907407037680969E-4</v>
      </c>
      <c r="I2055" s="3">
        <f t="shared" si="100"/>
        <v>8.5648148524342105E-4</v>
      </c>
      <c r="J2055" s="3">
        <f t="shared" si="101"/>
        <v>9.3750000087311491E-4</v>
      </c>
      <c r="K2055" s="3">
        <f>IFERROR(stats[[#This Row],[Q3]]-stats[[#This Row],[Q1]],"")</f>
        <v>8.1018515629693866E-5</v>
      </c>
      <c r="L2055" s="3">
        <f>IFERROR(AVERAGEIFS(H2036:H2055, H2036:H2055, "&lt;" &amp; stats[[#This Row],[Q3]]+(2*stats[[#This Row],[IQR]]), H2036:H2055, "&gt;" &amp; stats[[#This Row],[Q1]]-(2*stats[[#This Row],[IQR]])),"")</f>
        <v>8.9699074051168286E-4</v>
      </c>
    </row>
    <row r="2056" spans="1:12" x14ac:dyDescent="0.25">
      <c r="A2056" s="9">
        <v>44305.533055555556</v>
      </c>
      <c r="B2056" s="10">
        <v>0</v>
      </c>
      <c r="C2056" s="10">
        <v>1</v>
      </c>
      <c r="D2056" s="11">
        <f>SUM(B$2:B2056)</f>
        <v>17</v>
      </c>
      <c r="E2056" s="11">
        <f>SUM(C$2:C2056)</f>
        <v>2055</v>
      </c>
      <c r="F2056" s="12">
        <f>IF(stats[[#This Row],[Datetime]],stats[[#This Row],[Total Clear]]/stats[[#This Row],[Total Runs]],NA())</f>
        <v>8.2725060827250601E-3</v>
      </c>
      <c r="G2056" s="2">
        <f t="shared" si="99"/>
        <v>0</v>
      </c>
      <c r="H2056" s="3">
        <f>IFERROR(stats[[#This Row],[Datetime]]-A2055,"")</f>
        <v>8.7962963152676821E-4</v>
      </c>
      <c r="I2056" s="3">
        <f t="shared" si="100"/>
        <v>8.5648148524342105E-4</v>
      </c>
      <c r="J2056" s="3">
        <f t="shared" si="101"/>
        <v>9.3750000087311491E-4</v>
      </c>
      <c r="K2056" s="3">
        <f>IFERROR(stats[[#This Row],[Q3]]-stats[[#This Row],[Q1]],"")</f>
        <v>8.1018515629693866E-5</v>
      </c>
      <c r="L2056" s="3">
        <f>IFERROR(AVERAGEIFS(H2037:H2056, H2037:H2056, "&lt;" &amp; stats[[#This Row],[Q3]]+(2*stats[[#This Row],[IQR]]), H2037:H2056, "&gt;" &amp; stats[[#This Row],[Q1]]-(2*stats[[#This Row],[IQR]])),"")</f>
        <v>8.9525462972233076E-4</v>
      </c>
    </row>
    <row r="2057" spans="1:12" x14ac:dyDescent="0.25">
      <c r="A2057" s="9">
        <v>44305.53398148148</v>
      </c>
      <c r="B2057" s="10">
        <v>0</v>
      </c>
      <c r="C2057" s="10">
        <v>1</v>
      </c>
      <c r="D2057" s="11">
        <f>SUM(B$2:B2057)</f>
        <v>17</v>
      </c>
      <c r="E2057" s="11">
        <f>SUM(C$2:C2057)</f>
        <v>2056</v>
      </c>
      <c r="F2057" s="12">
        <f>IF(stats[[#This Row],[Datetime]],stats[[#This Row],[Total Clear]]/stats[[#This Row],[Total Runs]],NA())</f>
        <v>8.2684824902723737E-3</v>
      </c>
      <c r="G2057" s="2">
        <f t="shared" si="99"/>
        <v>0</v>
      </c>
      <c r="H2057" s="3">
        <f>IFERROR(stats[[#This Row],[Datetime]]-A2056,"")</f>
        <v>9.2592592409346253E-4</v>
      </c>
      <c r="I2057" s="3">
        <f t="shared" si="100"/>
        <v>8.6516203737119213E-4</v>
      </c>
      <c r="J2057" s="3">
        <f t="shared" si="101"/>
        <v>9.3750000087311491E-4</v>
      </c>
      <c r="K2057" s="3">
        <f>IFERROR(stats[[#This Row],[Q3]]-stats[[#This Row],[Q1]],"")</f>
        <v>7.2337963501922786E-5</v>
      </c>
      <c r="L2057" s="3">
        <f>IFERROR(AVERAGEIFS(H2038:H2057, H2038:H2057, "&lt;" &amp; stats[[#This Row],[Q3]]+(2*stats[[#This Row],[IQR]]), H2038:H2057, "&gt;" &amp; stats[[#This Row],[Q1]]-(2*stats[[#This Row],[IQR]])),"")</f>
        <v>8.9872685166483281E-4</v>
      </c>
    </row>
    <row r="2058" spans="1:12" x14ac:dyDescent="0.25">
      <c r="A2058" s="9">
        <v>44305.534837962965</v>
      </c>
      <c r="B2058" s="10">
        <v>0</v>
      </c>
      <c r="C2058" s="10">
        <v>1</v>
      </c>
      <c r="D2058" s="11">
        <f>SUM(B$2:B2058)</f>
        <v>17</v>
      </c>
      <c r="E2058" s="11">
        <f>SUM(C$2:C2058)</f>
        <v>2057</v>
      </c>
      <c r="F2058" s="12">
        <f>IF(stats[[#This Row],[Datetime]],stats[[#This Row],[Total Clear]]/stats[[#This Row],[Total Runs]],NA())</f>
        <v>8.2644628099173556E-3</v>
      </c>
      <c r="G2058" s="2">
        <f t="shared" si="99"/>
        <v>0</v>
      </c>
      <c r="H2058" s="3">
        <f>IFERROR(stats[[#This Row],[Datetime]]-A2057,"")</f>
        <v>8.5648148524342105E-4</v>
      </c>
      <c r="I2058" s="3">
        <f t="shared" si="100"/>
        <v>8.5648148524342105E-4</v>
      </c>
      <c r="J2058" s="3">
        <f t="shared" si="101"/>
        <v>9.3750000087311491E-4</v>
      </c>
      <c r="K2058" s="3">
        <f>IFERROR(stats[[#This Row],[Q3]]-stats[[#This Row],[Q1]],"")</f>
        <v>8.1018515629693866E-5</v>
      </c>
      <c r="L2058" s="3">
        <f>IFERROR(AVERAGEIFS(H2039:H2058, H2039:H2058, "&lt;" &amp; stats[[#This Row],[Q3]]+(2*stats[[#This Row],[IQR]]), H2039:H2058, "&gt;" &amp; stats[[#This Row],[Q1]]-(2*stats[[#This Row],[IQR]])),"")</f>
        <v>8.9756944471446336E-4</v>
      </c>
    </row>
    <row r="2059" spans="1:12" x14ac:dyDescent="0.25">
      <c r="A2059" s="9">
        <v>44305.535671296297</v>
      </c>
      <c r="B2059" s="10">
        <v>0</v>
      </c>
      <c r="C2059" s="10">
        <v>1</v>
      </c>
      <c r="D2059" s="11">
        <f>SUM(B$2:B2059)</f>
        <v>17</v>
      </c>
      <c r="E2059" s="11">
        <f>SUM(C$2:C2059)</f>
        <v>2058</v>
      </c>
      <c r="F2059" s="12">
        <f>IF(stats[[#This Row],[Datetime]],stats[[#This Row],[Total Clear]]/stats[[#This Row],[Total Runs]],NA())</f>
        <v>8.2604470359572395E-3</v>
      </c>
      <c r="G2059" s="2">
        <f t="shared" si="99"/>
        <v>0</v>
      </c>
      <c r="H2059" s="3">
        <f>IFERROR(stats[[#This Row],[Datetime]]-A2058,"")</f>
        <v>8.3333333168411627E-4</v>
      </c>
      <c r="I2059" s="3">
        <f t="shared" si="100"/>
        <v>8.5069444867258426E-4</v>
      </c>
      <c r="J2059" s="3">
        <f t="shared" si="101"/>
        <v>9.374999954161467E-4</v>
      </c>
      <c r="K2059" s="3">
        <f>IFERROR(stats[[#This Row],[Q3]]-stats[[#This Row],[Q1]],"")</f>
        <v>8.6805546743562445E-5</v>
      </c>
      <c r="L2059" s="3">
        <f>IFERROR(AVERAGEIFS(H2040:H2059, H2040:H2059, "&lt;" &amp; stats[[#This Row],[Q3]]+(2*stats[[#This Row],[IQR]]), H2040:H2059, "&gt;" &amp; stats[[#This Row],[Q1]]-(2*stats[[#This Row],[IQR]])),"")</f>
        <v>8.9236111125501338E-4</v>
      </c>
    </row>
    <row r="2060" spans="1:12" x14ac:dyDescent="0.25">
      <c r="A2060" s="9">
        <v>44305.536678240744</v>
      </c>
      <c r="B2060" s="10">
        <v>0</v>
      </c>
      <c r="C2060" s="10">
        <v>1</v>
      </c>
      <c r="D2060" s="11">
        <f>SUM(B$2:B2060)</f>
        <v>17</v>
      </c>
      <c r="E2060" s="11">
        <f>SUM(C$2:C2060)</f>
        <v>2059</v>
      </c>
      <c r="F2060" s="12">
        <f>IF(stats[[#This Row],[Datetime]],stats[[#This Row],[Total Clear]]/stats[[#This Row],[Total Runs]],NA())</f>
        <v>8.2564351627003405E-3</v>
      </c>
      <c r="G2060" s="2">
        <f t="shared" si="99"/>
        <v>0</v>
      </c>
      <c r="H2060" s="3">
        <f>IFERROR(stats[[#This Row],[Datetime]]-A2059,"")</f>
        <v>1.006944446999114E-3</v>
      </c>
      <c r="I2060" s="3">
        <f t="shared" si="100"/>
        <v>8.5069444867258426E-4</v>
      </c>
      <c r="J2060" s="3">
        <f t="shared" si="101"/>
        <v>9.4039351824903861E-4</v>
      </c>
      <c r="K2060" s="3">
        <f>IFERROR(stats[[#This Row],[Q3]]-stats[[#This Row],[Q1]],"")</f>
        <v>8.9699069576454349E-5</v>
      </c>
      <c r="L2060" s="3">
        <f>IFERROR(AVERAGEIFS(H2041:H2060, H2041:H2060, "&lt;" &amp; stats[[#This Row],[Q3]]+(2*stats[[#This Row],[IQR]]), H2041:H2060, "&gt;" &amp; stats[[#This Row],[Q1]]-(2*stats[[#This Row],[IQR]])),"")</f>
        <v>8.9988425934279799E-4</v>
      </c>
    </row>
    <row r="2061" spans="1:12" x14ac:dyDescent="0.25">
      <c r="A2061" s="9">
        <v>44305.537604166668</v>
      </c>
      <c r="B2061" s="10">
        <v>0</v>
      </c>
      <c r="C2061" s="10">
        <v>1</v>
      </c>
      <c r="D2061" s="11">
        <f>SUM(B$2:B2061)</f>
        <v>17</v>
      </c>
      <c r="E2061" s="11">
        <f>SUM(C$2:C2061)</f>
        <v>2060</v>
      </c>
      <c r="F2061" s="12">
        <f>IF(stats[[#This Row],[Datetime]],stats[[#This Row],[Total Clear]]/stats[[#This Row],[Total Runs]],NA())</f>
        <v>8.2524271844660203E-3</v>
      </c>
      <c r="G2061" s="2">
        <f t="shared" si="99"/>
        <v>0</v>
      </c>
      <c r="H2061" s="3">
        <f>IFERROR(stats[[#This Row],[Datetime]]-A2060,"")</f>
        <v>9.2592592409346253E-4</v>
      </c>
      <c r="I2061" s="3">
        <f t="shared" si="100"/>
        <v>8.6516203737119213E-4</v>
      </c>
      <c r="J2061" s="3">
        <f t="shared" si="101"/>
        <v>9.4039351824903861E-4</v>
      </c>
      <c r="K2061" s="3">
        <f>IFERROR(stats[[#This Row],[Q3]]-stats[[#This Row],[Q1]],"")</f>
        <v>7.5231480877846479E-5</v>
      </c>
      <c r="L2061" s="3">
        <f>IFERROR(AVERAGEIFS(H2042:H2061, H2042:H2061, "&lt;" &amp; stats[[#This Row],[Q3]]+(2*stats[[#This Row],[IQR]]), H2042:H2061, "&gt;" &amp; stats[[#This Row],[Q1]]-(2*stats[[#This Row],[IQR]])),"")</f>
        <v>9.0509259280224796E-4</v>
      </c>
    </row>
    <row r="2062" spans="1:12" x14ac:dyDescent="0.25">
      <c r="A2062" s="9">
        <v>44305.538483796299</v>
      </c>
      <c r="B2062" s="10">
        <v>0</v>
      </c>
      <c r="C2062" s="10">
        <v>1</v>
      </c>
      <c r="D2062" s="11">
        <f>SUM(B$2:B2062)</f>
        <v>17</v>
      </c>
      <c r="E2062" s="11">
        <f>SUM(C$2:C2062)</f>
        <v>2061</v>
      </c>
      <c r="F2062" s="12">
        <f>IF(stats[[#This Row],[Datetime]],stats[[#This Row],[Total Clear]]/stats[[#This Row],[Total Runs]],NA())</f>
        <v>8.2484230955846682E-3</v>
      </c>
      <c r="G2062" s="2">
        <f t="shared" si="99"/>
        <v>0</v>
      </c>
      <c r="H2062" s="3">
        <f>IFERROR(stats[[#This Row],[Datetime]]-A2061,"")</f>
        <v>8.7962963152676821E-4</v>
      </c>
      <c r="I2062" s="3">
        <f t="shared" si="100"/>
        <v>8.6516203737119213E-4</v>
      </c>
      <c r="J2062" s="3">
        <f t="shared" si="101"/>
        <v>9.403935127920704E-4</v>
      </c>
      <c r="K2062" s="3">
        <f>IFERROR(stats[[#This Row],[Q3]]-stats[[#This Row],[Q1]],"")</f>
        <v>7.5231475420878269E-5</v>
      </c>
      <c r="L2062" s="3">
        <f>IFERROR(AVERAGEIFS(H2043:H2062, H2043:H2062, "&lt;" &amp; stats[[#This Row],[Q3]]+(2*stats[[#This Row],[IQR]]), H2043:H2062, "&gt;" &amp; stats[[#This Row],[Q1]]-(2*stats[[#This Row],[IQR]])),"")</f>
        <v>9.0219907433493059E-4</v>
      </c>
    </row>
    <row r="2063" spans="1:12" x14ac:dyDescent="0.25">
      <c r="A2063" s="9">
        <v>44305.539421296293</v>
      </c>
      <c r="B2063" s="10">
        <v>0</v>
      </c>
      <c r="C2063" s="10">
        <v>1</v>
      </c>
      <c r="D2063" s="11">
        <f>SUM(B$2:B2063)</f>
        <v>17</v>
      </c>
      <c r="E2063" s="11">
        <f>SUM(C$2:C2063)</f>
        <v>2062</v>
      </c>
      <c r="F2063" s="12">
        <f>IF(stats[[#This Row],[Datetime]],stats[[#This Row],[Total Clear]]/stats[[#This Row],[Total Runs]],NA())</f>
        <v>8.2444228903976718E-3</v>
      </c>
      <c r="G2063" s="2">
        <f t="shared" si="99"/>
        <v>0</v>
      </c>
      <c r="H2063" s="3">
        <f>IFERROR(stats[[#This Row],[Datetime]]-A2062,"")</f>
        <v>9.374999935971573E-4</v>
      </c>
      <c r="I2063" s="3">
        <f t="shared" si="100"/>
        <v>8.6516203737119213E-4</v>
      </c>
      <c r="J2063" s="3">
        <f t="shared" si="101"/>
        <v>9.403935127920704E-4</v>
      </c>
      <c r="K2063" s="3">
        <f>IFERROR(stats[[#This Row],[Q3]]-stats[[#This Row],[Q1]],"")</f>
        <v>7.5231475420878269E-5</v>
      </c>
      <c r="L2063" s="3">
        <f>IFERROR(AVERAGEIFS(H2044:H2063, H2044:H2063, "&lt;" &amp; stats[[#This Row],[Q3]]+(2*stats[[#This Row],[IQR]]), H2044:H2063, "&gt;" &amp; stats[[#This Row],[Q1]]-(2*stats[[#This Row],[IQR]])),"")</f>
        <v>9.050925924384501E-4</v>
      </c>
    </row>
    <row r="2064" spans="1:12" x14ac:dyDescent="0.25">
      <c r="A2064" s="9">
        <v>44305.540254629632</v>
      </c>
      <c r="B2064" s="10">
        <v>0</v>
      </c>
      <c r="C2064" s="10">
        <v>1</v>
      </c>
      <c r="D2064" s="11">
        <f>SUM(B$2:B2064)</f>
        <v>17</v>
      </c>
      <c r="E2064" s="11">
        <f>SUM(C$2:C2064)</f>
        <v>2063</v>
      </c>
      <c r="F2064" s="12">
        <f>IF(stats[[#This Row],[Datetime]],stats[[#This Row],[Total Clear]]/stats[[#This Row],[Total Runs]],NA())</f>
        <v>8.2404265632573925E-3</v>
      </c>
      <c r="G2064" s="2">
        <f t="shared" si="99"/>
        <v>0</v>
      </c>
      <c r="H2064" s="3">
        <f>IFERROR(stats[[#This Row],[Datetime]]-A2063,"")</f>
        <v>8.3333333896007389E-4</v>
      </c>
      <c r="I2064" s="3">
        <f t="shared" si="100"/>
        <v>8.5069444867258426E-4</v>
      </c>
      <c r="J2064" s="3">
        <f t="shared" si="101"/>
        <v>9.403935127920704E-4</v>
      </c>
      <c r="K2064" s="3">
        <f>IFERROR(stats[[#This Row],[Q3]]-stats[[#This Row],[Q1]],"")</f>
        <v>8.9699064119486138E-5</v>
      </c>
      <c r="L2064" s="3">
        <f>IFERROR(AVERAGEIFS(H2045:H2064, H2045:H2064, "&lt;" &amp; stats[[#This Row],[Q3]]+(2*stats[[#This Row],[IQR]]), H2045:H2064, "&gt;" &amp; stats[[#This Row],[Q1]]-(2*stats[[#This Row],[IQR]])),"")</f>
        <v>9.0335648164909801E-4</v>
      </c>
    </row>
    <row r="2065" spans="1:12" x14ac:dyDescent="0.25">
      <c r="A2065" s="9">
        <v>44305.541180555556</v>
      </c>
      <c r="B2065" s="10">
        <v>0</v>
      </c>
      <c r="C2065" s="10">
        <v>1</v>
      </c>
      <c r="D2065" s="11">
        <f>SUM(B$2:B2065)</f>
        <v>17</v>
      </c>
      <c r="E2065" s="11">
        <f>SUM(C$2:C2065)</f>
        <v>2064</v>
      </c>
      <c r="F2065" s="12">
        <f>IF(stats[[#This Row],[Datetime]],stats[[#This Row],[Total Clear]]/stats[[#This Row],[Total Runs]],NA())</f>
        <v>8.2364341085271325E-3</v>
      </c>
      <c r="G2065" s="2">
        <f t="shared" si="99"/>
        <v>0</v>
      </c>
      <c r="H2065" s="3">
        <f>IFERROR(stats[[#This Row],[Datetime]]-A2064,"")</f>
        <v>9.2592592409346253E-4</v>
      </c>
      <c r="I2065" s="3">
        <f t="shared" si="100"/>
        <v>8.6516203737119213E-4</v>
      </c>
      <c r="J2065" s="3">
        <f t="shared" si="101"/>
        <v>9.403935127920704E-4</v>
      </c>
      <c r="K2065" s="3">
        <f>IFERROR(stats[[#This Row],[Q3]]-stats[[#This Row],[Q1]],"")</f>
        <v>7.5231475420878269E-5</v>
      </c>
      <c r="L2065" s="3">
        <f>IFERROR(AVERAGEIFS(H2046:H2065, H2046:H2065, "&lt;" &amp; stats[[#This Row],[Q3]]+(2*stats[[#This Row],[IQR]]), H2046:H2065, "&gt;" &amp; stats[[#This Row],[Q1]]-(2*stats[[#This Row],[IQR]])),"")</f>
        <v>9.0972222205891744E-4</v>
      </c>
    </row>
    <row r="2066" spans="1:12" x14ac:dyDescent="0.25">
      <c r="A2066" s="9">
        <v>44305.542071759257</v>
      </c>
      <c r="B2066" s="10">
        <v>0</v>
      </c>
      <c r="C2066" s="10">
        <v>1</v>
      </c>
      <c r="D2066" s="11">
        <f>SUM(B$2:B2066)</f>
        <v>17</v>
      </c>
      <c r="E2066" s="11">
        <f>SUM(C$2:C2066)</f>
        <v>2065</v>
      </c>
      <c r="F2066" s="12">
        <f>IF(stats[[#This Row],[Datetime]],stats[[#This Row],[Total Clear]]/stats[[#This Row],[Total Runs]],NA())</f>
        <v>8.2324455205811144E-3</v>
      </c>
      <c r="G2066" s="2">
        <f t="shared" si="99"/>
        <v>0</v>
      </c>
      <c r="H2066" s="3">
        <f>IFERROR(stats[[#This Row],[Datetime]]-A2065,"")</f>
        <v>8.9120370103046298E-4</v>
      </c>
      <c r="I2066" s="3">
        <f t="shared" si="100"/>
        <v>8.7673611233185511E-4</v>
      </c>
      <c r="J2066" s="3">
        <f t="shared" si="101"/>
        <v>9.403935127920704E-4</v>
      </c>
      <c r="K2066" s="3">
        <f>IFERROR(stats[[#This Row],[Q3]]-stats[[#This Row],[Q1]],"")</f>
        <v>6.3657400460215285E-5</v>
      </c>
      <c r="L2066" s="3">
        <f>IFERROR(AVERAGEIFS(H2047:H2066, H2047:H2066, "&lt;" &amp; stats[[#This Row],[Q3]]+(2*stats[[#This Row],[IQR]]), H2047:H2066, "&gt;" &amp; stats[[#This Row],[Q1]]-(2*stats[[#This Row],[IQR]])),"")</f>
        <v>9.1261574052623471E-4</v>
      </c>
    </row>
    <row r="2067" spans="1:12" x14ac:dyDescent="0.25">
      <c r="A2067" s="9">
        <v>44305.542939814812</v>
      </c>
      <c r="B2067" s="10">
        <v>0</v>
      </c>
      <c r="C2067" s="10">
        <v>1</v>
      </c>
      <c r="D2067" s="11">
        <f>SUM(B$2:B2067)</f>
        <v>17</v>
      </c>
      <c r="E2067" s="11">
        <f>SUM(C$2:C2067)</f>
        <v>2066</v>
      </c>
      <c r="F2067" s="12">
        <f>IF(stats[[#This Row],[Datetime]],stats[[#This Row],[Total Clear]]/stats[[#This Row],[Total Runs]],NA())</f>
        <v>8.2284607938044527E-3</v>
      </c>
      <c r="G2067" s="2">
        <f t="shared" si="99"/>
        <v>0</v>
      </c>
      <c r="H2067" s="3">
        <f>IFERROR(stats[[#This Row],[Datetime]]-A2066,"")</f>
        <v>8.6805555474711582E-4</v>
      </c>
      <c r="I2067" s="3">
        <f t="shared" si="100"/>
        <v>8.6805555474711582E-4</v>
      </c>
      <c r="J2067" s="3">
        <f t="shared" si="101"/>
        <v>9.374999935971573E-4</v>
      </c>
      <c r="K2067" s="3">
        <f>IFERROR(stats[[#This Row],[Q3]]-stats[[#This Row],[Q1]],"")</f>
        <v>6.9444438850041479E-5</v>
      </c>
      <c r="L2067" s="3">
        <f>IFERROR(AVERAGEIFS(H2048:H2067, H2048:H2067, "&lt;" &amp; stats[[#This Row],[Q3]]+(2*stats[[#This Row],[IQR]]), H2048:H2067, "&gt;" &amp; stats[[#This Row],[Q1]]-(2*stats[[#This Row],[IQR]])),"")</f>
        <v>9.050925924384501E-4</v>
      </c>
    </row>
    <row r="2068" spans="1:12" x14ac:dyDescent="0.25">
      <c r="A2068" s="9">
        <v>44305.54378472222</v>
      </c>
      <c r="B2068" s="10">
        <v>0</v>
      </c>
      <c r="C2068" s="10">
        <v>1</v>
      </c>
      <c r="D2068" s="11">
        <f>SUM(B$2:B2068)</f>
        <v>17</v>
      </c>
      <c r="E2068" s="11">
        <f>SUM(C$2:C2068)</f>
        <v>2067</v>
      </c>
      <c r="F2068" s="12">
        <f>IF(stats[[#This Row],[Datetime]],stats[[#This Row],[Total Clear]]/stats[[#This Row],[Total Runs]],NA())</f>
        <v>8.2244799225931302E-3</v>
      </c>
      <c r="G2068" s="2">
        <f t="shared" si="99"/>
        <v>0</v>
      </c>
      <c r="H2068" s="3">
        <f>IFERROR(stats[[#This Row],[Datetime]]-A2067,"")</f>
        <v>8.4490740846376866E-4</v>
      </c>
      <c r="I2068" s="3">
        <f t="shared" si="100"/>
        <v>8.6516203737119213E-4</v>
      </c>
      <c r="J2068" s="3">
        <f t="shared" si="101"/>
        <v>9.374999935971573E-4</v>
      </c>
      <c r="K2068" s="3">
        <f>IFERROR(stats[[#This Row],[Q3]]-stats[[#This Row],[Q1]],"")</f>
        <v>7.2337956225965172E-5</v>
      </c>
      <c r="L2068" s="3">
        <f>IFERROR(AVERAGEIFS(H2049:H2068, H2049:H2068, "&lt;" &amp; stats[[#This Row],[Q3]]+(2*stats[[#This Row],[IQR]]), H2049:H2068, "&gt;" &amp; stats[[#This Row],[Q1]]-(2*stats[[#This Row],[IQR]])),"")</f>
        <v>9.0277777781011537E-4</v>
      </c>
    </row>
    <row r="2069" spans="1:12" x14ac:dyDescent="0.25">
      <c r="A2069" s="9">
        <v>44305.544652777775</v>
      </c>
      <c r="B2069" s="10">
        <v>0</v>
      </c>
      <c r="C2069" s="10">
        <v>1</v>
      </c>
      <c r="D2069" s="11">
        <f>SUM(B$2:B2069)</f>
        <v>17</v>
      </c>
      <c r="E2069" s="11">
        <f>SUM(C$2:C2069)</f>
        <v>2068</v>
      </c>
      <c r="F2069" s="12">
        <f>IF(stats[[#This Row],[Datetime]],stats[[#This Row],[Total Clear]]/stats[[#This Row],[Total Runs]],NA())</f>
        <v>8.2205029013539647E-3</v>
      </c>
      <c r="G2069" s="2">
        <f t="shared" si="99"/>
        <v>0</v>
      </c>
      <c r="H2069" s="3">
        <f>IFERROR(stats[[#This Row],[Datetime]]-A2068,"")</f>
        <v>8.6805555474711582E-4</v>
      </c>
      <c r="I2069" s="3">
        <f t="shared" si="100"/>
        <v>8.6516203737119213E-4</v>
      </c>
      <c r="J2069" s="3">
        <f t="shared" si="101"/>
        <v>9.2881944146938622E-4</v>
      </c>
      <c r="K2069" s="3">
        <f>IFERROR(stats[[#This Row],[Q3]]-stats[[#This Row],[Q1]],"")</f>
        <v>6.3657404098194093E-5</v>
      </c>
      <c r="L2069" s="3">
        <f>IFERROR(AVERAGEIFS(H2050:H2069, H2050:H2069, "&lt;" &amp; stats[[#This Row],[Q3]]+(2*stats[[#This Row],[IQR]]), H2050:H2069, "&gt;" &amp; stats[[#This Row],[Q1]]-(2*stats[[#This Row],[IQR]])),"")</f>
        <v>8.9814814782585017E-4</v>
      </c>
    </row>
    <row r="2070" spans="1:12" x14ac:dyDescent="0.25">
      <c r="A2070" s="9">
        <v>44305.545497685183</v>
      </c>
      <c r="B2070" s="10">
        <v>0</v>
      </c>
      <c r="C2070" s="10">
        <v>1</v>
      </c>
      <c r="D2070" s="11">
        <f>SUM(B$2:B2070)</f>
        <v>17</v>
      </c>
      <c r="E2070" s="11">
        <f>SUM(C$2:C2070)</f>
        <v>2069</v>
      </c>
      <c r="F2070" s="12">
        <f>IF(stats[[#This Row],[Datetime]],stats[[#This Row],[Total Clear]]/stats[[#This Row],[Total Runs]],NA())</f>
        <v>8.2165297245045919E-3</v>
      </c>
      <c r="G2070" s="2">
        <f t="shared" si="99"/>
        <v>0</v>
      </c>
      <c r="H2070" s="3">
        <f>IFERROR(stats[[#This Row],[Datetime]]-A2069,"")</f>
        <v>8.4490740846376866E-4</v>
      </c>
      <c r="I2070" s="3">
        <f t="shared" si="100"/>
        <v>8.5358796604850795E-4</v>
      </c>
      <c r="J2070" s="3">
        <f t="shared" si="101"/>
        <v>9.2881944146938622E-4</v>
      </c>
      <c r="K2070" s="3">
        <f>IFERROR(stats[[#This Row],[Q3]]-stats[[#This Row],[Q1]],"")</f>
        <v>7.5231475420878269E-5</v>
      </c>
      <c r="L2070" s="3">
        <f>IFERROR(AVERAGEIFS(H2051:H2070, H2051:H2070, "&lt;" &amp; stats[[#This Row],[Q3]]+(2*stats[[#This Row],[IQR]]), H2051:H2070, "&gt;" &amp; stats[[#This Row],[Q1]]-(2*stats[[#This Row],[IQR]])),"")</f>
        <v>8.952546293585328E-4</v>
      </c>
    </row>
    <row r="2071" spans="1:12" x14ac:dyDescent="0.25">
      <c r="A2071" s="9">
        <v>44305.546516203707</v>
      </c>
      <c r="B2071" s="10">
        <v>0</v>
      </c>
      <c r="C2071" s="10">
        <v>1</v>
      </c>
      <c r="D2071" s="11">
        <f>SUM(B$2:B2071)</f>
        <v>17</v>
      </c>
      <c r="E2071" s="11">
        <f>SUM(C$2:C2071)</f>
        <v>2070</v>
      </c>
      <c r="F2071" s="12">
        <f>IF(stats[[#This Row],[Datetime]],stats[[#This Row],[Total Clear]]/stats[[#This Row],[Total Runs]],NA())</f>
        <v>8.2125603864734303E-3</v>
      </c>
      <c r="G2071" s="2">
        <f t="shared" si="99"/>
        <v>0</v>
      </c>
      <c r="H2071" s="3">
        <f>IFERROR(stats[[#This Row],[Datetime]]-A2070,"")</f>
        <v>1.0185185237787664E-3</v>
      </c>
      <c r="I2071" s="3">
        <f t="shared" si="100"/>
        <v>8.5358796604850795E-4</v>
      </c>
      <c r="J2071" s="3">
        <f t="shared" si="101"/>
        <v>9.2881944146938622E-4</v>
      </c>
      <c r="K2071" s="3">
        <f>IFERROR(stats[[#This Row],[Q3]]-stats[[#This Row],[Q1]],"")</f>
        <v>7.5231475420878269E-5</v>
      </c>
      <c r="L2071" s="3">
        <f>IFERROR(AVERAGEIFS(H2052:H2071, H2052:H2071, "&lt;" &amp; stats[[#This Row],[Q3]]+(2*stats[[#This Row],[IQR]]), H2052:H2071, "&gt;" &amp; stats[[#This Row],[Q1]]-(2*stats[[#This Row],[IQR]])),"")</f>
        <v>8.9930555586761331E-4</v>
      </c>
    </row>
    <row r="2072" spans="1:12" x14ac:dyDescent="0.25">
      <c r="A2072" s="9">
        <v>44305.547442129631</v>
      </c>
      <c r="B2072" s="10">
        <v>0</v>
      </c>
      <c r="C2072" s="10">
        <v>1</v>
      </c>
      <c r="D2072" s="11">
        <f>SUM(B$2:B2072)</f>
        <v>17</v>
      </c>
      <c r="E2072" s="11">
        <f>SUM(C$2:C2072)</f>
        <v>2071</v>
      </c>
      <c r="F2072" s="12">
        <f>IF(stats[[#This Row],[Datetime]],stats[[#This Row],[Total Clear]]/stats[[#This Row],[Total Runs]],NA())</f>
        <v>8.2085948816996625E-3</v>
      </c>
      <c r="G2072" s="2">
        <f t="shared" si="99"/>
        <v>0</v>
      </c>
      <c r="H2072" s="3">
        <f>IFERROR(stats[[#This Row],[Datetime]]-A2071,"")</f>
        <v>9.2592592409346253E-4</v>
      </c>
      <c r="I2072" s="3">
        <f t="shared" si="100"/>
        <v>8.5358796604850795E-4</v>
      </c>
      <c r="J2072" s="3">
        <f t="shared" si="101"/>
        <v>9.2881944146938622E-4</v>
      </c>
      <c r="K2072" s="3">
        <f>IFERROR(stats[[#This Row],[Q3]]-stats[[#This Row],[Q1]],"")</f>
        <v>7.5231475420878269E-5</v>
      </c>
      <c r="L2072" s="3">
        <f>IFERROR(AVERAGEIFS(H2053:H2072, H2053:H2072, "&lt;" &amp; stats[[#This Row],[Q3]]+(2*stats[[#This Row],[IQR]]), H2053:H2072, "&gt;" &amp; stats[[#This Row],[Q1]]-(2*stats[[#This Row],[IQR]])),"")</f>
        <v>9.0219907433493059E-4</v>
      </c>
    </row>
    <row r="2073" spans="1:12" x14ac:dyDescent="0.25">
      <c r="A2073" s="9">
        <v>44305.548321759263</v>
      </c>
      <c r="B2073" s="10">
        <v>0</v>
      </c>
      <c r="C2073" s="10">
        <v>1</v>
      </c>
      <c r="D2073" s="11">
        <f>SUM(B$2:B2073)</f>
        <v>17</v>
      </c>
      <c r="E2073" s="11">
        <f>SUM(C$2:C2073)</f>
        <v>2072</v>
      </c>
      <c r="F2073" s="12">
        <f>IF(stats[[#This Row],[Datetime]],stats[[#This Row],[Total Clear]]/stats[[#This Row],[Total Runs]],NA())</f>
        <v>8.2046332046332038E-3</v>
      </c>
      <c r="G2073" s="2">
        <f t="shared" si="99"/>
        <v>0</v>
      </c>
      <c r="H2073" s="3">
        <f>IFERROR(stats[[#This Row],[Datetime]]-A2072,"")</f>
        <v>8.7962963152676821E-4</v>
      </c>
      <c r="I2073" s="3">
        <f t="shared" si="100"/>
        <v>8.6516203737119213E-4</v>
      </c>
      <c r="J2073" s="3">
        <f t="shared" si="101"/>
        <v>9.2881944146938622E-4</v>
      </c>
      <c r="K2073" s="3">
        <f>IFERROR(stats[[#This Row],[Q3]]-stats[[#This Row],[Q1]],"")</f>
        <v>6.3657404098194093E-5</v>
      </c>
      <c r="L2073" s="3">
        <f>IFERROR(AVERAGEIFS(H2054:H2073, H2054:H2073, "&lt;" &amp; stats[[#This Row],[Q3]]+(2*stats[[#This Row],[IQR]]), H2054:H2073, "&gt;" &amp; stats[[#This Row],[Q1]]-(2*stats[[#This Row],[IQR]])),"")</f>
        <v>9.0451388896326532E-4</v>
      </c>
    </row>
    <row r="2074" spans="1:12" x14ac:dyDescent="0.25">
      <c r="A2074" s="9">
        <v>44305.549155092594</v>
      </c>
      <c r="B2074" s="10">
        <v>0</v>
      </c>
      <c r="C2074" s="10">
        <v>1</v>
      </c>
      <c r="D2074" s="11">
        <f>SUM(B$2:B2074)</f>
        <v>17</v>
      </c>
      <c r="E2074" s="11">
        <f>SUM(C$2:C2074)</f>
        <v>2073</v>
      </c>
      <c r="F2074" s="12">
        <f>IF(stats[[#This Row],[Datetime]],stats[[#This Row],[Total Clear]]/stats[[#This Row],[Total Runs]],NA())</f>
        <v>8.2006753497346832E-3</v>
      </c>
      <c r="G2074" s="2">
        <f t="shared" si="99"/>
        <v>0</v>
      </c>
      <c r="H2074" s="3">
        <f>IFERROR(stats[[#This Row],[Datetime]]-A2073,"")</f>
        <v>8.3333333168411627E-4</v>
      </c>
      <c r="I2074" s="3">
        <f t="shared" si="100"/>
        <v>8.5358796604850795E-4</v>
      </c>
      <c r="J2074" s="3">
        <f t="shared" si="101"/>
        <v>9.2592592409346253E-4</v>
      </c>
      <c r="K2074" s="3">
        <f>IFERROR(stats[[#This Row],[Q3]]-stats[[#This Row],[Q1]],"")</f>
        <v>7.2337958044954576E-5</v>
      </c>
      <c r="L2074" s="3">
        <f>IFERROR(AVERAGEIFS(H2055:H2074, H2055:H2074, "&lt;" &amp; stats[[#This Row],[Q3]]+(2*stats[[#This Row],[IQR]]), H2055:H2074, "&gt;" &amp; stats[[#This Row],[Q1]]-(2*stats[[#This Row],[IQR]])),"")</f>
        <v>8.9641203703649808E-4</v>
      </c>
    </row>
    <row r="2075" spans="1:12" x14ac:dyDescent="0.25">
      <c r="A2075" s="9">
        <v>44305.550034722219</v>
      </c>
      <c r="B2075" s="10">
        <v>0</v>
      </c>
      <c r="C2075" s="10">
        <v>1</v>
      </c>
      <c r="D2075" s="11">
        <f>SUM(B$2:B2075)</f>
        <v>17</v>
      </c>
      <c r="E2075" s="11">
        <f>SUM(C$2:C2075)</f>
        <v>2074</v>
      </c>
      <c r="F2075" s="12">
        <f>IF(stats[[#This Row],[Datetime]],stats[[#This Row],[Total Clear]]/stats[[#This Row],[Total Runs]],NA())</f>
        <v>8.1967213114754103E-3</v>
      </c>
      <c r="G2075" s="2">
        <f t="shared" si="99"/>
        <v>0</v>
      </c>
      <c r="H2075" s="3">
        <f>IFERROR(stats[[#This Row],[Datetime]]-A2074,"")</f>
        <v>8.7962962425081059E-4</v>
      </c>
      <c r="I2075" s="3">
        <f t="shared" si="100"/>
        <v>8.5358796604850795E-4</v>
      </c>
      <c r="J2075" s="3">
        <f t="shared" si="101"/>
        <v>9.2592592409346253E-4</v>
      </c>
      <c r="K2075" s="3">
        <f>IFERROR(stats[[#This Row],[Q3]]-stats[[#This Row],[Q1]],"")</f>
        <v>7.2337958044954576E-5</v>
      </c>
      <c r="L2075" s="3">
        <f>IFERROR(AVERAGEIFS(H2056:H2075, H2056:H2075, "&lt;" &amp; stats[[#This Row],[Q3]]+(2*stats[[#This Row],[IQR]]), H2056:H2075, "&gt;" &amp; stats[[#This Row],[Q1]]-(2*stats[[#This Row],[IQR]])),"")</f>
        <v>8.9293981473019817E-4</v>
      </c>
    </row>
    <row r="2076" spans="1:12" x14ac:dyDescent="0.25">
      <c r="A2076" s="9">
        <v>44305.55091435185</v>
      </c>
      <c r="B2076" s="10">
        <v>0</v>
      </c>
      <c r="C2076" s="10">
        <v>1</v>
      </c>
      <c r="D2076" s="11">
        <f>SUM(B$2:B2076)</f>
        <v>17</v>
      </c>
      <c r="E2076" s="11">
        <f>SUM(C$2:C2076)</f>
        <v>2075</v>
      </c>
      <c r="F2076" s="12">
        <f>IF(stats[[#This Row],[Datetime]],stats[[#This Row],[Total Clear]]/stats[[#This Row],[Total Runs]],NA())</f>
        <v>8.1927710843373493E-3</v>
      </c>
      <c r="G2076" s="2">
        <f t="shared" si="99"/>
        <v>0</v>
      </c>
      <c r="H2076" s="3">
        <f>IFERROR(stats[[#This Row],[Datetime]]-A2075,"")</f>
        <v>8.7962963152676821E-4</v>
      </c>
      <c r="I2076" s="3">
        <f t="shared" si="100"/>
        <v>8.5358796604850795E-4</v>
      </c>
      <c r="J2076" s="3">
        <f t="shared" si="101"/>
        <v>9.2592592409346253E-4</v>
      </c>
      <c r="K2076" s="3">
        <f>IFERROR(stats[[#This Row],[Q3]]-stats[[#This Row],[Q1]],"")</f>
        <v>7.2337958044954576E-5</v>
      </c>
      <c r="L2076" s="3">
        <f>IFERROR(AVERAGEIFS(H2057:H2076, H2057:H2076, "&lt;" &amp; stats[[#This Row],[Q3]]+(2*stats[[#This Row],[IQR]]), H2057:H2076, "&gt;" &amp; stats[[#This Row],[Q1]]-(2*stats[[#This Row],[IQR]])),"")</f>
        <v>8.9293981473019817E-4</v>
      </c>
    </row>
    <row r="2077" spans="1:12" x14ac:dyDescent="0.25">
      <c r="A2077" s="9">
        <v>44305.551747685182</v>
      </c>
      <c r="B2077" s="10">
        <v>0</v>
      </c>
      <c r="C2077" s="10">
        <v>1</v>
      </c>
      <c r="D2077" s="11">
        <f>SUM(B$2:B2077)</f>
        <v>17</v>
      </c>
      <c r="E2077" s="11">
        <f>SUM(C$2:C2077)</f>
        <v>2076</v>
      </c>
      <c r="F2077" s="12">
        <f>IF(stats[[#This Row],[Datetime]],stats[[#This Row],[Total Clear]]/stats[[#This Row],[Total Runs]],NA())</f>
        <v>8.1888246628131021E-3</v>
      </c>
      <c r="G2077" s="2">
        <f t="shared" si="99"/>
        <v>0</v>
      </c>
      <c r="H2077" s="3">
        <f>IFERROR(stats[[#This Row],[Datetime]]-A2076,"")</f>
        <v>8.3333333168411627E-4</v>
      </c>
      <c r="I2077" s="3">
        <f t="shared" si="100"/>
        <v>8.4490740846376866E-4</v>
      </c>
      <c r="J2077" s="3">
        <f t="shared" si="101"/>
        <v>9.2592592409346253E-4</v>
      </c>
      <c r="K2077" s="3">
        <f>IFERROR(stats[[#This Row],[Q3]]-stats[[#This Row],[Q1]],"")</f>
        <v>8.1018515629693866E-5</v>
      </c>
      <c r="L2077" s="3">
        <f>IFERROR(AVERAGEIFS(H2058:H2077, H2058:H2077, "&lt;" &amp; stats[[#This Row],[Q3]]+(2*stats[[#This Row],[IQR]]), H2058:H2077, "&gt;" &amp; stats[[#This Row],[Q1]]-(2*stats[[#This Row],[IQR]])),"")</f>
        <v>8.8831018510973083E-4</v>
      </c>
    </row>
    <row r="2078" spans="1:12" x14ac:dyDescent="0.25">
      <c r="A2078" s="9">
        <v>44305.55265046296</v>
      </c>
      <c r="B2078" s="10">
        <v>0</v>
      </c>
      <c r="C2078" s="10">
        <v>1</v>
      </c>
      <c r="D2078" s="11">
        <f>SUM(B$2:B2078)</f>
        <v>17</v>
      </c>
      <c r="E2078" s="11">
        <f>SUM(C$2:C2078)</f>
        <v>2077</v>
      </c>
      <c r="F2078" s="12">
        <f>IF(stats[[#This Row],[Datetime]],stats[[#This Row],[Total Clear]]/stats[[#This Row],[Total Runs]],NA())</f>
        <v>8.1848820414058745E-3</v>
      </c>
      <c r="G2078" s="2">
        <f t="shared" si="99"/>
        <v>0</v>
      </c>
      <c r="H2078" s="3">
        <f>IFERROR(stats[[#This Row],[Datetime]]-A2077,"")</f>
        <v>9.0277777781011537E-4</v>
      </c>
      <c r="I2078" s="3">
        <f t="shared" si="100"/>
        <v>8.4490740846376866E-4</v>
      </c>
      <c r="J2078" s="3">
        <f t="shared" si="101"/>
        <v>9.2592592409346253E-4</v>
      </c>
      <c r="K2078" s="3">
        <f>IFERROR(stats[[#This Row],[Q3]]-stats[[#This Row],[Q1]],"")</f>
        <v>8.1018515629693866E-5</v>
      </c>
      <c r="L2078" s="3">
        <f>IFERROR(AVERAGEIFS(H2059:H2078, H2059:H2078, "&lt;" &amp; stats[[#This Row],[Q3]]+(2*stats[[#This Row],[IQR]]), H2059:H2078, "&gt;" &amp; stats[[#This Row],[Q1]]-(2*stats[[#This Row],[IQR]])),"")</f>
        <v>8.9062499973806557E-4</v>
      </c>
    </row>
    <row r="2079" spans="1:12" x14ac:dyDescent="0.25">
      <c r="A2079" s="9">
        <v>44305.553472222222</v>
      </c>
      <c r="B2079" s="10">
        <v>0</v>
      </c>
      <c r="C2079" s="10">
        <v>1</v>
      </c>
      <c r="D2079" s="11">
        <f>SUM(B$2:B2079)</f>
        <v>17</v>
      </c>
      <c r="E2079" s="11">
        <f>SUM(C$2:C2079)</f>
        <v>2078</v>
      </c>
      <c r="F2079" s="12">
        <f>IF(stats[[#This Row],[Datetime]],stats[[#This Row],[Total Clear]]/stats[[#This Row],[Total Runs]],NA())</f>
        <v>8.1809432146294509E-3</v>
      </c>
      <c r="G2079" s="2">
        <f t="shared" si="99"/>
        <v>0</v>
      </c>
      <c r="H2079" s="3">
        <f>IFERROR(stats[[#This Row],[Datetime]]-A2078,"")</f>
        <v>8.217592621804215E-4</v>
      </c>
      <c r="I2079" s="3">
        <f t="shared" si="100"/>
        <v>8.4490740846376866E-4</v>
      </c>
      <c r="J2079" s="3">
        <f t="shared" si="101"/>
        <v>9.2592592409346253E-4</v>
      </c>
      <c r="K2079" s="3">
        <f>IFERROR(stats[[#This Row],[Q3]]-stats[[#This Row],[Q1]],"")</f>
        <v>8.1018515629693866E-5</v>
      </c>
      <c r="L2079" s="3">
        <f>IFERROR(AVERAGEIFS(H2060:H2079, H2060:H2079, "&lt;" &amp; stats[[#This Row],[Q3]]+(2*stats[[#This Row],[IQR]]), H2060:H2079, "&gt;" &amp; stats[[#This Row],[Q1]]-(2*stats[[#This Row],[IQR]])),"")</f>
        <v>8.9004629626288079E-4</v>
      </c>
    </row>
    <row r="2080" spans="1:12" x14ac:dyDescent="0.25">
      <c r="A2080" s="9">
        <v>44305.554375</v>
      </c>
      <c r="B2080" s="10">
        <v>0</v>
      </c>
      <c r="C2080" s="10">
        <v>1</v>
      </c>
      <c r="D2080" s="11">
        <f>SUM(B$2:B2080)</f>
        <v>17</v>
      </c>
      <c r="E2080" s="11">
        <f>SUM(C$2:C2080)</f>
        <v>2079</v>
      </c>
      <c r="F2080" s="12">
        <f>IF(stats[[#This Row],[Datetime]],stats[[#This Row],[Total Clear]]/stats[[#This Row],[Total Runs]],NA())</f>
        <v>8.1770081770081767E-3</v>
      </c>
      <c r="G2080" s="2">
        <f t="shared" si="99"/>
        <v>0</v>
      </c>
      <c r="H2080" s="3">
        <f>IFERROR(stats[[#This Row],[Datetime]]-A2079,"")</f>
        <v>9.0277777781011537E-4</v>
      </c>
      <c r="I2080" s="3">
        <f t="shared" si="100"/>
        <v>8.4490740846376866E-4</v>
      </c>
      <c r="J2080" s="3">
        <f t="shared" si="101"/>
        <v>9.0856481438095216E-4</v>
      </c>
      <c r="K2080" s="3">
        <f>IFERROR(stats[[#This Row],[Q3]]-stats[[#This Row],[Q1]],"")</f>
        <v>6.3657405917183496E-5</v>
      </c>
      <c r="L2080" s="3">
        <f>IFERROR(AVERAGEIFS(H2061:H2080, H2061:H2080, "&lt;" &amp; stats[[#This Row],[Q3]]+(2*stats[[#This Row],[IQR]]), H2061:H2080, "&gt;" &amp; stats[[#This Row],[Q1]]-(2*stats[[#This Row],[IQR]])),"")</f>
        <v>8.8483796280343081E-4</v>
      </c>
    </row>
    <row r="2081" spans="1:12" x14ac:dyDescent="0.25">
      <c r="A2081" s="9">
        <v>44305.555231481485</v>
      </c>
      <c r="B2081" s="10">
        <v>0</v>
      </c>
      <c r="C2081" s="10">
        <v>1</v>
      </c>
      <c r="D2081" s="11">
        <f>SUM(B$2:B2081)</f>
        <v>17</v>
      </c>
      <c r="E2081" s="11">
        <f>SUM(C$2:C2081)</f>
        <v>2080</v>
      </c>
      <c r="F2081" s="12">
        <f>IF(stats[[#This Row],[Datetime]],stats[[#This Row],[Total Clear]]/stats[[#This Row],[Total Runs]],NA())</f>
        <v>8.1730769230769235E-3</v>
      </c>
      <c r="G2081" s="2">
        <f t="shared" si="99"/>
        <v>0</v>
      </c>
      <c r="H2081" s="3">
        <f>IFERROR(stats[[#This Row],[Datetime]]-A2080,"")</f>
        <v>8.5648148524342105E-4</v>
      </c>
      <c r="I2081" s="3">
        <f t="shared" si="100"/>
        <v>8.4490740846376866E-4</v>
      </c>
      <c r="J2081" s="3">
        <f t="shared" si="101"/>
        <v>9.0277777781011537E-4</v>
      </c>
      <c r="K2081" s="3">
        <f>IFERROR(stats[[#This Row],[Q3]]-stats[[#This Row],[Q1]],"")</f>
        <v>5.7870369346346706E-5</v>
      </c>
      <c r="L2081" s="3">
        <f>IFERROR(AVERAGEIFS(H2062:H2081, H2062:H2081, "&lt;" &amp; stats[[#This Row],[Q3]]+(2*stats[[#This Row],[IQR]]), H2062:H2081, "&gt;" &amp; stats[[#This Row],[Q1]]-(2*stats[[#This Row],[IQR]])),"")</f>
        <v>8.7414717333893731E-4</v>
      </c>
    </row>
    <row r="2082" spans="1:12" x14ac:dyDescent="0.25">
      <c r="A2082" s="9">
        <v>44305.556168981479</v>
      </c>
      <c r="B2082" s="10">
        <v>0</v>
      </c>
      <c r="C2082" s="10">
        <v>1</v>
      </c>
      <c r="D2082" s="11">
        <f>SUM(B$2:B2082)</f>
        <v>17</v>
      </c>
      <c r="E2082" s="11">
        <f>SUM(C$2:C2082)</f>
        <v>2081</v>
      </c>
      <c r="F2082" s="12">
        <f>IF(stats[[#This Row],[Datetime]],stats[[#This Row],[Total Clear]]/stats[[#This Row],[Total Runs]],NA())</f>
        <v>8.1691494473810668E-3</v>
      </c>
      <c r="G2082" s="2">
        <f t="shared" si="99"/>
        <v>0</v>
      </c>
      <c r="H2082" s="3">
        <f>IFERROR(stats[[#This Row],[Datetime]]-A2081,"")</f>
        <v>9.374999935971573E-4</v>
      </c>
      <c r="I2082" s="3">
        <f t="shared" si="100"/>
        <v>8.4490740846376866E-4</v>
      </c>
      <c r="J2082" s="3">
        <f t="shared" si="101"/>
        <v>9.0856481438095216E-4</v>
      </c>
      <c r="K2082" s="3">
        <f>IFERROR(stats[[#This Row],[Q3]]-stats[[#This Row],[Q1]],"")</f>
        <v>6.3657405917183496E-5</v>
      </c>
      <c r="L2082" s="3">
        <f>IFERROR(AVERAGEIFS(H2063:H2082, H2063:H2082, "&lt;" &amp; stats[[#This Row],[Q3]]+(2*stats[[#This Row],[IQR]]), H2063:H2082, "&gt;" &amp; stats[[#This Row],[Q1]]-(2*stats[[#This Row],[IQR]])),"")</f>
        <v>8.8425925896444828E-4</v>
      </c>
    </row>
    <row r="2083" spans="1:12" x14ac:dyDescent="0.25">
      <c r="A2083" s="9">
        <v>44305.556990740741</v>
      </c>
      <c r="B2083" s="10">
        <v>0</v>
      </c>
      <c r="C2083" s="10">
        <v>1</v>
      </c>
      <c r="D2083" s="11">
        <f>SUM(B$2:B2083)</f>
        <v>17</v>
      </c>
      <c r="E2083" s="11">
        <f>SUM(C$2:C2083)</f>
        <v>2082</v>
      </c>
      <c r="F2083" s="12">
        <f>IF(stats[[#This Row],[Datetime]],stats[[#This Row],[Total Clear]]/stats[[#This Row],[Total Runs]],NA())</f>
        <v>8.1652257444764648E-3</v>
      </c>
      <c r="G2083" s="2">
        <f t="shared" si="99"/>
        <v>0</v>
      </c>
      <c r="H2083" s="3">
        <f>IFERROR(stats[[#This Row],[Datetime]]-A2082,"")</f>
        <v>8.217592621804215E-4</v>
      </c>
      <c r="I2083" s="3">
        <f t="shared" si="100"/>
        <v>8.4201389108784497E-4</v>
      </c>
      <c r="J2083" s="3">
        <f t="shared" si="101"/>
        <v>9.0277777781011537E-4</v>
      </c>
      <c r="K2083" s="3">
        <f>IFERROR(stats[[#This Row],[Q3]]-stats[[#This Row],[Q1]],"")</f>
        <v>6.0763886722270399E-5</v>
      </c>
      <c r="L2083" s="3">
        <f>IFERROR(AVERAGEIFS(H2064:H2083, H2064:H2083, "&lt;" &amp; stats[[#This Row],[Q3]]+(2*stats[[#This Row],[IQR]]), H2064:H2083, "&gt;" &amp; stats[[#This Row],[Q1]]-(2*stats[[#This Row],[IQR]])),"")</f>
        <v>8.7847222239361149E-4</v>
      </c>
    </row>
    <row r="2084" spans="1:12" x14ac:dyDescent="0.25">
      <c r="A2084" s="9">
        <v>44305.557881944442</v>
      </c>
      <c r="B2084" s="10">
        <v>0</v>
      </c>
      <c r="C2084" s="10">
        <v>1</v>
      </c>
      <c r="D2084" s="11">
        <f>SUM(B$2:B2084)</f>
        <v>17</v>
      </c>
      <c r="E2084" s="11">
        <f>SUM(C$2:C2084)</f>
        <v>2083</v>
      </c>
      <c r="F2084" s="12">
        <f>IF(stats[[#This Row],[Datetime]],stats[[#This Row],[Total Clear]]/stats[[#This Row],[Total Runs]],NA())</f>
        <v>8.1613058089294293E-3</v>
      </c>
      <c r="G2084" s="2">
        <f t="shared" si="99"/>
        <v>0</v>
      </c>
      <c r="H2084" s="3">
        <f>IFERROR(stats[[#This Row],[Datetime]]-A2083,"")</f>
        <v>8.9120370103046298E-4</v>
      </c>
      <c r="I2084" s="3">
        <f t="shared" si="100"/>
        <v>8.4490740846376866E-4</v>
      </c>
      <c r="J2084" s="3">
        <f t="shared" si="101"/>
        <v>9.0277777781011537E-4</v>
      </c>
      <c r="K2084" s="3">
        <f>IFERROR(stats[[#This Row],[Q3]]-stats[[#This Row],[Q1]],"")</f>
        <v>5.7870369346346706E-5</v>
      </c>
      <c r="L2084" s="3">
        <f>IFERROR(AVERAGEIFS(H2065:H2084, H2065:H2084, "&lt;" &amp; stats[[#This Row],[Q3]]+(2*stats[[#This Row],[IQR]]), H2065:H2084, "&gt;" &amp; stats[[#This Row],[Q1]]-(2*stats[[#This Row],[IQR]])),"")</f>
        <v>8.7414717295599222E-4</v>
      </c>
    </row>
    <row r="2085" spans="1:12" x14ac:dyDescent="0.25">
      <c r="A2085" s="9">
        <v>44305.558715277781</v>
      </c>
      <c r="B2085" s="10">
        <v>0</v>
      </c>
      <c r="C2085" s="10">
        <v>1</v>
      </c>
      <c r="D2085" s="11">
        <f>SUM(B$2:B2085)</f>
        <v>17</v>
      </c>
      <c r="E2085" s="11">
        <f>SUM(C$2:C2085)</f>
        <v>2084</v>
      </c>
      <c r="F2085" s="12">
        <f>IF(stats[[#This Row],[Datetime]],stats[[#This Row],[Total Clear]]/stats[[#This Row],[Total Runs]],NA())</f>
        <v>8.1573896353166978E-3</v>
      </c>
      <c r="G2085" s="2">
        <f t="shared" si="99"/>
        <v>0</v>
      </c>
      <c r="H2085" s="3">
        <f>IFERROR(stats[[#This Row],[Datetime]]-A2084,"")</f>
        <v>8.3333333896007389E-4</v>
      </c>
      <c r="I2085" s="3">
        <f t="shared" si="100"/>
        <v>8.4201389108784497E-4</v>
      </c>
      <c r="J2085" s="3">
        <f t="shared" si="101"/>
        <v>8.9409722022537608E-4</v>
      </c>
      <c r="K2085" s="3">
        <f>IFERROR(stats[[#This Row],[Q3]]-stats[[#This Row],[Q1]],"")</f>
        <v>5.2083329137531109E-5</v>
      </c>
      <c r="L2085" s="3">
        <f>IFERROR(AVERAGEIFS(H2066:H2085, H2066:H2085, "&lt;" &amp; stats[[#This Row],[Q3]]+(2*stats[[#This Row],[IQR]]), H2066:H2085, "&gt;" &amp; stats[[#This Row],[Q1]]-(2*stats[[#This Row],[IQR]])),"")</f>
        <v>8.6927387900160333E-4</v>
      </c>
    </row>
    <row r="2086" spans="1:12" x14ac:dyDescent="0.25">
      <c r="A2086" s="9">
        <v>44305.559560185182</v>
      </c>
      <c r="B2086" s="10">
        <v>0</v>
      </c>
      <c r="C2086" s="10">
        <v>1</v>
      </c>
      <c r="D2086" s="11">
        <f>SUM(B$2:B2086)</f>
        <v>17</v>
      </c>
      <c r="E2086" s="11">
        <f>SUM(C$2:C2086)</f>
        <v>2085</v>
      </c>
      <c r="F2086" s="12">
        <f>IF(stats[[#This Row],[Datetime]],stats[[#This Row],[Total Clear]]/stats[[#This Row],[Total Runs]],NA())</f>
        <v>8.1534772182254196E-3</v>
      </c>
      <c r="G2086" s="2">
        <f t="shared" si="99"/>
        <v>0</v>
      </c>
      <c r="H2086" s="3">
        <f>IFERROR(stats[[#This Row],[Datetime]]-A2085,"")</f>
        <v>8.4490740118781105E-4</v>
      </c>
      <c r="I2086" s="3">
        <f t="shared" si="100"/>
        <v>8.4201388563087676E-4</v>
      </c>
      <c r="J2086" s="3">
        <f t="shared" si="101"/>
        <v>8.9409722022537608E-4</v>
      </c>
      <c r="K2086" s="3">
        <f>IFERROR(stats[[#This Row],[Q3]]-stats[[#This Row],[Q1]],"")</f>
        <v>5.208333459449932E-5</v>
      </c>
      <c r="L2086" s="3">
        <f>IFERROR(AVERAGEIFS(H2067:H2086, H2067:H2086, "&lt;" &amp; stats[[#This Row],[Q3]]+(2*stats[[#This Row],[IQR]]), H2067:H2086, "&gt;" &amp; stats[[#This Row],[Q1]]-(2*stats[[#This Row],[IQR]])),"")</f>
        <v>8.6683723164146379E-4</v>
      </c>
    </row>
    <row r="2087" spans="1:12" x14ac:dyDescent="0.25">
      <c r="A2087" s="9">
        <v>44305.560358796298</v>
      </c>
      <c r="B2087" s="10">
        <v>0</v>
      </c>
      <c r="C2087" s="10">
        <v>1</v>
      </c>
      <c r="D2087" s="11">
        <f>SUM(B$2:B2087)</f>
        <v>17</v>
      </c>
      <c r="E2087" s="11">
        <f>SUM(C$2:C2087)</f>
        <v>2086</v>
      </c>
      <c r="F2087" s="12">
        <f>IF(stats[[#This Row],[Datetime]],stats[[#This Row],[Total Clear]]/stats[[#This Row],[Total Runs]],NA())</f>
        <v>8.1495685522531159E-3</v>
      </c>
      <c r="G2087" s="2">
        <f t="shared" si="99"/>
        <v>0</v>
      </c>
      <c r="H2087" s="3">
        <f>IFERROR(stats[[#This Row],[Datetime]]-A2086,"")</f>
        <v>7.9861111589707434E-4</v>
      </c>
      <c r="I2087" s="3">
        <f t="shared" si="100"/>
        <v>8.3333333714108448E-4</v>
      </c>
      <c r="J2087" s="3">
        <f t="shared" si="101"/>
        <v>8.9409722022537608E-4</v>
      </c>
      <c r="K2087" s="3">
        <f>IFERROR(stats[[#This Row],[Q3]]-stats[[#This Row],[Q1]],"")</f>
        <v>6.0763883084291592E-5</v>
      </c>
      <c r="L2087" s="3">
        <f>IFERROR(AVERAGEIFS(H2068:H2087, H2068:H2087, "&lt;" &amp; stats[[#This Row],[Q3]]+(2*stats[[#This Row],[IQR]]), H2068:H2087, "&gt;" &amp; stats[[#This Row],[Q1]]-(2*stats[[#This Row],[IQR]])),"")</f>
        <v>8.6318226117567212E-4</v>
      </c>
    </row>
    <row r="2088" spans="1:12" x14ac:dyDescent="0.25">
      <c r="A2088" s="9">
        <v>44305.561273148145</v>
      </c>
      <c r="B2088" s="10">
        <v>0</v>
      </c>
      <c r="C2088" s="10">
        <v>1</v>
      </c>
      <c r="D2088" s="11">
        <f>SUM(B$2:B2088)</f>
        <v>17</v>
      </c>
      <c r="E2088" s="11">
        <f>SUM(C$2:C2088)</f>
        <v>2087</v>
      </c>
      <c r="F2088" s="12">
        <f>IF(stats[[#This Row],[Datetime]],stats[[#This Row],[Total Clear]]/stats[[#This Row],[Total Runs]],NA())</f>
        <v>8.1456636320076659E-3</v>
      </c>
      <c r="G2088" s="2">
        <f t="shared" si="99"/>
        <v>0</v>
      </c>
      <c r="H2088" s="3">
        <f>IFERROR(stats[[#This Row],[Datetime]]-A2087,"")</f>
        <v>9.1435184731381014E-4</v>
      </c>
      <c r="I2088" s="3">
        <f t="shared" si="100"/>
        <v>8.3333333714108448E-4</v>
      </c>
      <c r="J2088" s="3">
        <f t="shared" si="101"/>
        <v>9.0277777781011537E-4</v>
      </c>
      <c r="K2088" s="3">
        <f>IFERROR(stats[[#This Row],[Q3]]-stats[[#This Row],[Q1]],"")</f>
        <v>6.9444440669030882E-5</v>
      </c>
      <c r="L2088" s="3">
        <f>IFERROR(AVERAGEIFS(H2069:H2088, H2069:H2088, "&lt;" &amp; stats[[#This Row],[Q3]]+(2*stats[[#This Row],[IQR]]), H2069:H2088, "&gt;" &amp; stats[[#This Row],[Q1]]-(2*stats[[#This Row],[IQR]])),"")</f>
        <v>8.7442129624832883E-4</v>
      </c>
    </row>
    <row r="2089" spans="1:12" x14ac:dyDescent="0.25">
      <c r="A2089" s="9">
        <v>44305.562199074076</v>
      </c>
      <c r="B2089" s="10">
        <v>0</v>
      </c>
      <c r="C2089" s="10">
        <v>1</v>
      </c>
      <c r="D2089" s="11">
        <f>SUM(B$2:B2089)</f>
        <v>17</v>
      </c>
      <c r="E2089" s="11">
        <f>SUM(C$2:C2089)</f>
        <v>2088</v>
      </c>
      <c r="F2089" s="12">
        <f>IF(stats[[#This Row],[Datetime]],stats[[#This Row],[Total Clear]]/stats[[#This Row],[Total Runs]],NA())</f>
        <v>8.141762452107279E-3</v>
      </c>
      <c r="G2089" s="2">
        <f t="shared" si="99"/>
        <v>0</v>
      </c>
      <c r="H2089" s="3">
        <f>IFERROR(stats[[#This Row],[Datetime]]-A2088,"")</f>
        <v>9.2592593136942014E-4</v>
      </c>
      <c r="I2089" s="3">
        <f t="shared" si="100"/>
        <v>8.3333333714108448E-4</v>
      </c>
      <c r="J2089" s="3">
        <f t="shared" si="101"/>
        <v>9.0567129518603906E-4</v>
      </c>
      <c r="K2089" s="3">
        <f>IFERROR(stats[[#This Row],[Q3]]-stats[[#This Row],[Q1]],"")</f>
        <v>7.2337958044954576E-5</v>
      </c>
      <c r="L2089" s="3">
        <f>IFERROR(AVERAGEIFS(H2070:H2089, H2070:H2089, "&lt;" &amp; stats[[#This Row],[Q3]]+(2*stats[[#This Row],[IQR]]), H2070:H2089, "&gt;" &amp; stats[[#This Row],[Q1]]-(2*stats[[#This Row],[IQR]])),"")</f>
        <v>8.7731481507944407E-4</v>
      </c>
    </row>
    <row r="2090" spans="1:12" x14ac:dyDescent="0.25">
      <c r="A2090" s="9">
        <v>44305.563148148147</v>
      </c>
      <c r="B2090" s="10">
        <v>0</v>
      </c>
      <c r="C2090" s="10">
        <v>1</v>
      </c>
      <c r="D2090" s="11">
        <f>SUM(B$2:B2090)</f>
        <v>17</v>
      </c>
      <c r="E2090" s="11">
        <f>SUM(C$2:C2090)</f>
        <v>2089</v>
      </c>
      <c r="F2090" s="12">
        <f>IF(stats[[#This Row],[Datetime]],stats[[#This Row],[Total Clear]]/stats[[#This Row],[Total Runs]],NA())</f>
        <v>8.1378650071804691E-3</v>
      </c>
      <c r="G2090" s="2">
        <f t="shared" si="99"/>
        <v>0</v>
      </c>
      <c r="H2090" s="3">
        <f>IFERROR(stats[[#This Row],[Datetime]]-A2089,"")</f>
        <v>9.4907407037680969E-4</v>
      </c>
      <c r="I2090" s="3">
        <f t="shared" si="100"/>
        <v>8.3333333714108448E-4</v>
      </c>
      <c r="J2090" s="3">
        <f t="shared" si="101"/>
        <v>9.1724536650872324E-4</v>
      </c>
      <c r="K2090" s="3">
        <f>IFERROR(stats[[#This Row],[Q3]]-stats[[#This Row],[Q1]],"")</f>
        <v>8.3912029367638752E-5</v>
      </c>
      <c r="L2090" s="3">
        <f>IFERROR(AVERAGEIFS(H2071:H2090, H2071:H2090, "&lt;" &amp; stats[[#This Row],[Q3]]+(2*stats[[#This Row],[IQR]]), H2071:H2090, "&gt;" &amp; stats[[#This Row],[Q1]]-(2*stats[[#This Row],[IQR]])),"")</f>
        <v>8.8252314817509618E-4</v>
      </c>
    </row>
    <row r="2091" spans="1:12" x14ac:dyDescent="0.25">
      <c r="A2091" s="9">
        <v>44305.564004629632</v>
      </c>
      <c r="B2091" s="10">
        <v>0</v>
      </c>
      <c r="C2091" s="10">
        <v>1</v>
      </c>
      <c r="D2091" s="11">
        <f>SUM(B$2:B2091)</f>
        <v>17</v>
      </c>
      <c r="E2091" s="11">
        <f>SUM(C$2:C2091)</f>
        <v>2090</v>
      </c>
      <c r="F2091" s="12">
        <f>IF(stats[[#This Row],[Datetime]],stats[[#This Row],[Total Clear]]/stats[[#This Row],[Total Runs]],NA())</f>
        <v>8.1339712918660281E-3</v>
      </c>
      <c r="G2091" s="2">
        <f t="shared" si="99"/>
        <v>0</v>
      </c>
      <c r="H2091" s="3">
        <f>IFERROR(stats[[#This Row],[Datetime]]-A2090,"")</f>
        <v>8.5648148524342105E-4</v>
      </c>
      <c r="I2091" s="3">
        <f t="shared" si="100"/>
        <v>8.3333333714108448E-4</v>
      </c>
      <c r="J2091" s="3">
        <f t="shared" si="101"/>
        <v>9.0567129518603906E-4</v>
      </c>
      <c r="K2091" s="3">
        <f>IFERROR(stats[[#This Row],[Q3]]-stats[[#This Row],[Q1]],"")</f>
        <v>7.2337958044954576E-5</v>
      </c>
      <c r="L2091" s="3">
        <f>IFERROR(AVERAGEIFS(H2072:H2091, H2072:H2091, "&lt;" &amp; stats[[#This Row],[Q3]]+(2*stats[[#This Row],[IQR]]), H2072:H2091, "&gt;" &amp; stats[[#This Row],[Q1]]-(2*stats[[#This Row],[IQR]])),"")</f>
        <v>8.7442129624832883E-4</v>
      </c>
    </row>
    <row r="2092" spans="1:12" x14ac:dyDescent="0.25">
      <c r="A2092" s="9">
        <v>44305.564895833333</v>
      </c>
      <c r="B2092" s="10">
        <v>0</v>
      </c>
      <c r="C2092" s="10">
        <v>1</v>
      </c>
      <c r="D2092" s="11">
        <f>SUM(B$2:B2092)</f>
        <v>17</v>
      </c>
      <c r="E2092" s="11">
        <f>SUM(C$2:C2092)</f>
        <v>2091</v>
      </c>
      <c r="F2092" s="12">
        <f>IF(stats[[#This Row],[Datetime]],stats[[#This Row],[Total Clear]]/stats[[#This Row],[Total Runs]],NA())</f>
        <v>8.130081300813009E-3</v>
      </c>
      <c r="G2092" s="2">
        <f t="shared" si="99"/>
        <v>0</v>
      </c>
      <c r="H2092" s="3">
        <f>IFERROR(stats[[#This Row],[Datetime]]-A2091,"")</f>
        <v>8.9120370103046298E-4</v>
      </c>
      <c r="I2092" s="3">
        <f t="shared" si="100"/>
        <v>8.3333333714108448E-4</v>
      </c>
      <c r="J2092" s="3">
        <f t="shared" si="101"/>
        <v>9.0277777781011537E-4</v>
      </c>
      <c r="K2092" s="3">
        <f>IFERROR(stats[[#This Row],[Q3]]-stats[[#This Row],[Q1]],"")</f>
        <v>6.9444440669030882E-5</v>
      </c>
      <c r="L2092" s="3">
        <f>IFERROR(AVERAGEIFS(H2073:H2092, H2073:H2092, "&lt;" &amp; stats[[#This Row],[Q3]]+(2*stats[[#This Row],[IQR]]), H2073:H2092, "&gt;" &amp; stats[[#This Row],[Q1]]-(2*stats[[#This Row],[IQR]])),"")</f>
        <v>8.7268518509517887E-4</v>
      </c>
    </row>
    <row r="2093" spans="1:12" x14ac:dyDescent="0.25">
      <c r="A2093" s="9">
        <v>44305.565891203703</v>
      </c>
      <c r="B2093" s="10">
        <v>0</v>
      </c>
      <c r="C2093" s="10">
        <v>1</v>
      </c>
      <c r="D2093" s="11">
        <f>SUM(B$2:B2093)</f>
        <v>17</v>
      </c>
      <c r="E2093" s="11">
        <f>SUM(C$2:C2093)</f>
        <v>2092</v>
      </c>
      <c r="F2093" s="12">
        <f>IF(stats[[#This Row],[Datetime]],stats[[#This Row],[Total Clear]]/stats[[#This Row],[Total Runs]],NA())</f>
        <v>8.126195028680689E-3</v>
      </c>
      <c r="G2093" s="2">
        <f t="shared" si="99"/>
        <v>0</v>
      </c>
      <c r="H2093" s="3">
        <f>IFERROR(stats[[#This Row],[Datetime]]-A2092,"")</f>
        <v>9.9537037021946162E-4</v>
      </c>
      <c r="I2093" s="3">
        <f t="shared" si="100"/>
        <v>8.3333333714108448E-4</v>
      </c>
      <c r="J2093" s="3">
        <f t="shared" si="101"/>
        <v>9.0567129518603906E-4</v>
      </c>
      <c r="K2093" s="3">
        <f>IFERROR(stats[[#This Row],[Q3]]-stats[[#This Row],[Q1]],"")</f>
        <v>7.2337958044954576E-5</v>
      </c>
      <c r="L2093" s="3">
        <f>IFERROR(AVERAGEIFS(H2074:H2093, H2074:H2093, "&lt;" &amp; stats[[#This Row],[Q3]]+(2*stats[[#This Row],[IQR]]), H2074:H2093, "&gt;" &amp; stats[[#This Row],[Q1]]-(2*stats[[#This Row],[IQR]])),"")</f>
        <v>8.7847222202981352E-4</v>
      </c>
    </row>
    <row r="2094" spans="1:12" x14ac:dyDescent="0.25">
      <c r="A2094" s="9">
        <v>44305.566840277781</v>
      </c>
      <c r="B2094" s="10">
        <v>0</v>
      </c>
      <c r="C2094" s="10">
        <v>1</v>
      </c>
      <c r="D2094" s="11">
        <f>SUM(B$2:B2094)</f>
        <v>17</v>
      </c>
      <c r="E2094" s="11">
        <f>SUM(C$2:C2094)</f>
        <v>2093</v>
      </c>
      <c r="F2094" s="12">
        <f>IF(stats[[#This Row],[Datetime]],stats[[#This Row],[Total Clear]]/stats[[#This Row],[Total Runs]],NA())</f>
        <v>8.1223124701385579E-3</v>
      </c>
      <c r="G2094" s="2">
        <f t="shared" si="99"/>
        <v>0</v>
      </c>
      <c r="H2094" s="3">
        <f>IFERROR(stats[[#This Row],[Datetime]]-A2093,"")</f>
        <v>9.490740776527673E-4</v>
      </c>
      <c r="I2094" s="3">
        <f t="shared" si="100"/>
        <v>8.4201388563087676E-4</v>
      </c>
      <c r="J2094" s="3">
        <f t="shared" si="101"/>
        <v>9.1724536832771264E-4</v>
      </c>
      <c r="K2094" s="3">
        <f>IFERROR(stats[[#This Row],[Q3]]-stats[[#This Row],[Q1]],"")</f>
        <v>7.5231482696835883E-5</v>
      </c>
      <c r="L2094" s="3">
        <f>IFERROR(AVERAGEIFS(H2075:H2094, H2075:H2094, "&lt;" &amp; stats[[#This Row],[Q3]]+(2*stats[[#This Row],[IQR]]), H2075:H2094, "&gt;" &amp; stats[[#This Row],[Q1]]-(2*stats[[#This Row],[IQR]])),"")</f>
        <v>8.8425925932824614E-4</v>
      </c>
    </row>
    <row r="2095" spans="1:12" x14ac:dyDescent="0.25">
      <c r="A2095" s="9">
        <v>44305.567754629628</v>
      </c>
      <c r="B2095" s="10">
        <v>0</v>
      </c>
      <c r="C2095" s="10">
        <v>1</v>
      </c>
      <c r="D2095" s="11">
        <f>SUM(B$2:B2095)</f>
        <v>17</v>
      </c>
      <c r="E2095" s="11">
        <f>SUM(C$2:C2095)</f>
        <v>2094</v>
      </c>
      <c r="F2095" s="12">
        <f>IF(stats[[#This Row],[Datetime]],stats[[#This Row],[Total Clear]]/stats[[#This Row],[Total Runs]],NA())</f>
        <v>8.1184336198662846E-3</v>
      </c>
      <c r="G2095" s="2">
        <f t="shared" si="99"/>
        <v>0</v>
      </c>
      <c r="H2095" s="3">
        <f>IFERROR(stats[[#This Row],[Datetime]]-A2094,"")</f>
        <v>9.1435184731381014E-4</v>
      </c>
      <c r="I2095" s="3">
        <f t="shared" si="100"/>
        <v>8.4201388563087676E-4</v>
      </c>
      <c r="J2095" s="3">
        <f t="shared" si="101"/>
        <v>9.1724536832771264E-4</v>
      </c>
      <c r="K2095" s="3">
        <f>IFERROR(stats[[#This Row],[Q3]]-stats[[#This Row],[Q1]],"")</f>
        <v>7.5231482696835883E-5</v>
      </c>
      <c r="L2095" s="3">
        <f>IFERROR(AVERAGEIFS(H2076:H2095, H2076:H2095, "&lt;" &amp; stats[[#This Row],[Q3]]+(2*stats[[#This Row],[IQR]]), H2076:H2095, "&gt;" &amp; stats[[#This Row],[Q1]]-(2*stats[[#This Row],[IQR]])),"")</f>
        <v>8.8599537048139609E-4</v>
      </c>
    </row>
    <row r="2096" spans="1:12" x14ac:dyDescent="0.25">
      <c r="A2096" s="9">
        <v>44305.568692129629</v>
      </c>
      <c r="B2096" s="10">
        <v>0</v>
      </c>
      <c r="C2096" s="10">
        <v>1</v>
      </c>
      <c r="D2096" s="11">
        <f>SUM(B$2:B2096)</f>
        <v>17</v>
      </c>
      <c r="E2096" s="11">
        <f>SUM(C$2:C2096)</f>
        <v>2095</v>
      </c>
      <c r="F2096" s="12">
        <f>IF(stats[[#This Row],[Datetime]],stats[[#This Row],[Total Clear]]/stats[[#This Row],[Total Runs]],NA())</f>
        <v>8.1145584725536984E-3</v>
      </c>
      <c r="G2096" s="2">
        <f t="shared" si="99"/>
        <v>0</v>
      </c>
      <c r="H2096" s="3">
        <f>IFERROR(stats[[#This Row],[Datetime]]-A2095,"")</f>
        <v>9.3750000087311491E-4</v>
      </c>
      <c r="I2096" s="3">
        <f t="shared" si="100"/>
        <v>8.4201388563087676E-4</v>
      </c>
      <c r="J2096" s="3">
        <f t="shared" si="101"/>
        <v>9.2881944692635443E-4</v>
      </c>
      <c r="K2096" s="3">
        <f>IFERROR(stats[[#This Row],[Q3]]-stats[[#This Row],[Q1]],"")</f>
        <v>8.6805561295477673E-5</v>
      </c>
      <c r="L2096" s="3">
        <f>IFERROR(AVERAGEIFS(H2077:H2096, H2077:H2096, "&lt;" &amp; stats[[#This Row],[Q3]]+(2*stats[[#This Row],[IQR]]), H2077:H2096, "&gt;" &amp; stats[[#This Row],[Q1]]-(2*stats[[#This Row],[IQR]])),"")</f>
        <v>8.8888888894871347E-4</v>
      </c>
    </row>
    <row r="2097" spans="1:12" x14ac:dyDescent="0.25">
      <c r="A2097" s="9">
        <v>44305.569606481484</v>
      </c>
      <c r="B2097" s="10">
        <v>0</v>
      </c>
      <c r="C2097" s="10">
        <v>1</v>
      </c>
      <c r="D2097" s="11">
        <f>SUM(B$2:B2097)</f>
        <v>17</v>
      </c>
      <c r="E2097" s="11">
        <f>SUM(C$2:C2097)</f>
        <v>2096</v>
      </c>
      <c r="F2097" s="12">
        <f>IF(stats[[#This Row],[Datetime]],stats[[#This Row],[Total Clear]]/stats[[#This Row],[Total Runs]],NA())</f>
        <v>8.110687022900763E-3</v>
      </c>
      <c r="G2097" s="2">
        <f t="shared" si="99"/>
        <v>0</v>
      </c>
      <c r="H2097" s="3">
        <f>IFERROR(stats[[#This Row],[Datetime]]-A2096,"")</f>
        <v>9.1435185458976775E-4</v>
      </c>
      <c r="I2097" s="3">
        <f t="shared" si="100"/>
        <v>8.5358796422951855E-4</v>
      </c>
      <c r="J2097" s="3">
        <f t="shared" si="101"/>
        <v>9.2881944692635443E-4</v>
      </c>
      <c r="K2097" s="3">
        <f>IFERROR(stats[[#This Row],[Q3]]-stats[[#This Row],[Q1]],"")</f>
        <v>7.5231482696835883E-5</v>
      </c>
      <c r="L2097" s="3">
        <f>IFERROR(AVERAGEIFS(H2078:H2097, H2078:H2097, "&lt;" &amp; stats[[#This Row],[Q3]]+(2*stats[[#This Row],[IQR]]), H2078:H2097, "&gt;" &amp; stats[[#This Row],[Q1]]-(2*stats[[#This Row],[IQR]])),"")</f>
        <v>8.9293981509399602E-4</v>
      </c>
    </row>
    <row r="2098" spans="1:12" x14ac:dyDescent="0.25">
      <c r="A2098" s="9">
        <v>44305.570509259262</v>
      </c>
      <c r="B2098" s="10">
        <v>0</v>
      </c>
      <c r="C2098" s="10">
        <v>1</v>
      </c>
      <c r="D2098" s="11">
        <f>SUM(B$2:B2098)</f>
        <v>17</v>
      </c>
      <c r="E2098" s="11">
        <f>SUM(C$2:C2098)</f>
        <v>2097</v>
      </c>
      <c r="F2098" s="12">
        <f>IF(stats[[#This Row],[Datetime]],stats[[#This Row],[Total Clear]]/stats[[#This Row],[Total Runs]],NA())</f>
        <v>8.1068192656175483E-3</v>
      </c>
      <c r="G2098" s="2">
        <f t="shared" si="99"/>
        <v>0</v>
      </c>
      <c r="H2098" s="3">
        <f>IFERROR(stats[[#This Row],[Datetime]]-A2097,"")</f>
        <v>9.0277777781011537E-4</v>
      </c>
      <c r="I2098" s="3">
        <f t="shared" si="100"/>
        <v>8.5358796422951855E-4</v>
      </c>
      <c r="J2098" s="3">
        <f t="shared" si="101"/>
        <v>9.2881944692635443E-4</v>
      </c>
      <c r="K2098" s="3">
        <f>IFERROR(stats[[#This Row],[Q3]]-stats[[#This Row],[Q1]],"")</f>
        <v>7.5231482696835883E-5</v>
      </c>
      <c r="L2098" s="3">
        <f>IFERROR(AVERAGEIFS(H2079:H2098, H2079:H2098, "&lt;" &amp; stats[[#This Row],[Q3]]+(2*stats[[#This Row],[IQR]]), H2079:H2098, "&gt;" &amp; stats[[#This Row],[Q1]]-(2*stats[[#This Row],[IQR]])),"")</f>
        <v>8.9293981509399602E-4</v>
      </c>
    </row>
    <row r="2099" spans="1:12" x14ac:dyDescent="0.25">
      <c r="A2099" s="9">
        <v>44305.571400462963</v>
      </c>
      <c r="B2099" s="10">
        <v>0</v>
      </c>
      <c r="C2099" s="10">
        <v>1</v>
      </c>
      <c r="D2099" s="11">
        <f>SUM(B$2:B2099)</f>
        <v>17</v>
      </c>
      <c r="E2099" s="11">
        <f>SUM(C$2:C2099)</f>
        <v>2098</v>
      </c>
      <c r="F2099" s="12">
        <f>IF(stats[[#This Row],[Datetime]],stats[[#This Row],[Total Clear]]/stats[[#This Row],[Total Runs]],NA())</f>
        <v>8.1029551954242135E-3</v>
      </c>
      <c r="G2099" s="2">
        <f t="shared" si="99"/>
        <v>0</v>
      </c>
      <c r="H2099" s="3">
        <f>IFERROR(stats[[#This Row],[Datetime]]-A2098,"")</f>
        <v>8.9120370103046298E-4</v>
      </c>
      <c r="I2099" s="3">
        <f t="shared" si="100"/>
        <v>8.5648148524342105E-4</v>
      </c>
      <c r="J2099" s="3">
        <f t="shared" si="101"/>
        <v>9.2881944692635443E-4</v>
      </c>
      <c r="K2099" s="3">
        <f>IFERROR(stats[[#This Row],[Q3]]-stats[[#This Row],[Q1]],"")</f>
        <v>7.2337961682933383E-5</v>
      </c>
      <c r="L2099" s="3">
        <f>IFERROR(AVERAGEIFS(H2080:H2099, H2080:H2099, "&lt;" &amp; stats[[#This Row],[Q3]]+(2*stats[[#This Row],[IQR]]), H2080:H2099, "&gt;" &amp; stats[[#This Row],[Q1]]-(2*stats[[#This Row],[IQR]])),"")</f>
        <v>8.9641203703649808E-4</v>
      </c>
    </row>
    <row r="2100" spans="1:12" x14ac:dyDescent="0.25">
      <c r="A2100" s="9">
        <v>44305.572291666664</v>
      </c>
      <c r="B2100" s="10">
        <v>0</v>
      </c>
      <c r="C2100" s="10">
        <v>1</v>
      </c>
      <c r="D2100" s="11">
        <f>SUM(B$2:B2100)</f>
        <v>17</v>
      </c>
      <c r="E2100" s="11">
        <f>SUM(C$2:C2100)</f>
        <v>2099</v>
      </c>
      <c r="F2100" s="12">
        <f>IF(stats[[#This Row],[Datetime]],stats[[#This Row],[Total Clear]]/stats[[#This Row],[Total Runs]],NA())</f>
        <v>8.0990948070509775E-3</v>
      </c>
      <c r="G2100" s="2">
        <f t="shared" si="99"/>
        <v>0</v>
      </c>
      <c r="H2100" s="3">
        <f>IFERROR(stats[[#This Row],[Datetime]]-A2099,"")</f>
        <v>8.9120370103046298E-4</v>
      </c>
      <c r="I2100" s="3">
        <f t="shared" si="100"/>
        <v>8.5648148524342105E-4</v>
      </c>
      <c r="J2100" s="3">
        <f t="shared" si="101"/>
        <v>9.2881944692635443E-4</v>
      </c>
      <c r="K2100" s="3">
        <f>IFERROR(stats[[#This Row],[Q3]]-stats[[#This Row],[Q1]],"")</f>
        <v>7.2337961682933383E-5</v>
      </c>
      <c r="L2100" s="3">
        <f>IFERROR(AVERAGEIFS(H2081:H2100, H2081:H2100, "&lt;" &amp; stats[[#This Row],[Q3]]+(2*stats[[#This Row],[IQR]]), H2081:H2100, "&gt;" &amp; stats[[#This Row],[Q1]]-(2*stats[[#This Row],[IQR]])),"")</f>
        <v>8.9583333319751544E-4</v>
      </c>
    </row>
    <row r="2101" spans="1:12" x14ac:dyDescent="0.25">
      <c r="A2101" s="9">
        <v>44305.573182870372</v>
      </c>
      <c r="B2101" s="10">
        <v>0</v>
      </c>
      <c r="C2101" s="10">
        <v>1</v>
      </c>
      <c r="D2101" s="11">
        <f>SUM(B$2:B2101)</f>
        <v>17</v>
      </c>
      <c r="E2101" s="11">
        <f>SUM(C$2:C2101)</f>
        <v>2100</v>
      </c>
      <c r="F2101" s="12">
        <f>IF(stats[[#This Row],[Datetime]],stats[[#This Row],[Total Clear]]/stats[[#This Row],[Total Runs]],NA())</f>
        <v>8.0952380952380946E-3</v>
      </c>
      <c r="G2101" s="2">
        <f t="shared" si="99"/>
        <v>0</v>
      </c>
      <c r="H2101" s="3">
        <f>IFERROR(stats[[#This Row],[Datetime]]-A2100,"")</f>
        <v>8.9120370830642059E-4</v>
      </c>
      <c r="I2101" s="3">
        <f t="shared" si="100"/>
        <v>8.825231470837025E-4</v>
      </c>
      <c r="J2101" s="3">
        <f t="shared" si="101"/>
        <v>9.2881944692635443E-4</v>
      </c>
      <c r="K2101" s="3">
        <f>IFERROR(stats[[#This Row],[Q3]]-stats[[#This Row],[Q1]],"")</f>
        <v>4.6296299842651933E-5</v>
      </c>
      <c r="L2101" s="3">
        <f>IFERROR(AVERAGEIFS(H2082:H2101, H2082:H2101, "&lt;" &amp; stats[[#This Row],[Q3]]+(2*stats[[#This Row],[IQR]]), H2082:H2101, "&gt;" &amp; stats[[#This Row],[Q1]]-(2*stats[[#This Row],[IQR]])),"")</f>
        <v>8.9756944435066539E-4</v>
      </c>
    </row>
    <row r="2102" spans="1:12" x14ac:dyDescent="0.25">
      <c r="A2102" s="9">
        <v>44305.574062500003</v>
      </c>
      <c r="B2102" s="10">
        <v>0</v>
      </c>
      <c r="C2102" s="10">
        <v>1</v>
      </c>
      <c r="D2102" s="11">
        <f>SUM(B$2:B2102)</f>
        <v>17</v>
      </c>
      <c r="E2102" s="11">
        <f>SUM(C$2:C2102)</f>
        <v>2101</v>
      </c>
      <c r="F2102" s="12">
        <f>IF(stats[[#This Row],[Datetime]],stats[[#This Row],[Total Clear]]/stats[[#This Row],[Total Runs]],NA())</f>
        <v>8.0913850547358404E-3</v>
      </c>
      <c r="G2102" s="2">
        <f t="shared" si="99"/>
        <v>0</v>
      </c>
      <c r="H2102" s="3">
        <f>IFERROR(stats[[#This Row],[Datetime]]-A2101,"")</f>
        <v>8.7962963152676821E-4</v>
      </c>
      <c r="I2102" s="3">
        <f t="shared" si="100"/>
        <v>8.7384259495593142E-4</v>
      </c>
      <c r="J2102" s="3">
        <f t="shared" si="101"/>
        <v>9.1724537378468085E-4</v>
      </c>
      <c r="K2102" s="3">
        <f>IFERROR(stats[[#This Row],[Q3]]-stats[[#This Row],[Q1]],"")</f>
        <v>4.3402778828749433E-5</v>
      </c>
      <c r="L2102" s="3">
        <f>IFERROR(AVERAGEIFS(H2083:H2102, H2083:H2102, "&lt;" &amp; stats[[#This Row],[Q3]]+(2*stats[[#This Row],[IQR]]), H2083:H2102, "&gt;" &amp; stats[[#This Row],[Q1]]-(2*stats[[#This Row],[IQR]])),"")</f>
        <v>8.9467592624714598E-4</v>
      </c>
    </row>
    <row r="2103" spans="1:12" x14ac:dyDescent="0.25">
      <c r="A2103" s="9">
        <v>44305.574918981481</v>
      </c>
      <c r="B2103" s="10">
        <v>0</v>
      </c>
      <c r="C2103" s="10">
        <v>1</v>
      </c>
      <c r="D2103" s="11">
        <f>SUM(B$2:B2103)</f>
        <v>17</v>
      </c>
      <c r="E2103" s="11">
        <f>SUM(C$2:C2103)</f>
        <v>2102</v>
      </c>
      <c r="F2103" s="12">
        <f>IF(stats[[#This Row],[Datetime]],stats[[#This Row],[Total Clear]]/stats[[#This Row],[Total Runs]],NA())</f>
        <v>8.0875356803044723E-3</v>
      </c>
      <c r="G2103" s="2">
        <f t="shared" ref="G2103:G2166" si="102">SUM(B2084:B2103) / SUM(C2084:C2103)</f>
        <v>0</v>
      </c>
      <c r="H2103" s="3">
        <f>IFERROR(stats[[#This Row],[Datetime]]-A2102,"")</f>
        <v>8.5648147796746343E-4</v>
      </c>
      <c r="I2103" s="3">
        <f t="shared" ref="I2103:I2166" si="103">IFERROR(_xlfn.QUARTILE.INC(H2084:H2103,1),"")</f>
        <v>8.7384259495593142E-4</v>
      </c>
      <c r="J2103" s="3">
        <f t="shared" ref="J2103:J2166" si="104">IFERROR(_xlfn.QUARTILE.INC(H2084:H2103,3),"")</f>
        <v>9.1724537378468085E-4</v>
      </c>
      <c r="K2103" s="3">
        <f>IFERROR(stats[[#This Row],[Q3]]-stats[[#This Row],[Q1]],"")</f>
        <v>4.3402778828749433E-5</v>
      </c>
      <c r="L2103" s="3">
        <f>IFERROR(AVERAGEIFS(H2084:H2103, H2084:H2103, "&lt;" &amp; stats[[#This Row],[Q3]]+(2*stats[[#This Row],[IQR]]), H2084:H2103, "&gt;" &amp; stats[[#This Row],[Q1]]-(2*stats[[#This Row],[IQR]])),"")</f>
        <v>8.9641203703649808E-4</v>
      </c>
    </row>
    <row r="2104" spans="1:12" x14ac:dyDescent="0.25">
      <c r="A2104" s="9">
        <v>44305.575879629629</v>
      </c>
      <c r="B2104" s="10">
        <v>0</v>
      </c>
      <c r="C2104" s="10">
        <v>1</v>
      </c>
      <c r="D2104" s="11">
        <f>SUM(B$2:B2104)</f>
        <v>17</v>
      </c>
      <c r="E2104" s="11">
        <f>SUM(C$2:C2104)</f>
        <v>2103</v>
      </c>
      <c r="F2104" s="12">
        <f>IF(stats[[#This Row],[Datetime]],stats[[#This Row],[Total Clear]]/stats[[#This Row],[Total Runs]],NA())</f>
        <v>8.0836899667142172E-3</v>
      </c>
      <c r="G2104" s="2">
        <f t="shared" si="102"/>
        <v>0</v>
      </c>
      <c r="H2104" s="3">
        <f>IFERROR(stats[[#This Row],[Datetime]]-A2103,"")</f>
        <v>9.6064814715646207E-4</v>
      </c>
      <c r="I2104" s="3">
        <f t="shared" si="103"/>
        <v>8.7384259495593142E-4</v>
      </c>
      <c r="J2104" s="3">
        <f t="shared" si="104"/>
        <v>9.2881944874534383E-4</v>
      </c>
      <c r="K2104" s="3">
        <f>IFERROR(stats[[#This Row],[Q3]]-stats[[#This Row],[Q1]],"")</f>
        <v>5.4976853789412417E-5</v>
      </c>
      <c r="L2104" s="3">
        <f>IFERROR(AVERAGEIFS(H2085:H2104, H2085:H2104, "&lt;" &amp; stats[[#This Row],[Q3]]+(2*stats[[#This Row],[IQR]]), H2085:H2104, "&gt;" &amp; stats[[#This Row],[Q1]]-(2*stats[[#This Row],[IQR]])),"")</f>
        <v>8.9988425934279799E-4</v>
      </c>
    </row>
    <row r="2105" spans="1:12" x14ac:dyDescent="0.25">
      <c r="A2105" s="9">
        <v>44305.576701388891</v>
      </c>
      <c r="B2105" s="10">
        <v>0</v>
      </c>
      <c r="C2105" s="10">
        <v>1</v>
      </c>
      <c r="D2105" s="11">
        <f>SUM(B$2:B2105)</f>
        <v>17</v>
      </c>
      <c r="E2105" s="11">
        <f>SUM(C$2:C2105)</f>
        <v>2104</v>
      </c>
      <c r="F2105" s="12">
        <f>IF(stats[[#This Row],[Datetime]],stats[[#This Row],[Total Clear]]/stats[[#This Row],[Total Runs]],NA())</f>
        <v>8.0798479087452468E-3</v>
      </c>
      <c r="G2105" s="2">
        <f t="shared" si="102"/>
        <v>0</v>
      </c>
      <c r="H2105" s="3">
        <f>IFERROR(stats[[#This Row],[Datetime]]-A2104,"")</f>
        <v>8.217592621804215E-4</v>
      </c>
      <c r="I2105" s="3">
        <f t="shared" si="103"/>
        <v>8.7384259495593142E-4</v>
      </c>
      <c r="J2105" s="3">
        <f t="shared" si="104"/>
        <v>9.2881944874534383E-4</v>
      </c>
      <c r="K2105" s="3">
        <f>IFERROR(stats[[#This Row],[Q3]]-stats[[#This Row],[Q1]],"")</f>
        <v>5.4976853789412417E-5</v>
      </c>
      <c r="L2105" s="3">
        <f>IFERROR(AVERAGEIFS(H2086:H2105, H2086:H2105, "&lt;" &amp; stats[[#This Row],[Q3]]+(2*stats[[#This Row],[IQR]]), H2086:H2105, "&gt;" &amp; stats[[#This Row],[Q1]]-(2*stats[[#This Row],[IQR]])),"")</f>
        <v>8.9930555550381546E-4</v>
      </c>
    </row>
    <row r="2106" spans="1:12" x14ac:dyDescent="0.25">
      <c r="A2106" s="9">
        <v>44305.577569444446</v>
      </c>
      <c r="B2106" s="10">
        <v>0</v>
      </c>
      <c r="C2106" s="10">
        <v>1</v>
      </c>
      <c r="D2106" s="11">
        <f>SUM(B$2:B2106)</f>
        <v>17</v>
      </c>
      <c r="E2106" s="11">
        <f>SUM(C$2:C2106)</f>
        <v>2105</v>
      </c>
      <c r="F2106" s="12">
        <f>IF(stats[[#This Row],[Datetime]],stats[[#This Row],[Total Clear]]/stats[[#This Row],[Total Runs]],NA())</f>
        <v>8.076009501187649E-3</v>
      </c>
      <c r="G2106" s="2">
        <f t="shared" si="102"/>
        <v>0</v>
      </c>
      <c r="H2106" s="3">
        <f>IFERROR(stats[[#This Row],[Datetime]]-A2105,"")</f>
        <v>8.6805555474711582E-4</v>
      </c>
      <c r="I2106" s="3">
        <f t="shared" si="103"/>
        <v>8.7673611233185511E-4</v>
      </c>
      <c r="J2106" s="3">
        <f t="shared" si="104"/>
        <v>9.2881944874534383E-4</v>
      </c>
      <c r="K2106" s="3">
        <f>IFERROR(stats[[#This Row],[Q3]]-stats[[#This Row],[Q1]],"")</f>
        <v>5.2083336413488723E-5</v>
      </c>
      <c r="L2106" s="3">
        <f>IFERROR(AVERAGEIFS(H2087:H2106, H2087:H2106, "&lt;" &amp; stats[[#This Row],[Q3]]+(2*stats[[#This Row],[IQR]]), H2087:H2106, "&gt;" &amp; stats[[#This Row],[Q1]]-(2*stats[[#This Row],[IQR]])),"")</f>
        <v>9.0046296318178063E-4</v>
      </c>
    </row>
    <row r="2107" spans="1:12" x14ac:dyDescent="0.25">
      <c r="A2107" s="9">
        <v>44305.5784375</v>
      </c>
      <c r="B2107" s="10">
        <v>0</v>
      </c>
      <c r="C2107" s="10">
        <v>1</v>
      </c>
      <c r="D2107" s="11">
        <f>SUM(B$2:B2107)</f>
        <v>17</v>
      </c>
      <c r="E2107" s="11">
        <f>SUM(C$2:C2107)</f>
        <v>2106</v>
      </c>
      <c r="F2107" s="12">
        <f>IF(stats[[#This Row],[Datetime]],stats[[#This Row],[Total Clear]]/stats[[#This Row],[Total Runs]],NA())</f>
        <v>8.0721747388414061E-3</v>
      </c>
      <c r="G2107" s="2">
        <f t="shared" si="102"/>
        <v>0</v>
      </c>
      <c r="H2107" s="3">
        <f>IFERROR(stats[[#This Row],[Datetime]]-A2106,"")</f>
        <v>8.6805555474711582E-4</v>
      </c>
      <c r="I2107" s="3">
        <f t="shared" si="103"/>
        <v>8.7673611233185511E-4</v>
      </c>
      <c r="J2107" s="3">
        <f t="shared" si="104"/>
        <v>9.2881944874534383E-4</v>
      </c>
      <c r="K2107" s="3">
        <f>IFERROR(stats[[#This Row],[Q3]]-stats[[#This Row],[Q1]],"")</f>
        <v>5.2083336413488723E-5</v>
      </c>
      <c r="L2107" s="3">
        <f>IFERROR(AVERAGEIFS(H2088:H2107, H2088:H2107, "&lt;" &amp; stats[[#This Row],[Q3]]+(2*stats[[#This Row],[IQR]]), H2088:H2107, "&gt;" &amp; stats[[#This Row],[Q1]]-(2*stats[[#This Row],[IQR]])),"")</f>
        <v>9.0393518512428268E-4</v>
      </c>
    </row>
    <row r="2108" spans="1:12" x14ac:dyDescent="0.25">
      <c r="A2108" s="9">
        <v>44305.579340277778</v>
      </c>
      <c r="B2108" s="10">
        <v>0</v>
      </c>
      <c r="C2108" s="10">
        <v>1</v>
      </c>
      <c r="D2108" s="11">
        <f>SUM(B$2:B2108)</f>
        <v>17</v>
      </c>
      <c r="E2108" s="11">
        <f>SUM(C$2:C2108)</f>
        <v>2107</v>
      </c>
      <c r="F2108" s="12">
        <f>IF(stats[[#This Row],[Datetime]],stats[[#This Row],[Total Clear]]/stats[[#This Row],[Total Runs]],NA())</f>
        <v>8.0683436165163748E-3</v>
      </c>
      <c r="G2108" s="2">
        <f t="shared" si="102"/>
        <v>0</v>
      </c>
      <c r="H2108" s="3">
        <f>IFERROR(stats[[#This Row],[Datetime]]-A2107,"")</f>
        <v>9.0277777781011537E-4</v>
      </c>
      <c r="I2108" s="3">
        <f t="shared" si="103"/>
        <v>8.7673611233185511E-4</v>
      </c>
      <c r="J2108" s="3">
        <f t="shared" si="104"/>
        <v>9.2881944874534383E-4</v>
      </c>
      <c r="K2108" s="3">
        <f>IFERROR(stats[[#This Row],[Q3]]-stats[[#This Row],[Q1]],"")</f>
        <v>5.2083336413488723E-5</v>
      </c>
      <c r="L2108" s="3">
        <f>IFERROR(AVERAGEIFS(H2089:H2108, H2089:H2108, "&lt;" &amp; stats[[#This Row],[Q3]]+(2*stats[[#This Row],[IQR]]), H2089:H2108, "&gt;" &amp; stats[[#This Row],[Q1]]-(2*stats[[#This Row],[IQR]])),"")</f>
        <v>9.0335648164909801E-4</v>
      </c>
    </row>
    <row r="2109" spans="1:12" x14ac:dyDescent="0.25">
      <c r="A2109" s="9">
        <v>44305.580196759256</v>
      </c>
      <c r="B2109" s="10">
        <v>0</v>
      </c>
      <c r="C2109" s="10">
        <v>1</v>
      </c>
      <c r="D2109" s="11">
        <f>SUM(B$2:B2109)</f>
        <v>17</v>
      </c>
      <c r="E2109" s="11">
        <f>SUM(C$2:C2109)</f>
        <v>2108</v>
      </c>
      <c r="F2109" s="12">
        <f>IF(stats[[#This Row],[Datetime]],stats[[#This Row],[Total Clear]]/stats[[#This Row],[Total Runs]],NA())</f>
        <v>8.0645161290322578E-3</v>
      </c>
      <c r="G2109" s="2">
        <f t="shared" si="102"/>
        <v>0</v>
      </c>
      <c r="H2109" s="3">
        <f>IFERROR(stats[[#This Row],[Datetime]]-A2108,"")</f>
        <v>8.5648147796746343E-4</v>
      </c>
      <c r="I2109" s="3">
        <f t="shared" si="103"/>
        <v>8.6805555474711582E-4</v>
      </c>
      <c r="J2109" s="3">
        <f t="shared" si="104"/>
        <v>9.2013889116060454E-4</v>
      </c>
      <c r="K2109" s="3">
        <f>IFERROR(stats[[#This Row],[Q3]]-stats[[#This Row],[Q1]],"")</f>
        <v>5.2083336413488723E-5</v>
      </c>
      <c r="L2109" s="3">
        <f>IFERROR(AVERAGEIFS(H2090:H2109, H2090:H2109, "&lt;" &amp; stats[[#This Row],[Q3]]+(2*stats[[#This Row],[IQR]]), H2090:H2109, "&gt;" &amp; stats[[#This Row],[Q1]]-(2*stats[[#This Row],[IQR]])),"")</f>
        <v>8.9988425897900013E-4</v>
      </c>
    </row>
    <row r="2110" spans="1:12" x14ac:dyDescent="0.25">
      <c r="A2110" s="9">
        <v>44305.581111111111</v>
      </c>
      <c r="B2110" s="10">
        <v>0</v>
      </c>
      <c r="C2110" s="10">
        <v>1</v>
      </c>
      <c r="D2110" s="11">
        <f>SUM(B$2:B2110)</f>
        <v>17</v>
      </c>
      <c r="E2110" s="11">
        <f>SUM(C$2:C2110)</f>
        <v>2109</v>
      </c>
      <c r="F2110" s="12">
        <f>IF(stats[[#This Row],[Datetime]],stats[[#This Row],[Total Clear]]/stats[[#This Row],[Total Runs]],NA())</f>
        <v>8.060692271218587E-3</v>
      </c>
      <c r="G2110" s="2">
        <f t="shared" si="102"/>
        <v>0</v>
      </c>
      <c r="H2110" s="3">
        <f>IFERROR(stats[[#This Row],[Datetime]]-A2109,"")</f>
        <v>9.1435185458976775E-4</v>
      </c>
      <c r="I2110" s="3">
        <f t="shared" si="103"/>
        <v>8.6805555474711582E-4</v>
      </c>
      <c r="J2110" s="3">
        <f t="shared" si="104"/>
        <v>9.1435185458976775E-4</v>
      </c>
      <c r="K2110" s="3">
        <f>IFERROR(stats[[#This Row],[Q3]]-stats[[#This Row],[Q1]],"")</f>
        <v>4.6296299842651933E-5</v>
      </c>
      <c r="L2110" s="3">
        <f>IFERROR(AVERAGEIFS(H2091:H2110, H2091:H2110, "&lt;" &amp; stats[[#This Row],[Q3]]+(2*stats[[#This Row],[IQR]]), H2091:H2110, "&gt;" &amp; stats[[#This Row],[Q1]]-(2*stats[[#This Row],[IQR]])),"")</f>
        <v>8.9814814818964803E-4</v>
      </c>
    </row>
    <row r="2111" spans="1:12" x14ac:dyDescent="0.25">
      <c r="A2111" s="9">
        <v>44305.582060185188</v>
      </c>
      <c r="B2111" s="10">
        <v>0</v>
      </c>
      <c r="C2111" s="10">
        <v>1</v>
      </c>
      <c r="D2111" s="11">
        <f>SUM(B$2:B2111)</f>
        <v>17</v>
      </c>
      <c r="E2111" s="11">
        <f>SUM(C$2:C2111)</f>
        <v>2110</v>
      </c>
      <c r="F2111" s="12">
        <f>IF(stats[[#This Row],[Datetime]],stats[[#This Row],[Total Clear]]/stats[[#This Row],[Total Runs]],NA())</f>
        <v>8.0568720379146919E-3</v>
      </c>
      <c r="G2111" s="2">
        <f t="shared" si="102"/>
        <v>0</v>
      </c>
      <c r="H2111" s="3">
        <f>IFERROR(stats[[#This Row],[Datetime]]-A2110,"")</f>
        <v>9.490740776527673E-4</v>
      </c>
      <c r="I2111" s="3">
        <f t="shared" si="103"/>
        <v>8.7673611233185511E-4</v>
      </c>
      <c r="J2111" s="3">
        <f t="shared" si="104"/>
        <v>9.2013889116060454E-4</v>
      </c>
      <c r="K2111" s="3">
        <f>IFERROR(stats[[#This Row],[Q3]]-stats[[#This Row],[Q1]],"")</f>
        <v>4.3402778828749433E-5</v>
      </c>
      <c r="L2111" s="3">
        <f>IFERROR(AVERAGEIFS(H2092:H2111, H2092:H2111, "&lt;" &amp; stats[[#This Row],[Q3]]+(2*stats[[#This Row],[IQR]]), H2092:H2111, "&gt;" &amp; stats[[#This Row],[Q1]]-(2*stats[[#This Row],[IQR]])),"")</f>
        <v>9.0277777781011537E-4</v>
      </c>
    </row>
    <row r="2112" spans="1:12" x14ac:dyDescent="0.25">
      <c r="A2112" s="9">
        <v>44305.582997685182</v>
      </c>
      <c r="B2112" s="10">
        <v>0</v>
      </c>
      <c r="C2112" s="10">
        <v>1</v>
      </c>
      <c r="D2112" s="11">
        <f>SUM(B$2:B2112)</f>
        <v>17</v>
      </c>
      <c r="E2112" s="11">
        <f>SUM(C$2:C2112)</f>
        <v>2111</v>
      </c>
      <c r="F2112" s="12">
        <f>IF(stats[[#This Row],[Datetime]],stats[[#This Row],[Total Clear]]/stats[[#This Row],[Total Runs]],NA())</f>
        <v>8.0530554239696822E-3</v>
      </c>
      <c r="G2112" s="2">
        <f t="shared" si="102"/>
        <v>0</v>
      </c>
      <c r="H2112" s="3">
        <f>IFERROR(stats[[#This Row],[Datetime]]-A2111,"")</f>
        <v>9.374999935971573E-4</v>
      </c>
      <c r="I2112" s="3">
        <f t="shared" si="103"/>
        <v>8.7673611233185511E-4</v>
      </c>
      <c r="J2112" s="3">
        <f t="shared" si="104"/>
        <v>9.374999954161467E-4</v>
      </c>
      <c r="K2112" s="3">
        <f>IFERROR(stats[[#This Row],[Q3]]-stats[[#This Row],[Q1]],"")</f>
        <v>6.0763883084291592E-5</v>
      </c>
      <c r="L2112" s="3">
        <f>IFERROR(AVERAGEIFS(H2093:H2112, H2093:H2112, "&lt;" &amp; stats[[#This Row],[Q3]]+(2*stats[[#This Row],[IQR]]), H2093:H2112, "&gt;" &amp; stats[[#This Row],[Q1]]-(2*stats[[#This Row],[IQR]])),"")</f>
        <v>9.050925924384501E-4</v>
      </c>
    </row>
    <row r="2113" spans="1:12" x14ac:dyDescent="0.25">
      <c r="A2113" s="9">
        <v>44305.583912037036</v>
      </c>
      <c r="B2113" s="10">
        <v>0</v>
      </c>
      <c r="C2113" s="10">
        <v>1</v>
      </c>
      <c r="D2113" s="11">
        <f>SUM(B$2:B2113)</f>
        <v>17</v>
      </c>
      <c r="E2113" s="11">
        <f>SUM(C$2:C2113)</f>
        <v>2112</v>
      </c>
      <c r="F2113" s="12">
        <f>IF(stats[[#This Row],[Datetime]],stats[[#This Row],[Total Clear]]/stats[[#This Row],[Total Runs]],NA())</f>
        <v>8.049242424242424E-3</v>
      </c>
      <c r="G2113" s="2">
        <f t="shared" si="102"/>
        <v>0</v>
      </c>
      <c r="H2113" s="3">
        <f>IFERROR(stats[[#This Row],[Datetime]]-A2112,"")</f>
        <v>9.1435185458976775E-4</v>
      </c>
      <c r="I2113" s="3">
        <f t="shared" si="103"/>
        <v>8.7673611233185511E-4</v>
      </c>
      <c r="J2113" s="3">
        <f t="shared" si="104"/>
        <v>9.2013888934161514E-4</v>
      </c>
      <c r="K2113" s="3">
        <f>IFERROR(stats[[#This Row],[Q3]]-stats[[#This Row],[Q1]],"")</f>
        <v>4.340277700976003E-5</v>
      </c>
      <c r="L2113" s="3">
        <f>IFERROR(AVERAGEIFS(H2094:H2113, H2094:H2113, "&lt;" &amp; stats[[#This Row],[Q3]]+(2*stats[[#This Row],[IQR]]), H2094:H2113, "&gt;" &amp; stats[[#This Row],[Q1]]-(2*stats[[#This Row],[IQR]])),"")</f>
        <v>9.0104166665696541E-4</v>
      </c>
    </row>
    <row r="2114" spans="1:12" x14ac:dyDescent="0.25">
      <c r="A2114" s="9">
        <v>44305.584849537037</v>
      </c>
      <c r="B2114" s="10">
        <v>0</v>
      </c>
      <c r="C2114" s="10">
        <v>1</v>
      </c>
      <c r="D2114" s="11">
        <f>SUM(B$2:B2114)</f>
        <v>17</v>
      </c>
      <c r="E2114" s="11">
        <f>SUM(C$2:C2114)</f>
        <v>2113</v>
      </c>
      <c r="F2114" s="12">
        <f>IF(stats[[#This Row],[Datetime]],stats[[#This Row],[Total Clear]]/stats[[#This Row],[Total Runs]],NA())</f>
        <v>8.0454330336015151E-3</v>
      </c>
      <c r="G2114" s="2">
        <f t="shared" si="102"/>
        <v>0</v>
      </c>
      <c r="H2114" s="3">
        <f>IFERROR(stats[[#This Row],[Datetime]]-A2113,"")</f>
        <v>9.3750000087311491E-4</v>
      </c>
      <c r="I2114" s="3">
        <f t="shared" si="103"/>
        <v>8.7673611233185511E-4</v>
      </c>
      <c r="J2114" s="3">
        <f t="shared" si="104"/>
        <v>9.2013888934161514E-4</v>
      </c>
      <c r="K2114" s="3">
        <f>IFERROR(stats[[#This Row],[Q3]]-stats[[#This Row],[Q1]],"")</f>
        <v>4.340277700976003E-5</v>
      </c>
      <c r="L2114" s="3">
        <f>IFERROR(AVERAGEIFS(H2095:H2114, H2095:H2114, "&lt;" &amp; stats[[#This Row],[Q3]]+(2*stats[[#This Row],[IQR]]), H2095:H2114, "&gt;" &amp; stats[[#This Row],[Q1]]-(2*stats[[#This Row],[IQR]])),"")</f>
        <v>9.0046296281798277E-4</v>
      </c>
    </row>
    <row r="2115" spans="1:12" x14ac:dyDescent="0.25">
      <c r="A2115" s="9">
        <v>44305.585706018515</v>
      </c>
      <c r="B2115" s="10">
        <v>0</v>
      </c>
      <c r="C2115" s="10">
        <v>1</v>
      </c>
      <c r="D2115" s="11">
        <f>SUM(B$2:B2115)</f>
        <v>17</v>
      </c>
      <c r="E2115" s="11">
        <f>SUM(C$2:C2115)</f>
        <v>2114</v>
      </c>
      <c r="F2115" s="12">
        <f>IF(stats[[#This Row],[Datetime]],stats[[#This Row],[Total Clear]]/stats[[#This Row],[Total Runs]],NA())</f>
        <v>8.0416272469252606E-3</v>
      </c>
      <c r="G2115" s="2">
        <f t="shared" si="102"/>
        <v>0</v>
      </c>
      <c r="H2115" s="3">
        <f>IFERROR(stats[[#This Row],[Datetime]]-A2114,"")</f>
        <v>8.5648147796746343E-4</v>
      </c>
      <c r="I2115" s="3">
        <f t="shared" si="103"/>
        <v>8.6805555474711582E-4</v>
      </c>
      <c r="J2115" s="3">
        <f t="shared" si="104"/>
        <v>9.2013888934161514E-4</v>
      </c>
      <c r="K2115" s="3">
        <f>IFERROR(stats[[#This Row],[Q3]]-stats[[#This Row],[Q1]],"")</f>
        <v>5.208333459449932E-5</v>
      </c>
      <c r="L2115" s="3">
        <f>IFERROR(AVERAGEIFS(H2096:H2115, H2096:H2115, "&lt;" &amp; stats[[#This Row],[Q3]]+(2*stats[[#This Row],[IQR]]), H2096:H2115, "&gt;" &amp; stats[[#This Row],[Q1]]-(2*stats[[#This Row],[IQR]])),"")</f>
        <v>8.9756944435066539E-4</v>
      </c>
    </row>
    <row r="2116" spans="1:12" x14ac:dyDescent="0.25">
      <c r="A2116" s="9">
        <v>44305.58662037037</v>
      </c>
      <c r="B2116" s="10">
        <v>0</v>
      </c>
      <c r="C2116" s="10">
        <v>1</v>
      </c>
      <c r="D2116" s="11">
        <f>SUM(B$2:B2116)</f>
        <v>17</v>
      </c>
      <c r="E2116" s="11">
        <f>SUM(C$2:C2116)</f>
        <v>2115</v>
      </c>
      <c r="F2116" s="12">
        <f>IF(stats[[#This Row],[Datetime]],stats[[#This Row],[Total Clear]]/stats[[#This Row],[Total Runs]],NA())</f>
        <v>8.0378250591016543E-3</v>
      </c>
      <c r="G2116" s="2">
        <f t="shared" si="102"/>
        <v>0</v>
      </c>
      <c r="H2116" s="3">
        <f>IFERROR(stats[[#This Row],[Datetime]]-A2115,"")</f>
        <v>9.1435185458976775E-4</v>
      </c>
      <c r="I2116" s="3">
        <f t="shared" si="103"/>
        <v>8.6805555474711582E-4</v>
      </c>
      <c r="J2116" s="3">
        <f t="shared" si="104"/>
        <v>9.1435185458976775E-4</v>
      </c>
      <c r="K2116" s="3">
        <f>IFERROR(stats[[#This Row],[Q3]]-stats[[#This Row],[Q1]],"")</f>
        <v>4.6296299842651933E-5</v>
      </c>
      <c r="L2116" s="3">
        <f>IFERROR(AVERAGEIFS(H2097:H2116, H2097:H2116, "&lt;" &amp; stats[[#This Row],[Q3]]+(2*stats[[#This Row],[IQR]]), H2097:H2116, "&gt;" &amp; stats[[#This Row],[Q1]]-(2*stats[[#This Row],[IQR]])),"")</f>
        <v>8.9641203703649808E-4</v>
      </c>
    </row>
    <row r="2117" spans="1:12" x14ac:dyDescent="0.25">
      <c r="A2117" s="9">
        <v>44305.587534722225</v>
      </c>
      <c r="B2117" s="10">
        <v>0</v>
      </c>
      <c r="C2117" s="10">
        <v>1</v>
      </c>
      <c r="D2117" s="11">
        <f>SUM(B$2:B2117)</f>
        <v>17</v>
      </c>
      <c r="E2117" s="11">
        <f>SUM(C$2:C2117)</f>
        <v>2116</v>
      </c>
      <c r="F2117" s="12">
        <f>IF(stats[[#This Row],[Datetime]],stats[[#This Row],[Total Clear]]/stats[[#This Row],[Total Runs]],NA())</f>
        <v>8.0340264650283558E-3</v>
      </c>
      <c r="G2117" s="2">
        <f t="shared" si="102"/>
        <v>0</v>
      </c>
      <c r="H2117" s="3">
        <f>IFERROR(stats[[#This Row],[Datetime]]-A2116,"")</f>
        <v>9.1435185458976775E-4</v>
      </c>
      <c r="I2117" s="3">
        <f t="shared" si="103"/>
        <v>8.6805555474711582E-4</v>
      </c>
      <c r="J2117" s="3">
        <f t="shared" si="104"/>
        <v>9.1435185458976775E-4</v>
      </c>
      <c r="K2117" s="3">
        <f>IFERROR(stats[[#This Row],[Q3]]-stats[[#This Row],[Q1]],"")</f>
        <v>4.6296299842651933E-5</v>
      </c>
      <c r="L2117" s="3">
        <f>IFERROR(AVERAGEIFS(H2098:H2117, H2098:H2117, "&lt;" &amp; stats[[#This Row],[Q3]]+(2*stats[[#This Row],[IQR]]), H2098:H2117, "&gt;" &amp; stats[[#This Row],[Q1]]-(2*stats[[#This Row],[IQR]])),"")</f>
        <v>8.9641203703649808E-4</v>
      </c>
    </row>
    <row r="2118" spans="1:12" x14ac:dyDescent="0.25">
      <c r="A2118" s="9">
        <v>44305.588425925926</v>
      </c>
      <c r="B2118" s="10">
        <v>0</v>
      </c>
      <c r="C2118" s="10">
        <v>1</v>
      </c>
      <c r="D2118" s="11">
        <f>SUM(B$2:B2118)</f>
        <v>17</v>
      </c>
      <c r="E2118" s="11">
        <f>SUM(C$2:C2118)</f>
        <v>2117</v>
      </c>
      <c r="F2118" s="12">
        <f>IF(stats[[#This Row],[Datetime]],stats[[#This Row],[Total Clear]]/stats[[#This Row],[Total Runs]],NA())</f>
        <v>8.0302314596126592E-3</v>
      </c>
      <c r="G2118" s="2">
        <f t="shared" si="102"/>
        <v>0</v>
      </c>
      <c r="H2118" s="3">
        <f>IFERROR(stats[[#This Row],[Datetime]]-A2117,"")</f>
        <v>8.9120370103046298E-4</v>
      </c>
      <c r="I2118" s="3">
        <f t="shared" si="103"/>
        <v>8.6805555474711582E-4</v>
      </c>
      <c r="J2118" s="3">
        <f t="shared" si="104"/>
        <v>9.1435185458976775E-4</v>
      </c>
      <c r="K2118" s="3">
        <f>IFERROR(stats[[#This Row],[Q3]]-stats[[#This Row],[Q1]],"")</f>
        <v>4.6296299842651933E-5</v>
      </c>
      <c r="L2118" s="3">
        <f>IFERROR(AVERAGEIFS(H2099:H2118, H2099:H2118, "&lt;" &amp; stats[[#This Row],[Q3]]+(2*stats[[#This Row],[IQR]]), H2099:H2118, "&gt;" &amp; stats[[#This Row],[Q1]]-(2*stats[[#This Row],[IQR]])),"")</f>
        <v>8.9583333319751544E-4</v>
      </c>
    </row>
    <row r="2119" spans="1:12" x14ac:dyDescent="0.25">
      <c r="A2119" s="9">
        <v>44305.589328703703</v>
      </c>
      <c r="B2119" s="10">
        <v>0</v>
      </c>
      <c r="C2119" s="10">
        <v>1</v>
      </c>
      <c r="D2119" s="11">
        <f>SUM(B$2:B2119)</f>
        <v>17</v>
      </c>
      <c r="E2119" s="11">
        <f>SUM(C$2:C2119)</f>
        <v>2118</v>
      </c>
      <c r="F2119" s="12">
        <f>IF(stats[[#This Row],[Datetime]],stats[[#This Row],[Total Clear]]/stats[[#This Row],[Total Runs]],NA())</f>
        <v>8.0264400377714831E-3</v>
      </c>
      <c r="G2119" s="2">
        <f t="shared" si="102"/>
        <v>0</v>
      </c>
      <c r="H2119" s="3">
        <f>IFERROR(stats[[#This Row],[Datetime]]-A2118,"")</f>
        <v>9.0277777781011537E-4</v>
      </c>
      <c r="I2119" s="3">
        <f t="shared" si="103"/>
        <v>8.6805555474711582E-4</v>
      </c>
      <c r="J2119" s="3">
        <f t="shared" si="104"/>
        <v>9.1435185458976775E-4</v>
      </c>
      <c r="K2119" s="3">
        <f>IFERROR(stats[[#This Row],[Q3]]-stats[[#This Row],[Q1]],"")</f>
        <v>4.6296299842651933E-5</v>
      </c>
      <c r="L2119" s="3">
        <f>IFERROR(AVERAGEIFS(H2100:H2119, H2100:H2119, "&lt;" &amp; stats[[#This Row],[Q3]]+(2*stats[[#This Row],[IQR]]), H2100:H2119, "&gt;" &amp; stats[[#This Row],[Q1]]-(2*stats[[#This Row],[IQR]])),"")</f>
        <v>8.9641203703649808E-4</v>
      </c>
    </row>
    <row r="2120" spans="1:12" x14ac:dyDescent="0.25">
      <c r="A2120" s="9">
        <v>44305.590312499997</v>
      </c>
      <c r="B2120" s="10">
        <v>0</v>
      </c>
      <c r="C2120" s="10">
        <v>1</v>
      </c>
      <c r="D2120" s="11">
        <f>SUM(B$2:B2120)</f>
        <v>17</v>
      </c>
      <c r="E2120" s="11">
        <f>SUM(C$2:C2120)</f>
        <v>2119</v>
      </c>
      <c r="F2120" s="12">
        <f>IF(stats[[#This Row],[Datetime]],stats[[#This Row],[Total Clear]]/stats[[#This Row],[Total Runs]],NA())</f>
        <v>8.0226521944313355E-3</v>
      </c>
      <c r="G2120" s="2">
        <f t="shared" si="102"/>
        <v>0</v>
      </c>
      <c r="H2120" s="3">
        <f>IFERROR(stats[[#This Row],[Datetime]]-A2119,"")</f>
        <v>9.8379629343980923E-4</v>
      </c>
      <c r="I2120" s="3">
        <f t="shared" si="103"/>
        <v>8.6805555474711582E-4</v>
      </c>
      <c r="J2120" s="3">
        <f t="shared" si="104"/>
        <v>9.2013888934161514E-4</v>
      </c>
      <c r="K2120" s="3">
        <f>IFERROR(stats[[#This Row],[Q3]]-stats[[#This Row],[Q1]],"")</f>
        <v>5.208333459449932E-5</v>
      </c>
      <c r="L2120" s="3">
        <f>IFERROR(AVERAGEIFS(H2101:H2120, H2101:H2120, "&lt;" &amp; stats[[#This Row],[Q3]]+(2*stats[[#This Row],[IQR]]), H2101:H2120, "&gt;" &amp; stats[[#This Row],[Q1]]-(2*stats[[#This Row],[IQR]])),"")</f>
        <v>9.0104166665696541E-4</v>
      </c>
    </row>
    <row r="2121" spans="1:12" x14ac:dyDescent="0.25">
      <c r="A2121" s="9">
        <v>44305.591203703705</v>
      </c>
      <c r="B2121" s="10">
        <v>0</v>
      </c>
      <c r="C2121" s="10">
        <v>1</v>
      </c>
      <c r="D2121" s="11">
        <f>SUM(B$2:B2121)</f>
        <v>17</v>
      </c>
      <c r="E2121" s="11">
        <f>SUM(C$2:C2121)</f>
        <v>2120</v>
      </c>
      <c r="F2121" s="12">
        <f>IF(stats[[#This Row],[Datetime]],stats[[#This Row],[Total Clear]]/stats[[#This Row],[Total Runs]],NA())</f>
        <v>8.0188679245283018E-3</v>
      </c>
      <c r="G2121" s="2">
        <f t="shared" si="102"/>
        <v>0</v>
      </c>
      <c r="H2121" s="3">
        <f>IFERROR(stats[[#This Row],[Datetime]]-A2120,"")</f>
        <v>8.9120370830642059E-4</v>
      </c>
      <c r="I2121" s="3">
        <f t="shared" si="103"/>
        <v>8.6805555474711582E-4</v>
      </c>
      <c r="J2121" s="3">
        <f t="shared" si="104"/>
        <v>9.2013888934161514E-4</v>
      </c>
      <c r="K2121" s="3">
        <f>IFERROR(stats[[#This Row],[Q3]]-stats[[#This Row],[Q1]],"")</f>
        <v>5.208333459449932E-5</v>
      </c>
      <c r="L2121" s="3">
        <f>IFERROR(AVERAGEIFS(H2102:H2121, H2102:H2121, "&lt;" &amp; stats[[#This Row],[Q3]]+(2*stats[[#This Row],[IQR]]), H2102:H2121, "&gt;" &amp; stats[[#This Row],[Q1]]-(2*stats[[#This Row],[IQR]])),"")</f>
        <v>9.0104166665696541E-4</v>
      </c>
    </row>
    <row r="2122" spans="1:12" x14ac:dyDescent="0.25">
      <c r="A2122" s="9">
        <v>44305.59207175926</v>
      </c>
      <c r="B2122" s="10">
        <v>0</v>
      </c>
      <c r="C2122" s="10">
        <v>1</v>
      </c>
      <c r="D2122" s="11">
        <f>SUM(B$2:B2122)</f>
        <v>17</v>
      </c>
      <c r="E2122" s="11">
        <f>SUM(C$2:C2122)</f>
        <v>2121</v>
      </c>
      <c r="F2122" s="12">
        <f>IF(stats[[#This Row],[Datetime]],stats[[#This Row],[Total Clear]]/stats[[#This Row],[Total Runs]],NA())</f>
        <v>8.0150872230080154E-3</v>
      </c>
      <c r="G2122" s="2">
        <f t="shared" si="102"/>
        <v>0</v>
      </c>
      <c r="H2122" s="3">
        <f>IFERROR(stats[[#This Row],[Datetime]]-A2121,"")</f>
        <v>8.6805555474711582E-4</v>
      </c>
      <c r="I2122" s="3">
        <f t="shared" si="103"/>
        <v>8.6805555474711582E-4</v>
      </c>
      <c r="J2122" s="3">
        <f t="shared" si="104"/>
        <v>9.2013888934161514E-4</v>
      </c>
      <c r="K2122" s="3">
        <f>IFERROR(stats[[#This Row],[Q3]]-stats[[#This Row],[Q1]],"")</f>
        <v>5.208333459449932E-5</v>
      </c>
      <c r="L2122" s="3">
        <f>IFERROR(AVERAGEIFS(H2103:H2122, H2103:H2122, "&lt;" &amp; stats[[#This Row],[Q3]]+(2*stats[[#This Row],[IQR]]), H2103:H2122, "&gt;" &amp; stats[[#This Row],[Q1]]-(2*stats[[#This Row],[IQR]])),"")</f>
        <v>9.0046296281798277E-4</v>
      </c>
    </row>
    <row r="2123" spans="1:12" x14ac:dyDescent="0.25">
      <c r="A2123" s="9">
        <v>44305.592962962961</v>
      </c>
      <c r="B2123" s="10">
        <v>0</v>
      </c>
      <c r="C2123" s="10">
        <v>1</v>
      </c>
      <c r="D2123" s="11">
        <f>SUM(B$2:B2123)</f>
        <v>17</v>
      </c>
      <c r="E2123" s="11">
        <f>SUM(C$2:C2123)</f>
        <v>2122</v>
      </c>
      <c r="F2123" s="12">
        <f>IF(stats[[#This Row],[Datetime]],stats[[#This Row],[Total Clear]]/stats[[#This Row],[Total Runs]],NA())</f>
        <v>8.0113100848256368E-3</v>
      </c>
      <c r="G2123" s="2">
        <f t="shared" si="102"/>
        <v>0</v>
      </c>
      <c r="H2123" s="3">
        <f>IFERROR(stats[[#This Row],[Datetime]]-A2122,"")</f>
        <v>8.9120370103046298E-4</v>
      </c>
      <c r="I2123" s="3">
        <f t="shared" si="103"/>
        <v>8.6805555474711582E-4</v>
      </c>
      <c r="J2123" s="3">
        <f t="shared" si="104"/>
        <v>9.2013888934161514E-4</v>
      </c>
      <c r="K2123" s="3">
        <f>IFERROR(stats[[#This Row],[Q3]]-stats[[#This Row],[Q1]],"")</f>
        <v>5.208333459449932E-5</v>
      </c>
      <c r="L2123" s="3">
        <f>IFERROR(AVERAGEIFS(H2104:H2123, H2104:H2123, "&lt;" &amp; stats[[#This Row],[Q3]]+(2*stats[[#This Row],[IQR]]), H2104:H2123, "&gt;" &amp; stats[[#This Row],[Q1]]-(2*stats[[#This Row],[IQR]])),"")</f>
        <v>9.0219907397113273E-4</v>
      </c>
    </row>
    <row r="2124" spans="1:12" x14ac:dyDescent="0.25">
      <c r="A2124" s="9">
        <v>44305.593946759262</v>
      </c>
      <c r="B2124" s="10">
        <v>0</v>
      </c>
      <c r="C2124" s="10">
        <v>1</v>
      </c>
      <c r="D2124" s="11">
        <f>SUM(B$2:B2124)</f>
        <v>17</v>
      </c>
      <c r="E2124" s="11">
        <f>SUM(C$2:C2124)</f>
        <v>2123</v>
      </c>
      <c r="F2124" s="12">
        <f>IF(stats[[#This Row],[Datetime]],stats[[#This Row],[Total Clear]]/stats[[#This Row],[Total Runs]],NA())</f>
        <v>8.0075365049458308E-3</v>
      </c>
      <c r="G2124" s="2">
        <f t="shared" si="102"/>
        <v>0</v>
      </c>
      <c r="H2124" s="3">
        <f>IFERROR(stats[[#This Row],[Datetime]]-A2123,"")</f>
        <v>9.8379630071576685E-4</v>
      </c>
      <c r="I2124" s="3">
        <f t="shared" si="103"/>
        <v>8.6805555474711582E-4</v>
      </c>
      <c r="J2124" s="3">
        <f t="shared" si="104"/>
        <v>9.2013888934161514E-4</v>
      </c>
      <c r="K2124" s="3">
        <f>IFERROR(stats[[#This Row],[Q3]]-stats[[#This Row],[Q1]],"")</f>
        <v>5.208333459449932E-5</v>
      </c>
      <c r="L2124" s="3">
        <f>IFERROR(AVERAGEIFS(H2105:H2124, H2105:H2124, "&lt;" &amp; stats[[#This Row],[Q3]]+(2*stats[[#This Row],[IQR]]), H2105:H2124, "&gt;" &amp; stats[[#This Row],[Q1]]-(2*stats[[#This Row],[IQR]])),"")</f>
        <v>9.0335648164909801E-4</v>
      </c>
    </row>
    <row r="2125" spans="1:12" x14ac:dyDescent="0.25">
      <c r="A2125" s="9">
        <v>44305.594942129632</v>
      </c>
      <c r="B2125" s="10">
        <v>0</v>
      </c>
      <c r="C2125" s="10">
        <v>1</v>
      </c>
      <c r="D2125" s="11">
        <f>SUM(B$2:B2125)</f>
        <v>17</v>
      </c>
      <c r="E2125" s="11">
        <f>SUM(C$2:C2125)</f>
        <v>2124</v>
      </c>
      <c r="F2125" s="12">
        <f>IF(stats[[#This Row],[Datetime]],stats[[#This Row],[Total Clear]]/stats[[#This Row],[Total Runs]],NA())</f>
        <v>8.0037664783427498E-3</v>
      </c>
      <c r="G2125" s="2">
        <f t="shared" si="102"/>
        <v>0</v>
      </c>
      <c r="H2125" s="3">
        <f>IFERROR(stats[[#This Row],[Datetime]]-A2124,"")</f>
        <v>9.9537037021946162E-4</v>
      </c>
      <c r="I2125" s="3">
        <f t="shared" si="103"/>
        <v>8.8541666445962619E-4</v>
      </c>
      <c r="J2125" s="3">
        <f t="shared" si="104"/>
        <v>9.374999954161467E-4</v>
      </c>
      <c r="K2125" s="3">
        <f>IFERROR(stats[[#This Row],[Q3]]-stats[[#This Row],[Q1]],"")</f>
        <v>5.2083330956520513E-5</v>
      </c>
      <c r="L2125" s="3">
        <f>IFERROR(AVERAGEIFS(H2106:H2125, H2106:H2125, "&lt;" &amp; stats[[#This Row],[Q3]]+(2*stats[[#This Row],[IQR]]), H2106:H2125, "&gt;" &amp; stats[[#This Row],[Q1]]-(2*stats[[#This Row],[IQR]])),"")</f>
        <v>9.1203703705105004E-4</v>
      </c>
    </row>
    <row r="2126" spans="1:12" x14ac:dyDescent="0.25">
      <c r="A2126" s="9">
        <v>44305.595729166664</v>
      </c>
      <c r="B2126" s="10">
        <v>0</v>
      </c>
      <c r="C2126" s="10">
        <v>1</v>
      </c>
      <c r="D2126" s="11">
        <f>SUM(B$2:B2126)</f>
        <v>17</v>
      </c>
      <c r="E2126" s="11">
        <f>SUM(C$2:C2126)</f>
        <v>2125</v>
      </c>
      <c r="F2126" s="12">
        <f>IF(stats[[#This Row],[Datetime]],stats[[#This Row],[Total Clear]]/stats[[#This Row],[Total Runs]],NA())</f>
        <v>8.0000000000000002E-3</v>
      </c>
      <c r="G2126" s="2">
        <f t="shared" si="102"/>
        <v>0</v>
      </c>
      <c r="H2126" s="3">
        <f>IFERROR(stats[[#This Row],[Datetime]]-A2125,"")</f>
        <v>7.8703703184146434E-4</v>
      </c>
      <c r="I2126" s="3">
        <f t="shared" si="103"/>
        <v>8.8541666445962619E-4</v>
      </c>
      <c r="J2126" s="3">
        <f t="shared" si="104"/>
        <v>9.374999954161467E-4</v>
      </c>
      <c r="K2126" s="3">
        <f>IFERROR(stats[[#This Row],[Q3]]-stats[[#This Row],[Q1]],"")</f>
        <v>5.2083330956520513E-5</v>
      </c>
      <c r="L2126" s="3">
        <f>IFERROR(AVERAGEIFS(H2107:H2126, H2107:H2126, "&lt;" &amp; stats[[#This Row],[Q3]]+(2*stats[[#This Row],[IQR]]), H2107:H2126, "&gt;" &amp; stats[[#This Row],[Q1]]-(2*stats[[#This Row],[IQR]])),"")</f>
        <v>9.0798611090576738E-4</v>
      </c>
    </row>
    <row r="2127" spans="1:12" x14ac:dyDescent="0.25">
      <c r="A2127" s="9">
        <v>44305.596631944441</v>
      </c>
      <c r="B2127" s="10">
        <v>0</v>
      </c>
      <c r="C2127" s="10">
        <v>1</v>
      </c>
      <c r="D2127" s="11">
        <f>SUM(B$2:B2127)</f>
        <v>17</v>
      </c>
      <c r="E2127" s="11">
        <f>SUM(C$2:C2127)</f>
        <v>2126</v>
      </c>
      <c r="F2127" s="12">
        <f>IF(stats[[#This Row],[Datetime]],stats[[#This Row],[Total Clear]]/stats[[#This Row],[Total Runs]],NA())</f>
        <v>7.9962370649106305E-3</v>
      </c>
      <c r="G2127" s="2">
        <f t="shared" si="102"/>
        <v>0</v>
      </c>
      <c r="H2127" s="3">
        <f>IFERROR(stats[[#This Row],[Datetime]]-A2126,"")</f>
        <v>9.0277777781011537E-4</v>
      </c>
      <c r="I2127" s="3">
        <f t="shared" si="103"/>
        <v>8.9120370103046298E-4</v>
      </c>
      <c r="J2127" s="3">
        <f t="shared" si="104"/>
        <v>9.374999954161467E-4</v>
      </c>
      <c r="K2127" s="3">
        <f>IFERROR(stats[[#This Row],[Q3]]-stats[[#This Row],[Q1]],"")</f>
        <v>4.6296294385683723E-5</v>
      </c>
      <c r="L2127" s="3">
        <f>IFERROR(AVERAGEIFS(H2108:H2127, H2108:H2127, "&lt;" &amp; stats[[#This Row],[Q3]]+(2*stats[[#This Row],[IQR]]), H2108:H2127, "&gt;" &amp; stats[[#This Row],[Q1]]-(2*stats[[#This Row],[IQR]])),"")</f>
        <v>9.1617933733352021E-4</v>
      </c>
    </row>
    <row r="2128" spans="1:12" x14ac:dyDescent="0.25">
      <c r="A2128" s="9">
        <v>44305.59752314815</v>
      </c>
      <c r="B2128" s="10">
        <v>0</v>
      </c>
      <c r="C2128" s="10">
        <v>1</v>
      </c>
      <c r="D2128" s="11">
        <f>SUM(B$2:B2128)</f>
        <v>17</v>
      </c>
      <c r="E2128" s="11">
        <f>SUM(C$2:C2128)</f>
        <v>2127</v>
      </c>
      <c r="F2128" s="12">
        <f>IF(stats[[#This Row],[Datetime]],stats[[#This Row],[Total Clear]]/stats[[#This Row],[Total Runs]],NA())</f>
        <v>7.9924776680771036E-3</v>
      </c>
      <c r="G2128" s="2">
        <f t="shared" si="102"/>
        <v>0</v>
      </c>
      <c r="H2128" s="3">
        <f>IFERROR(stats[[#This Row],[Datetime]]-A2127,"")</f>
        <v>8.9120370830642059E-4</v>
      </c>
      <c r="I2128" s="3">
        <f t="shared" si="103"/>
        <v>8.9120370103046298E-4</v>
      </c>
      <c r="J2128" s="3">
        <f t="shared" si="104"/>
        <v>9.374999954161467E-4</v>
      </c>
      <c r="K2128" s="3">
        <f>IFERROR(stats[[#This Row],[Q3]]-stats[[#This Row],[Q1]],"")</f>
        <v>4.6296294385683723E-5</v>
      </c>
      <c r="L2128" s="3">
        <f>IFERROR(AVERAGEIFS(H2109:H2128, H2109:H2128, "&lt;" &amp; stats[[#This Row],[Q3]]+(2*stats[[#This Row],[IQR]]), H2109:H2128, "&gt;" &amp; stats[[#This Row],[Q1]]-(2*stats[[#This Row],[IQR]])),"")</f>
        <v>9.1557017578069414E-4</v>
      </c>
    </row>
    <row r="2129" spans="1:12" x14ac:dyDescent="0.25">
      <c r="A2129" s="9">
        <v>44305.598402777781</v>
      </c>
      <c r="B2129" s="10">
        <v>0</v>
      </c>
      <c r="C2129" s="10">
        <v>1</v>
      </c>
      <c r="D2129" s="11">
        <f>SUM(B$2:B2129)</f>
        <v>17</v>
      </c>
      <c r="E2129" s="11">
        <f>SUM(C$2:C2129)</f>
        <v>2128</v>
      </c>
      <c r="F2129" s="12">
        <f>IF(stats[[#This Row],[Datetime]],stats[[#This Row],[Total Clear]]/stats[[#This Row],[Total Runs]],NA())</f>
        <v>7.9887218045112778E-3</v>
      </c>
      <c r="G2129" s="2">
        <f t="shared" si="102"/>
        <v>0</v>
      </c>
      <c r="H2129" s="3">
        <f>IFERROR(stats[[#This Row],[Datetime]]-A2128,"")</f>
        <v>8.7962963152676821E-4</v>
      </c>
      <c r="I2129" s="3">
        <f t="shared" si="103"/>
        <v>8.9120370103046298E-4</v>
      </c>
      <c r="J2129" s="3">
        <f t="shared" si="104"/>
        <v>9.374999954161467E-4</v>
      </c>
      <c r="K2129" s="3">
        <f>IFERROR(stats[[#This Row],[Q3]]-stats[[#This Row],[Q1]],"")</f>
        <v>4.6296294385683723E-5</v>
      </c>
      <c r="L2129" s="3">
        <f>IFERROR(AVERAGEIFS(H2110:H2129, H2110:H2129, "&lt;" &amp; stats[[#This Row],[Q3]]+(2*stats[[#This Row],[IQR]]), H2110:H2129, "&gt;" &amp; stats[[#This Row],[Q1]]-(2*stats[[#This Row],[IQR]])),"")</f>
        <v>9.1678849965223656E-4</v>
      </c>
    </row>
    <row r="2130" spans="1:12" x14ac:dyDescent="0.25">
      <c r="A2130" s="9">
        <v>44305.599247685182</v>
      </c>
      <c r="B2130" s="10">
        <v>0</v>
      </c>
      <c r="C2130" s="10">
        <v>1</v>
      </c>
      <c r="D2130" s="11">
        <f>SUM(B$2:B2130)</f>
        <v>17</v>
      </c>
      <c r="E2130" s="11">
        <f>SUM(C$2:C2130)</f>
        <v>2129</v>
      </c>
      <c r="F2130" s="12">
        <f>IF(stats[[#This Row],[Datetime]],stats[[#This Row],[Total Clear]]/stats[[#This Row],[Total Runs]],NA())</f>
        <v>7.984969469234382E-3</v>
      </c>
      <c r="G2130" s="2">
        <f t="shared" si="102"/>
        <v>0</v>
      </c>
      <c r="H2130" s="3">
        <f>IFERROR(stats[[#This Row],[Datetime]]-A2129,"")</f>
        <v>8.4490740118781105E-4</v>
      </c>
      <c r="I2130" s="3">
        <f t="shared" si="103"/>
        <v>8.8831018365453929E-4</v>
      </c>
      <c r="J2130" s="3">
        <f t="shared" si="104"/>
        <v>9.374999954161467E-4</v>
      </c>
      <c r="K2130" s="3">
        <f>IFERROR(stats[[#This Row],[Q3]]-stats[[#This Row],[Q1]],"")</f>
        <v>4.9189811761607416E-5</v>
      </c>
      <c r="L2130" s="3">
        <f>IFERROR(AVERAGEIFS(H2111:H2130, H2111:H2130, "&lt;" &amp; stats[[#This Row],[Q3]]+(2*stats[[#This Row],[IQR]]), H2111:H2130, "&gt;" &amp; stats[[#This Row],[Q1]]-(2*stats[[#This Row],[IQR]])),"")</f>
        <v>9.131335284205546E-4</v>
      </c>
    </row>
    <row r="2131" spans="1:12" x14ac:dyDescent="0.25">
      <c r="A2131" s="9">
        <v>44305.600092592591</v>
      </c>
      <c r="B2131" s="10">
        <v>0</v>
      </c>
      <c r="C2131" s="10">
        <v>1</v>
      </c>
      <c r="D2131" s="11">
        <f>SUM(B$2:B2131)</f>
        <v>17</v>
      </c>
      <c r="E2131" s="11">
        <f>SUM(C$2:C2131)</f>
        <v>2130</v>
      </c>
      <c r="F2131" s="12">
        <f>IF(stats[[#This Row],[Datetime]],stats[[#This Row],[Total Clear]]/stats[[#This Row],[Total Runs]],NA())</f>
        <v>7.9812206572769957E-3</v>
      </c>
      <c r="G2131" s="2">
        <f t="shared" si="102"/>
        <v>0</v>
      </c>
      <c r="H2131" s="3">
        <f>IFERROR(stats[[#This Row],[Datetime]]-A2130,"")</f>
        <v>8.4490740846376866E-4</v>
      </c>
      <c r="I2131" s="3">
        <f t="shared" si="103"/>
        <v>8.7673611233185511E-4</v>
      </c>
      <c r="J2131" s="3">
        <f t="shared" si="104"/>
        <v>9.2013888934161514E-4</v>
      </c>
      <c r="K2131" s="3">
        <f>IFERROR(stats[[#This Row],[Q3]]-stats[[#This Row],[Q1]],"")</f>
        <v>4.340277700976003E-5</v>
      </c>
      <c r="L2131" s="3">
        <f>IFERROR(AVERAGEIFS(H2112:H2131, H2112:H2131, "&lt;" &amp; stats[[#This Row],[Q3]]+(2*stats[[#This Row],[IQR]]), H2112:H2131, "&gt;" &amp; stats[[#This Row],[Q1]]-(2*stats[[#This Row],[IQR]])),"")</f>
        <v>9.0765107214744935E-4</v>
      </c>
    </row>
    <row r="2132" spans="1:12" x14ac:dyDescent="0.25">
      <c r="A2132" s="9">
        <v>44305.600995370369</v>
      </c>
      <c r="B2132" s="10">
        <v>0</v>
      </c>
      <c r="C2132" s="10">
        <v>1</v>
      </c>
      <c r="D2132" s="11">
        <f>SUM(B$2:B2132)</f>
        <v>17</v>
      </c>
      <c r="E2132" s="11">
        <f>SUM(C$2:C2132)</f>
        <v>2131</v>
      </c>
      <c r="F2132" s="12">
        <f>IF(stats[[#This Row],[Datetime]],stats[[#This Row],[Total Clear]]/stats[[#This Row],[Total Runs]],NA())</f>
        <v>7.9774753636790239E-3</v>
      </c>
      <c r="G2132" s="2">
        <f t="shared" si="102"/>
        <v>0</v>
      </c>
      <c r="H2132" s="3">
        <f>IFERROR(stats[[#This Row],[Datetime]]-A2131,"")</f>
        <v>9.0277777781011537E-4</v>
      </c>
      <c r="I2132" s="3">
        <f t="shared" si="103"/>
        <v>8.7673611233185511E-4</v>
      </c>
      <c r="J2132" s="3">
        <f t="shared" si="104"/>
        <v>9.1435185458976775E-4</v>
      </c>
      <c r="K2132" s="3">
        <f>IFERROR(stats[[#This Row],[Q3]]-stats[[#This Row],[Q1]],"")</f>
        <v>3.7615742257912643E-5</v>
      </c>
      <c r="L2132" s="3">
        <f>IFERROR(AVERAGEIFS(H2113:H2132, H2113:H2132, "&lt;" &amp; stats[[#This Row],[Q3]]+(2*stats[[#This Row],[IQR]]), H2113:H2132, "&gt;" &amp; stats[[#This Row],[Q1]]-(2*stats[[#This Row],[IQR]])),"")</f>
        <v>9.0084876582194632E-4</v>
      </c>
    </row>
    <row r="2133" spans="1:12" x14ac:dyDescent="0.25">
      <c r="A2133" s="9">
        <v>44305.601967592593</v>
      </c>
      <c r="B2133" s="10">
        <v>0</v>
      </c>
      <c r="C2133" s="10">
        <v>1</v>
      </c>
      <c r="D2133" s="11">
        <f>SUM(B$2:B2133)</f>
        <v>17</v>
      </c>
      <c r="E2133" s="11">
        <f>SUM(C$2:C2133)</f>
        <v>2132</v>
      </c>
      <c r="F2133" s="12">
        <f>IF(stats[[#This Row],[Datetime]],stats[[#This Row],[Total Clear]]/stats[[#This Row],[Total Runs]],NA())</f>
        <v>7.9737335834896804E-3</v>
      </c>
      <c r="G2133" s="2">
        <f t="shared" si="102"/>
        <v>0</v>
      </c>
      <c r="H2133" s="3">
        <f>IFERROR(stats[[#This Row],[Datetime]]-A2132,"")</f>
        <v>9.7222222393611446E-4</v>
      </c>
      <c r="I2133" s="3">
        <f t="shared" si="103"/>
        <v>8.7673611233185511E-4</v>
      </c>
      <c r="J2133" s="3">
        <f t="shared" si="104"/>
        <v>9.2013889116060454E-4</v>
      </c>
      <c r="K2133" s="3">
        <f>IFERROR(stats[[#This Row],[Q3]]-stats[[#This Row],[Q1]],"")</f>
        <v>4.3402778828749433E-5</v>
      </c>
      <c r="L2133" s="3">
        <f>IFERROR(AVERAGEIFS(H2114:H2133, H2114:H2133, "&lt;" &amp; stats[[#This Row],[Q3]]+(2*stats[[#This Row],[IQR]]), H2114:H2133, "&gt;" &amp; stats[[#This Row],[Q1]]-(2*stats[[#This Row],[IQR]])),"")</f>
        <v>9.0886939601899177E-4</v>
      </c>
    </row>
    <row r="2134" spans="1:12" x14ac:dyDescent="0.25">
      <c r="A2134" s="9">
        <v>44305.602986111109</v>
      </c>
      <c r="B2134" s="10">
        <v>0</v>
      </c>
      <c r="C2134" s="10">
        <v>1</v>
      </c>
      <c r="D2134" s="11">
        <f>SUM(B$2:B2134)</f>
        <v>17</v>
      </c>
      <c r="E2134" s="11">
        <f>SUM(C$2:C2134)</f>
        <v>2133</v>
      </c>
      <c r="F2134" s="12">
        <f>IF(stats[[#This Row],[Datetime]],stats[[#This Row],[Total Clear]]/stats[[#This Row],[Total Runs]],NA())</f>
        <v>7.9699953117674631E-3</v>
      </c>
      <c r="G2134" s="2">
        <f t="shared" si="102"/>
        <v>0</v>
      </c>
      <c r="H2134" s="3">
        <f>IFERROR(stats[[#This Row],[Datetime]]-A2133,"")</f>
        <v>1.0185185165028088E-3</v>
      </c>
      <c r="I2134" s="3">
        <f t="shared" si="103"/>
        <v>8.7673611233185511E-4</v>
      </c>
      <c r="J2134" s="3">
        <f t="shared" si="104"/>
        <v>9.2881944692635443E-4</v>
      </c>
      <c r="K2134" s="3">
        <f>IFERROR(stats[[#This Row],[Q3]]-stats[[#This Row],[Q1]],"")</f>
        <v>5.208333459449932E-5</v>
      </c>
      <c r="L2134" s="3">
        <f>IFERROR(AVERAGEIFS(H2115:H2134, H2115:H2134, "&lt;" &amp; stats[[#This Row],[Q3]]+(2*stats[[#This Row],[IQR]]), H2115:H2134, "&gt;" &amp; stats[[#This Row],[Q1]]-(2*stats[[#This Row],[IQR]])),"")</f>
        <v>9.0682870359160006E-4</v>
      </c>
    </row>
    <row r="2135" spans="1:12" x14ac:dyDescent="0.25">
      <c r="A2135" s="9">
        <v>44305.60392361111</v>
      </c>
      <c r="B2135" s="10">
        <v>0</v>
      </c>
      <c r="C2135" s="10">
        <v>1</v>
      </c>
      <c r="D2135" s="11">
        <f>SUM(B$2:B2135)</f>
        <v>17</v>
      </c>
      <c r="E2135" s="11">
        <f>SUM(C$2:C2135)</f>
        <v>2134</v>
      </c>
      <c r="F2135" s="12">
        <f>IF(stats[[#This Row],[Datetime]],stats[[#This Row],[Total Clear]]/stats[[#This Row],[Total Runs]],NA())</f>
        <v>7.9662605435801316E-3</v>
      </c>
      <c r="G2135" s="2">
        <f t="shared" si="102"/>
        <v>0</v>
      </c>
      <c r="H2135" s="3">
        <f>IFERROR(stats[[#This Row],[Datetime]]-A2134,"")</f>
        <v>9.3750000087311491E-4</v>
      </c>
      <c r="I2135" s="3">
        <f t="shared" si="103"/>
        <v>8.8831018365453929E-4</v>
      </c>
      <c r="J2135" s="3">
        <f t="shared" si="104"/>
        <v>9.461805566388648E-4</v>
      </c>
      <c r="K2135" s="3">
        <f>IFERROR(stats[[#This Row],[Q3]]-stats[[#This Row],[Q1]],"")</f>
        <v>5.7870372984325513E-5</v>
      </c>
      <c r="L2135" s="3">
        <f>IFERROR(AVERAGEIFS(H2116:H2135, H2116:H2135, "&lt;" &amp; stats[[#This Row],[Q3]]+(2*stats[[#This Row],[IQR]]), H2116:H2135, "&gt;" &amp; stats[[#This Row],[Q1]]-(2*stats[[#This Row],[IQR]])),"")</f>
        <v>9.1087962973688261E-4</v>
      </c>
    </row>
    <row r="2136" spans="1:12" x14ac:dyDescent="0.25">
      <c r="A2136" s="9">
        <v>44305.604942129627</v>
      </c>
      <c r="B2136" s="10">
        <v>0</v>
      </c>
      <c r="C2136" s="10">
        <v>1</v>
      </c>
      <c r="D2136" s="11">
        <f>SUM(B$2:B2136)</f>
        <v>17</v>
      </c>
      <c r="E2136" s="11">
        <f>SUM(C$2:C2136)</f>
        <v>2135</v>
      </c>
      <c r="F2136" s="12">
        <f>IF(stats[[#This Row],[Datetime]],stats[[#This Row],[Total Clear]]/stats[[#This Row],[Total Runs]],NA())</f>
        <v>7.9625292740046847E-3</v>
      </c>
      <c r="G2136" s="2">
        <f t="shared" si="102"/>
        <v>0</v>
      </c>
      <c r="H2136" s="3">
        <f>IFERROR(stats[[#This Row],[Datetime]]-A2135,"")</f>
        <v>1.0185185165028088E-3</v>
      </c>
      <c r="I2136" s="3">
        <f t="shared" si="103"/>
        <v>8.8831018365453929E-4</v>
      </c>
      <c r="J2136" s="3">
        <f t="shared" si="104"/>
        <v>9.7511574131203815E-4</v>
      </c>
      <c r="K2136" s="3">
        <f>IFERROR(stats[[#This Row],[Q3]]-stats[[#This Row],[Q1]],"")</f>
        <v>8.6805557657498866E-5</v>
      </c>
      <c r="L2136" s="3">
        <f>IFERROR(AVERAGEIFS(H2117:H2136, H2117:H2136, "&lt;" &amp; stats[[#This Row],[Q3]]+(2*stats[[#This Row],[IQR]]), H2117:H2136, "&gt;" &amp; stats[[#This Row],[Q1]]-(2*stats[[#This Row],[IQR]])),"")</f>
        <v>9.1608796283253473E-4</v>
      </c>
    </row>
    <row r="2137" spans="1:12" x14ac:dyDescent="0.25">
      <c r="A2137" s="9">
        <v>44305.605810185189</v>
      </c>
      <c r="B2137" s="10">
        <v>0</v>
      </c>
      <c r="C2137" s="10">
        <v>1</v>
      </c>
      <c r="D2137" s="11">
        <f>SUM(B$2:B2137)</f>
        <v>17</v>
      </c>
      <c r="E2137" s="11">
        <f>SUM(C$2:C2137)</f>
        <v>2136</v>
      </c>
      <c r="F2137" s="12">
        <f>IF(stats[[#This Row],[Datetime]],stats[[#This Row],[Total Clear]]/stats[[#This Row],[Total Runs]],NA())</f>
        <v>7.9588014981273412E-3</v>
      </c>
      <c r="G2137" s="2">
        <f t="shared" si="102"/>
        <v>0</v>
      </c>
      <c r="H2137" s="3">
        <f>IFERROR(stats[[#This Row],[Datetime]]-A2136,"")</f>
        <v>8.6805556202307343E-4</v>
      </c>
      <c r="I2137" s="3">
        <f t="shared" si="103"/>
        <v>8.7673611415084451E-4</v>
      </c>
      <c r="J2137" s="3">
        <f t="shared" si="104"/>
        <v>9.7511574131203815E-4</v>
      </c>
      <c r="K2137" s="3">
        <f>IFERROR(stats[[#This Row],[Q3]]-stats[[#This Row],[Q1]],"")</f>
        <v>9.8379627161193639E-5</v>
      </c>
      <c r="L2137" s="3">
        <f>IFERROR(AVERAGEIFS(H2118:H2137, H2118:H2137, "&lt;" &amp; stats[[#This Row],[Q3]]+(2*stats[[#This Row],[IQR]]), H2118:H2137, "&gt;" &amp; stats[[#This Row],[Q1]]-(2*stats[[#This Row],[IQR]])),"")</f>
        <v>9.1377314820419999E-4</v>
      </c>
    </row>
    <row r="2138" spans="1:12" x14ac:dyDescent="0.25">
      <c r="A2138" s="9">
        <v>44305.618159722224</v>
      </c>
      <c r="B2138" s="10">
        <v>0</v>
      </c>
      <c r="C2138" s="10">
        <v>1</v>
      </c>
      <c r="D2138" s="11">
        <f>SUM(B$2:B2138)</f>
        <v>17</v>
      </c>
      <c r="E2138" s="11">
        <f>SUM(C$2:C2138)</f>
        <v>2137</v>
      </c>
      <c r="F2138" s="12">
        <f>IF(stats[[#This Row],[Datetime]],stats[[#This Row],[Total Clear]]/stats[[#This Row],[Total Runs]],NA())</f>
        <v>7.9550772110435191E-3</v>
      </c>
      <c r="G2138" s="2">
        <f t="shared" si="102"/>
        <v>0</v>
      </c>
      <c r="H2138" s="3">
        <f>IFERROR(stats[[#This Row],[Datetime]]-A2137,"")</f>
        <v>1.2349537035333924E-2</v>
      </c>
      <c r="I2138" s="3">
        <f t="shared" si="103"/>
        <v>8.7673611415084451E-4</v>
      </c>
      <c r="J2138" s="3">
        <f t="shared" si="104"/>
        <v>9.8379629525879864E-4</v>
      </c>
      <c r="K2138" s="3">
        <f>IFERROR(stats[[#This Row],[Q3]]-stats[[#This Row],[Q1]],"")</f>
        <v>1.0706018110795412E-4</v>
      </c>
      <c r="L2138" s="3">
        <f>IFERROR(AVERAGEIFS(H2119:H2138, H2119:H2138, "&lt;" &amp; stats[[#This Row],[Q3]]+(2*stats[[#This Row],[IQR]]), H2119:H2138, "&gt;" &amp; stats[[#This Row],[Q1]]-(2*stats[[#This Row],[IQR]])),"")</f>
        <v>9.1496101384492298E-4</v>
      </c>
    </row>
    <row r="2139" spans="1:12" x14ac:dyDescent="0.25">
      <c r="A2139" s="9">
        <v>44305.618935185186</v>
      </c>
      <c r="B2139" s="10">
        <v>0</v>
      </c>
      <c r="C2139" s="10">
        <v>1</v>
      </c>
      <c r="D2139" s="11">
        <f>SUM(B$2:B2139)</f>
        <v>17</v>
      </c>
      <c r="E2139" s="11">
        <f>SUM(C$2:C2139)</f>
        <v>2138</v>
      </c>
      <c r="F2139" s="12">
        <f>IF(stats[[#This Row],[Datetime]],stats[[#This Row],[Total Clear]]/stats[[#This Row],[Total Runs]],NA())</f>
        <v>7.9513564078578115E-3</v>
      </c>
      <c r="G2139" s="2">
        <f t="shared" si="102"/>
        <v>0</v>
      </c>
      <c r="H2139" s="3">
        <f>IFERROR(stats[[#This Row],[Datetime]]-A2138,"")</f>
        <v>7.7546296233776957E-4</v>
      </c>
      <c r="I2139" s="3">
        <f t="shared" si="103"/>
        <v>8.6805556020408403E-4</v>
      </c>
      <c r="J2139" s="3">
        <f t="shared" si="104"/>
        <v>9.8379629525879864E-4</v>
      </c>
      <c r="K2139" s="3">
        <f>IFERROR(stats[[#This Row],[Q3]]-stats[[#This Row],[Q1]],"")</f>
        <v>1.1574073505471461E-4</v>
      </c>
      <c r="L2139" s="3">
        <f>IFERROR(AVERAGEIFS(H2120:H2139, H2120:H2139, "&lt;" &amp; stats[[#This Row],[Q3]]+(2*stats[[#This Row],[IQR]]), H2120:H2139, "&gt;" &amp; stats[[#This Row],[Q1]]-(2*stats[[#This Row],[IQR]])),"")</f>
        <v>9.0826023408322051E-4</v>
      </c>
    </row>
    <row r="2140" spans="1:12" x14ac:dyDescent="0.25">
      <c r="A2140" s="9">
        <v>44305.619629629633</v>
      </c>
      <c r="B2140" s="10">
        <v>0</v>
      </c>
      <c r="C2140" s="10">
        <v>1</v>
      </c>
      <c r="D2140" s="11">
        <f>SUM(B$2:B2140)</f>
        <v>17</v>
      </c>
      <c r="E2140" s="11">
        <f>SUM(C$2:C2140)</f>
        <v>2139</v>
      </c>
      <c r="F2140" s="12">
        <f>IF(stats[[#This Row],[Datetime]],stats[[#This Row],[Total Clear]]/stats[[#This Row],[Total Runs]],NA())</f>
        <v>7.9476390836839637E-3</v>
      </c>
      <c r="G2140" s="2">
        <f t="shared" si="102"/>
        <v>0</v>
      </c>
      <c r="H2140" s="3">
        <f>IFERROR(stats[[#This Row],[Datetime]]-A2139,"")</f>
        <v>6.944444467080757E-4</v>
      </c>
      <c r="I2140" s="3">
        <f t="shared" si="103"/>
        <v>8.6226851817627903E-4</v>
      </c>
      <c r="J2140" s="3">
        <f t="shared" si="104"/>
        <v>9.7511574313102756E-4</v>
      </c>
      <c r="K2140" s="3">
        <f>IFERROR(stats[[#This Row],[Q3]]-stats[[#This Row],[Q1]],"")</f>
        <v>1.1284722495474853E-4</v>
      </c>
      <c r="L2140" s="3">
        <f>IFERROR(AVERAGEIFS(H2121:H2140, H2121:H2140, "&lt;" &amp; stats[[#This Row],[Q3]]+(2*stats[[#This Row],[IQR]]), H2121:H2140, "&gt;" &amp; stats[[#This Row],[Q1]]-(2*stats[[#This Row],[IQR]])),"")</f>
        <v>8.9303118951839248E-4</v>
      </c>
    </row>
    <row r="2141" spans="1:12" x14ac:dyDescent="0.25">
      <c r="A2141" s="9">
        <v>44305.620300925926</v>
      </c>
      <c r="B2141" s="10">
        <v>0</v>
      </c>
      <c r="C2141" s="10">
        <v>1</v>
      </c>
      <c r="D2141" s="11">
        <f>SUM(B$2:B2141)</f>
        <v>17</v>
      </c>
      <c r="E2141" s="11">
        <f>SUM(C$2:C2141)</f>
        <v>2140</v>
      </c>
      <c r="F2141" s="12">
        <f>IF(stats[[#This Row],[Datetime]],stats[[#This Row],[Total Clear]]/stats[[#This Row],[Total Runs]],NA())</f>
        <v>7.9439252336448597E-3</v>
      </c>
      <c r="G2141" s="2">
        <f t="shared" si="102"/>
        <v>0</v>
      </c>
      <c r="H2141" s="3">
        <f>IFERROR(stats[[#This Row],[Datetime]]-A2140,"")</f>
        <v>6.7129629314877093E-4</v>
      </c>
      <c r="I2141" s="3">
        <f t="shared" si="103"/>
        <v>8.4490740664477926E-4</v>
      </c>
      <c r="J2141" s="3">
        <f t="shared" si="104"/>
        <v>9.7511574313102756E-4</v>
      </c>
      <c r="K2141" s="3">
        <f>IFERROR(stats[[#This Row],[Q3]]-stats[[#This Row],[Q1]],"")</f>
        <v>1.302083364862483E-4</v>
      </c>
      <c r="L2141" s="3">
        <f>IFERROR(AVERAGEIFS(H2122:H2141, H2122:H2141, "&lt;" &amp; stats[[#This Row],[Q3]]+(2*stats[[#This Row],[IQR]]), H2122:H2141, "&gt;" &amp; stats[[#This Row],[Q1]]-(2*stats[[#This Row],[IQR]])),"")</f>
        <v>8.8145711503641094E-4</v>
      </c>
    </row>
    <row r="2142" spans="1:12" x14ac:dyDescent="0.25">
      <c r="A2142" s="9">
        <v>44305.621041666665</v>
      </c>
      <c r="B2142" s="10">
        <v>0</v>
      </c>
      <c r="C2142" s="10">
        <v>1</v>
      </c>
      <c r="D2142" s="11">
        <f>SUM(B$2:B2142)</f>
        <v>17</v>
      </c>
      <c r="E2142" s="11">
        <f>SUM(C$2:C2142)</f>
        <v>2141</v>
      </c>
      <c r="F2142" s="12">
        <f>IF(stats[[#This Row],[Datetime]],stats[[#This Row],[Total Clear]]/stats[[#This Row],[Total Runs]],NA())</f>
        <v>7.9402148528724889E-3</v>
      </c>
      <c r="G2142" s="2">
        <f t="shared" si="102"/>
        <v>0</v>
      </c>
      <c r="H2142" s="3">
        <f>IFERROR(stats[[#This Row],[Datetime]]-A2141,"")</f>
        <v>7.4074073927477002E-4</v>
      </c>
      <c r="I2142" s="3">
        <f t="shared" si="103"/>
        <v>8.3043980885122437E-4</v>
      </c>
      <c r="J2142" s="3">
        <f t="shared" si="104"/>
        <v>9.7511574313102756E-4</v>
      </c>
      <c r="K2142" s="3">
        <f>IFERROR(stats[[#This Row],[Q3]]-stats[[#This Row],[Q1]],"")</f>
        <v>1.4467593427980319E-4</v>
      </c>
      <c r="L2142" s="3">
        <f>IFERROR(AVERAGEIFS(H2123:H2142, H2123:H2142, "&lt;" &amp; stats[[#This Row],[Q3]]+(2*stats[[#This Row],[IQR]]), H2123:H2142, "&gt;" &amp; stats[[#This Row],[Q1]]-(2*stats[[#This Row],[IQR]])),"")</f>
        <v>8.7475633527470847E-4</v>
      </c>
    </row>
    <row r="2143" spans="1:12" x14ac:dyDescent="0.25">
      <c r="A2143" s="9">
        <v>44305.621828703705</v>
      </c>
      <c r="B2143" s="10">
        <v>0</v>
      </c>
      <c r="C2143" s="10">
        <v>1</v>
      </c>
      <c r="D2143" s="11">
        <f>SUM(B$2:B2143)</f>
        <v>17</v>
      </c>
      <c r="E2143" s="11">
        <f>SUM(C$2:C2143)</f>
        <v>2142</v>
      </c>
      <c r="F2143" s="12">
        <f>IF(stats[[#This Row],[Datetime]],stats[[#This Row],[Total Clear]]/stats[[#This Row],[Total Runs]],NA())</f>
        <v>7.9365079365079361E-3</v>
      </c>
      <c r="G2143" s="2">
        <f t="shared" si="102"/>
        <v>0</v>
      </c>
      <c r="H2143" s="3">
        <f>IFERROR(stats[[#This Row],[Datetime]]-A2142,"")</f>
        <v>7.8703703911742195E-4</v>
      </c>
      <c r="I2143" s="3">
        <f t="shared" si="103"/>
        <v>7.8703703729843255E-4</v>
      </c>
      <c r="J2143" s="3">
        <f t="shared" si="104"/>
        <v>9.7511574313102756E-4</v>
      </c>
      <c r="K2143" s="3">
        <f>IFERROR(stats[[#This Row],[Q3]]-stats[[#This Row],[Q1]],"")</f>
        <v>1.8807870583259501E-4</v>
      </c>
      <c r="L2143" s="3">
        <f>IFERROR(AVERAGEIFS(H2124:H2143, H2124:H2143, "&lt;" &amp; stats[[#This Row],[Q3]]+(2*stats[[#This Row],[IQR]]), H2124:H2143, "&gt;" &amp; stats[[#This Row],[Q1]]-(2*stats[[#This Row],[IQR]])),"")</f>
        <v>8.6927387938454841E-4</v>
      </c>
    </row>
    <row r="2144" spans="1:12" x14ac:dyDescent="0.25">
      <c r="A2144" s="9">
        <v>44305.622685185182</v>
      </c>
      <c r="B2144" s="10">
        <v>0</v>
      </c>
      <c r="C2144" s="10">
        <v>1</v>
      </c>
      <c r="D2144" s="11">
        <f>SUM(B$2:B2144)</f>
        <v>17</v>
      </c>
      <c r="E2144" s="11">
        <f>SUM(C$2:C2144)</f>
        <v>2143</v>
      </c>
      <c r="F2144" s="12">
        <f>IF(stats[[#This Row],[Datetime]],stats[[#This Row],[Total Clear]]/stats[[#This Row],[Total Runs]],NA())</f>
        <v>7.9328044797013532E-3</v>
      </c>
      <c r="G2144" s="2">
        <f t="shared" si="102"/>
        <v>0</v>
      </c>
      <c r="H2144" s="3">
        <f>IFERROR(stats[[#This Row],[Datetime]]-A2143,"")</f>
        <v>8.5648147796746343E-4</v>
      </c>
      <c r="I2144" s="3">
        <f t="shared" si="103"/>
        <v>7.8703703729843255E-4</v>
      </c>
      <c r="J2144" s="3">
        <f t="shared" si="104"/>
        <v>9.461805566388648E-4</v>
      </c>
      <c r="K2144" s="3">
        <f>IFERROR(stats[[#This Row],[Q3]]-stats[[#This Row],[Q1]],"")</f>
        <v>1.5914351934043225E-4</v>
      </c>
      <c r="L2144" s="3">
        <f>IFERROR(AVERAGEIFS(H2125:H2144, H2125:H2144, "&lt;" &amp; stats[[#This Row],[Q3]]+(2*stats[[#This Row],[IQR]]), H2125:H2144, "&gt;" &amp; stats[[#This Row],[Q1]]-(2*stats[[#This Row],[IQR]])),"")</f>
        <v>8.6257309923990085E-4</v>
      </c>
    </row>
    <row r="2145" spans="1:12" x14ac:dyDescent="0.25">
      <c r="A2145" s="9">
        <v>44305.623460648145</v>
      </c>
      <c r="B2145" s="10">
        <v>0</v>
      </c>
      <c r="C2145" s="10">
        <v>1</v>
      </c>
      <c r="D2145" s="11">
        <f>SUM(B$2:B2145)</f>
        <v>17</v>
      </c>
      <c r="E2145" s="11">
        <f>SUM(C$2:C2145)</f>
        <v>2144</v>
      </c>
      <c r="F2145" s="12">
        <f>IF(stats[[#This Row],[Datetime]],stats[[#This Row],[Total Clear]]/stats[[#This Row],[Total Runs]],NA())</f>
        <v>7.9291044776119406E-3</v>
      </c>
      <c r="G2145" s="2">
        <f t="shared" si="102"/>
        <v>0</v>
      </c>
      <c r="H2145" s="3">
        <f>IFERROR(stats[[#This Row],[Datetime]]-A2144,"")</f>
        <v>7.7546296233776957E-4</v>
      </c>
      <c r="I2145" s="3">
        <f t="shared" si="103"/>
        <v>7.8414351446554065E-4</v>
      </c>
      <c r="J2145" s="3">
        <f t="shared" si="104"/>
        <v>9.1145833357586525E-4</v>
      </c>
      <c r="K2145" s="3">
        <f>IFERROR(stats[[#This Row],[Q3]]-stats[[#This Row],[Q1]],"")</f>
        <v>1.2731481911032461E-4</v>
      </c>
      <c r="L2145" s="3">
        <f>IFERROR(AVERAGEIFS(H2126:H2145, H2126:H2145, "&lt;" &amp; stats[[#This Row],[Q3]]+(2*stats[[#This Row],[IQR]]), H2126:H2145, "&gt;" &amp; stats[[#This Row],[Q1]]-(2*stats[[#This Row],[IQR]])),"")</f>
        <v>8.509990251408645E-4</v>
      </c>
    </row>
    <row r="2146" spans="1:12" x14ac:dyDescent="0.25">
      <c r="A2146" s="9">
        <v>44305.624282407407</v>
      </c>
      <c r="B2146" s="10">
        <v>0</v>
      </c>
      <c r="C2146" s="10">
        <v>1</v>
      </c>
      <c r="D2146" s="11">
        <f>SUM(B$2:B2146)</f>
        <v>17</v>
      </c>
      <c r="E2146" s="11">
        <f>SUM(C$2:C2146)</f>
        <v>2145</v>
      </c>
      <c r="F2146" s="12">
        <f>IF(stats[[#This Row],[Datetime]],stats[[#This Row],[Total Clear]]/stats[[#This Row],[Total Runs]],NA())</f>
        <v>7.9254079254079263E-3</v>
      </c>
      <c r="G2146" s="2">
        <f t="shared" si="102"/>
        <v>0</v>
      </c>
      <c r="H2146" s="3">
        <f>IFERROR(stats[[#This Row],[Datetime]]-A2145,"")</f>
        <v>8.217592621804215E-4</v>
      </c>
      <c r="I2146" s="3">
        <f t="shared" si="103"/>
        <v>7.8414351992250886E-4</v>
      </c>
      <c r="J2146" s="3">
        <f t="shared" si="104"/>
        <v>9.1145833357586525E-4</v>
      </c>
      <c r="K2146" s="3">
        <f>IFERROR(stats[[#This Row],[Q3]]-stats[[#This Row],[Q1]],"")</f>
        <v>1.273148136533564E-4</v>
      </c>
      <c r="L2146" s="3">
        <f>IFERROR(AVERAGEIFS(H2127:H2146, H2127:H2146, "&lt;" &amp; stats[[#This Row],[Q3]]+(2*stats[[#This Row],[IQR]]), H2127:H2146, "&gt;" &amp; stats[[#This Row],[Q1]]-(2*stats[[#This Row],[IQR]])),"")</f>
        <v>8.5282651094817797E-4</v>
      </c>
    </row>
    <row r="2147" spans="1:12" x14ac:dyDescent="0.25">
      <c r="A2147" s="9">
        <v>44305.625081018516</v>
      </c>
      <c r="B2147" s="10">
        <v>0</v>
      </c>
      <c r="C2147" s="10">
        <v>1</v>
      </c>
      <c r="D2147" s="11">
        <f>SUM(B$2:B2147)</f>
        <v>17</v>
      </c>
      <c r="E2147" s="11">
        <f>SUM(C$2:C2147)</f>
        <v>2146</v>
      </c>
      <c r="F2147" s="12">
        <f>IF(stats[[#This Row],[Datetime]],stats[[#This Row],[Total Clear]]/stats[[#This Row],[Total Runs]],NA())</f>
        <v>7.9217148182665429E-3</v>
      </c>
      <c r="G2147" s="2">
        <f t="shared" si="102"/>
        <v>0</v>
      </c>
      <c r="H2147" s="3">
        <f>IFERROR(stats[[#This Row],[Datetime]]-A2146,"")</f>
        <v>7.9861110862111673E-4</v>
      </c>
      <c r="I2147" s="3">
        <f t="shared" si="103"/>
        <v>7.8414351992250886E-4</v>
      </c>
      <c r="J2147" s="3">
        <f t="shared" si="104"/>
        <v>9.1145833357586525E-4</v>
      </c>
      <c r="K2147" s="3">
        <f>IFERROR(stats[[#This Row],[Q3]]-stats[[#This Row],[Q1]],"")</f>
        <v>1.273148136533564E-4</v>
      </c>
      <c r="L2147" s="3">
        <f>IFERROR(AVERAGEIFS(H2128:H2147, H2128:H2147, "&lt;" &amp; stats[[#This Row],[Q3]]+(2*stats[[#This Row],[IQR]]), H2128:H2147, "&gt;" &amp; stats[[#This Row],[Q1]]-(2*stats[[#This Row],[IQR]])),"")</f>
        <v>8.4734405467507283E-4</v>
      </c>
    </row>
    <row r="2148" spans="1:12" x14ac:dyDescent="0.25">
      <c r="A2148" s="9">
        <v>44305.625902777778</v>
      </c>
      <c r="B2148" s="10">
        <v>0</v>
      </c>
      <c r="C2148" s="10">
        <v>1</v>
      </c>
      <c r="D2148" s="11">
        <f>SUM(B$2:B2148)</f>
        <v>17</v>
      </c>
      <c r="E2148" s="11">
        <f>SUM(C$2:C2148)</f>
        <v>2147</v>
      </c>
      <c r="F2148" s="12">
        <f>IF(stats[[#This Row],[Datetime]],stats[[#This Row],[Total Clear]]/stats[[#This Row],[Total Runs]],NA())</f>
        <v>7.918025151374011E-3</v>
      </c>
      <c r="G2148" s="2">
        <f t="shared" si="102"/>
        <v>0</v>
      </c>
      <c r="H2148" s="3">
        <f>IFERROR(stats[[#This Row],[Datetime]]-A2147,"")</f>
        <v>8.217592621804215E-4</v>
      </c>
      <c r="I2148" s="3">
        <f t="shared" si="103"/>
        <v>7.8414351992250886E-4</v>
      </c>
      <c r="J2148" s="3">
        <f t="shared" si="104"/>
        <v>9.1145833357586525E-4</v>
      </c>
      <c r="K2148" s="3">
        <f>IFERROR(stats[[#This Row],[Q3]]-stats[[#This Row],[Q1]],"")</f>
        <v>1.273148136533564E-4</v>
      </c>
      <c r="L2148" s="3">
        <f>IFERROR(AVERAGEIFS(H2129:H2148, H2129:H2148, "&lt;" &amp; stats[[#This Row],[Q3]]+(2*stats[[#This Row],[IQR]]), H2129:H2148, "&gt;" &amp; stats[[#This Row],[Q1]]-(2*stats[[#This Row],[IQR]])),"")</f>
        <v>8.4368908382633607E-4</v>
      </c>
    </row>
    <row r="2149" spans="1:12" x14ac:dyDescent="0.25">
      <c r="A2149" s="9">
        <v>44305.62667824074</v>
      </c>
      <c r="B2149" s="10">
        <v>0</v>
      </c>
      <c r="C2149" s="10">
        <v>1</v>
      </c>
      <c r="D2149" s="11">
        <f>SUM(B$2:B2149)</f>
        <v>17</v>
      </c>
      <c r="E2149" s="11">
        <f>SUM(C$2:C2149)</f>
        <v>2148</v>
      </c>
      <c r="F2149" s="12">
        <f>IF(stats[[#This Row],[Datetime]],stats[[#This Row],[Total Clear]]/stats[[#This Row],[Total Runs]],NA())</f>
        <v>7.9143389199255124E-3</v>
      </c>
      <c r="G2149" s="2">
        <f t="shared" si="102"/>
        <v>0</v>
      </c>
      <c r="H2149" s="3">
        <f>IFERROR(stats[[#This Row],[Datetime]]-A2148,"")</f>
        <v>7.7546296233776957E-4</v>
      </c>
      <c r="I2149" s="3">
        <f t="shared" si="103"/>
        <v>7.7546296233776957E-4</v>
      </c>
      <c r="J2149" s="3">
        <f t="shared" si="104"/>
        <v>9.1145833357586525E-4</v>
      </c>
      <c r="K2149" s="3">
        <f>IFERROR(stats[[#This Row],[Q3]]-stats[[#This Row],[Q1]],"")</f>
        <v>1.3599537123809569E-4</v>
      </c>
      <c r="L2149" s="3">
        <f>IFERROR(AVERAGEIFS(H2130:H2149, H2130:H2149, "&lt;" &amp; stats[[#This Row],[Q3]]+(2*stats[[#This Row],[IQR]]), H2130:H2149, "&gt;" &amp; stats[[#This Row],[Q1]]-(2*stats[[#This Row],[IQR]])),"")</f>
        <v>8.3820662755323082E-4</v>
      </c>
    </row>
    <row r="2150" spans="1:12" x14ac:dyDescent="0.25">
      <c r="A2150" s="9">
        <v>44305.627476851849</v>
      </c>
      <c r="B2150" s="10">
        <v>0</v>
      </c>
      <c r="C2150" s="10">
        <v>1</v>
      </c>
      <c r="D2150" s="11">
        <f>SUM(B$2:B2150)</f>
        <v>17</v>
      </c>
      <c r="E2150" s="11">
        <f>SUM(C$2:C2150)</f>
        <v>2149</v>
      </c>
      <c r="F2150" s="12">
        <f>IF(stats[[#This Row],[Datetime]],stats[[#This Row],[Total Clear]]/stats[[#This Row],[Total Runs]],NA())</f>
        <v>7.9106561191251753E-3</v>
      </c>
      <c r="G2150" s="2">
        <f t="shared" si="102"/>
        <v>0</v>
      </c>
      <c r="H2150" s="3">
        <f>IFERROR(stats[[#This Row],[Datetime]]-A2149,"")</f>
        <v>7.9861110862111673E-4</v>
      </c>
      <c r="I2150" s="3">
        <f t="shared" si="103"/>
        <v>7.7546296233776957E-4</v>
      </c>
      <c r="J2150" s="3">
        <f t="shared" si="104"/>
        <v>9.1145833357586525E-4</v>
      </c>
      <c r="K2150" s="3">
        <f>IFERROR(stats[[#This Row],[Q3]]-stats[[#This Row],[Q1]],"")</f>
        <v>1.3599537123809569E-4</v>
      </c>
      <c r="L2150" s="3">
        <f>IFERROR(AVERAGEIFS(H2131:H2150, H2131:H2150, "&lt;" &amp; stats[[#This Row],[Q3]]+(2*stats[[#This Row],[IQR]]), H2131:H2150, "&gt;" &amp; stats[[#This Row],[Q1]]-(2*stats[[#This Row],[IQR]])),"")</f>
        <v>8.3576998057603637E-4</v>
      </c>
    </row>
    <row r="2151" spans="1:12" x14ac:dyDescent="0.25">
      <c r="A2151" s="9">
        <v>44305.628240740742</v>
      </c>
      <c r="B2151" s="10">
        <v>0</v>
      </c>
      <c r="C2151" s="10">
        <v>1</v>
      </c>
      <c r="D2151" s="11">
        <f>SUM(B$2:B2151)</f>
        <v>17</v>
      </c>
      <c r="E2151" s="11">
        <f>SUM(C$2:C2151)</f>
        <v>2150</v>
      </c>
      <c r="F2151" s="12">
        <f>IF(stats[[#This Row],[Datetime]],stats[[#This Row],[Total Clear]]/stats[[#This Row],[Total Runs]],NA())</f>
        <v>7.9069767441860457E-3</v>
      </c>
      <c r="G2151" s="2">
        <f t="shared" si="102"/>
        <v>0</v>
      </c>
      <c r="H2151" s="3">
        <f>IFERROR(stats[[#This Row],[Datetime]]-A2150,"")</f>
        <v>7.638888928340748E-4</v>
      </c>
      <c r="I2151" s="3">
        <f t="shared" si="103"/>
        <v>7.7546296233776957E-4</v>
      </c>
      <c r="J2151" s="3">
        <f t="shared" si="104"/>
        <v>9.1145833357586525E-4</v>
      </c>
      <c r="K2151" s="3">
        <f>IFERROR(stats[[#This Row],[Q3]]-stats[[#This Row],[Q1]],"")</f>
        <v>1.3599537123809569E-4</v>
      </c>
      <c r="L2151" s="3">
        <f>IFERROR(AVERAGEIFS(H2132:H2151, H2132:H2151, "&lt;" &amp; stats[[#This Row],[Q3]]+(2*stats[[#This Row],[IQR]]), H2132:H2151, "&gt;" &amp; stats[[#This Row],[Q1]]-(2*stats[[#This Row],[IQR]])),"")</f>
        <v>8.3150584817447354E-4</v>
      </c>
    </row>
    <row r="2152" spans="1:12" x14ac:dyDescent="0.25">
      <c r="A2152" s="9">
        <v>44305.628969907404</v>
      </c>
      <c r="B2152" s="10">
        <v>0</v>
      </c>
      <c r="C2152" s="10">
        <v>1</v>
      </c>
      <c r="D2152" s="11">
        <f>SUM(B$2:B2152)</f>
        <v>17</v>
      </c>
      <c r="E2152" s="11">
        <f>SUM(C$2:C2152)</f>
        <v>2151</v>
      </c>
      <c r="F2152" s="12">
        <f>IF(stats[[#This Row],[Datetime]],stats[[#This Row],[Total Clear]]/stats[[#This Row],[Total Runs]],NA())</f>
        <v>7.9033007903300794E-3</v>
      </c>
      <c r="G2152" s="2">
        <f t="shared" si="102"/>
        <v>0</v>
      </c>
      <c r="H2152" s="3">
        <f>IFERROR(stats[[#This Row],[Datetime]]-A2151,"")</f>
        <v>7.2916666249511763E-4</v>
      </c>
      <c r="I2152" s="3">
        <f t="shared" si="103"/>
        <v>7.7256944496184587E-4</v>
      </c>
      <c r="J2152" s="3">
        <f t="shared" si="104"/>
        <v>8.854166717355838E-4</v>
      </c>
      <c r="K2152" s="3">
        <f>IFERROR(stats[[#This Row],[Q3]]-stats[[#This Row],[Q1]],"")</f>
        <v>1.1284722677373793E-4</v>
      </c>
      <c r="L2152" s="3">
        <f>IFERROR(AVERAGEIFS(H2133:H2152, H2133:H2152, "&lt;" &amp; stats[[#This Row],[Q3]]+(2*stats[[#This Row],[IQR]]), H2133:H2152, "&gt;" &amp; stats[[#This Row],[Q1]]-(2*stats[[#This Row],[IQR]])),"")</f>
        <v>8.2236842105263153E-4</v>
      </c>
    </row>
    <row r="2153" spans="1:12" x14ac:dyDescent="0.25">
      <c r="A2153" s="9">
        <v>44305.629791666666</v>
      </c>
      <c r="B2153" s="10">
        <v>0</v>
      </c>
      <c r="C2153" s="10">
        <v>1</v>
      </c>
      <c r="D2153" s="11">
        <f>SUM(B$2:B2153)</f>
        <v>17</v>
      </c>
      <c r="E2153" s="11">
        <f>SUM(C$2:C2153)</f>
        <v>2152</v>
      </c>
      <c r="F2153" s="12">
        <f>IF(stats[[#This Row],[Datetime]],stats[[#This Row],[Total Clear]]/stats[[#This Row],[Total Runs]],NA())</f>
        <v>7.8996282527881035E-3</v>
      </c>
      <c r="G2153" s="2">
        <f t="shared" si="102"/>
        <v>0</v>
      </c>
      <c r="H2153" s="3">
        <f>IFERROR(stats[[#This Row],[Datetime]]-A2152,"")</f>
        <v>8.217592621804215E-4</v>
      </c>
      <c r="I2153" s="3">
        <f t="shared" si="103"/>
        <v>7.7256944496184587E-4</v>
      </c>
      <c r="J2153" s="3">
        <f t="shared" si="104"/>
        <v>8.5937499898136593E-4</v>
      </c>
      <c r="K2153" s="3">
        <f>IFERROR(stats[[#This Row],[Q3]]-stats[[#This Row],[Q1]],"")</f>
        <v>8.6805554019520059E-5</v>
      </c>
      <c r="L2153" s="3">
        <f>IFERROR(AVERAGEIFS(H2134:H2153, H2134:H2153, "&lt;" &amp; stats[[#This Row],[Q3]]+(2*stats[[#This Row],[IQR]]), H2134:H2153, "&gt;" &amp; stats[[#This Row],[Q1]]-(2*stats[[#This Row],[IQR]])),"")</f>
        <v>8.1444931780233194E-4</v>
      </c>
    </row>
    <row r="2154" spans="1:12" x14ac:dyDescent="0.25">
      <c r="A2154" s="9">
        <v>44305.630567129629</v>
      </c>
      <c r="B2154" s="10">
        <v>0</v>
      </c>
      <c r="C2154" s="10">
        <v>1</v>
      </c>
      <c r="D2154" s="11">
        <f>SUM(B$2:B2154)</f>
        <v>17</v>
      </c>
      <c r="E2154" s="11">
        <f>SUM(C$2:C2154)</f>
        <v>2153</v>
      </c>
      <c r="F2154" s="12">
        <f>IF(stats[[#This Row],[Datetime]],stats[[#This Row],[Total Clear]]/stats[[#This Row],[Total Runs]],NA())</f>
        <v>7.8959591267998147E-3</v>
      </c>
      <c r="G2154" s="2">
        <f t="shared" si="102"/>
        <v>0</v>
      </c>
      <c r="H2154" s="3">
        <f>IFERROR(stats[[#This Row],[Datetime]]-A2153,"")</f>
        <v>7.7546296233776957E-4</v>
      </c>
      <c r="I2154" s="3">
        <f t="shared" si="103"/>
        <v>7.7256944496184587E-4</v>
      </c>
      <c r="J2154" s="3">
        <f t="shared" si="104"/>
        <v>8.3043981612718198E-4</v>
      </c>
      <c r="K2154" s="3">
        <f>IFERROR(stats[[#This Row],[Q3]]-stats[[#This Row],[Q1]],"")</f>
        <v>5.787037116533611E-5</v>
      </c>
      <c r="L2154" s="3">
        <f>IFERROR(AVERAGEIFS(H2135:H2154, H2135:H2154, "&lt;" &amp; stats[[#This Row],[Q3]]+(2*stats[[#This Row],[IQR]]), H2135:H2154, "&gt;" &amp; stats[[#This Row],[Q1]]-(2*stats[[#This Row],[IQR]])),"")</f>
        <v>7.8960905375424773E-4</v>
      </c>
    </row>
    <row r="2155" spans="1:12" x14ac:dyDescent="0.25">
      <c r="A2155" s="9">
        <v>44305.631423611114</v>
      </c>
      <c r="B2155" s="10">
        <v>0</v>
      </c>
      <c r="C2155" s="10">
        <v>1</v>
      </c>
      <c r="D2155" s="11">
        <f>SUM(B$2:B2155)</f>
        <v>17</v>
      </c>
      <c r="E2155" s="11">
        <f>SUM(C$2:C2155)</f>
        <v>2154</v>
      </c>
      <c r="F2155" s="12">
        <f>IF(stats[[#This Row],[Datetime]],stats[[#This Row],[Total Clear]]/stats[[#This Row],[Total Runs]],NA())</f>
        <v>7.8922934076137412E-3</v>
      </c>
      <c r="G2155" s="2">
        <f t="shared" si="102"/>
        <v>0</v>
      </c>
      <c r="H2155" s="3">
        <f>IFERROR(stats[[#This Row],[Datetime]]-A2154,"")</f>
        <v>8.5648148524342105E-4</v>
      </c>
      <c r="I2155" s="3">
        <f t="shared" si="103"/>
        <v>7.7256944496184587E-4</v>
      </c>
      <c r="J2155" s="3">
        <f t="shared" si="104"/>
        <v>8.3043981612718198E-4</v>
      </c>
      <c r="K2155" s="3">
        <f>IFERROR(stats[[#This Row],[Q3]]-stats[[#This Row],[Q1]],"")</f>
        <v>5.787037116533611E-5</v>
      </c>
      <c r="L2155" s="3">
        <f>IFERROR(AVERAGEIFS(H2136:H2155, H2136:H2155, "&lt;" &amp; stats[[#This Row],[Q3]]+(2*stats[[#This Row],[IQR]]), H2136:H2155, "&gt;" &amp; stats[[#This Row],[Q1]]-(2*stats[[#This Row],[IQR]])),"")</f>
        <v>7.8510802510815359E-4</v>
      </c>
    </row>
    <row r="2156" spans="1:12" x14ac:dyDescent="0.25">
      <c r="A2156" s="9">
        <v>44305.632152777776</v>
      </c>
      <c r="B2156" s="10">
        <v>0</v>
      </c>
      <c r="C2156" s="10">
        <v>1</v>
      </c>
      <c r="D2156" s="11">
        <f>SUM(B$2:B2156)</f>
        <v>17</v>
      </c>
      <c r="E2156" s="11">
        <f>SUM(C$2:C2156)</f>
        <v>2155</v>
      </c>
      <c r="F2156" s="12">
        <f>IF(stats[[#This Row],[Datetime]],stats[[#This Row],[Total Clear]]/stats[[#This Row],[Total Runs]],NA())</f>
        <v>7.8886310904872393E-3</v>
      </c>
      <c r="G2156" s="2">
        <f t="shared" si="102"/>
        <v>0</v>
      </c>
      <c r="H2156" s="3">
        <f>IFERROR(stats[[#This Row],[Datetime]]-A2155,"")</f>
        <v>7.2916666249511763E-4</v>
      </c>
      <c r="I2156" s="3">
        <f t="shared" si="103"/>
        <v>7.581018544442486E-4</v>
      </c>
      <c r="J2156" s="3">
        <f t="shared" si="104"/>
        <v>8.217592621804215E-4</v>
      </c>
      <c r="K2156" s="3">
        <f>IFERROR(stats[[#This Row],[Q3]]-stats[[#This Row],[Q1]],"")</f>
        <v>6.36574077361729E-5</v>
      </c>
      <c r="L2156" s="3">
        <f>IFERROR(AVERAGEIFS(H2137:H2156, H2137:H2156, "&lt;" &amp; stats[[#This Row],[Q3]]+(2*stats[[#This Row],[IQR]]), H2137:H2156, "&gt;" &amp; stats[[#This Row],[Q1]]-(2*stats[[#This Row],[IQR]])),"")</f>
        <v>7.8216374286536221E-4</v>
      </c>
    </row>
    <row r="2157" spans="1:12" x14ac:dyDescent="0.25">
      <c r="A2157" s="9">
        <v>44305.632951388892</v>
      </c>
      <c r="B2157" s="10">
        <v>0</v>
      </c>
      <c r="C2157" s="10">
        <v>1</v>
      </c>
      <c r="D2157" s="11">
        <f>SUM(B$2:B2157)</f>
        <v>17</v>
      </c>
      <c r="E2157" s="11">
        <f>SUM(C$2:C2157)</f>
        <v>2156</v>
      </c>
      <c r="F2157" s="12">
        <f>IF(stats[[#This Row],[Datetime]],stats[[#This Row],[Total Clear]]/stats[[#This Row],[Total Runs]],NA())</f>
        <v>7.8849721706864568E-3</v>
      </c>
      <c r="G2157" s="2">
        <f t="shared" si="102"/>
        <v>0</v>
      </c>
      <c r="H2157" s="3">
        <f>IFERROR(stats[[#This Row],[Datetime]]-A2156,"")</f>
        <v>7.9861111589707434E-4</v>
      </c>
      <c r="I2157" s="3">
        <f t="shared" si="103"/>
        <v>7.581018544442486E-4</v>
      </c>
      <c r="J2157" s="3">
        <f t="shared" si="104"/>
        <v>8.217592621804215E-4</v>
      </c>
      <c r="K2157" s="3">
        <f>IFERROR(stats[[#This Row],[Q3]]-stats[[#This Row],[Q1]],"")</f>
        <v>6.36574077361729E-5</v>
      </c>
      <c r="L2157" s="3">
        <f>IFERROR(AVERAGEIFS(H2138:H2157, H2138:H2157, "&lt;" &amp; stats[[#This Row],[Q3]]+(2*stats[[#This Row],[IQR]]), H2138:H2157, "&gt;" &amp; stats[[#This Row],[Q1]]-(2*stats[[#This Row],[IQR]])),"")</f>
        <v>7.7850877201662545E-4</v>
      </c>
    </row>
    <row r="2158" spans="1:12" x14ac:dyDescent="0.25">
      <c r="A2158" s="9">
        <v>44305.633842592593</v>
      </c>
      <c r="B2158" s="10">
        <v>0</v>
      </c>
      <c r="C2158" s="10">
        <v>1</v>
      </c>
      <c r="D2158" s="11">
        <f>SUM(B$2:B2158)</f>
        <v>17</v>
      </c>
      <c r="E2158" s="11">
        <f>SUM(C$2:C2158)</f>
        <v>2157</v>
      </c>
      <c r="F2158" s="12">
        <f>IF(stats[[#This Row],[Datetime]],stats[[#This Row],[Total Clear]]/stats[[#This Row],[Total Runs]],NA())</f>
        <v>7.8813166434863243E-3</v>
      </c>
      <c r="G2158" s="2">
        <f t="shared" si="102"/>
        <v>0</v>
      </c>
      <c r="H2158" s="3">
        <f>IFERROR(stats[[#This Row],[Datetime]]-A2157,"")</f>
        <v>8.9120370103046298E-4</v>
      </c>
      <c r="I2158" s="3">
        <f t="shared" si="103"/>
        <v>7.581018544442486E-4</v>
      </c>
      <c r="J2158" s="3">
        <f t="shared" si="104"/>
        <v>8.217592621804215E-4</v>
      </c>
      <c r="K2158" s="3">
        <f>IFERROR(stats[[#This Row],[Q3]]-stats[[#This Row],[Q1]],"")</f>
        <v>6.36574077361729E-5</v>
      </c>
      <c r="L2158" s="3">
        <f>IFERROR(AVERAGEIFS(H2139:H2158, H2139:H2158, "&lt;" &amp; stats[[#This Row],[Q3]]+(2*stats[[#This Row],[IQR]]), H2139:H2158, "&gt;" &amp; stats[[#This Row],[Q1]]-(2*stats[[#This Row],[IQR]])),"")</f>
        <v>7.8414351846731731E-4</v>
      </c>
    </row>
    <row r="2159" spans="1:12" x14ac:dyDescent="0.25">
      <c r="A2159" s="9">
        <v>44305.634652777779</v>
      </c>
      <c r="B2159" s="10">
        <v>0</v>
      </c>
      <c r="C2159" s="10">
        <v>1</v>
      </c>
      <c r="D2159" s="11">
        <f>SUM(B$2:B2159)</f>
        <v>17</v>
      </c>
      <c r="E2159" s="11">
        <f>SUM(C$2:C2159)</f>
        <v>2158</v>
      </c>
      <c r="F2159" s="12">
        <f>IF(stats[[#This Row],[Datetime]],stats[[#This Row],[Total Clear]]/stats[[#This Row],[Total Runs]],NA())</f>
        <v>7.8776645041705277E-3</v>
      </c>
      <c r="G2159" s="2">
        <f t="shared" si="102"/>
        <v>0</v>
      </c>
      <c r="H2159" s="3">
        <f>IFERROR(stats[[#This Row],[Datetime]]-A2158,"")</f>
        <v>8.1018518540076911E-4</v>
      </c>
      <c r="I2159" s="3">
        <f t="shared" si="103"/>
        <v>7.581018544442486E-4</v>
      </c>
      <c r="J2159" s="3">
        <f t="shared" si="104"/>
        <v>8.217592621804215E-4</v>
      </c>
      <c r="K2159" s="3">
        <f>IFERROR(stats[[#This Row],[Q3]]-stats[[#This Row],[Q1]],"")</f>
        <v>6.36574077361729E-5</v>
      </c>
      <c r="L2159" s="3">
        <f>IFERROR(AVERAGEIFS(H2140:H2159, H2140:H2159, "&lt;" &amp; stats[[#This Row],[Q3]]+(2*stats[[#This Row],[IQR]]), H2140:H2159, "&gt;" &amp; stats[[#This Row],[Q1]]-(2*stats[[#This Row],[IQR]])),"")</f>
        <v>7.8587962962046727E-4</v>
      </c>
    </row>
    <row r="2160" spans="1:12" x14ac:dyDescent="0.25">
      <c r="A2160" s="9">
        <v>44305.635439814818</v>
      </c>
      <c r="B2160" s="10">
        <v>0</v>
      </c>
      <c r="C2160" s="10">
        <v>1</v>
      </c>
      <c r="D2160" s="11">
        <f>SUM(B$2:B2160)</f>
        <v>17</v>
      </c>
      <c r="E2160" s="11">
        <f>SUM(C$2:C2160)</f>
        <v>2159</v>
      </c>
      <c r="F2160" s="12">
        <f>IF(stats[[#This Row],[Datetime]],stats[[#This Row],[Total Clear]]/stats[[#This Row],[Total Runs]],NA())</f>
        <v>7.874015748031496E-3</v>
      </c>
      <c r="G2160" s="2">
        <f t="shared" si="102"/>
        <v>0</v>
      </c>
      <c r="H2160" s="3">
        <f>IFERROR(stats[[#This Row],[Datetime]]-A2159,"")</f>
        <v>7.8703703911742195E-4</v>
      </c>
      <c r="I2160" s="3">
        <f t="shared" si="103"/>
        <v>7.7256944496184587E-4</v>
      </c>
      <c r="J2160" s="3">
        <f t="shared" si="104"/>
        <v>8.217592621804215E-4</v>
      </c>
      <c r="K2160" s="3">
        <f>IFERROR(stats[[#This Row],[Q3]]-stats[[#This Row],[Q1]],"")</f>
        <v>4.9189817218575627E-5</v>
      </c>
      <c r="L2160" s="3">
        <f>IFERROR(AVERAGEIFS(H2141:H2160, H2141:H2160, "&lt;" &amp; stats[[#This Row],[Q3]]+(2*stats[[#This Row],[IQR]]), H2141:H2160, "&gt;" &amp; stats[[#This Row],[Q1]]-(2*stats[[#This Row],[IQR]])),"")</f>
        <v>7.9678362587736428E-4</v>
      </c>
    </row>
    <row r="2161" spans="1:12" x14ac:dyDescent="0.25">
      <c r="A2161" s="9">
        <v>44305.636284722219</v>
      </c>
      <c r="B2161" s="10">
        <v>0</v>
      </c>
      <c r="C2161" s="10">
        <v>1</v>
      </c>
      <c r="D2161" s="11">
        <f>SUM(B$2:B2161)</f>
        <v>17</v>
      </c>
      <c r="E2161" s="11">
        <f>SUM(C$2:C2161)</f>
        <v>2160</v>
      </c>
      <c r="F2161" s="12">
        <f>IF(stats[[#This Row],[Datetime]],stats[[#This Row],[Total Clear]]/stats[[#This Row],[Total Runs]],NA())</f>
        <v>7.8703703703703696E-3</v>
      </c>
      <c r="G2161" s="2">
        <f t="shared" si="102"/>
        <v>0</v>
      </c>
      <c r="H2161" s="3">
        <f>IFERROR(stats[[#This Row],[Datetime]]-A2160,"")</f>
        <v>8.4490740118781105E-4</v>
      </c>
      <c r="I2161" s="3">
        <f t="shared" si="103"/>
        <v>7.7546296233776957E-4</v>
      </c>
      <c r="J2161" s="3">
        <f t="shared" si="104"/>
        <v>8.217592621804215E-4</v>
      </c>
      <c r="K2161" s="3">
        <f>IFERROR(stats[[#This Row],[Q3]]-stats[[#This Row],[Q1]],"")</f>
        <v>4.6296299842651933E-5</v>
      </c>
      <c r="L2161" s="3">
        <f>IFERROR(AVERAGEIFS(H2142:H2161, H2142:H2161, "&lt;" &amp; stats[[#This Row],[Q3]]+(2*stats[[#This Row],[IQR]]), H2142:H2161, "&gt;" &amp; stats[[#This Row],[Q1]]-(2*stats[[#This Row],[IQR]])),"")</f>
        <v>7.9918981464288663E-4</v>
      </c>
    </row>
    <row r="2162" spans="1:12" x14ac:dyDescent="0.25">
      <c r="A2162" s="9">
        <v>44305.637152777781</v>
      </c>
      <c r="B2162" s="10">
        <v>0</v>
      </c>
      <c r="C2162" s="10">
        <v>1</v>
      </c>
      <c r="D2162" s="11">
        <f>SUM(B$2:B2162)</f>
        <v>17</v>
      </c>
      <c r="E2162" s="11">
        <f>SUM(C$2:C2162)</f>
        <v>2161</v>
      </c>
      <c r="F2162" s="12">
        <f>IF(stats[[#This Row],[Datetime]],stats[[#This Row],[Total Clear]]/stats[[#This Row],[Total Runs]],NA())</f>
        <v>7.8667283664969924E-3</v>
      </c>
      <c r="G2162" s="2">
        <f t="shared" si="102"/>
        <v>0</v>
      </c>
      <c r="H2162" s="3">
        <f>IFERROR(stats[[#This Row],[Datetime]]-A2161,"")</f>
        <v>8.6805556202307343E-4</v>
      </c>
      <c r="I2162" s="3">
        <f t="shared" si="103"/>
        <v>7.7546296233776957E-4</v>
      </c>
      <c r="J2162" s="3">
        <f t="shared" si="104"/>
        <v>8.2754629693226889E-4</v>
      </c>
      <c r="K2162" s="3">
        <f>IFERROR(stats[[#This Row],[Q3]]-stats[[#This Row],[Q1]],"")</f>
        <v>5.208333459449932E-5</v>
      </c>
      <c r="L2162" s="3">
        <f>IFERROR(AVERAGEIFS(H2143:H2162, H2143:H2162, "&lt;" &amp; stats[[#This Row],[Q3]]+(2*stats[[#This Row],[IQR]]), H2143:H2162, "&gt;" &amp; stats[[#This Row],[Q1]]-(2*stats[[#This Row],[IQR]])),"")</f>
        <v>8.0555555578030178E-4</v>
      </c>
    </row>
    <row r="2163" spans="1:12" x14ac:dyDescent="0.25">
      <c r="A2163" s="9">
        <v>44305.637939814813</v>
      </c>
      <c r="B2163" s="10">
        <v>0</v>
      </c>
      <c r="C2163" s="10">
        <v>1</v>
      </c>
      <c r="D2163" s="11">
        <f>SUM(B$2:B2163)</f>
        <v>17</v>
      </c>
      <c r="E2163" s="11">
        <f>SUM(C$2:C2163)</f>
        <v>2162</v>
      </c>
      <c r="F2163" s="12">
        <f>IF(stats[[#This Row],[Datetime]],stats[[#This Row],[Total Clear]]/stats[[#This Row],[Total Runs]],NA())</f>
        <v>7.86308973172988E-3</v>
      </c>
      <c r="G2163" s="2">
        <f t="shared" si="102"/>
        <v>0</v>
      </c>
      <c r="H2163" s="3">
        <f>IFERROR(stats[[#This Row],[Datetime]]-A2162,"")</f>
        <v>7.8703703184146434E-4</v>
      </c>
      <c r="I2163" s="3">
        <f t="shared" si="103"/>
        <v>7.7546296233776957E-4</v>
      </c>
      <c r="J2163" s="3">
        <f t="shared" si="104"/>
        <v>8.2754629693226889E-4</v>
      </c>
      <c r="K2163" s="3">
        <f>IFERROR(stats[[#This Row],[Q3]]-stats[[#This Row],[Q1]],"")</f>
        <v>5.208333459449932E-5</v>
      </c>
      <c r="L2163" s="3">
        <f>IFERROR(AVERAGEIFS(H2144:H2163, H2144:H2163, "&lt;" &amp; stats[[#This Row],[Q3]]+(2*stats[[#This Row],[IQR]]), H2144:H2163, "&gt;" &amp; stats[[#This Row],[Q1]]-(2*stats[[#This Row],[IQR]])),"")</f>
        <v>8.0555555541650392E-4</v>
      </c>
    </row>
    <row r="2164" spans="1:12" x14ac:dyDescent="0.25">
      <c r="A2164" s="9">
        <v>44305.638761574075</v>
      </c>
      <c r="B2164" s="10">
        <v>0</v>
      </c>
      <c r="C2164" s="10">
        <v>1</v>
      </c>
      <c r="D2164" s="11">
        <f>SUM(B$2:B2164)</f>
        <v>17</v>
      </c>
      <c r="E2164" s="11">
        <f>SUM(C$2:C2164)</f>
        <v>2163</v>
      </c>
      <c r="F2164" s="12">
        <f>IF(stats[[#This Row],[Datetime]],stats[[#This Row],[Total Clear]]/stats[[#This Row],[Total Runs]],NA())</f>
        <v>7.8594544613962095E-3</v>
      </c>
      <c r="G2164" s="2">
        <f t="shared" si="102"/>
        <v>0</v>
      </c>
      <c r="H2164" s="3">
        <f>IFERROR(stats[[#This Row],[Datetime]]-A2163,"")</f>
        <v>8.217592621804215E-4</v>
      </c>
      <c r="I2164" s="3">
        <f t="shared" si="103"/>
        <v>7.7546296233776957E-4</v>
      </c>
      <c r="J2164" s="3">
        <f t="shared" si="104"/>
        <v>8.217592621804215E-4</v>
      </c>
      <c r="K2164" s="3">
        <f>IFERROR(stats[[#This Row],[Q3]]-stats[[#This Row],[Q1]],"")</f>
        <v>4.6296299842651933E-5</v>
      </c>
      <c r="L2164" s="3">
        <f>IFERROR(AVERAGEIFS(H2145:H2164, H2145:H2164, "&lt;" &amp; stats[[#This Row],[Q3]]+(2*stats[[#This Row],[IQR]]), H2145:H2164, "&gt;" &amp; stats[[#This Row],[Q1]]-(2*stats[[#This Row],[IQR]])),"")</f>
        <v>8.0381944462715182E-4</v>
      </c>
    </row>
    <row r="2165" spans="1:12" x14ac:dyDescent="0.25">
      <c r="A2165" s="9">
        <v>44305.639594907407</v>
      </c>
      <c r="B2165" s="10">
        <v>0</v>
      </c>
      <c r="C2165" s="10">
        <v>1</v>
      </c>
      <c r="D2165" s="11">
        <f>SUM(B$2:B2165)</f>
        <v>17</v>
      </c>
      <c r="E2165" s="11">
        <f>SUM(C$2:C2165)</f>
        <v>2164</v>
      </c>
      <c r="F2165" s="12">
        <f>IF(stats[[#This Row],[Datetime]],stats[[#This Row],[Total Clear]]/stats[[#This Row],[Total Runs]],NA())</f>
        <v>7.8558225508317935E-3</v>
      </c>
      <c r="G2165" s="2">
        <f t="shared" si="102"/>
        <v>0</v>
      </c>
      <c r="H2165" s="3">
        <f>IFERROR(stats[[#This Row],[Datetime]]-A2164,"")</f>
        <v>8.3333333168411627E-4</v>
      </c>
      <c r="I2165" s="3">
        <f t="shared" si="103"/>
        <v>7.8414351446554065E-4</v>
      </c>
      <c r="J2165" s="3">
        <f t="shared" si="104"/>
        <v>8.2465277955634519E-4</v>
      </c>
      <c r="K2165" s="3">
        <f>IFERROR(stats[[#This Row],[Q3]]-stats[[#This Row],[Q1]],"")</f>
        <v>4.0509265090804547E-5</v>
      </c>
      <c r="L2165" s="3">
        <f>IFERROR(AVERAGEIFS(H2146:H2165, H2146:H2165, "&lt;" &amp; stats[[#This Row],[Q3]]+(2*stats[[#This Row],[IQR]]), H2146:H2165, "&gt;" &amp; stats[[#This Row],[Q1]]-(2*stats[[#This Row],[IQR]])),"")</f>
        <v>8.067129630944692E-4</v>
      </c>
    </row>
    <row r="2166" spans="1:12" x14ac:dyDescent="0.25">
      <c r="A2166" s="9">
        <v>44305.640428240738</v>
      </c>
      <c r="B2166" s="10">
        <v>0</v>
      </c>
      <c r="C2166" s="10">
        <v>1</v>
      </c>
      <c r="D2166" s="11">
        <f>SUM(B$2:B2166)</f>
        <v>17</v>
      </c>
      <c r="E2166" s="11">
        <f>SUM(C$2:C2166)</f>
        <v>2165</v>
      </c>
      <c r="F2166" s="12">
        <f>IF(stats[[#This Row],[Datetime]],stats[[#This Row],[Total Clear]]/stats[[#This Row],[Total Runs]],NA())</f>
        <v>7.8521939953810627E-3</v>
      </c>
      <c r="G2166" s="2">
        <f t="shared" si="102"/>
        <v>0</v>
      </c>
      <c r="H2166" s="3">
        <f>IFERROR(stats[[#This Row],[Datetime]]-A2165,"")</f>
        <v>8.3333333168411627E-4</v>
      </c>
      <c r="I2166" s="3">
        <f t="shared" si="103"/>
        <v>7.8414351446554065E-4</v>
      </c>
      <c r="J2166" s="3">
        <f t="shared" si="104"/>
        <v>8.3333333168411627E-4</v>
      </c>
      <c r="K2166" s="3">
        <f>IFERROR(stats[[#This Row],[Q3]]-stats[[#This Row],[Q1]],"")</f>
        <v>4.9189817218575627E-5</v>
      </c>
      <c r="L2166" s="3">
        <f>IFERROR(AVERAGEIFS(H2147:H2166, H2147:H2166, "&lt;" &amp; stats[[#This Row],[Q3]]+(2*stats[[#This Row],[IQR]]), H2147:H2166, "&gt;" &amp; stats[[#This Row],[Q1]]-(2*stats[[#This Row],[IQR]])),"")</f>
        <v>8.0729166656965388E-4</v>
      </c>
    </row>
    <row r="2167" spans="1:12" x14ac:dyDescent="0.25">
      <c r="A2167" s="9">
        <v>44305.641377314816</v>
      </c>
      <c r="B2167" s="10">
        <v>0</v>
      </c>
      <c r="C2167" s="10">
        <v>1</v>
      </c>
      <c r="D2167" s="11">
        <f>SUM(B$2:B2167)</f>
        <v>17</v>
      </c>
      <c r="E2167" s="11">
        <f>SUM(C$2:C2167)</f>
        <v>2166</v>
      </c>
      <c r="F2167" s="12">
        <f>IF(stats[[#This Row],[Datetime]],stats[[#This Row],[Total Clear]]/stats[[#This Row],[Total Runs]],NA())</f>
        <v>7.8485687903970449E-3</v>
      </c>
      <c r="G2167" s="2">
        <f t="shared" ref="G2167:G2230" si="105">SUM(B2148:B2167) / SUM(C2148:C2167)</f>
        <v>0</v>
      </c>
      <c r="H2167" s="3">
        <f>IFERROR(stats[[#This Row],[Datetime]]-A2166,"")</f>
        <v>9.490740776527673E-4</v>
      </c>
      <c r="I2167" s="3">
        <f t="shared" ref="I2167:I2230" si="106">IFERROR(_xlfn.QUARTILE.INC(H2148:H2167,1),"")</f>
        <v>7.8414351446554065E-4</v>
      </c>
      <c r="J2167" s="3">
        <f t="shared" ref="J2167:J2230" si="107">IFERROR(_xlfn.QUARTILE.INC(H2148:H2167,3),"")</f>
        <v>8.3622684906003997E-4</v>
      </c>
      <c r="K2167" s="3">
        <f>IFERROR(stats[[#This Row],[Q3]]-stats[[#This Row],[Q1]],"")</f>
        <v>5.208333459449932E-5</v>
      </c>
      <c r="L2167" s="3">
        <f>IFERROR(AVERAGEIFS(H2148:H2167, H2148:H2167, "&lt;" &amp; stats[[#This Row],[Q3]]+(2*stats[[#This Row],[IQR]]), H2148:H2167, "&gt;" &amp; stats[[#This Row],[Q1]]-(2*stats[[#This Row],[IQR]])),"")</f>
        <v>8.0774853804062958E-4</v>
      </c>
    </row>
    <row r="2168" spans="1:12" x14ac:dyDescent="0.25">
      <c r="A2168" s="9">
        <v>44305.642118055555</v>
      </c>
      <c r="B2168" s="10">
        <v>0</v>
      </c>
      <c r="C2168" s="10">
        <v>1</v>
      </c>
      <c r="D2168" s="11">
        <f>SUM(B$2:B2168)</f>
        <v>17</v>
      </c>
      <c r="E2168" s="11">
        <f>SUM(C$2:C2168)</f>
        <v>2167</v>
      </c>
      <c r="F2168" s="12">
        <f>IF(stats[[#This Row],[Datetime]],stats[[#This Row],[Total Clear]]/stats[[#This Row],[Total Runs]],NA())</f>
        <v>7.8449469312413481E-3</v>
      </c>
      <c r="G2168" s="2">
        <f t="shared" si="105"/>
        <v>0</v>
      </c>
      <c r="H2168" s="3">
        <f>IFERROR(stats[[#This Row],[Datetime]]-A2167,"")</f>
        <v>7.4074073927477002E-4</v>
      </c>
      <c r="I2168" s="3">
        <f t="shared" si="106"/>
        <v>7.7546296233776957E-4</v>
      </c>
      <c r="J2168" s="3">
        <f t="shared" si="107"/>
        <v>8.3622684906003997E-4</v>
      </c>
      <c r="K2168" s="3">
        <f>IFERROR(stats[[#This Row],[Q3]]-stats[[#This Row],[Q1]],"")</f>
        <v>6.0763886722270399E-5</v>
      </c>
      <c r="L2168" s="3">
        <f>IFERROR(AVERAGEIFS(H2149:H2168, H2149:H2168, "&lt;" &amp; stats[[#This Row],[Q3]]+(2*stats[[#This Row],[IQR]]), H2149:H2168, "&gt;" &amp; stats[[#This Row],[Q1]]-(2*stats[[#This Row],[IQR]])),"")</f>
        <v>8.107638888759539E-4</v>
      </c>
    </row>
    <row r="2169" spans="1:12" x14ac:dyDescent="0.25">
      <c r="A2169" s="9">
        <v>44305.64303240741</v>
      </c>
      <c r="B2169" s="10">
        <v>0</v>
      </c>
      <c r="C2169" s="10">
        <v>1</v>
      </c>
      <c r="D2169" s="11">
        <f>SUM(B$2:B2169)</f>
        <v>17</v>
      </c>
      <c r="E2169" s="11">
        <f>SUM(C$2:C2169)</f>
        <v>2168</v>
      </c>
      <c r="F2169" s="12">
        <f>IF(stats[[#This Row],[Datetime]],stats[[#This Row],[Total Clear]]/stats[[#This Row],[Total Runs]],NA())</f>
        <v>7.8413284132841325E-3</v>
      </c>
      <c r="G2169" s="2">
        <f t="shared" si="105"/>
        <v>0</v>
      </c>
      <c r="H2169" s="3">
        <f>IFERROR(stats[[#This Row],[Datetime]]-A2168,"")</f>
        <v>9.1435185458976775E-4</v>
      </c>
      <c r="I2169" s="3">
        <f t="shared" si="106"/>
        <v>7.8414351446554065E-4</v>
      </c>
      <c r="J2169" s="3">
        <f t="shared" si="107"/>
        <v>8.4780092220171355E-4</v>
      </c>
      <c r="K2169" s="3">
        <f>IFERROR(stats[[#This Row],[Q3]]-stats[[#This Row],[Q1]],"")</f>
        <v>6.36574077361729E-5</v>
      </c>
      <c r="L2169" s="3">
        <f>IFERROR(AVERAGEIFS(H2150:H2169, H2150:H2169, "&lt;" &amp; stats[[#This Row],[Q3]]+(2*stats[[#This Row],[IQR]]), H2150:H2169, "&gt;" &amp; stats[[#This Row],[Q1]]-(2*stats[[#This Row],[IQR]])),"")</f>
        <v>8.1770833348855372E-4</v>
      </c>
    </row>
    <row r="2170" spans="1:12" x14ac:dyDescent="0.25">
      <c r="A2170" s="9">
        <v>44305.643807870372</v>
      </c>
      <c r="B2170" s="10">
        <v>0</v>
      </c>
      <c r="C2170" s="10">
        <v>1</v>
      </c>
      <c r="D2170" s="11">
        <f>SUM(B$2:B2170)</f>
        <v>17</v>
      </c>
      <c r="E2170" s="11">
        <f>SUM(C$2:C2170)</f>
        <v>2169</v>
      </c>
      <c r="F2170" s="12">
        <f>IF(stats[[#This Row],[Datetime]],stats[[#This Row],[Total Clear]]/stats[[#This Row],[Total Runs]],NA())</f>
        <v>7.8377132319041032E-3</v>
      </c>
      <c r="G2170" s="2">
        <f t="shared" si="105"/>
        <v>0</v>
      </c>
      <c r="H2170" s="3">
        <f>IFERROR(stats[[#This Row],[Datetime]]-A2169,"")</f>
        <v>7.7546296233776957E-4</v>
      </c>
      <c r="I2170" s="3">
        <f t="shared" si="106"/>
        <v>7.7546296233776957E-4</v>
      </c>
      <c r="J2170" s="3">
        <f t="shared" si="107"/>
        <v>8.4780092220171355E-4</v>
      </c>
      <c r="K2170" s="3">
        <f>IFERROR(stats[[#This Row],[Q3]]-stats[[#This Row],[Q1]],"")</f>
        <v>7.2337959863943979E-5</v>
      </c>
      <c r="L2170" s="3">
        <f>IFERROR(AVERAGEIFS(H2151:H2170, H2151:H2170, "&lt;" &amp; stats[[#This Row],[Q3]]+(2*stats[[#This Row],[IQR]]), H2151:H2170, "&gt;" &amp; stats[[#This Row],[Q1]]-(2*stats[[#This Row],[IQR]])),"")</f>
        <v>8.165509261743864E-4</v>
      </c>
    </row>
    <row r="2171" spans="1:12" x14ac:dyDescent="0.25">
      <c r="A2171" s="9">
        <v>44305.644606481481</v>
      </c>
      <c r="B2171" s="10">
        <v>0</v>
      </c>
      <c r="C2171" s="10">
        <v>1</v>
      </c>
      <c r="D2171" s="11">
        <f>SUM(B$2:B2171)</f>
        <v>17</v>
      </c>
      <c r="E2171" s="11">
        <f>SUM(C$2:C2171)</f>
        <v>2170</v>
      </c>
      <c r="F2171" s="12">
        <f>IF(stats[[#This Row],[Datetime]],stats[[#This Row],[Total Clear]]/stats[[#This Row],[Total Runs]],NA())</f>
        <v>7.8341013824884797E-3</v>
      </c>
      <c r="G2171" s="2">
        <f t="shared" si="105"/>
        <v>0</v>
      </c>
      <c r="H2171" s="3">
        <f>IFERROR(stats[[#This Row],[Datetime]]-A2170,"")</f>
        <v>7.9861110862111673E-4</v>
      </c>
      <c r="I2171" s="3">
        <f t="shared" si="106"/>
        <v>7.8414351446554065E-4</v>
      </c>
      <c r="J2171" s="3">
        <f t="shared" si="107"/>
        <v>8.4780092220171355E-4</v>
      </c>
      <c r="K2171" s="3">
        <f>IFERROR(stats[[#This Row],[Q3]]-stats[[#This Row],[Q1]],"")</f>
        <v>6.36574077361729E-5</v>
      </c>
      <c r="L2171" s="3">
        <f>IFERROR(AVERAGEIFS(H2152:H2171, H2152:H2171, "&lt;" &amp; stats[[#This Row],[Q3]]+(2*stats[[#This Row],[IQR]]), H2152:H2171, "&gt;" &amp; stats[[#This Row],[Q1]]-(2*stats[[#This Row],[IQR]])),"")</f>
        <v>8.182870369637385E-4</v>
      </c>
    </row>
    <row r="2172" spans="1:12" x14ac:dyDescent="0.25">
      <c r="A2172" s="9">
        <v>44305.645451388889</v>
      </c>
      <c r="B2172" s="10">
        <v>0</v>
      </c>
      <c r="C2172" s="10">
        <v>1</v>
      </c>
      <c r="D2172" s="11">
        <f>SUM(B$2:B2172)</f>
        <v>17</v>
      </c>
      <c r="E2172" s="11">
        <f>SUM(C$2:C2172)</f>
        <v>2171</v>
      </c>
      <c r="F2172" s="12">
        <f>IF(stats[[#This Row],[Datetime]],stats[[#This Row],[Total Clear]]/stats[[#This Row],[Total Runs]],NA())</f>
        <v>7.8304928604329797E-3</v>
      </c>
      <c r="G2172" s="2">
        <f t="shared" si="105"/>
        <v>0</v>
      </c>
      <c r="H2172" s="3">
        <f>IFERROR(stats[[#This Row],[Datetime]]-A2171,"")</f>
        <v>8.4490740846376866E-4</v>
      </c>
      <c r="I2172" s="3">
        <f t="shared" si="106"/>
        <v>7.8703703729843255E-4</v>
      </c>
      <c r="J2172" s="3">
        <f t="shared" si="107"/>
        <v>8.4780092765868176E-4</v>
      </c>
      <c r="K2172" s="3">
        <f>IFERROR(stats[[#This Row],[Q3]]-stats[[#This Row],[Q1]],"")</f>
        <v>6.0763890360249206E-5</v>
      </c>
      <c r="L2172" s="3">
        <f>IFERROR(AVERAGEIFS(H2153:H2172, H2153:H2172, "&lt;" &amp; stats[[#This Row],[Q3]]+(2*stats[[#This Row],[IQR]]), H2153:H2172, "&gt;" &amp; stats[[#This Row],[Q1]]-(2*stats[[#This Row],[IQR]])),"")</f>
        <v>8.2407407426217101E-4</v>
      </c>
    </row>
    <row r="2173" spans="1:12" x14ac:dyDescent="0.25">
      <c r="A2173" s="9">
        <v>44305.646261574075</v>
      </c>
      <c r="B2173" s="10">
        <v>0</v>
      </c>
      <c r="C2173" s="10">
        <v>1</v>
      </c>
      <c r="D2173" s="11">
        <f>SUM(B$2:B2173)</f>
        <v>17</v>
      </c>
      <c r="E2173" s="11">
        <f>SUM(C$2:C2173)</f>
        <v>2172</v>
      </c>
      <c r="F2173" s="12">
        <f>IF(stats[[#This Row],[Datetime]],stats[[#This Row],[Total Clear]]/stats[[#This Row],[Total Runs]],NA())</f>
        <v>7.8268876611418056E-3</v>
      </c>
      <c r="G2173" s="2">
        <f t="shared" si="105"/>
        <v>0</v>
      </c>
      <c r="H2173" s="3">
        <f>IFERROR(stats[[#This Row],[Datetime]]-A2172,"")</f>
        <v>8.1018518540076911E-4</v>
      </c>
      <c r="I2173" s="3">
        <f t="shared" si="106"/>
        <v>7.8703703729843255E-4</v>
      </c>
      <c r="J2173" s="3">
        <f t="shared" si="107"/>
        <v>8.4780092765868176E-4</v>
      </c>
      <c r="K2173" s="3">
        <f>IFERROR(stats[[#This Row],[Q3]]-stats[[#This Row],[Q1]],"")</f>
        <v>6.0763890360249206E-5</v>
      </c>
      <c r="L2173" s="3">
        <f>IFERROR(AVERAGEIFS(H2154:H2173, H2154:H2173, "&lt;" &amp; stats[[#This Row],[Q3]]+(2*stats[[#This Row],[IQR]]), H2154:H2173, "&gt;" &amp; stats[[#This Row],[Q1]]-(2*stats[[#This Row],[IQR]])),"")</f>
        <v>8.2349537042318848E-4</v>
      </c>
    </row>
    <row r="2174" spans="1:12" x14ac:dyDescent="0.25">
      <c r="A2174" s="9">
        <v>44305.64707175926</v>
      </c>
      <c r="B2174" s="10">
        <v>0</v>
      </c>
      <c r="C2174" s="10">
        <v>1</v>
      </c>
      <c r="D2174" s="11">
        <f>SUM(B$2:B2174)</f>
        <v>17</v>
      </c>
      <c r="E2174" s="11">
        <f>SUM(C$2:C2174)</f>
        <v>2173</v>
      </c>
      <c r="F2174" s="12">
        <f>IF(stats[[#This Row],[Datetime]],stats[[#This Row],[Total Clear]]/stats[[#This Row],[Total Runs]],NA())</f>
        <v>7.8232857800276112E-3</v>
      </c>
      <c r="G2174" s="2">
        <f t="shared" si="105"/>
        <v>0</v>
      </c>
      <c r="H2174" s="3">
        <f>IFERROR(stats[[#This Row],[Datetime]]-A2173,"")</f>
        <v>8.1018518540076911E-4</v>
      </c>
      <c r="I2174" s="3">
        <f t="shared" si="106"/>
        <v>7.9571759124519303E-4</v>
      </c>
      <c r="J2174" s="3">
        <f t="shared" si="107"/>
        <v>8.4780092765868176E-4</v>
      </c>
      <c r="K2174" s="3">
        <f>IFERROR(stats[[#This Row],[Q3]]-stats[[#This Row],[Q1]],"")</f>
        <v>5.2083336413488723E-5</v>
      </c>
      <c r="L2174" s="3">
        <f>IFERROR(AVERAGEIFS(H2155:H2174, H2155:H2174, "&lt;" &amp; stats[[#This Row],[Q3]]+(2*stats[[#This Row],[IQR]]), H2155:H2174, "&gt;" &amp; stats[[#This Row],[Q1]]-(2*stats[[#This Row],[IQR]])),"")</f>
        <v>8.2523148157633843E-4</v>
      </c>
    </row>
    <row r="2175" spans="1:12" x14ac:dyDescent="0.25">
      <c r="A2175" s="9">
        <v>44305.647858796299</v>
      </c>
      <c r="B2175" s="10">
        <v>0</v>
      </c>
      <c r="C2175" s="10">
        <v>1</v>
      </c>
      <c r="D2175" s="11">
        <f>SUM(B$2:B2175)</f>
        <v>17</v>
      </c>
      <c r="E2175" s="11">
        <f>SUM(C$2:C2175)</f>
        <v>2174</v>
      </c>
      <c r="F2175" s="12">
        <f>IF(stats[[#This Row],[Datetime]],stats[[#This Row],[Total Clear]]/stats[[#This Row],[Total Runs]],NA())</f>
        <v>7.8196872125115002E-3</v>
      </c>
      <c r="G2175" s="2">
        <f t="shared" si="105"/>
        <v>0</v>
      </c>
      <c r="H2175" s="3">
        <f>IFERROR(stats[[#This Row],[Datetime]]-A2174,"")</f>
        <v>7.8703703911742195E-4</v>
      </c>
      <c r="I2175" s="3">
        <f t="shared" si="106"/>
        <v>7.8703703911742195E-4</v>
      </c>
      <c r="J2175" s="3">
        <f t="shared" si="107"/>
        <v>8.4490740300680045E-4</v>
      </c>
      <c r="K2175" s="3">
        <f>IFERROR(stats[[#This Row],[Q3]]-stats[[#This Row],[Q1]],"")</f>
        <v>5.7870363889378496E-5</v>
      </c>
      <c r="L2175" s="3">
        <f>IFERROR(AVERAGEIFS(H2156:H2175, H2156:H2175, "&lt;" &amp; stats[[#This Row],[Q3]]+(2*stats[[#This Row],[IQR]]), H2156:H2175, "&gt;" &amp; stats[[#This Row],[Q1]]-(2*stats[[#This Row],[IQR]])),"")</f>
        <v>8.2175925927003841E-4</v>
      </c>
    </row>
    <row r="2176" spans="1:12" x14ac:dyDescent="0.25">
      <c r="A2176" s="9">
        <v>44305.648645833331</v>
      </c>
      <c r="B2176" s="10">
        <v>0</v>
      </c>
      <c r="C2176" s="10">
        <v>1</v>
      </c>
      <c r="D2176" s="11">
        <f>SUM(B$2:B2176)</f>
        <v>17</v>
      </c>
      <c r="E2176" s="11">
        <f>SUM(C$2:C2176)</f>
        <v>2175</v>
      </c>
      <c r="F2176" s="12">
        <f>IF(stats[[#This Row],[Datetime]],stats[[#This Row],[Total Clear]]/stats[[#This Row],[Total Runs]],NA())</f>
        <v>7.8160919540229881E-3</v>
      </c>
      <c r="G2176" s="2">
        <f t="shared" si="105"/>
        <v>0</v>
      </c>
      <c r="H2176" s="3">
        <f>IFERROR(stats[[#This Row],[Datetime]]-A2175,"")</f>
        <v>7.8703703184146434E-4</v>
      </c>
      <c r="I2176" s="3">
        <f t="shared" si="106"/>
        <v>7.8703703911742195E-4</v>
      </c>
      <c r="J2176" s="3">
        <f t="shared" si="107"/>
        <v>8.4490740300680045E-4</v>
      </c>
      <c r="K2176" s="3">
        <f>IFERROR(stats[[#This Row],[Q3]]-stats[[#This Row],[Q1]],"")</f>
        <v>5.7870363889378496E-5</v>
      </c>
      <c r="L2176" s="3">
        <f>IFERROR(AVERAGEIFS(H2157:H2176, H2157:H2176, "&lt;" &amp; stats[[#This Row],[Q3]]+(2*stats[[#This Row],[IQR]]), H2157:H2176, "&gt;" &amp; stats[[#This Row],[Q1]]-(2*stats[[#This Row],[IQR]])),"")</f>
        <v>8.2465277773735579E-4</v>
      </c>
    </row>
    <row r="2177" spans="1:12" x14ac:dyDescent="0.25">
      <c r="A2177" s="9">
        <v>44305.649444444447</v>
      </c>
      <c r="B2177" s="10">
        <v>0</v>
      </c>
      <c r="C2177" s="10">
        <v>1</v>
      </c>
      <c r="D2177" s="11">
        <f>SUM(B$2:B2177)</f>
        <v>17</v>
      </c>
      <c r="E2177" s="11">
        <f>SUM(C$2:C2177)</f>
        <v>2176</v>
      </c>
      <c r="F2177" s="12">
        <f>IF(stats[[#This Row],[Datetime]],stats[[#This Row],[Total Clear]]/stats[[#This Row],[Total Runs]],NA())</f>
        <v>7.8125E-3</v>
      </c>
      <c r="G2177" s="2">
        <f t="shared" si="105"/>
        <v>0</v>
      </c>
      <c r="H2177" s="3">
        <f>IFERROR(stats[[#This Row],[Datetime]]-A2176,"")</f>
        <v>7.9861111589707434E-4</v>
      </c>
      <c r="I2177" s="3">
        <f t="shared" si="106"/>
        <v>7.8703703911742195E-4</v>
      </c>
      <c r="J2177" s="3">
        <f t="shared" si="107"/>
        <v>8.4490740300680045E-4</v>
      </c>
      <c r="K2177" s="3">
        <f>IFERROR(stats[[#This Row],[Q3]]-stats[[#This Row],[Q1]],"")</f>
        <v>5.7870363889378496E-5</v>
      </c>
      <c r="L2177" s="3">
        <f>IFERROR(AVERAGEIFS(H2158:H2177, H2158:H2177, "&lt;" &amp; stats[[#This Row],[Q3]]+(2*stats[[#This Row],[IQR]]), H2158:H2177, "&gt;" &amp; stats[[#This Row],[Q1]]-(2*stats[[#This Row],[IQR]])),"")</f>
        <v>8.2465277773735579E-4</v>
      </c>
    </row>
    <row r="2178" spans="1:12" x14ac:dyDescent="0.25">
      <c r="A2178" s="9">
        <v>44305.650335648148</v>
      </c>
      <c r="B2178" s="10">
        <v>0</v>
      </c>
      <c r="C2178" s="10">
        <v>1</v>
      </c>
      <c r="D2178" s="11">
        <f>SUM(B$2:B2178)</f>
        <v>17</v>
      </c>
      <c r="E2178" s="11">
        <f>SUM(C$2:C2178)</f>
        <v>2177</v>
      </c>
      <c r="F2178" s="12">
        <f>IF(stats[[#This Row],[Datetime]],stats[[#This Row],[Total Clear]]/stats[[#This Row],[Total Runs]],NA())</f>
        <v>7.8089113458888375E-3</v>
      </c>
      <c r="G2178" s="2">
        <f t="shared" si="105"/>
        <v>0</v>
      </c>
      <c r="H2178" s="3">
        <f>IFERROR(stats[[#This Row],[Datetime]]-A2177,"")</f>
        <v>8.9120370103046298E-4</v>
      </c>
      <c r="I2178" s="3">
        <f t="shared" si="106"/>
        <v>7.8703703911742195E-4</v>
      </c>
      <c r="J2178" s="3">
        <f t="shared" si="107"/>
        <v>8.4490740300680045E-4</v>
      </c>
      <c r="K2178" s="3">
        <f>IFERROR(stats[[#This Row],[Q3]]-stats[[#This Row],[Q1]],"")</f>
        <v>5.7870363889378496E-5</v>
      </c>
      <c r="L2178" s="3">
        <f>IFERROR(AVERAGEIFS(H2159:H2178, H2159:H2178, "&lt;" &amp; stats[[#This Row],[Q3]]+(2*stats[[#This Row],[IQR]]), H2159:H2178, "&gt;" &amp; stats[[#This Row],[Q1]]-(2*stats[[#This Row],[IQR]])),"")</f>
        <v>8.2465277773735579E-4</v>
      </c>
    </row>
    <row r="2179" spans="1:12" x14ac:dyDescent="0.25">
      <c r="A2179" s="9">
        <v>44305.65115740741</v>
      </c>
      <c r="B2179" s="10">
        <v>0</v>
      </c>
      <c r="C2179" s="10">
        <v>1</v>
      </c>
      <c r="D2179" s="11">
        <f>SUM(B$2:B2179)</f>
        <v>17</v>
      </c>
      <c r="E2179" s="11">
        <f>SUM(C$2:C2179)</f>
        <v>2178</v>
      </c>
      <c r="F2179" s="12">
        <f>IF(stats[[#This Row],[Datetime]],stats[[#This Row],[Total Clear]]/stats[[#This Row],[Total Runs]],NA())</f>
        <v>7.8053259871441686E-3</v>
      </c>
      <c r="G2179" s="2">
        <f t="shared" si="105"/>
        <v>0</v>
      </c>
      <c r="H2179" s="3">
        <f>IFERROR(stats[[#This Row],[Datetime]]-A2178,"")</f>
        <v>8.217592621804215E-4</v>
      </c>
      <c r="I2179" s="3">
        <f t="shared" si="106"/>
        <v>7.8703703911742195E-4</v>
      </c>
      <c r="J2179" s="3">
        <f t="shared" si="107"/>
        <v>8.4490740300680045E-4</v>
      </c>
      <c r="K2179" s="3">
        <f>IFERROR(stats[[#This Row],[Q3]]-stats[[#This Row],[Q1]],"")</f>
        <v>5.7870363889378496E-5</v>
      </c>
      <c r="L2179" s="3">
        <f>IFERROR(AVERAGEIFS(H2160:H2179, H2160:H2179, "&lt;" &amp; stats[[#This Row],[Q3]]+(2*stats[[#This Row],[IQR]]), H2160:H2179, "&gt;" &amp; stats[[#This Row],[Q1]]-(2*stats[[#This Row],[IQR]])),"")</f>
        <v>8.2523148157633843E-4</v>
      </c>
    </row>
    <row r="2180" spans="1:12" x14ac:dyDescent="0.25">
      <c r="A2180" s="9">
        <v>44305.652048611111</v>
      </c>
      <c r="B2180" s="10">
        <v>0</v>
      </c>
      <c r="C2180" s="10">
        <v>1</v>
      </c>
      <c r="D2180" s="11">
        <f>SUM(B$2:B2180)</f>
        <v>17</v>
      </c>
      <c r="E2180" s="11">
        <f>SUM(C$2:C2180)</f>
        <v>2179</v>
      </c>
      <c r="F2180" s="12">
        <f>IF(stats[[#This Row],[Datetime]],stats[[#This Row],[Total Clear]]/stats[[#This Row],[Total Runs]],NA())</f>
        <v>7.8017439192290044E-3</v>
      </c>
      <c r="G2180" s="2">
        <f t="shared" si="105"/>
        <v>0</v>
      </c>
      <c r="H2180" s="3">
        <f>IFERROR(stats[[#This Row],[Datetime]]-A2179,"")</f>
        <v>8.9120370103046298E-4</v>
      </c>
      <c r="I2180" s="3">
        <f t="shared" si="106"/>
        <v>7.9571759124519303E-4</v>
      </c>
      <c r="J2180" s="3">
        <f t="shared" si="107"/>
        <v>8.5069444685359485E-4</v>
      </c>
      <c r="K2180" s="3">
        <f>IFERROR(stats[[#This Row],[Q3]]-stats[[#This Row],[Q1]],"")</f>
        <v>5.497685560840182E-5</v>
      </c>
      <c r="L2180" s="3">
        <f>IFERROR(AVERAGEIFS(H2161:H2180, H2161:H2180, "&lt;" &amp; stats[[#This Row],[Q3]]+(2*stats[[#This Row],[IQR]]), H2161:H2180, "&gt;" &amp; stats[[#This Row],[Q1]]-(2*stats[[#This Row],[IQR]])),"")</f>
        <v>8.3043981467199044E-4</v>
      </c>
    </row>
    <row r="2181" spans="1:12" x14ac:dyDescent="0.25">
      <c r="A2181" s="9">
        <v>44305.652905092589</v>
      </c>
      <c r="B2181" s="10">
        <v>0</v>
      </c>
      <c r="C2181" s="10">
        <v>1</v>
      </c>
      <c r="D2181" s="11">
        <f>SUM(B$2:B2181)</f>
        <v>17</v>
      </c>
      <c r="E2181" s="11">
        <f>SUM(C$2:C2181)</f>
        <v>2180</v>
      </c>
      <c r="F2181" s="12">
        <f>IF(stats[[#This Row],[Datetime]],stats[[#This Row],[Total Clear]]/stats[[#This Row],[Total Runs]],NA())</f>
        <v>7.7981651376146793E-3</v>
      </c>
      <c r="G2181" s="2">
        <f t="shared" si="105"/>
        <v>0</v>
      </c>
      <c r="H2181" s="3">
        <f>IFERROR(stats[[#This Row],[Datetime]]-A2180,"")</f>
        <v>8.5648147796746343E-4</v>
      </c>
      <c r="I2181" s="3">
        <f t="shared" si="106"/>
        <v>7.9571759124519303E-4</v>
      </c>
      <c r="J2181" s="3">
        <f t="shared" si="107"/>
        <v>8.5937499898136593E-4</v>
      </c>
      <c r="K2181" s="3">
        <f>IFERROR(stats[[#This Row],[Q3]]-stats[[#This Row],[Q1]],"")</f>
        <v>6.36574077361729E-5</v>
      </c>
      <c r="L2181" s="3">
        <f>IFERROR(AVERAGEIFS(H2162:H2181, H2162:H2181, "&lt;" &amp; stats[[#This Row],[Q3]]+(2*stats[[#This Row],[IQR]]), H2162:H2181, "&gt;" &amp; stats[[#This Row],[Q1]]-(2*stats[[#This Row],[IQR]])),"")</f>
        <v>8.3101851851097308E-4</v>
      </c>
    </row>
    <row r="2182" spans="1:12" x14ac:dyDescent="0.25">
      <c r="A2182" s="9">
        <v>44305.653703703705</v>
      </c>
      <c r="B2182" s="10">
        <v>0</v>
      </c>
      <c r="C2182" s="10">
        <v>1</v>
      </c>
      <c r="D2182" s="11">
        <f>SUM(B$2:B2182)</f>
        <v>17</v>
      </c>
      <c r="E2182" s="11">
        <f>SUM(C$2:C2182)</f>
        <v>2181</v>
      </c>
      <c r="F2182" s="12">
        <f>IF(stats[[#This Row],[Datetime]],stats[[#This Row],[Total Clear]]/stats[[#This Row],[Total Runs]],NA())</f>
        <v>7.7945896377808344E-3</v>
      </c>
      <c r="G2182" s="2">
        <f t="shared" si="105"/>
        <v>0</v>
      </c>
      <c r="H2182" s="3">
        <f>IFERROR(stats[[#This Row],[Datetime]]-A2181,"")</f>
        <v>7.9861111589707434E-4</v>
      </c>
      <c r="I2182" s="3">
        <f t="shared" si="106"/>
        <v>7.9571759124519303E-4</v>
      </c>
      <c r="J2182" s="3">
        <f t="shared" si="107"/>
        <v>8.4780092583969235E-4</v>
      </c>
      <c r="K2182" s="3">
        <f>IFERROR(stats[[#This Row],[Q3]]-stats[[#This Row],[Q1]],"")</f>
        <v>5.208333459449932E-5</v>
      </c>
      <c r="L2182" s="3">
        <f>IFERROR(AVERAGEIFS(H2163:H2182, H2163:H2182, "&lt;" &amp; stats[[#This Row],[Q3]]+(2*stats[[#This Row],[IQR]]), H2163:H2182, "&gt;" &amp; stats[[#This Row],[Q1]]-(2*stats[[#This Row],[IQR]])),"")</f>
        <v>8.2754629620467317E-4</v>
      </c>
    </row>
    <row r="2183" spans="1:12" x14ac:dyDescent="0.25">
      <c r="A2183" s="9">
        <v>44305.654548611114</v>
      </c>
      <c r="B2183" s="10">
        <v>0</v>
      </c>
      <c r="C2183" s="10">
        <v>1</v>
      </c>
      <c r="D2183" s="11">
        <f>SUM(B$2:B2183)</f>
        <v>17</v>
      </c>
      <c r="E2183" s="11">
        <f>SUM(C$2:C2183)</f>
        <v>2182</v>
      </c>
      <c r="F2183" s="12">
        <f>IF(stats[[#This Row],[Datetime]],stats[[#This Row],[Total Clear]]/stats[[#This Row],[Total Runs]],NA())</f>
        <v>7.7910174152153984E-3</v>
      </c>
      <c r="G2183" s="2">
        <f t="shared" si="105"/>
        <v>0</v>
      </c>
      <c r="H2183" s="3">
        <f>IFERROR(stats[[#This Row],[Datetime]]-A2182,"")</f>
        <v>8.4490740846376866E-4</v>
      </c>
      <c r="I2183" s="3">
        <f t="shared" si="106"/>
        <v>7.9861111407808494E-4</v>
      </c>
      <c r="J2183" s="3">
        <f t="shared" si="107"/>
        <v>8.4780092583969235E-4</v>
      </c>
      <c r="K2183" s="3">
        <f>IFERROR(stats[[#This Row],[Q3]]-stats[[#This Row],[Q1]],"")</f>
        <v>4.9189811761607416E-5</v>
      </c>
      <c r="L2183" s="3">
        <f>IFERROR(AVERAGEIFS(H2164:H2183, H2164:H2183, "&lt;" &amp; stats[[#This Row],[Q3]]+(2*stats[[#This Row],[IQR]]), H2164:H2183, "&gt;" &amp; stats[[#This Row],[Q1]]-(2*stats[[#This Row],[IQR]])),"")</f>
        <v>8.2419590647700002E-4</v>
      </c>
    </row>
    <row r="2184" spans="1:12" x14ac:dyDescent="0.25">
      <c r="A2184" s="9">
        <v>44305.655381944445</v>
      </c>
      <c r="B2184" s="10">
        <v>0</v>
      </c>
      <c r="C2184" s="10">
        <v>1</v>
      </c>
      <c r="D2184" s="11">
        <f>SUM(B$2:B2184)</f>
        <v>17</v>
      </c>
      <c r="E2184" s="11">
        <f>SUM(C$2:C2184)</f>
        <v>2183</v>
      </c>
      <c r="F2184" s="12">
        <f>IF(stats[[#This Row],[Datetime]],stats[[#This Row],[Total Clear]]/stats[[#This Row],[Total Runs]],NA())</f>
        <v>7.7874484654145669E-3</v>
      </c>
      <c r="G2184" s="2">
        <f t="shared" si="105"/>
        <v>0</v>
      </c>
      <c r="H2184" s="3">
        <f>IFERROR(stats[[#This Row],[Datetime]]-A2183,"")</f>
        <v>8.3333333168411627E-4</v>
      </c>
      <c r="I2184" s="3">
        <f t="shared" si="106"/>
        <v>7.9861111407808494E-4</v>
      </c>
      <c r="J2184" s="3">
        <f t="shared" si="107"/>
        <v>8.4780092583969235E-4</v>
      </c>
      <c r="K2184" s="3">
        <f>IFERROR(stats[[#This Row],[Q3]]-stats[[#This Row],[Q1]],"")</f>
        <v>4.9189811761607416E-5</v>
      </c>
      <c r="L2184" s="3">
        <f>IFERROR(AVERAGEIFS(H2165:H2184, H2165:H2184, "&lt;" &amp; stats[[#This Row],[Q3]]+(2*stats[[#This Row],[IQR]]), H2165:H2184, "&gt;" &amp; stats[[#This Row],[Q1]]-(2*stats[[#This Row],[IQR]])),"")</f>
        <v>8.2480506802982598E-4</v>
      </c>
    </row>
    <row r="2185" spans="1:12" x14ac:dyDescent="0.25">
      <c r="A2185" s="9">
        <v>44305.656284722223</v>
      </c>
      <c r="B2185" s="10">
        <v>0</v>
      </c>
      <c r="C2185" s="10">
        <v>1</v>
      </c>
      <c r="D2185" s="11">
        <f>SUM(B$2:B2185)</f>
        <v>17</v>
      </c>
      <c r="E2185" s="11">
        <f>SUM(C$2:C2185)</f>
        <v>2184</v>
      </c>
      <c r="F2185" s="12">
        <f>IF(stats[[#This Row],[Datetime]],stats[[#This Row],[Total Clear]]/stats[[#This Row],[Total Runs]],NA())</f>
        <v>7.783882783882784E-3</v>
      </c>
      <c r="G2185" s="2">
        <f t="shared" si="105"/>
        <v>0</v>
      </c>
      <c r="H2185" s="3">
        <f>IFERROR(stats[[#This Row],[Datetime]]-A2184,"")</f>
        <v>9.0277777781011537E-4</v>
      </c>
      <c r="I2185" s="3">
        <f t="shared" si="106"/>
        <v>7.9861111407808494E-4</v>
      </c>
      <c r="J2185" s="3">
        <f t="shared" si="107"/>
        <v>8.6516203373321332E-4</v>
      </c>
      <c r="K2185" s="3">
        <f>IFERROR(stats[[#This Row],[Q3]]-stats[[#This Row],[Q1]],"")</f>
        <v>6.6550919655128382E-5</v>
      </c>
      <c r="L2185" s="3">
        <f>IFERROR(AVERAGEIFS(H2166:H2185, H2166:H2185, "&lt;" &amp; stats[[#This Row],[Q3]]+(2*stats[[#This Row],[IQR]]), H2166:H2185, "&gt;" &amp; stats[[#This Row],[Q1]]-(2*stats[[#This Row],[IQR]])),"")</f>
        <v>8.3449074081727299E-4</v>
      </c>
    </row>
    <row r="2186" spans="1:12" x14ac:dyDescent="0.25">
      <c r="A2186" s="9">
        <v>44305.657129629632</v>
      </c>
      <c r="B2186" s="10">
        <v>0</v>
      </c>
      <c r="C2186" s="10">
        <v>1</v>
      </c>
      <c r="D2186" s="11">
        <f>SUM(B$2:B2186)</f>
        <v>17</v>
      </c>
      <c r="E2186" s="11">
        <f>SUM(C$2:C2186)</f>
        <v>2185</v>
      </c>
      <c r="F2186" s="12">
        <f>IF(stats[[#This Row],[Datetime]],stats[[#This Row],[Total Clear]]/stats[[#This Row],[Total Runs]],NA())</f>
        <v>7.7803203661327234E-3</v>
      </c>
      <c r="G2186" s="2">
        <f t="shared" si="105"/>
        <v>0</v>
      </c>
      <c r="H2186" s="3">
        <f>IFERROR(stats[[#This Row],[Datetime]]-A2185,"")</f>
        <v>8.4490740846376866E-4</v>
      </c>
      <c r="I2186" s="3">
        <f t="shared" si="106"/>
        <v>7.9861111407808494E-4</v>
      </c>
      <c r="J2186" s="3">
        <f t="shared" si="107"/>
        <v>8.6516203373321332E-4</v>
      </c>
      <c r="K2186" s="3">
        <f>IFERROR(stats[[#This Row],[Q3]]-stats[[#This Row],[Q1]],"")</f>
        <v>6.6550919655128382E-5</v>
      </c>
      <c r="L2186" s="3">
        <f>IFERROR(AVERAGEIFS(H2167:H2186, H2167:H2186, "&lt;" &amp; stats[[#This Row],[Q3]]+(2*stats[[#This Row],[IQR]]), H2167:H2186, "&gt;" &amp; stats[[#This Row],[Q1]]-(2*stats[[#This Row],[IQR]])),"")</f>
        <v>8.3506944465625563E-4</v>
      </c>
    </row>
    <row r="2187" spans="1:12" x14ac:dyDescent="0.25">
      <c r="A2187" s="9">
        <v>44305.657893518517</v>
      </c>
      <c r="B2187" s="10">
        <v>0</v>
      </c>
      <c r="C2187" s="10">
        <v>1</v>
      </c>
      <c r="D2187" s="11">
        <f>SUM(B$2:B2187)</f>
        <v>17</v>
      </c>
      <c r="E2187" s="11">
        <f>SUM(C$2:C2187)</f>
        <v>2186</v>
      </c>
      <c r="F2187" s="12">
        <f>IF(stats[[#This Row],[Datetime]],stats[[#This Row],[Total Clear]]/stats[[#This Row],[Total Runs]],NA())</f>
        <v>7.7767612076852701E-3</v>
      </c>
      <c r="G2187" s="2">
        <f t="shared" si="105"/>
        <v>0</v>
      </c>
      <c r="H2187" s="3">
        <f>IFERROR(stats[[#This Row],[Datetime]]-A2186,"")</f>
        <v>7.6388888555811718E-4</v>
      </c>
      <c r="I2187" s="3">
        <f t="shared" si="106"/>
        <v>7.9571759124519303E-4</v>
      </c>
      <c r="J2187" s="3">
        <f t="shared" si="107"/>
        <v>8.4780092583969235E-4</v>
      </c>
      <c r="K2187" s="3">
        <f>IFERROR(stats[[#This Row],[Q3]]-stats[[#This Row],[Q1]],"")</f>
        <v>5.208333459449932E-5</v>
      </c>
      <c r="L2187" s="3">
        <f>IFERROR(AVERAGEIFS(H2168:H2187, H2168:H2187, "&lt;" &amp; stats[[#This Row],[Q3]]+(2*stats[[#This Row],[IQR]]), H2168:H2187, "&gt;" &amp; stats[[#This Row],[Q1]]-(2*stats[[#This Row],[IQR]])),"")</f>
        <v>8.2581018505152311E-4</v>
      </c>
    </row>
    <row r="2188" spans="1:12" x14ac:dyDescent="0.25">
      <c r="A2188" s="9">
        <v>44305.658761574072</v>
      </c>
      <c r="B2188" s="10">
        <v>0</v>
      </c>
      <c r="C2188" s="10">
        <v>1</v>
      </c>
      <c r="D2188" s="11">
        <f>SUM(B$2:B2188)</f>
        <v>17</v>
      </c>
      <c r="E2188" s="11">
        <f>SUM(C$2:C2188)</f>
        <v>2187</v>
      </c>
      <c r="F2188" s="12">
        <f>IF(stats[[#This Row],[Datetime]],stats[[#This Row],[Total Clear]]/stats[[#This Row],[Total Runs]],NA())</f>
        <v>7.7732053040695014E-3</v>
      </c>
      <c r="G2188" s="2">
        <f t="shared" si="105"/>
        <v>0</v>
      </c>
      <c r="H2188" s="3">
        <f>IFERROR(stats[[#This Row],[Datetime]]-A2187,"")</f>
        <v>8.6805555474711582E-4</v>
      </c>
      <c r="I2188" s="3">
        <f t="shared" si="106"/>
        <v>7.9861111407808494E-4</v>
      </c>
      <c r="J2188" s="3">
        <f t="shared" si="107"/>
        <v>8.5937499716237653E-4</v>
      </c>
      <c r="K2188" s="3">
        <f>IFERROR(stats[[#This Row],[Q3]]-stats[[#This Row],[Q1]],"")</f>
        <v>6.0763883084291592E-5</v>
      </c>
      <c r="L2188" s="3">
        <f>IFERROR(AVERAGEIFS(H2169:H2188, H2169:H2188, "&lt;" &amp; stats[[#This Row],[Q3]]+(2*stats[[#This Row],[IQR]]), H2169:H2188, "&gt;" &amp; stats[[#This Row],[Q1]]-(2*stats[[#This Row],[IQR]])),"")</f>
        <v>8.321759258251404E-4</v>
      </c>
    </row>
    <row r="2189" spans="1:12" x14ac:dyDescent="0.25">
      <c r="A2189" s="9">
        <v>44305.659594907411</v>
      </c>
      <c r="B2189" s="10">
        <v>0</v>
      </c>
      <c r="C2189" s="10">
        <v>1</v>
      </c>
      <c r="D2189" s="11">
        <f>SUM(B$2:B2189)</f>
        <v>17</v>
      </c>
      <c r="E2189" s="11">
        <f>SUM(C$2:C2189)</f>
        <v>2188</v>
      </c>
      <c r="F2189" s="12">
        <f>IF(stats[[#This Row],[Datetime]],stats[[#This Row],[Total Clear]]/stats[[#This Row],[Total Runs]],NA())</f>
        <v>7.7696526508226693E-3</v>
      </c>
      <c r="G2189" s="2">
        <f t="shared" si="105"/>
        <v>0</v>
      </c>
      <c r="H2189" s="3">
        <f>IFERROR(stats[[#This Row],[Datetime]]-A2188,"")</f>
        <v>8.3333333896007389E-4</v>
      </c>
      <c r="I2189" s="3">
        <f t="shared" si="106"/>
        <v>7.9861111407808494E-4</v>
      </c>
      <c r="J2189" s="3">
        <f t="shared" si="107"/>
        <v>8.4780092583969235E-4</v>
      </c>
      <c r="K2189" s="3">
        <f>IFERROR(stats[[#This Row],[Q3]]-stats[[#This Row],[Q1]],"")</f>
        <v>4.9189811761607416E-5</v>
      </c>
      <c r="L2189" s="3">
        <f>IFERROR(AVERAGEIFS(H2170:H2189, H2170:H2189, "&lt;" &amp; stats[[#This Row],[Q3]]+(2*stats[[#This Row],[IQR]]), H2170:H2189, "&gt;" &amp; stats[[#This Row],[Q1]]-(2*stats[[#This Row],[IQR]])),"")</f>
        <v>8.281250000436557E-4</v>
      </c>
    </row>
    <row r="2190" spans="1:12" x14ac:dyDescent="0.25">
      <c r="A2190" s="9">
        <v>44305.660474537035</v>
      </c>
      <c r="B2190" s="10">
        <v>0</v>
      </c>
      <c r="C2190" s="10">
        <v>1</v>
      </c>
      <c r="D2190" s="11">
        <f>SUM(B$2:B2190)</f>
        <v>17</v>
      </c>
      <c r="E2190" s="11">
        <f>SUM(C$2:C2190)</f>
        <v>2189</v>
      </c>
      <c r="F2190" s="12">
        <f>IF(stats[[#This Row],[Datetime]],stats[[#This Row],[Total Clear]]/stats[[#This Row],[Total Runs]],NA())</f>
        <v>7.7661032434901784E-3</v>
      </c>
      <c r="G2190" s="2">
        <f t="shared" si="105"/>
        <v>0</v>
      </c>
      <c r="H2190" s="3">
        <f>IFERROR(stats[[#This Row],[Datetime]]-A2189,"")</f>
        <v>8.7962962425081059E-4</v>
      </c>
      <c r="I2190" s="3">
        <f t="shared" si="106"/>
        <v>7.9861111589707434E-4</v>
      </c>
      <c r="J2190" s="3">
        <f t="shared" si="107"/>
        <v>8.5937499716237653E-4</v>
      </c>
      <c r="K2190" s="3">
        <f>IFERROR(stats[[#This Row],[Q3]]-stats[[#This Row],[Q1]],"")</f>
        <v>6.0763881265302189E-5</v>
      </c>
      <c r="L2190" s="3">
        <f>IFERROR(AVERAGEIFS(H2171:H2190, H2171:H2190, "&lt;" &amp; stats[[#This Row],[Q3]]+(2*stats[[#This Row],[IQR]]), H2171:H2190, "&gt;" &amp; stats[[#This Row],[Q1]]-(2*stats[[#This Row],[IQR]])),"")</f>
        <v>8.3333333313930782E-4</v>
      </c>
    </row>
    <row r="2191" spans="1:12" x14ac:dyDescent="0.25">
      <c r="A2191" s="9">
        <v>44305.661458333336</v>
      </c>
      <c r="B2191" s="10">
        <v>0</v>
      </c>
      <c r="C2191" s="10">
        <v>1</v>
      </c>
      <c r="D2191" s="11">
        <f>SUM(B$2:B2191)</f>
        <v>17</v>
      </c>
      <c r="E2191" s="11">
        <f>SUM(C$2:C2191)</f>
        <v>2190</v>
      </c>
      <c r="F2191" s="12">
        <f>IF(stats[[#This Row],[Datetime]],stats[[#This Row],[Total Clear]]/stats[[#This Row],[Total Runs]],NA())</f>
        <v>7.7625570776255707E-3</v>
      </c>
      <c r="G2191" s="2">
        <f t="shared" si="105"/>
        <v>0</v>
      </c>
      <c r="H2191" s="3">
        <f>IFERROR(stats[[#This Row],[Datetime]]-A2190,"")</f>
        <v>9.8379630071576685E-4</v>
      </c>
      <c r="I2191" s="3">
        <f t="shared" si="106"/>
        <v>8.0729166802484542E-4</v>
      </c>
      <c r="J2191" s="3">
        <f t="shared" si="107"/>
        <v>8.7094907212303951E-4</v>
      </c>
      <c r="K2191" s="3">
        <f>IFERROR(stats[[#This Row],[Q3]]-stats[[#This Row],[Q1]],"")</f>
        <v>6.3657404098194093E-5</v>
      </c>
      <c r="L2191" s="3">
        <f>IFERROR(AVERAGEIFS(H2172:H2191, H2172:H2191, "&lt;" &amp; stats[[#This Row],[Q3]]+(2*stats[[#This Row],[IQR]]), H2172:H2191, "&gt;" &amp; stats[[#This Row],[Q1]]-(2*stats[[#This Row],[IQR]])),"")</f>
        <v>8.4259259274404035E-4</v>
      </c>
    </row>
    <row r="2192" spans="1:12" x14ac:dyDescent="0.25">
      <c r="A2192" s="9">
        <v>44305.662280092591</v>
      </c>
      <c r="B2192" s="10">
        <v>0</v>
      </c>
      <c r="C2192" s="10">
        <v>1</v>
      </c>
      <c r="D2192" s="11">
        <f>SUM(B$2:B2192)</f>
        <v>17</v>
      </c>
      <c r="E2192" s="11">
        <f>SUM(C$2:C2192)</f>
        <v>2191</v>
      </c>
      <c r="F2192" s="12">
        <f>IF(stats[[#This Row],[Datetime]],stats[[#This Row],[Total Clear]]/stats[[#This Row],[Total Runs]],NA())</f>
        <v>7.7590141487905067E-3</v>
      </c>
      <c r="G2192" s="2">
        <f t="shared" si="105"/>
        <v>0</v>
      </c>
      <c r="H2192" s="3">
        <f>IFERROR(stats[[#This Row],[Datetime]]-A2191,"")</f>
        <v>8.2175925490446389E-4</v>
      </c>
      <c r="I2192" s="3">
        <f t="shared" si="106"/>
        <v>8.0729166802484542E-4</v>
      </c>
      <c r="J2192" s="3">
        <f t="shared" si="107"/>
        <v>8.7094907212303951E-4</v>
      </c>
      <c r="K2192" s="3">
        <f>IFERROR(stats[[#This Row],[Q3]]-stats[[#This Row],[Q1]],"")</f>
        <v>6.3657404098194093E-5</v>
      </c>
      <c r="L2192" s="3">
        <f>IFERROR(AVERAGEIFS(H2173:H2192, H2173:H2192, "&lt;" &amp; stats[[#This Row],[Q3]]+(2*stats[[#This Row],[IQR]]), H2173:H2192, "&gt;" &amp; stats[[#This Row],[Q1]]-(2*stats[[#This Row],[IQR]])),"")</f>
        <v>8.4143518506607506E-4</v>
      </c>
    </row>
    <row r="2193" spans="1:12" x14ac:dyDescent="0.25">
      <c r="A2193" s="9">
        <v>44305.663310185184</v>
      </c>
      <c r="B2193" s="10">
        <v>0</v>
      </c>
      <c r="C2193" s="10">
        <v>1</v>
      </c>
      <c r="D2193" s="11">
        <f>SUM(B$2:B2193)</f>
        <v>17</v>
      </c>
      <c r="E2193" s="11">
        <f>SUM(C$2:C2193)</f>
        <v>2192</v>
      </c>
      <c r="F2193" s="12">
        <f>IF(stats[[#This Row],[Datetime]],stats[[#This Row],[Total Clear]]/stats[[#This Row],[Total Runs]],NA())</f>
        <v>7.7554744525547446E-3</v>
      </c>
      <c r="G2193" s="2">
        <f t="shared" si="105"/>
        <v>0</v>
      </c>
      <c r="H2193" s="3">
        <f>IFERROR(stats[[#This Row],[Datetime]]-A2192,"")</f>
        <v>1.0300925932824612E-3</v>
      </c>
      <c r="I2193" s="3">
        <f t="shared" si="106"/>
        <v>8.0729166802484542E-4</v>
      </c>
      <c r="J2193" s="3">
        <f t="shared" si="107"/>
        <v>8.8252314344572369E-4</v>
      </c>
      <c r="K2193" s="3">
        <f>IFERROR(stats[[#This Row],[Q3]]-stats[[#This Row],[Q1]],"")</f>
        <v>7.5231475420878269E-5</v>
      </c>
      <c r="L2193" s="3">
        <f>IFERROR(AVERAGEIFS(H2174:H2193, H2174:H2193, "&lt;" &amp; stats[[#This Row],[Q3]]+(2*stats[[#This Row],[IQR]]), H2174:H2193, "&gt;" &amp; stats[[#This Row],[Q1]]-(2*stats[[#This Row],[IQR]])),"")</f>
        <v>8.5243055546015969E-4</v>
      </c>
    </row>
    <row r="2194" spans="1:12" x14ac:dyDescent="0.25">
      <c r="A2194" s="9">
        <v>44305.664166666669</v>
      </c>
      <c r="B2194" s="10">
        <v>0</v>
      </c>
      <c r="C2194" s="10">
        <v>1</v>
      </c>
      <c r="D2194" s="11">
        <f>SUM(B$2:B2194)</f>
        <v>17</v>
      </c>
      <c r="E2194" s="11">
        <f>SUM(C$2:C2194)</f>
        <v>2193</v>
      </c>
      <c r="F2194" s="12">
        <f>IF(stats[[#This Row],[Datetime]],stats[[#This Row],[Total Clear]]/stats[[#This Row],[Total Runs]],NA())</f>
        <v>7.7519379844961239E-3</v>
      </c>
      <c r="G2194" s="2">
        <f t="shared" si="105"/>
        <v>0</v>
      </c>
      <c r="H2194" s="3">
        <f>IFERROR(stats[[#This Row],[Datetime]]-A2193,"")</f>
        <v>8.5648148524342105E-4</v>
      </c>
      <c r="I2194" s="3">
        <f t="shared" si="106"/>
        <v>8.159722201526165E-4</v>
      </c>
      <c r="J2194" s="3">
        <f t="shared" si="107"/>
        <v>8.8252314344572369E-4</v>
      </c>
      <c r="K2194" s="3">
        <f>IFERROR(stats[[#This Row],[Q3]]-stats[[#This Row],[Q1]],"")</f>
        <v>6.6550923293107189E-5</v>
      </c>
      <c r="L2194" s="3">
        <f>IFERROR(AVERAGEIFS(H2175:H2194, H2175:H2194, "&lt;" &amp; stats[[#This Row],[Q3]]+(2*stats[[#This Row],[IQR]]), H2175:H2194, "&gt;" &amp; stats[[#This Row],[Q1]]-(2*stats[[#This Row],[IQR]])),"")</f>
        <v>8.4551656925070445E-4</v>
      </c>
    </row>
    <row r="2195" spans="1:12" x14ac:dyDescent="0.25">
      <c r="A2195" s="9">
        <v>44305.665034722224</v>
      </c>
      <c r="B2195" s="10">
        <v>0</v>
      </c>
      <c r="C2195" s="10">
        <v>1</v>
      </c>
      <c r="D2195" s="11">
        <f>SUM(B$2:B2195)</f>
        <v>17</v>
      </c>
      <c r="E2195" s="11">
        <f>SUM(C$2:C2195)</f>
        <v>2194</v>
      </c>
      <c r="F2195" s="12">
        <f>IF(stats[[#This Row],[Datetime]],stats[[#This Row],[Total Clear]]/stats[[#This Row],[Total Runs]],NA())</f>
        <v>7.7484047402005471E-3</v>
      </c>
      <c r="G2195" s="2">
        <f t="shared" si="105"/>
        <v>0</v>
      </c>
      <c r="H2195" s="3">
        <f>IFERROR(stats[[#This Row],[Datetime]]-A2194,"")</f>
        <v>8.6805555474711582E-4</v>
      </c>
      <c r="I2195" s="3">
        <f t="shared" si="106"/>
        <v>8.217592603614321E-4</v>
      </c>
      <c r="J2195" s="3">
        <f t="shared" si="107"/>
        <v>8.8252314344572369E-4</v>
      </c>
      <c r="K2195" s="3">
        <f>IFERROR(stats[[#This Row],[Q3]]-stats[[#This Row],[Q1]],"")</f>
        <v>6.0763883084291592E-5</v>
      </c>
      <c r="L2195" s="3">
        <f>IFERROR(AVERAGEIFS(H2176:H2195, H2176:H2195, "&lt;" &amp; stats[[#This Row],[Q3]]+(2*stats[[#This Row],[IQR]]), H2176:H2195, "&gt;" &amp; stats[[#This Row],[Q1]]-(2*stats[[#This Row],[IQR]])),"")</f>
        <v>8.4978070165226728E-4</v>
      </c>
    </row>
    <row r="2196" spans="1:12" x14ac:dyDescent="0.25">
      <c r="A2196" s="9">
        <v>44305.665879629632</v>
      </c>
      <c r="B2196" s="10">
        <v>0</v>
      </c>
      <c r="C2196" s="10">
        <v>1</v>
      </c>
      <c r="D2196" s="11">
        <f>SUM(B$2:B2196)</f>
        <v>17</v>
      </c>
      <c r="E2196" s="11">
        <f>SUM(C$2:C2196)</f>
        <v>2195</v>
      </c>
      <c r="F2196" s="12">
        <f>IF(stats[[#This Row],[Datetime]],stats[[#This Row],[Total Clear]]/stats[[#This Row],[Total Runs]],NA())</f>
        <v>7.7448747152619587E-3</v>
      </c>
      <c r="G2196" s="2">
        <f t="shared" si="105"/>
        <v>0</v>
      </c>
      <c r="H2196" s="3">
        <f>IFERROR(stats[[#This Row],[Datetime]]-A2195,"")</f>
        <v>8.4490740846376866E-4</v>
      </c>
      <c r="I2196" s="3">
        <f t="shared" si="106"/>
        <v>8.3043981430819258E-4</v>
      </c>
      <c r="J2196" s="3">
        <f t="shared" si="107"/>
        <v>8.8252314344572369E-4</v>
      </c>
      <c r="K2196" s="3">
        <f>IFERROR(stats[[#This Row],[Q3]]-stats[[#This Row],[Q1]],"")</f>
        <v>5.2083329137531109E-5</v>
      </c>
      <c r="L2196" s="3">
        <f>IFERROR(AVERAGEIFS(H2177:H2196, H2177:H2196, "&lt;" &amp; stats[[#This Row],[Q3]]+(2*stats[[#This Row],[IQR]]), H2177:H2196, "&gt;" &amp; stats[[#This Row],[Q1]]-(2*stats[[#This Row],[IQR]])),"")</f>
        <v>8.5282651094817797E-4</v>
      </c>
    </row>
    <row r="2197" spans="1:12" x14ac:dyDescent="0.25">
      <c r="A2197" s="9">
        <v>44305.666747685187</v>
      </c>
      <c r="B2197" s="10">
        <v>0</v>
      </c>
      <c r="C2197" s="10">
        <v>1</v>
      </c>
      <c r="D2197" s="11">
        <f>SUM(B$2:B2197)</f>
        <v>17</v>
      </c>
      <c r="E2197" s="11">
        <f>SUM(C$2:C2197)</f>
        <v>2196</v>
      </c>
      <c r="F2197" s="12">
        <f>IF(stats[[#This Row],[Datetime]],stats[[#This Row],[Total Clear]]/stats[[#This Row],[Total Runs]],NA())</f>
        <v>7.7413479052823317E-3</v>
      </c>
      <c r="G2197" s="2">
        <f t="shared" si="105"/>
        <v>0</v>
      </c>
      <c r="H2197" s="3">
        <f>IFERROR(stats[[#This Row],[Datetime]]-A2196,"")</f>
        <v>8.6805555474711582E-4</v>
      </c>
      <c r="I2197" s="3">
        <f t="shared" si="106"/>
        <v>8.3333333714108448E-4</v>
      </c>
      <c r="J2197" s="3">
        <f t="shared" si="107"/>
        <v>8.8252314344572369E-4</v>
      </c>
      <c r="K2197" s="3">
        <f>IFERROR(stats[[#This Row],[Q3]]-stats[[#This Row],[Q1]],"")</f>
        <v>4.9189806304639205E-5</v>
      </c>
      <c r="L2197" s="3">
        <f>IFERROR(AVERAGEIFS(H2178:H2197, H2178:H2197, "&lt;" &amp; stats[[#This Row],[Q3]]+(2*stats[[#This Row],[IQR]]), H2178:H2197, "&gt;" &amp; stats[[#This Row],[Q1]]-(2*stats[[#This Row],[IQR]])),"")</f>
        <v>8.4940843589720316E-4</v>
      </c>
    </row>
    <row r="2198" spans="1:12" x14ac:dyDescent="0.25">
      <c r="A2198" s="9">
        <v>44305.667569444442</v>
      </c>
      <c r="B2198" s="10">
        <v>0</v>
      </c>
      <c r="C2198" s="10">
        <v>1</v>
      </c>
      <c r="D2198" s="11">
        <f>SUM(B$2:B2198)</f>
        <v>17</v>
      </c>
      <c r="E2198" s="11">
        <f>SUM(C$2:C2198)</f>
        <v>2197</v>
      </c>
      <c r="F2198" s="12">
        <f>IF(stats[[#This Row],[Datetime]],stats[[#This Row],[Total Clear]]/stats[[#This Row],[Total Runs]],NA())</f>
        <v>7.737824305871643E-3</v>
      </c>
      <c r="G2198" s="2">
        <f t="shared" si="105"/>
        <v>0</v>
      </c>
      <c r="H2198" s="3">
        <f>IFERROR(stats[[#This Row],[Datetime]]-A2197,"")</f>
        <v>8.2175925490446389E-4</v>
      </c>
      <c r="I2198" s="3">
        <f t="shared" si="106"/>
        <v>8.3043981430819258E-4</v>
      </c>
      <c r="J2198" s="3">
        <f t="shared" si="107"/>
        <v>8.7094907212303951E-4</v>
      </c>
      <c r="K2198" s="3">
        <f>IFERROR(stats[[#This Row],[Q3]]-stats[[#This Row],[Q1]],"")</f>
        <v>4.0509257814846933E-5</v>
      </c>
      <c r="L2198" s="3">
        <f>IFERROR(AVERAGEIFS(H2179:H2198, H2179:H2198, "&lt;" &amp; stats[[#This Row],[Q3]]+(2*stats[[#This Row],[IQR]]), H2179:H2198, "&gt;" &amp; stats[[#This Row],[Q1]]-(2*stats[[#This Row],[IQR]])),"")</f>
        <v>8.4555041111242539E-4</v>
      </c>
    </row>
    <row r="2199" spans="1:12" x14ac:dyDescent="0.25">
      <c r="A2199" s="9">
        <v>44305.668368055558</v>
      </c>
      <c r="B2199" s="10">
        <v>0</v>
      </c>
      <c r="C2199" s="10">
        <v>1</v>
      </c>
      <c r="D2199" s="11">
        <f>SUM(B$2:B2199)</f>
        <v>17</v>
      </c>
      <c r="E2199" s="11">
        <f>SUM(C$2:C2199)</f>
        <v>2198</v>
      </c>
      <c r="F2199" s="12">
        <f>IF(stats[[#This Row],[Datetime]],stats[[#This Row],[Total Clear]]/stats[[#This Row],[Total Runs]],NA())</f>
        <v>7.7343039126478615E-3</v>
      </c>
      <c r="G2199" s="2">
        <f t="shared" si="105"/>
        <v>0</v>
      </c>
      <c r="H2199" s="3">
        <f>IFERROR(stats[[#This Row],[Datetime]]-A2198,"")</f>
        <v>7.9861111589707434E-4</v>
      </c>
      <c r="I2199" s="3">
        <f t="shared" si="106"/>
        <v>8.3043981248920318E-4</v>
      </c>
      <c r="J2199" s="3">
        <f t="shared" si="107"/>
        <v>8.7094907212303951E-4</v>
      </c>
      <c r="K2199" s="3">
        <f>IFERROR(stats[[#This Row],[Q3]]-stats[[#This Row],[Q1]],"")</f>
        <v>4.0509259633836336E-5</v>
      </c>
      <c r="L2199" s="3">
        <f>IFERROR(AVERAGEIFS(H2180:H2199, H2180:H2199, "&lt;" &amp; stats[[#This Row],[Q3]]+(2*stats[[#This Row],[IQR]]), H2180:H2199, "&gt;" &amp; stats[[#This Row],[Q1]]-(2*stats[[#This Row],[IQR]])),"")</f>
        <v>8.4426440298557281E-4</v>
      </c>
    </row>
    <row r="2200" spans="1:12" x14ac:dyDescent="0.25">
      <c r="A2200" s="9">
        <v>44305.669236111113</v>
      </c>
      <c r="B2200" s="10">
        <v>0</v>
      </c>
      <c r="C2200" s="10">
        <v>1</v>
      </c>
      <c r="D2200" s="11">
        <f>SUM(B$2:B2200)</f>
        <v>17</v>
      </c>
      <c r="E2200" s="11">
        <f>SUM(C$2:C2200)</f>
        <v>2199</v>
      </c>
      <c r="F2200" s="12">
        <f>IF(stats[[#This Row],[Datetime]],stats[[#This Row],[Total Clear]]/stats[[#This Row],[Total Runs]],NA())</f>
        <v>7.730786721236926E-3</v>
      </c>
      <c r="G2200" s="2">
        <f t="shared" si="105"/>
        <v>0</v>
      </c>
      <c r="H2200" s="3">
        <f>IFERROR(stats[[#This Row],[Datetime]]-A2199,"")</f>
        <v>8.6805555474711582E-4</v>
      </c>
      <c r="I2200" s="3">
        <f t="shared" si="106"/>
        <v>8.3043981248920318E-4</v>
      </c>
      <c r="J2200" s="3">
        <f t="shared" si="107"/>
        <v>8.6805555474711582E-4</v>
      </c>
      <c r="K2200" s="3">
        <f>IFERROR(stats[[#This Row],[Q3]]-stats[[#This Row],[Q1]],"")</f>
        <v>3.7615742257912643E-5</v>
      </c>
      <c r="L2200" s="3">
        <f>IFERROR(AVERAGEIFS(H2181:H2200, H2181:H2200, "&lt;" &amp; stats[[#This Row],[Q3]]+(2*stats[[#This Row],[IQR]]), H2181:H2200, "&gt;" &amp; stats[[#This Row],[Q1]]-(2*stats[[#This Row],[IQR]])),"")</f>
        <v>8.4297839485872024E-4</v>
      </c>
    </row>
    <row r="2201" spans="1:12" x14ac:dyDescent="0.25">
      <c r="A2201" s="9">
        <v>44305.670243055552</v>
      </c>
      <c r="B2201" s="10">
        <v>0</v>
      </c>
      <c r="C2201" s="10">
        <v>1</v>
      </c>
      <c r="D2201" s="11">
        <f>SUM(B$2:B2201)</f>
        <v>17</v>
      </c>
      <c r="E2201" s="11">
        <f>SUM(C$2:C2201)</f>
        <v>2200</v>
      </c>
      <c r="F2201" s="12">
        <f>IF(stats[[#This Row],[Datetime]],stats[[#This Row],[Total Clear]]/stats[[#This Row],[Total Runs]],NA())</f>
        <v>7.7272727272727276E-3</v>
      </c>
      <c r="G2201" s="2">
        <f t="shared" si="105"/>
        <v>0</v>
      </c>
      <c r="H2201" s="3">
        <f>IFERROR(stats[[#This Row],[Datetime]]-A2200,"")</f>
        <v>1.0069444397231564E-3</v>
      </c>
      <c r="I2201" s="3">
        <f t="shared" si="106"/>
        <v>8.3043981248920318E-4</v>
      </c>
      <c r="J2201" s="3">
        <f t="shared" si="107"/>
        <v>8.7094907212303951E-4</v>
      </c>
      <c r="K2201" s="3">
        <f>IFERROR(stats[[#This Row],[Q3]]-stats[[#This Row],[Q1]],"")</f>
        <v>4.0509259633836336E-5</v>
      </c>
      <c r="L2201" s="3">
        <f>IFERROR(AVERAGEIFS(H2182:H2201, H2182:H2201, "&lt;" &amp; stats[[#This Row],[Q3]]+(2*stats[[#This Row],[IQR]]), H2182:H2201, "&gt;" &amp; stats[[#This Row],[Q1]]-(2*stats[[#This Row],[IQR]])),"")</f>
        <v>8.4218409585232353E-4</v>
      </c>
    </row>
    <row r="2202" spans="1:12" x14ac:dyDescent="0.25">
      <c r="A2202" s="9">
        <v>44305.671018518522</v>
      </c>
      <c r="B2202" s="10">
        <v>0</v>
      </c>
      <c r="C2202" s="10">
        <v>1</v>
      </c>
      <c r="D2202" s="11">
        <f>SUM(B$2:B2202)</f>
        <v>17</v>
      </c>
      <c r="E2202" s="11">
        <f>SUM(C$2:C2202)</f>
        <v>2201</v>
      </c>
      <c r="F2202" s="12">
        <f>IF(stats[[#This Row],[Datetime]],stats[[#This Row],[Total Clear]]/stats[[#This Row],[Total Runs]],NA())</f>
        <v>7.7237619263970918E-3</v>
      </c>
      <c r="G2202" s="2">
        <f t="shared" si="105"/>
        <v>0</v>
      </c>
      <c r="H2202" s="3">
        <f>IFERROR(stats[[#This Row],[Datetime]]-A2201,"")</f>
        <v>7.7546296961372718E-4</v>
      </c>
      <c r="I2202" s="3">
        <f t="shared" si="106"/>
        <v>8.3043981248920318E-4</v>
      </c>
      <c r="J2202" s="3">
        <f t="shared" si="107"/>
        <v>8.7094907212303951E-4</v>
      </c>
      <c r="K2202" s="3">
        <f>IFERROR(stats[[#This Row],[Q3]]-stats[[#This Row],[Q1]],"")</f>
        <v>4.0509259633836336E-5</v>
      </c>
      <c r="L2202" s="3">
        <f>IFERROR(AVERAGEIFS(H2183:H2202, H2183:H2202, "&lt;" &amp; stats[[#This Row],[Q3]]+(2*stats[[#This Row],[IQR]]), H2183:H2202, "&gt;" &amp; stats[[#This Row],[Q1]]-(2*stats[[#This Row],[IQR]])),"")</f>
        <v>8.4082244018859724E-4</v>
      </c>
    </row>
    <row r="2203" spans="1:12" x14ac:dyDescent="0.25">
      <c r="A2203" s="9">
        <v>44305.671863425923</v>
      </c>
      <c r="B2203" s="10">
        <v>0</v>
      </c>
      <c r="C2203" s="10">
        <v>1</v>
      </c>
      <c r="D2203" s="11">
        <f>SUM(B$2:B2203)</f>
        <v>17</v>
      </c>
      <c r="E2203" s="11">
        <f>SUM(C$2:C2203)</f>
        <v>2202</v>
      </c>
      <c r="F2203" s="12">
        <f>IF(stats[[#This Row],[Datetime]],stats[[#This Row],[Total Clear]]/stats[[#This Row],[Total Runs]],NA())</f>
        <v>7.7202543142597642E-3</v>
      </c>
      <c r="G2203" s="2">
        <f t="shared" si="105"/>
        <v>0</v>
      </c>
      <c r="H2203" s="3">
        <f>IFERROR(stats[[#This Row],[Datetime]]-A2202,"")</f>
        <v>8.4490740118781105E-4</v>
      </c>
      <c r="I2203" s="3">
        <f t="shared" si="106"/>
        <v>8.3043981248920318E-4</v>
      </c>
      <c r="J2203" s="3">
        <f t="shared" si="107"/>
        <v>8.7094907212303951E-4</v>
      </c>
      <c r="K2203" s="3">
        <f>IFERROR(stats[[#This Row],[Q3]]-stats[[#This Row],[Q1]],"")</f>
        <v>4.0509259633836336E-5</v>
      </c>
      <c r="L2203" s="3">
        <f>IFERROR(AVERAGEIFS(H2184:H2203, H2184:H2203, "&lt;" &amp; stats[[#This Row],[Q3]]+(2*stats[[#This Row],[IQR]]), H2184:H2203, "&gt;" &amp; stats[[#This Row],[Q1]]-(2*stats[[#This Row],[IQR]])),"")</f>
        <v>8.4082243976059976E-4</v>
      </c>
    </row>
    <row r="2204" spans="1:12" x14ac:dyDescent="0.25">
      <c r="A2204" s="9">
        <v>44305.672777777778</v>
      </c>
      <c r="B2204" s="10">
        <v>0</v>
      </c>
      <c r="C2204" s="10">
        <v>1</v>
      </c>
      <c r="D2204" s="11">
        <f>SUM(B$2:B2204)</f>
        <v>17</v>
      </c>
      <c r="E2204" s="11">
        <f>SUM(C$2:C2204)</f>
        <v>2203</v>
      </c>
      <c r="F2204" s="12">
        <f>IF(stats[[#This Row],[Datetime]],stats[[#This Row],[Total Clear]]/stats[[#This Row],[Total Runs]],NA())</f>
        <v>7.7167498865183841E-3</v>
      </c>
      <c r="G2204" s="2">
        <f t="shared" si="105"/>
        <v>0</v>
      </c>
      <c r="H2204" s="3">
        <f>IFERROR(stats[[#This Row],[Datetime]]-A2203,"")</f>
        <v>9.1435185458976775E-4</v>
      </c>
      <c r="I2204" s="3">
        <f t="shared" si="106"/>
        <v>8.3043981794617139E-4</v>
      </c>
      <c r="J2204" s="3">
        <f t="shared" si="107"/>
        <v>8.8541666264063679E-4</v>
      </c>
      <c r="K2204" s="3">
        <f>IFERROR(stats[[#This Row],[Q3]]-stats[[#This Row],[Q1]],"")</f>
        <v>5.4976844694465399E-5</v>
      </c>
      <c r="L2204" s="3">
        <f>IFERROR(AVERAGEIFS(H2185:H2204, H2185:H2204, "&lt;" &amp; stats[[#This Row],[Q3]]+(2*stats[[#This Row],[IQR]]), H2185:H2204, "&gt;" &amp; stats[[#This Row],[Q1]]-(2*stats[[#This Row],[IQR]])),"")</f>
        <v>8.5326646108620078E-4</v>
      </c>
    </row>
    <row r="2205" spans="1:12" x14ac:dyDescent="0.25">
      <c r="A2205" s="9">
        <v>44305.673576388886</v>
      </c>
      <c r="B2205" s="10">
        <v>0</v>
      </c>
      <c r="C2205" s="10">
        <v>1</v>
      </c>
      <c r="D2205" s="11">
        <f>SUM(B$2:B2205)</f>
        <v>17</v>
      </c>
      <c r="E2205" s="11">
        <f>SUM(C$2:C2205)</f>
        <v>2204</v>
      </c>
      <c r="F2205" s="12">
        <f>IF(stats[[#This Row],[Datetime]],stats[[#This Row],[Total Clear]]/stats[[#This Row],[Total Runs]],NA())</f>
        <v>7.7132486388384758E-3</v>
      </c>
      <c r="G2205" s="2">
        <f t="shared" si="105"/>
        <v>0</v>
      </c>
      <c r="H2205" s="3">
        <f>IFERROR(stats[[#This Row],[Datetime]]-A2204,"")</f>
        <v>7.9861110862111673E-4</v>
      </c>
      <c r="I2205" s="3">
        <f t="shared" si="106"/>
        <v>8.2175925490446389E-4</v>
      </c>
      <c r="J2205" s="3">
        <f t="shared" si="107"/>
        <v>8.7094907212303951E-4</v>
      </c>
      <c r="K2205" s="3">
        <f>IFERROR(stats[[#This Row],[Q3]]-stats[[#This Row],[Q1]],"")</f>
        <v>4.9189817218575627E-5</v>
      </c>
      <c r="L2205" s="3">
        <f>IFERROR(AVERAGEIFS(H2186:H2205, H2186:H2205, "&lt;" &amp; stats[[#This Row],[Q3]]+(2*stats[[#This Row],[IQR]]), H2186:H2205, "&gt;" &amp; stats[[#This Row],[Q1]]-(2*stats[[#This Row],[IQR]])),"")</f>
        <v>8.3946078409687346E-4</v>
      </c>
    </row>
    <row r="2206" spans="1:12" x14ac:dyDescent="0.25">
      <c r="A2206" s="9">
        <v>44305.674421296295</v>
      </c>
      <c r="B2206" s="10">
        <v>0</v>
      </c>
      <c r="C2206" s="10">
        <v>1</v>
      </c>
      <c r="D2206" s="11">
        <f>SUM(B$2:B2206)</f>
        <v>17</v>
      </c>
      <c r="E2206" s="11">
        <f>SUM(C$2:C2206)</f>
        <v>2205</v>
      </c>
      <c r="F2206" s="12">
        <f>IF(stats[[#This Row],[Datetime]],stats[[#This Row],[Total Clear]]/stats[[#This Row],[Total Runs]],NA())</f>
        <v>7.7097505668934242E-3</v>
      </c>
      <c r="G2206" s="2">
        <f t="shared" si="105"/>
        <v>0</v>
      </c>
      <c r="H2206" s="3">
        <f>IFERROR(stats[[#This Row],[Datetime]]-A2205,"")</f>
        <v>8.4490740846376866E-4</v>
      </c>
      <c r="I2206" s="3">
        <f t="shared" si="106"/>
        <v>8.2175925490446389E-4</v>
      </c>
      <c r="J2206" s="3">
        <f t="shared" si="107"/>
        <v>8.7094907212303951E-4</v>
      </c>
      <c r="K2206" s="3">
        <f>IFERROR(stats[[#This Row],[Q3]]-stats[[#This Row],[Q1]],"")</f>
        <v>4.9189817218575627E-5</v>
      </c>
      <c r="L2206" s="3">
        <f>IFERROR(AVERAGEIFS(H2187:H2206, H2187:H2206, "&lt;" &amp; stats[[#This Row],[Q3]]+(2*stats[[#This Row],[IQR]]), H2187:H2206, "&gt;" &amp; stats[[#This Row],[Q1]]-(2*stats[[#This Row],[IQR]])),"")</f>
        <v>8.3946078409687346E-4</v>
      </c>
    </row>
    <row r="2207" spans="1:12" x14ac:dyDescent="0.25">
      <c r="A2207" s="9">
        <v>44305.67528935185</v>
      </c>
      <c r="B2207" s="10">
        <v>0</v>
      </c>
      <c r="C2207" s="10">
        <v>1</v>
      </c>
      <c r="D2207" s="11">
        <f>SUM(B$2:B2207)</f>
        <v>17</v>
      </c>
      <c r="E2207" s="11">
        <f>SUM(C$2:C2207)</f>
        <v>2206</v>
      </c>
      <c r="F2207" s="12">
        <f>IF(stats[[#This Row],[Datetime]],stats[[#This Row],[Total Clear]]/stats[[#This Row],[Total Runs]],NA())</f>
        <v>7.7062556663644605E-3</v>
      </c>
      <c r="G2207" s="2">
        <f t="shared" si="105"/>
        <v>0</v>
      </c>
      <c r="H2207" s="3">
        <f>IFERROR(stats[[#This Row],[Datetime]]-A2206,"")</f>
        <v>8.6805555474711582E-4</v>
      </c>
      <c r="I2207" s="3">
        <f t="shared" si="106"/>
        <v>8.3043981794617139E-4</v>
      </c>
      <c r="J2207" s="3">
        <f t="shared" si="107"/>
        <v>8.7094907212303951E-4</v>
      </c>
      <c r="K2207" s="3">
        <f>IFERROR(stats[[#This Row],[Q3]]-stats[[#This Row],[Q1]],"")</f>
        <v>4.0509254176868126E-5</v>
      </c>
      <c r="L2207" s="3">
        <f>IFERROR(AVERAGEIFS(H2188:H2207, H2188:H2207, "&lt;" &amp; stats[[#This Row],[Q3]]+(2*stats[[#This Row],[IQR]]), H2188:H2207, "&gt;" &amp; stats[[#This Row],[Q1]]-(2*stats[[#This Row],[IQR]])),"")</f>
        <v>8.4558823522563799E-4</v>
      </c>
    </row>
    <row r="2208" spans="1:12" x14ac:dyDescent="0.25">
      <c r="A2208" s="9">
        <v>44305.676203703704</v>
      </c>
      <c r="B2208" s="10">
        <v>0</v>
      </c>
      <c r="C2208" s="10">
        <v>1</v>
      </c>
      <c r="D2208" s="11">
        <f>SUM(B$2:B2208)</f>
        <v>17</v>
      </c>
      <c r="E2208" s="11">
        <f>SUM(C$2:C2208)</f>
        <v>2207</v>
      </c>
      <c r="F2208" s="12">
        <f>IF(stats[[#This Row],[Datetime]],stats[[#This Row],[Total Clear]]/stats[[#This Row],[Total Runs]],NA())</f>
        <v>7.7027639329406436E-3</v>
      </c>
      <c r="G2208" s="2">
        <f t="shared" si="105"/>
        <v>0</v>
      </c>
      <c r="H2208" s="3">
        <f>IFERROR(stats[[#This Row],[Datetime]]-A2207,"")</f>
        <v>9.1435185458976775E-4</v>
      </c>
      <c r="I2208" s="3">
        <f t="shared" si="106"/>
        <v>8.3043981794617139E-4</v>
      </c>
      <c r="J2208" s="3">
        <f t="shared" si="107"/>
        <v>8.8831018183554988E-4</v>
      </c>
      <c r="K2208" s="3">
        <f>IFERROR(stats[[#This Row],[Q3]]-stats[[#This Row],[Q1]],"")</f>
        <v>5.7870363889378496E-5</v>
      </c>
      <c r="L2208" s="3">
        <f>IFERROR(AVERAGEIFS(H2189:H2208, H2189:H2208, "&lt;" &amp; stats[[#This Row],[Q3]]+(2*stats[[#This Row],[IQR]]), H2189:H2208, "&gt;" &amp; stats[[#This Row],[Q1]]-(2*stats[[#This Row],[IQR]])),"")</f>
        <v>8.5583847774412588E-4</v>
      </c>
    </row>
    <row r="2209" spans="1:12" x14ac:dyDescent="0.25">
      <c r="A2209" s="9">
        <v>44305.677060185182</v>
      </c>
      <c r="B2209" s="10">
        <v>0</v>
      </c>
      <c r="C2209" s="10">
        <v>1</v>
      </c>
      <c r="D2209" s="11">
        <f>SUM(B$2:B2209)</f>
        <v>17</v>
      </c>
      <c r="E2209" s="11">
        <f>SUM(C$2:C2209)</f>
        <v>2208</v>
      </c>
      <c r="F2209" s="12">
        <f>IF(stats[[#This Row],[Datetime]],stats[[#This Row],[Total Clear]]/stats[[#This Row],[Total Runs]],NA())</f>
        <v>7.6992753623188409E-3</v>
      </c>
      <c r="G2209" s="2">
        <f t="shared" si="105"/>
        <v>0</v>
      </c>
      <c r="H2209" s="3">
        <f>IFERROR(stats[[#This Row],[Datetime]]-A2208,"")</f>
        <v>8.5648147796746343E-4</v>
      </c>
      <c r="I2209" s="3">
        <f t="shared" si="106"/>
        <v>8.3912036461697426E-4</v>
      </c>
      <c r="J2209" s="3">
        <f t="shared" si="107"/>
        <v>8.8831018183554988E-4</v>
      </c>
      <c r="K2209" s="3">
        <f>IFERROR(stats[[#This Row],[Q3]]-stats[[#This Row],[Q1]],"")</f>
        <v>4.9189817218575627E-5</v>
      </c>
      <c r="L2209" s="3">
        <f>IFERROR(AVERAGEIFS(H2190:H2209, H2190:H2209, "&lt;" &amp; stats[[#This Row],[Q3]]+(2*stats[[#This Row],[IQR]]), H2190:H2209, "&gt;" &amp; stats[[#This Row],[Q1]]-(2*stats[[#This Row],[IQR]])),"")</f>
        <v>8.5712448546675861E-4</v>
      </c>
    </row>
    <row r="2210" spans="1:12" x14ac:dyDescent="0.25">
      <c r="A2210" s="9">
        <v>44305.67796296296</v>
      </c>
      <c r="B2210" s="10">
        <v>0</v>
      </c>
      <c r="C2210" s="10">
        <v>1</v>
      </c>
      <c r="D2210" s="11">
        <f>SUM(B$2:B2210)</f>
        <v>17</v>
      </c>
      <c r="E2210" s="11">
        <f>SUM(C$2:C2210)</f>
        <v>2209</v>
      </c>
      <c r="F2210" s="12">
        <f>IF(stats[[#This Row],[Datetime]],stats[[#This Row],[Total Clear]]/stats[[#This Row],[Total Runs]],NA())</f>
        <v>7.6957899502037123E-3</v>
      </c>
      <c r="G2210" s="2">
        <f t="shared" si="105"/>
        <v>0</v>
      </c>
      <c r="H2210" s="3">
        <f>IFERROR(stats[[#This Row],[Datetime]]-A2209,"")</f>
        <v>9.0277777781011537E-4</v>
      </c>
      <c r="I2210" s="3">
        <f t="shared" si="106"/>
        <v>8.3912036461697426E-4</v>
      </c>
      <c r="J2210" s="3">
        <f t="shared" si="107"/>
        <v>9.0567129700502846E-4</v>
      </c>
      <c r="K2210" s="3">
        <f>IFERROR(stats[[#This Row],[Q3]]-stats[[#This Row],[Q1]],"")</f>
        <v>6.6550932388054207E-5</v>
      </c>
      <c r="L2210" s="3">
        <f>IFERROR(AVERAGEIFS(H2191:H2210, H2191:H2210, "&lt;" &amp; stats[[#This Row],[Q3]]+(2*stats[[#This Row],[IQR]]), H2191:H2210, "&gt;" &amp; stats[[#This Row],[Q1]]-(2*stats[[#This Row],[IQR]])),"")</f>
        <v>8.7442129624832883E-4</v>
      </c>
    </row>
    <row r="2211" spans="1:12" x14ac:dyDescent="0.25">
      <c r="A2211" s="9">
        <v>44305.678738425922</v>
      </c>
      <c r="B2211" s="10">
        <v>0</v>
      </c>
      <c r="C2211" s="10">
        <v>1</v>
      </c>
      <c r="D2211" s="11">
        <f>SUM(B$2:B2211)</f>
        <v>17</v>
      </c>
      <c r="E2211" s="11">
        <f>SUM(C$2:C2211)</f>
        <v>2210</v>
      </c>
      <c r="F2211" s="12">
        <f>IF(stats[[#This Row],[Datetime]],stats[[#This Row],[Total Clear]]/stats[[#This Row],[Total Runs]],NA())</f>
        <v>7.6923076923076927E-3</v>
      </c>
      <c r="G2211" s="2">
        <f t="shared" si="105"/>
        <v>0</v>
      </c>
      <c r="H2211" s="3">
        <f>IFERROR(stats[[#This Row],[Datetime]]-A2210,"")</f>
        <v>7.7546296233776957E-4</v>
      </c>
      <c r="I2211" s="3">
        <f t="shared" si="106"/>
        <v>8.2175925490446389E-4</v>
      </c>
      <c r="J2211" s="3">
        <f t="shared" si="107"/>
        <v>8.7673611051286571E-4</v>
      </c>
      <c r="K2211" s="3">
        <f>IFERROR(stats[[#This Row],[Q3]]-stats[[#This Row],[Q1]],"")</f>
        <v>5.497685560840182E-5</v>
      </c>
      <c r="L2211" s="3">
        <f>IFERROR(AVERAGEIFS(H2192:H2211, H2192:H2211, "&lt;" &amp; stats[[#This Row],[Q3]]+(2*stats[[#This Row],[IQR]]), H2192:H2211, "&gt;" &amp; stats[[#This Row],[Q1]]-(2*stats[[#This Row],[IQR]])),"")</f>
        <v>8.4683641964349791E-4</v>
      </c>
    </row>
    <row r="2212" spans="1:12" x14ac:dyDescent="0.25">
      <c r="A2212" s="9">
        <v>44305.679675925923</v>
      </c>
      <c r="B2212" s="10">
        <v>0</v>
      </c>
      <c r="C2212" s="10">
        <v>1</v>
      </c>
      <c r="D2212" s="11">
        <f>SUM(B$2:B2212)</f>
        <v>17</v>
      </c>
      <c r="E2212" s="11">
        <f>SUM(C$2:C2212)</f>
        <v>2211</v>
      </c>
      <c r="F2212" s="12">
        <f>IF(stats[[#This Row],[Datetime]],stats[[#This Row],[Total Clear]]/stats[[#This Row],[Total Runs]],NA())</f>
        <v>7.6888285843509721E-3</v>
      </c>
      <c r="G2212" s="2">
        <f t="shared" si="105"/>
        <v>0</v>
      </c>
      <c r="H2212" s="3">
        <f>IFERROR(stats[[#This Row],[Datetime]]-A2211,"")</f>
        <v>9.3750000087311491E-4</v>
      </c>
      <c r="I2212" s="3">
        <f t="shared" si="106"/>
        <v>8.3912036461697426E-4</v>
      </c>
      <c r="J2212" s="3">
        <f t="shared" si="107"/>
        <v>9.0567129700502846E-4</v>
      </c>
      <c r="K2212" s="3">
        <f>IFERROR(stats[[#This Row],[Q3]]-stats[[#This Row],[Q1]],"")</f>
        <v>6.6550932388054207E-5</v>
      </c>
      <c r="L2212" s="3">
        <f>IFERROR(AVERAGEIFS(H2193:H2212, H2193:H2212, "&lt;" &amp; stats[[#This Row],[Q3]]+(2*stats[[#This Row],[IQR]]), H2193:H2212, "&gt;" &amp; stats[[#This Row],[Q1]]-(2*stats[[#This Row],[IQR]])),"")</f>
        <v>8.697916666278616E-4</v>
      </c>
    </row>
    <row r="2213" spans="1:12" x14ac:dyDescent="0.25">
      <c r="A2213" s="9">
        <v>44305.680486111109</v>
      </c>
      <c r="B2213" s="10">
        <v>0</v>
      </c>
      <c r="C2213" s="10">
        <v>1</v>
      </c>
      <c r="D2213" s="11">
        <f>SUM(B$2:B2213)</f>
        <v>17</v>
      </c>
      <c r="E2213" s="11">
        <f>SUM(C$2:C2213)</f>
        <v>2212</v>
      </c>
      <c r="F2213" s="12">
        <f>IF(stats[[#This Row],[Datetime]],stats[[#This Row],[Total Clear]]/stats[[#This Row],[Total Runs]],NA())</f>
        <v>7.6853526220614825E-3</v>
      </c>
      <c r="G2213" s="2">
        <f t="shared" si="105"/>
        <v>0</v>
      </c>
      <c r="H2213" s="3">
        <f>IFERROR(stats[[#This Row],[Datetime]]-A2212,"")</f>
        <v>8.1018518540076911E-4</v>
      </c>
      <c r="I2213" s="3">
        <f t="shared" si="106"/>
        <v>8.1886573752854019E-4</v>
      </c>
      <c r="J2213" s="3">
        <f t="shared" si="107"/>
        <v>8.7673611051286571E-4</v>
      </c>
      <c r="K2213" s="3">
        <f>IFERROR(stats[[#This Row],[Q3]]-stats[[#This Row],[Q1]],"")</f>
        <v>5.7870372984325513E-5</v>
      </c>
      <c r="L2213" s="3">
        <f>IFERROR(AVERAGEIFS(H2194:H2213, H2194:H2213, "&lt;" &amp; stats[[#This Row],[Q3]]+(2*stats[[#This Row],[IQR]]), H2194:H2213, "&gt;" &amp; stats[[#This Row],[Q1]]-(2*stats[[#This Row],[IQR]])),"")</f>
        <v>8.5099902552380959E-4</v>
      </c>
    </row>
    <row r="2214" spans="1:12" x14ac:dyDescent="0.25">
      <c r="A2214" s="9">
        <v>44305.681226851855</v>
      </c>
      <c r="B2214" s="10">
        <v>0</v>
      </c>
      <c r="C2214" s="10">
        <v>1</v>
      </c>
      <c r="D2214" s="11">
        <f>SUM(B$2:B2214)</f>
        <v>17</v>
      </c>
      <c r="E2214" s="11">
        <f>SUM(C$2:C2214)</f>
        <v>2213</v>
      </c>
      <c r="F2214" s="12">
        <f>IF(stats[[#This Row],[Datetime]],stats[[#This Row],[Total Clear]]/stats[[#This Row],[Total Runs]],NA())</f>
        <v>7.6818798011748755E-3</v>
      </c>
      <c r="G2214" s="2">
        <f t="shared" si="105"/>
        <v>0</v>
      </c>
      <c r="H2214" s="3">
        <f>IFERROR(stats[[#This Row],[Datetime]]-A2213,"")</f>
        <v>7.4074074655072764E-4</v>
      </c>
      <c r="I2214" s="3">
        <f t="shared" si="106"/>
        <v>8.0729166802484542E-4</v>
      </c>
      <c r="J2214" s="3">
        <f t="shared" si="107"/>
        <v>8.7673611051286571E-4</v>
      </c>
      <c r="K2214" s="3">
        <f>IFERROR(stats[[#This Row],[Q3]]-stats[[#This Row],[Q1]],"")</f>
        <v>6.9444442488020286E-5</v>
      </c>
      <c r="L2214" s="3">
        <f>IFERROR(AVERAGEIFS(H2195:H2214, H2195:H2214, "&lt;" &amp; stats[[#This Row],[Q3]]+(2*stats[[#This Row],[IQR]]), H2195:H2214, "&gt;" &amp; stats[[#This Row],[Q1]]-(2*stats[[#This Row],[IQR]])),"")</f>
        <v>8.5300925929914233E-4</v>
      </c>
    </row>
    <row r="2215" spans="1:12" x14ac:dyDescent="0.25">
      <c r="A2215" s="9">
        <v>44305.682129629633</v>
      </c>
      <c r="B2215" s="10">
        <v>0</v>
      </c>
      <c r="C2215" s="10">
        <v>1</v>
      </c>
      <c r="D2215" s="11">
        <f>SUM(B$2:B2215)</f>
        <v>17</v>
      </c>
      <c r="E2215" s="11">
        <f>SUM(C$2:C2215)</f>
        <v>2214</v>
      </c>
      <c r="F2215" s="12">
        <f>IF(stats[[#This Row],[Datetime]],stats[[#This Row],[Total Clear]]/stats[[#This Row],[Total Runs]],NA())</f>
        <v>7.6784101174345075E-3</v>
      </c>
      <c r="G2215" s="2">
        <f t="shared" si="105"/>
        <v>0</v>
      </c>
      <c r="H2215" s="3">
        <f>IFERROR(stats[[#This Row],[Datetime]]-A2214,"")</f>
        <v>9.0277777781011537E-4</v>
      </c>
      <c r="I2215" s="3">
        <f t="shared" si="106"/>
        <v>8.0729166802484542E-4</v>
      </c>
      <c r="J2215" s="3">
        <f t="shared" si="107"/>
        <v>9.0277777781011537E-4</v>
      </c>
      <c r="K2215" s="3">
        <f>IFERROR(stats[[#This Row],[Q3]]-stats[[#This Row],[Q1]],"")</f>
        <v>9.5486109785269946E-5</v>
      </c>
      <c r="L2215" s="3">
        <f>IFERROR(AVERAGEIFS(H2196:H2215, H2196:H2215, "&lt;" &amp; stats[[#This Row],[Q3]]+(2*stats[[#This Row],[IQR]]), H2196:H2215, "&gt;" &amp; stats[[#This Row],[Q1]]-(2*stats[[#This Row],[IQR]])),"")</f>
        <v>8.5474537045229229E-4</v>
      </c>
    </row>
    <row r="2216" spans="1:12" x14ac:dyDescent="0.25">
      <c r="A2216" s="9">
        <v>44305.682916666665</v>
      </c>
      <c r="B2216" s="10">
        <v>0</v>
      </c>
      <c r="C2216" s="10">
        <v>1</v>
      </c>
      <c r="D2216" s="11">
        <f>SUM(B$2:B2216)</f>
        <v>17</v>
      </c>
      <c r="E2216" s="11">
        <f>SUM(C$2:C2216)</f>
        <v>2215</v>
      </c>
      <c r="F2216" s="12">
        <f>IF(stats[[#This Row],[Datetime]],stats[[#This Row],[Total Clear]]/stats[[#This Row],[Total Runs]],NA())</f>
        <v>7.6749435665914223E-3</v>
      </c>
      <c r="G2216" s="2">
        <f t="shared" si="105"/>
        <v>0</v>
      </c>
      <c r="H2216" s="3">
        <f>IFERROR(stats[[#This Row],[Datetime]]-A2215,"")</f>
        <v>7.8703703184146434E-4</v>
      </c>
      <c r="I2216" s="3">
        <f t="shared" si="106"/>
        <v>7.9861111407808494E-4</v>
      </c>
      <c r="J2216" s="3">
        <f t="shared" si="107"/>
        <v>9.0277777781011537E-4</v>
      </c>
      <c r="K2216" s="3">
        <f>IFERROR(stats[[#This Row],[Q3]]-stats[[#This Row],[Q1]],"")</f>
        <v>1.0416666373203043E-4</v>
      </c>
      <c r="L2216" s="3">
        <f>IFERROR(AVERAGEIFS(H2197:H2216, H2197:H2216, "&lt;" &amp; stats[[#This Row],[Q3]]+(2*stats[[#This Row],[IQR]]), H2197:H2216, "&gt;" &amp; stats[[#This Row],[Q1]]-(2*stats[[#This Row],[IQR]])),"")</f>
        <v>8.5185185162117705E-4</v>
      </c>
    </row>
    <row r="2217" spans="1:12" x14ac:dyDescent="0.25">
      <c r="A2217" s="9">
        <v>44305.683738425927</v>
      </c>
      <c r="B2217" s="10">
        <v>0</v>
      </c>
      <c r="C2217" s="10">
        <v>1</v>
      </c>
      <c r="D2217" s="11">
        <f>SUM(B$2:B2217)</f>
        <v>17</v>
      </c>
      <c r="E2217" s="11">
        <f>SUM(C$2:C2217)</f>
        <v>2216</v>
      </c>
      <c r="F2217" s="12">
        <f>IF(stats[[#This Row],[Datetime]],stats[[#This Row],[Total Clear]]/stats[[#This Row],[Total Runs]],NA())</f>
        <v>7.6714801444043319E-3</v>
      </c>
      <c r="G2217" s="2">
        <f t="shared" si="105"/>
        <v>0</v>
      </c>
      <c r="H2217" s="3">
        <f>IFERROR(stats[[#This Row],[Datetime]]-A2216,"")</f>
        <v>8.217592621804215E-4</v>
      </c>
      <c r="I2217" s="3">
        <f t="shared" si="106"/>
        <v>7.9861111407808494E-4</v>
      </c>
      <c r="J2217" s="3">
        <f t="shared" si="107"/>
        <v>9.0277777781011537E-4</v>
      </c>
      <c r="K2217" s="3">
        <f>IFERROR(stats[[#This Row],[Q3]]-stats[[#This Row],[Q1]],"")</f>
        <v>1.0416666373203043E-4</v>
      </c>
      <c r="L2217" s="3">
        <f>IFERROR(AVERAGEIFS(H2198:H2217, H2198:H2217, "&lt;" &amp; stats[[#This Row],[Q3]]+(2*stats[[#This Row],[IQR]]), H2198:H2217, "&gt;" &amp; stats[[#This Row],[Q1]]-(2*stats[[#This Row],[IQR]])),"")</f>
        <v>8.4953703699284231E-4</v>
      </c>
    </row>
    <row r="2218" spans="1:12" x14ac:dyDescent="0.25">
      <c r="A2218" s="9">
        <v>44305.684652777774</v>
      </c>
      <c r="B2218" s="10">
        <v>0</v>
      </c>
      <c r="C2218" s="10">
        <v>1</v>
      </c>
      <c r="D2218" s="11">
        <f>SUM(B$2:B2218)</f>
        <v>17</v>
      </c>
      <c r="E2218" s="11">
        <f>SUM(C$2:C2218)</f>
        <v>2217</v>
      </c>
      <c r="F2218" s="12">
        <f>IF(stats[[#This Row],[Datetime]],stats[[#This Row],[Total Clear]]/stats[[#This Row],[Total Runs]],NA())</f>
        <v>7.6680198466396029E-3</v>
      </c>
      <c r="G2218" s="2">
        <f t="shared" si="105"/>
        <v>0</v>
      </c>
      <c r="H2218" s="3">
        <f>IFERROR(stats[[#This Row],[Datetime]]-A2217,"")</f>
        <v>9.1435184731381014E-4</v>
      </c>
      <c r="I2218" s="3">
        <f t="shared" si="106"/>
        <v>7.9861111407808494E-4</v>
      </c>
      <c r="J2218" s="3">
        <f t="shared" si="107"/>
        <v>9.0567129518603906E-4</v>
      </c>
      <c r="K2218" s="3">
        <f>IFERROR(stats[[#This Row],[Q3]]-stats[[#This Row],[Q1]],"")</f>
        <v>1.0706018110795412E-4</v>
      </c>
      <c r="L2218" s="3">
        <f>IFERROR(AVERAGEIFS(H2199:H2218, H2199:H2218, "&lt;" &amp; stats[[#This Row],[Q3]]+(2*stats[[#This Row],[IQR]]), H2199:H2218, "&gt;" &amp; stats[[#This Row],[Q1]]-(2*stats[[#This Row],[IQR]])),"")</f>
        <v>8.5416666661330964E-4</v>
      </c>
    </row>
    <row r="2219" spans="1:12" x14ac:dyDescent="0.25">
      <c r="A2219" s="9">
        <v>44305.685497685183</v>
      </c>
      <c r="B2219" s="10">
        <v>0</v>
      </c>
      <c r="C2219" s="10">
        <v>1</v>
      </c>
      <c r="D2219" s="11">
        <f>SUM(B$2:B2219)</f>
        <v>17</v>
      </c>
      <c r="E2219" s="11">
        <f>SUM(C$2:C2219)</f>
        <v>2218</v>
      </c>
      <c r="F2219" s="12">
        <f>IF(stats[[#This Row],[Datetime]],stats[[#This Row],[Total Clear]]/stats[[#This Row],[Total Runs]],NA())</f>
        <v>7.6645626690712357E-3</v>
      </c>
      <c r="G2219" s="2">
        <f t="shared" si="105"/>
        <v>0</v>
      </c>
      <c r="H2219" s="3">
        <f>IFERROR(stats[[#This Row],[Datetime]]-A2218,"")</f>
        <v>8.4490740846376866E-4</v>
      </c>
      <c r="I2219" s="3">
        <f t="shared" si="106"/>
        <v>8.0729166620585602E-4</v>
      </c>
      <c r="J2219" s="3">
        <f t="shared" si="107"/>
        <v>9.0567129518603906E-4</v>
      </c>
      <c r="K2219" s="3">
        <f>IFERROR(stats[[#This Row],[Q3]]-stats[[#This Row],[Q1]],"")</f>
        <v>9.8379628980183043E-5</v>
      </c>
      <c r="L2219" s="3">
        <f>IFERROR(AVERAGEIFS(H2200:H2219, H2200:H2219, "&lt;" &amp; stats[[#This Row],[Q3]]+(2*stats[[#This Row],[IQR]]), H2200:H2219, "&gt;" &amp; stats[[#This Row],[Q1]]-(2*stats[[#This Row],[IQR]])),"")</f>
        <v>8.5648148124164438E-4</v>
      </c>
    </row>
    <row r="2220" spans="1:12" x14ac:dyDescent="0.25">
      <c r="A2220" s="9">
        <v>44305.686249999999</v>
      </c>
      <c r="B2220" s="10">
        <v>0</v>
      </c>
      <c r="C2220" s="10">
        <v>1</v>
      </c>
      <c r="D2220" s="11">
        <f>SUM(B$2:B2220)</f>
        <v>17</v>
      </c>
      <c r="E2220" s="11">
        <f>SUM(C$2:C2220)</f>
        <v>2219</v>
      </c>
      <c r="F2220" s="12">
        <f>IF(stats[[#This Row],[Datetime]],stats[[#This Row],[Total Clear]]/stats[[#This Row],[Total Runs]],NA())</f>
        <v>7.6611086074808476E-3</v>
      </c>
      <c r="G2220" s="2">
        <f t="shared" si="105"/>
        <v>0</v>
      </c>
      <c r="H2220" s="3">
        <f>IFERROR(stats[[#This Row],[Datetime]]-A2219,"")</f>
        <v>7.5231481605442241E-4</v>
      </c>
      <c r="I2220" s="3">
        <f t="shared" si="106"/>
        <v>7.9571758942620363E-4</v>
      </c>
      <c r="J2220" s="3">
        <f t="shared" si="107"/>
        <v>9.0567129518603906E-4</v>
      </c>
      <c r="K2220" s="3">
        <f>IFERROR(stats[[#This Row],[Q3]]-stats[[#This Row],[Q1]],"")</f>
        <v>1.0995370575983543E-4</v>
      </c>
      <c r="L2220" s="3">
        <f>IFERROR(AVERAGEIFS(H2201:H2220, H2201:H2220, "&lt;" &amp; stats[[#This Row],[Q3]]+(2*stats[[#This Row],[IQR]]), H2201:H2220, "&gt;" &amp; stats[[#This Row],[Q1]]-(2*stats[[#This Row],[IQR]])),"")</f>
        <v>8.5069444430700973E-4</v>
      </c>
    </row>
    <row r="2221" spans="1:12" x14ac:dyDescent="0.25">
      <c r="A2221" s="9">
        <v>44305.687048611115</v>
      </c>
      <c r="B2221" s="10">
        <v>0</v>
      </c>
      <c r="C2221" s="10">
        <v>1</v>
      </c>
      <c r="D2221" s="11">
        <f>SUM(B$2:B2221)</f>
        <v>17</v>
      </c>
      <c r="E2221" s="11">
        <f>SUM(C$2:C2221)</f>
        <v>2220</v>
      </c>
      <c r="F2221" s="12">
        <f>IF(stats[[#This Row],[Datetime]],stats[[#This Row],[Total Clear]]/stats[[#This Row],[Total Runs]],NA())</f>
        <v>7.6576576576576575E-3</v>
      </c>
      <c r="G2221" s="2">
        <f t="shared" si="105"/>
        <v>0</v>
      </c>
      <c r="H2221" s="3">
        <f>IFERROR(stats[[#This Row],[Datetime]]-A2220,"")</f>
        <v>7.9861111589707434E-4</v>
      </c>
      <c r="I2221" s="3">
        <f t="shared" si="106"/>
        <v>7.9571758942620363E-4</v>
      </c>
      <c r="J2221" s="3">
        <f t="shared" si="107"/>
        <v>9.0277777781011537E-4</v>
      </c>
      <c r="K2221" s="3">
        <f>IFERROR(stats[[#This Row],[Q3]]-stats[[#This Row],[Q1]],"")</f>
        <v>1.0706018838391174E-4</v>
      </c>
      <c r="L2221" s="3">
        <f>IFERROR(AVERAGEIFS(H2202:H2221, H2202:H2221, "&lt;" &amp; stats[[#This Row],[Q3]]+(2*stats[[#This Row],[IQR]]), H2202:H2221, "&gt;" &amp; stats[[#This Row],[Q1]]-(2*stats[[#This Row],[IQR]])),"")</f>
        <v>8.4027777811570561E-4</v>
      </c>
    </row>
    <row r="2222" spans="1:12" x14ac:dyDescent="0.25">
      <c r="A2222" s="9">
        <v>44305.687858796293</v>
      </c>
      <c r="B2222" s="10">
        <v>0</v>
      </c>
      <c r="C2222" s="10">
        <v>1</v>
      </c>
      <c r="D2222" s="11">
        <f>SUM(B$2:B2222)</f>
        <v>17</v>
      </c>
      <c r="E2222" s="11">
        <f>SUM(C$2:C2222)</f>
        <v>2221</v>
      </c>
      <c r="F2222" s="12">
        <f>IF(stats[[#This Row],[Datetime]],stats[[#This Row],[Total Clear]]/stats[[#This Row],[Total Runs]],NA())</f>
        <v>7.6542098153984696E-3</v>
      </c>
      <c r="G2222" s="2">
        <f t="shared" si="105"/>
        <v>0</v>
      </c>
      <c r="H2222" s="3">
        <f>IFERROR(stats[[#This Row],[Datetime]]-A2221,"")</f>
        <v>8.101851781248115E-4</v>
      </c>
      <c r="I2222" s="3">
        <f t="shared" si="106"/>
        <v>7.9861111407808494E-4</v>
      </c>
      <c r="J2222" s="3">
        <f t="shared" si="107"/>
        <v>9.0277777781011537E-4</v>
      </c>
      <c r="K2222" s="3">
        <f>IFERROR(stats[[#This Row],[Q3]]-stats[[#This Row],[Q1]],"")</f>
        <v>1.0416666373203043E-4</v>
      </c>
      <c r="L2222" s="3">
        <f>IFERROR(AVERAGEIFS(H2203:H2222, H2203:H2222, "&lt;" &amp; stats[[#This Row],[Q3]]+(2*stats[[#This Row],[IQR]]), H2203:H2222, "&gt;" &amp; stats[[#This Row],[Q1]]-(2*stats[[#This Row],[IQR]])),"")</f>
        <v>8.4201388854125985E-4</v>
      </c>
    </row>
    <row r="2223" spans="1:12" x14ac:dyDescent="0.25">
      <c r="A2223" s="9">
        <v>44305.688738425924</v>
      </c>
      <c r="B2223" s="10">
        <v>0</v>
      </c>
      <c r="C2223" s="10">
        <v>1</v>
      </c>
      <c r="D2223" s="11">
        <f>SUM(B$2:B2223)</f>
        <v>17</v>
      </c>
      <c r="E2223" s="11">
        <f>SUM(C$2:C2223)</f>
        <v>2222</v>
      </c>
      <c r="F2223" s="12">
        <f>IF(stats[[#This Row],[Datetime]],stats[[#This Row],[Total Clear]]/stats[[#This Row],[Total Runs]],NA())</f>
        <v>7.6507650765076504E-3</v>
      </c>
      <c r="G2223" s="2">
        <f t="shared" si="105"/>
        <v>0</v>
      </c>
      <c r="H2223" s="3">
        <f>IFERROR(stats[[#This Row],[Datetime]]-A2222,"")</f>
        <v>8.7962963152676821E-4</v>
      </c>
      <c r="I2223" s="3">
        <f t="shared" si="106"/>
        <v>7.9861111407808494E-4</v>
      </c>
      <c r="J2223" s="3">
        <f t="shared" si="107"/>
        <v>9.0277777781011537E-4</v>
      </c>
      <c r="K2223" s="3">
        <f>IFERROR(stats[[#This Row],[Q3]]-stats[[#This Row],[Q1]],"")</f>
        <v>1.0416666373203043E-4</v>
      </c>
      <c r="L2223" s="3">
        <f>IFERROR(AVERAGEIFS(H2204:H2223, H2204:H2223, "&lt;" &amp; stats[[#This Row],[Q3]]+(2*stats[[#This Row],[IQR]]), H2204:H2223, "&gt;" &amp; stats[[#This Row],[Q1]]-(2*stats[[#This Row],[IQR]])),"")</f>
        <v>8.4375000005820766E-4</v>
      </c>
    </row>
    <row r="2224" spans="1:12" x14ac:dyDescent="0.25">
      <c r="A2224" s="9">
        <v>44305.689502314817</v>
      </c>
      <c r="B2224" s="10">
        <v>0</v>
      </c>
      <c r="C2224" s="10">
        <v>1</v>
      </c>
      <c r="D2224" s="11">
        <f>SUM(B$2:B2224)</f>
        <v>17</v>
      </c>
      <c r="E2224" s="11">
        <f>SUM(C$2:C2224)</f>
        <v>2223</v>
      </c>
      <c r="F2224" s="12">
        <f>IF(stats[[#This Row],[Datetime]],stats[[#This Row],[Total Clear]]/stats[[#This Row],[Total Runs]],NA())</f>
        <v>7.6473234367971212E-3</v>
      </c>
      <c r="G2224" s="2">
        <f t="shared" si="105"/>
        <v>0</v>
      </c>
      <c r="H2224" s="3">
        <f>IFERROR(stats[[#This Row],[Datetime]]-A2223,"")</f>
        <v>7.638888928340748E-4</v>
      </c>
      <c r="I2224" s="3">
        <f t="shared" si="106"/>
        <v>7.9571758942620363E-4</v>
      </c>
      <c r="J2224" s="3">
        <f t="shared" si="107"/>
        <v>8.85416668097605E-4</v>
      </c>
      <c r="K2224" s="3">
        <f>IFERROR(stats[[#This Row],[Q3]]-stats[[#This Row],[Q1]],"")</f>
        <v>8.9699078671401367E-5</v>
      </c>
      <c r="L2224" s="3">
        <f>IFERROR(AVERAGEIFS(H2205:H2224, H2205:H2224, "&lt;" &amp; stats[[#This Row],[Q3]]+(2*stats[[#This Row],[IQR]]), H2205:H2224, "&gt;" &amp; stats[[#This Row],[Q1]]-(2*stats[[#This Row],[IQR]])),"")</f>
        <v>8.3622685197042306E-4</v>
      </c>
    </row>
    <row r="2225" spans="1:12" x14ac:dyDescent="0.25">
      <c r="A2225" s="9">
        <v>44305.690370370372</v>
      </c>
      <c r="B2225" s="10">
        <v>0</v>
      </c>
      <c r="C2225" s="10">
        <v>1</v>
      </c>
      <c r="D2225" s="11">
        <f>SUM(B$2:B2225)</f>
        <v>17</v>
      </c>
      <c r="E2225" s="11">
        <f>SUM(C$2:C2225)</f>
        <v>2224</v>
      </c>
      <c r="F2225" s="12">
        <f>IF(stats[[#This Row],[Datetime]],stats[[#This Row],[Total Clear]]/stats[[#This Row],[Total Runs]],NA())</f>
        <v>7.6438848920863311E-3</v>
      </c>
      <c r="G2225" s="2">
        <f t="shared" si="105"/>
        <v>0</v>
      </c>
      <c r="H2225" s="3">
        <f>IFERROR(stats[[#This Row],[Datetime]]-A2224,"")</f>
        <v>8.6805555474711582E-4</v>
      </c>
      <c r="I2225" s="3">
        <f t="shared" si="106"/>
        <v>7.9571759488317184E-4</v>
      </c>
      <c r="J2225" s="3">
        <f t="shared" si="107"/>
        <v>8.85416668097605E-4</v>
      </c>
      <c r="K2225" s="3">
        <f>IFERROR(stats[[#This Row],[Q3]]-stats[[#This Row],[Q1]],"")</f>
        <v>8.9699073214433156E-5</v>
      </c>
      <c r="L2225" s="3">
        <f>IFERROR(AVERAGEIFS(H2206:H2225, H2206:H2225, "&lt;" &amp; stats[[#This Row],[Q3]]+(2*stats[[#This Row],[IQR]]), H2206:H2225, "&gt;" &amp; stats[[#This Row],[Q1]]-(2*stats[[#This Row],[IQR]])),"")</f>
        <v>8.3969907427672297E-4</v>
      </c>
    </row>
    <row r="2226" spans="1:12" x14ac:dyDescent="0.25">
      <c r="A2226" s="9">
        <v>44305.691203703704</v>
      </c>
      <c r="B2226" s="10">
        <v>0</v>
      </c>
      <c r="C2226" s="10">
        <v>1</v>
      </c>
      <c r="D2226" s="11">
        <f>SUM(B$2:B2226)</f>
        <v>17</v>
      </c>
      <c r="E2226" s="11">
        <f>SUM(C$2:C2226)</f>
        <v>2225</v>
      </c>
      <c r="F2226" s="12">
        <f>IF(stats[[#This Row],[Datetime]],stats[[#This Row],[Total Clear]]/stats[[#This Row],[Total Runs]],NA())</f>
        <v>7.6404494382022476E-3</v>
      </c>
      <c r="G2226" s="2">
        <f t="shared" si="105"/>
        <v>0</v>
      </c>
      <c r="H2226" s="3">
        <f>IFERROR(stats[[#This Row],[Datetime]]-A2225,"")</f>
        <v>8.3333333168411627E-4</v>
      </c>
      <c r="I2226" s="3">
        <f t="shared" si="106"/>
        <v>7.9571759488317184E-4</v>
      </c>
      <c r="J2226" s="3">
        <f t="shared" si="107"/>
        <v>8.85416668097605E-4</v>
      </c>
      <c r="K2226" s="3">
        <f>IFERROR(stats[[#This Row],[Q3]]-stats[[#This Row],[Q1]],"")</f>
        <v>8.9699073214433156E-5</v>
      </c>
      <c r="L2226" s="3">
        <f>IFERROR(AVERAGEIFS(H2207:H2226, H2207:H2226, "&lt;" &amp; stats[[#This Row],[Q3]]+(2*stats[[#This Row],[IQR]]), H2207:H2226, "&gt;" &amp; stats[[#This Row],[Q1]]-(2*stats[[#This Row],[IQR]])),"")</f>
        <v>8.3912037043774033E-4</v>
      </c>
    </row>
    <row r="2227" spans="1:12" x14ac:dyDescent="0.25">
      <c r="A2227" s="9">
        <v>44305.692025462966</v>
      </c>
      <c r="B2227" s="10">
        <v>0</v>
      </c>
      <c r="C2227" s="10">
        <v>1</v>
      </c>
      <c r="D2227" s="11">
        <f>SUM(B$2:B2227)</f>
        <v>17</v>
      </c>
      <c r="E2227" s="11">
        <f>SUM(C$2:C2227)</f>
        <v>2226</v>
      </c>
      <c r="F2227" s="12">
        <f>IF(stats[[#This Row],[Datetime]],stats[[#This Row],[Total Clear]]/stats[[#This Row],[Total Runs]],NA())</f>
        <v>7.6370170709793355E-3</v>
      </c>
      <c r="G2227" s="2">
        <f t="shared" si="105"/>
        <v>0</v>
      </c>
      <c r="H2227" s="3">
        <f>IFERROR(stats[[#This Row],[Datetime]]-A2226,"")</f>
        <v>8.217592621804215E-4</v>
      </c>
      <c r="I2227" s="3">
        <f t="shared" si="106"/>
        <v>7.9571759488317184E-4</v>
      </c>
      <c r="J2227" s="3">
        <f t="shared" si="107"/>
        <v>8.85416668097605E-4</v>
      </c>
      <c r="K2227" s="3">
        <f>IFERROR(stats[[#This Row],[Q3]]-stats[[#This Row],[Q1]],"")</f>
        <v>8.9699073214433156E-5</v>
      </c>
      <c r="L2227" s="3">
        <f>IFERROR(AVERAGEIFS(H2208:H2227, H2208:H2227, "&lt;" &amp; stats[[#This Row],[Q3]]+(2*stats[[#This Row],[IQR]]), H2208:H2227, "&gt;" &amp; stats[[#This Row],[Q1]]-(2*stats[[#This Row],[IQR]])),"")</f>
        <v>8.3680555580940559E-4</v>
      </c>
    </row>
    <row r="2228" spans="1:12" x14ac:dyDescent="0.25">
      <c r="A2228" s="9">
        <v>44305.692893518521</v>
      </c>
      <c r="B2228" s="10">
        <v>0</v>
      </c>
      <c r="C2228" s="10">
        <v>1</v>
      </c>
      <c r="D2228" s="11">
        <f>SUM(B$2:B2228)</f>
        <v>17</v>
      </c>
      <c r="E2228" s="11">
        <f>SUM(C$2:C2228)</f>
        <v>2227</v>
      </c>
      <c r="F2228" s="12">
        <f>IF(stats[[#This Row],[Datetime]],stats[[#This Row],[Total Clear]]/stats[[#This Row],[Total Runs]],NA())</f>
        <v>7.6335877862595417E-3</v>
      </c>
      <c r="G2228" s="2">
        <f t="shared" si="105"/>
        <v>0</v>
      </c>
      <c r="H2228" s="3">
        <f>IFERROR(stats[[#This Row],[Datetime]]-A2227,"")</f>
        <v>8.6805555474711582E-4</v>
      </c>
      <c r="I2228" s="3">
        <f t="shared" si="106"/>
        <v>7.9571759488317184E-4</v>
      </c>
      <c r="J2228" s="3">
        <f t="shared" si="107"/>
        <v>8.7094907394202892E-4</v>
      </c>
      <c r="K2228" s="3">
        <f>IFERROR(stats[[#This Row],[Q3]]-stats[[#This Row],[Q1]],"")</f>
        <v>7.5231479058857076E-5</v>
      </c>
      <c r="L2228" s="3">
        <f>IFERROR(AVERAGEIFS(H2209:H2228, H2209:H2228, "&lt;" &amp; stats[[#This Row],[Q3]]+(2*stats[[#This Row],[IQR]]), H2209:H2228, "&gt;" &amp; stats[[#This Row],[Q1]]-(2*stats[[#This Row],[IQR]])),"")</f>
        <v>8.3449074081727299E-4</v>
      </c>
    </row>
    <row r="2229" spans="1:12" x14ac:dyDescent="0.25">
      <c r="A2229" s="9">
        <v>44305.693807870368</v>
      </c>
      <c r="B2229" s="10">
        <v>0</v>
      </c>
      <c r="C2229" s="10">
        <v>1</v>
      </c>
      <c r="D2229" s="11">
        <f>SUM(B$2:B2229)</f>
        <v>17</v>
      </c>
      <c r="E2229" s="11">
        <f>SUM(C$2:C2229)</f>
        <v>2228</v>
      </c>
      <c r="F2229" s="12">
        <f>IF(stats[[#This Row],[Datetime]],stats[[#This Row],[Total Clear]]/stats[[#This Row],[Total Runs]],NA())</f>
        <v>7.6301615798922799E-3</v>
      </c>
      <c r="G2229" s="2">
        <f t="shared" si="105"/>
        <v>0</v>
      </c>
      <c r="H2229" s="3">
        <f>IFERROR(stats[[#This Row],[Datetime]]-A2228,"")</f>
        <v>9.1435184731381014E-4</v>
      </c>
      <c r="I2229" s="3">
        <f t="shared" si="106"/>
        <v>7.9571759488317184E-4</v>
      </c>
      <c r="J2229" s="3">
        <f t="shared" si="107"/>
        <v>8.85416668097605E-4</v>
      </c>
      <c r="K2229" s="3">
        <f>IFERROR(stats[[#This Row],[Q3]]-stats[[#This Row],[Q1]],"")</f>
        <v>8.9699073214433156E-5</v>
      </c>
      <c r="L2229" s="3">
        <f>IFERROR(AVERAGEIFS(H2210:H2229, H2210:H2229, "&lt;" &amp; stats[[#This Row],[Q3]]+(2*stats[[#This Row],[IQR]]), H2210:H2229, "&gt;" &amp; stats[[#This Row],[Q1]]-(2*stats[[#This Row],[IQR]])),"")</f>
        <v>8.3738425928459037E-4</v>
      </c>
    </row>
    <row r="2230" spans="1:12" x14ac:dyDescent="0.25">
      <c r="A2230" s="9">
        <v>44305.694699074076</v>
      </c>
      <c r="B2230" s="10">
        <v>0</v>
      </c>
      <c r="C2230" s="10">
        <v>1</v>
      </c>
      <c r="D2230" s="11">
        <f>SUM(B$2:B2230)</f>
        <v>17</v>
      </c>
      <c r="E2230" s="11">
        <f>SUM(C$2:C2230)</f>
        <v>2229</v>
      </c>
      <c r="F2230" s="12">
        <f>IF(stats[[#This Row],[Datetime]],stats[[#This Row],[Total Clear]]/stats[[#This Row],[Total Runs]],NA())</f>
        <v>7.6267384477344104E-3</v>
      </c>
      <c r="G2230" s="2">
        <f t="shared" si="105"/>
        <v>0</v>
      </c>
      <c r="H2230" s="3">
        <f>IFERROR(stats[[#This Row],[Datetime]]-A2229,"")</f>
        <v>8.9120370830642059E-4</v>
      </c>
      <c r="I2230" s="3">
        <f t="shared" si="106"/>
        <v>7.9571759488317184E-4</v>
      </c>
      <c r="J2230" s="3">
        <f t="shared" si="107"/>
        <v>8.825231507216813E-4</v>
      </c>
      <c r="K2230" s="3">
        <f>IFERROR(stats[[#This Row],[Q3]]-stats[[#This Row],[Q1]],"")</f>
        <v>8.6805555838509463E-5</v>
      </c>
      <c r="L2230" s="3">
        <f>IFERROR(AVERAGEIFS(H2211:H2230, H2211:H2230, "&lt;" &amp; stats[[#This Row],[Q3]]+(2*stats[[#This Row],[IQR]]), H2211:H2230, "&gt;" &amp; stats[[#This Row],[Q1]]-(2*stats[[#This Row],[IQR]])),"")</f>
        <v>8.3680555580940559E-4</v>
      </c>
    </row>
    <row r="2231" spans="1:12" x14ac:dyDescent="0.25">
      <c r="A2231" s="9">
        <v>44305.695509259262</v>
      </c>
      <c r="B2231" s="10">
        <v>0</v>
      </c>
      <c r="C2231" s="10">
        <v>1</v>
      </c>
      <c r="D2231" s="11">
        <f>SUM(B$2:B2231)</f>
        <v>17</v>
      </c>
      <c r="E2231" s="11">
        <f>SUM(C$2:C2231)</f>
        <v>2230</v>
      </c>
      <c r="F2231" s="12">
        <f>IF(stats[[#This Row],[Datetime]],stats[[#This Row],[Total Clear]]/stats[[#This Row],[Total Runs]],NA())</f>
        <v>7.623318385650224E-3</v>
      </c>
      <c r="G2231" s="2">
        <f t="shared" ref="G2231:G2294" si="108">SUM(B2212:B2231) / SUM(C2212:C2231)</f>
        <v>0</v>
      </c>
      <c r="H2231" s="3">
        <f>IFERROR(stats[[#This Row],[Datetime]]-A2230,"")</f>
        <v>8.1018518540076911E-4</v>
      </c>
      <c r="I2231" s="3">
        <f t="shared" ref="I2231:I2294" si="109">IFERROR(_xlfn.QUARTILE.INC(H2212:H2231,1),"")</f>
        <v>8.0729166256787721E-4</v>
      </c>
      <c r="J2231" s="3">
        <f t="shared" ref="J2231:J2294" si="110">IFERROR(_xlfn.QUARTILE.INC(H2212:H2231,3),"")</f>
        <v>8.825231507216813E-4</v>
      </c>
      <c r="K2231" s="3">
        <f>IFERROR(stats[[#This Row],[Q3]]-stats[[#This Row],[Q1]],"")</f>
        <v>7.5231488153804094E-5</v>
      </c>
      <c r="L2231" s="3">
        <f>IFERROR(AVERAGEIFS(H2212:H2231, H2212:H2231, "&lt;" &amp; stats[[#This Row],[Q3]]+(2*stats[[#This Row],[IQR]]), H2212:H2231, "&gt;" &amp; stats[[#This Row],[Q1]]-(2*stats[[#This Row],[IQR]])),"")</f>
        <v>8.3854166696255565E-4</v>
      </c>
    </row>
    <row r="2232" spans="1:12" x14ac:dyDescent="0.25">
      <c r="A2232" s="9">
        <v>44305.696319444447</v>
      </c>
      <c r="B2232" s="10">
        <v>0</v>
      </c>
      <c r="C2232" s="10">
        <v>1</v>
      </c>
      <c r="D2232" s="11">
        <f>SUM(B$2:B2232)</f>
        <v>17</v>
      </c>
      <c r="E2232" s="11">
        <f>SUM(C$2:C2232)</f>
        <v>2231</v>
      </c>
      <c r="F2232" s="12">
        <f>IF(stats[[#This Row],[Datetime]],stats[[#This Row],[Total Clear]]/stats[[#This Row],[Total Runs]],NA())</f>
        <v>7.6199013895114302E-3</v>
      </c>
      <c r="G2232" s="2">
        <f t="shared" si="108"/>
        <v>0</v>
      </c>
      <c r="H2232" s="3">
        <f>IFERROR(stats[[#This Row],[Datetime]]-A2231,"")</f>
        <v>8.1018518540076911E-4</v>
      </c>
      <c r="I2232" s="3">
        <f t="shared" si="109"/>
        <v>8.0729166256787721E-4</v>
      </c>
      <c r="J2232" s="3">
        <f t="shared" si="110"/>
        <v>8.7094907394202892E-4</v>
      </c>
      <c r="K2232" s="3">
        <f>IFERROR(stats[[#This Row],[Q3]]-stats[[#This Row],[Q1]],"")</f>
        <v>6.3657411374151707E-5</v>
      </c>
      <c r="L2232" s="3">
        <f>IFERROR(AVERAGEIFS(H2213:H2232, H2213:H2232, "&lt;" &amp; stats[[#This Row],[Q3]]+(2*stats[[#This Row],[IQR]]), H2213:H2232, "&gt;" &amp; stats[[#This Row],[Q1]]-(2*stats[[#This Row],[IQR]])),"")</f>
        <v>8.3217592618893836E-4</v>
      </c>
    </row>
    <row r="2233" spans="1:12" x14ac:dyDescent="0.25">
      <c r="A2233" s="9">
        <v>44305.697175925925</v>
      </c>
      <c r="B2233" s="10">
        <v>0</v>
      </c>
      <c r="C2233" s="10">
        <v>1</v>
      </c>
      <c r="D2233" s="11">
        <f>SUM(B$2:B2233)</f>
        <v>17</v>
      </c>
      <c r="E2233" s="11">
        <f>SUM(C$2:C2233)</f>
        <v>2232</v>
      </c>
      <c r="F2233" s="12">
        <f>IF(stats[[#This Row],[Datetime]],stats[[#This Row],[Total Clear]]/stats[[#This Row],[Total Runs]],NA())</f>
        <v>7.6164874551971325E-3</v>
      </c>
      <c r="G2233" s="2">
        <f t="shared" si="108"/>
        <v>0</v>
      </c>
      <c r="H2233" s="3">
        <f>IFERROR(stats[[#This Row],[Datetime]]-A2232,"")</f>
        <v>8.5648147796746343E-4</v>
      </c>
      <c r="I2233" s="3">
        <f t="shared" si="109"/>
        <v>8.0729166256787721E-4</v>
      </c>
      <c r="J2233" s="3">
        <f t="shared" si="110"/>
        <v>8.7094907394202892E-4</v>
      </c>
      <c r="K2233" s="3">
        <f>IFERROR(stats[[#This Row],[Q3]]-stats[[#This Row],[Q1]],"")</f>
        <v>6.3657411374151707E-5</v>
      </c>
      <c r="L2233" s="3">
        <f>IFERROR(AVERAGEIFS(H2214:H2233, H2214:H2233, "&lt;" &amp; stats[[#This Row],[Q3]]+(2*stats[[#This Row],[IQR]]), H2214:H2233, "&gt;" &amp; stats[[#This Row],[Q1]]-(2*stats[[#This Row],[IQR]])),"")</f>
        <v>8.3449074081727299E-4</v>
      </c>
    </row>
    <row r="2234" spans="1:12" x14ac:dyDescent="0.25">
      <c r="A2234" s="9">
        <v>44305.698136574072</v>
      </c>
      <c r="B2234" s="10">
        <v>0</v>
      </c>
      <c r="C2234" s="10">
        <v>1</v>
      </c>
      <c r="D2234" s="11">
        <f>SUM(B$2:B2234)</f>
        <v>17</v>
      </c>
      <c r="E2234" s="11">
        <f>SUM(C$2:C2234)</f>
        <v>2233</v>
      </c>
      <c r="F2234" s="12">
        <f>IF(stats[[#This Row],[Datetime]],stats[[#This Row],[Total Clear]]/stats[[#This Row],[Total Runs]],NA())</f>
        <v>7.6130765785938203E-3</v>
      </c>
      <c r="G2234" s="2">
        <f t="shared" si="108"/>
        <v>0</v>
      </c>
      <c r="H2234" s="3">
        <f>IFERROR(stats[[#This Row],[Datetime]]-A2233,"")</f>
        <v>9.6064814715646207E-4</v>
      </c>
      <c r="I2234" s="3">
        <f t="shared" si="109"/>
        <v>8.1018518358177971E-4</v>
      </c>
      <c r="J2234" s="3">
        <f t="shared" si="110"/>
        <v>8.825231507216813E-4</v>
      </c>
      <c r="K2234" s="3">
        <f>IFERROR(stats[[#This Row],[Q3]]-stats[[#This Row],[Q1]],"")</f>
        <v>7.2337967139901593E-5</v>
      </c>
      <c r="L2234" s="3">
        <f>IFERROR(AVERAGEIFS(H2215:H2234, H2215:H2234, "&lt;" &amp; stats[[#This Row],[Q3]]+(2*stats[[#This Row],[IQR]]), H2215:H2234, "&gt;" &amp; stats[[#This Row],[Q1]]-(2*stats[[#This Row],[IQR]])),"")</f>
        <v>8.4548611084755976E-4</v>
      </c>
    </row>
    <row r="2235" spans="1:12" x14ac:dyDescent="0.25">
      <c r="A2235" s="9">
        <v>44305.698912037034</v>
      </c>
      <c r="B2235" s="10">
        <v>0</v>
      </c>
      <c r="C2235" s="10">
        <v>1</v>
      </c>
      <c r="D2235" s="11">
        <f>SUM(B$2:B2235)</f>
        <v>17</v>
      </c>
      <c r="E2235" s="11">
        <f>SUM(C$2:C2235)</f>
        <v>2234</v>
      </c>
      <c r="F2235" s="12">
        <f>IF(stats[[#This Row],[Datetime]],stats[[#This Row],[Total Clear]]/stats[[#This Row],[Total Runs]],NA())</f>
        <v>7.609668755595345E-3</v>
      </c>
      <c r="G2235" s="2">
        <f t="shared" si="108"/>
        <v>0</v>
      </c>
      <c r="H2235" s="3">
        <f>IFERROR(stats[[#This Row],[Datetime]]-A2234,"")</f>
        <v>7.7546296233776957E-4</v>
      </c>
      <c r="I2235" s="3">
        <f t="shared" si="109"/>
        <v>8.0729166256787721E-4</v>
      </c>
      <c r="J2235" s="3">
        <f t="shared" si="110"/>
        <v>8.7094907394202892E-4</v>
      </c>
      <c r="K2235" s="3">
        <f>IFERROR(stats[[#This Row],[Q3]]-stats[[#This Row],[Q1]],"")</f>
        <v>6.3657411374151707E-5</v>
      </c>
      <c r="L2235" s="3">
        <f>IFERROR(AVERAGEIFS(H2216:H2235, H2216:H2235, "&lt;" &amp; stats[[#This Row],[Q3]]+(2*stats[[#This Row],[IQR]]), H2216:H2235, "&gt;" &amp; stats[[#This Row],[Q1]]-(2*stats[[#This Row],[IQR]])),"")</f>
        <v>8.3912037007394247E-4</v>
      </c>
    </row>
    <row r="2236" spans="1:12" x14ac:dyDescent="0.25">
      <c r="A2236" s="9">
        <v>44305.699814814812</v>
      </c>
      <c r="B2236" s="10">
        <v>0</v>
      </c>
      <c r="C2236" s="10">
        <v>1</v>
      </c>
      <c r="D2236" s="11">
        <f>SUM(B$2:B2236)</f>
        <v>17</v>
      </c>
      <c r="E2236" s="11">
        <f>SUM(C$2:C2236)</f>
        <v>2235</v>
      </c>
      <c r="F2236" s="12">
        <f>IF(stats[[#This Row],[Datetime]],stats[[#This Row],[Total Clear]]/stats[[#This Row],[Total Runs]],NA())</f>
        <v>7.6062639821029079E-3</v>
      </c>
      <c r="G2236" s="2">
        <f t="shared" si="108"/>
        <v>0</v>
      </c>
      <c r="H2236" s="3">
        <f>IFERROR(stats[[#This Row],[Datetime]]-A2235,"")</f>
        <v>9.0277777781011537E-4</v>
      </c>
      <c r="I2236" s="3">
        <f t="shared" si="109"/>
        <v>8.1018518358177971E-4</v>
      </c>
      <c r="J2236" s="3">
        <f t="shared" si="110"/>
        <v>8.825231507216813E-4</v>
      </c>
      <c r="K2236" s="3">
        <f>IFERROR(stats[[#This Row],[Q3]]-stats[[#This Row],[Q1]],"")</f>
        <v>7.2337967139901593E-5</v>
      </c>
      <c r="L2236" s="3">
        <f>IFERROR(AVERAGEIFS(H2217:H2236, H2217:H2236, "&lt;" &amp; stats[[#This Row],[Q3]]+(2*stats[[#This Row],[IQR]]), H2217:H2236, "&gt;" &amp; stats[[#This Row],[Q1]]-(2*stats[[#This Row],[IQR]])),"")</f>
        <v>8.4490740737237498E-4</v>
      </c>
    </row>
    <row r="2237" spans="1:12" x14ac:dyDescent="0.25">
      <c r="A2237" s="9">
        <v>44305.700787037036</v>
      </c>
      <c r="B2237" s="10">
        <v>0</v>
      </c>
      <c r="C2237" s="10">
        <v>1</v>
      </c>
      <c r="D2237" s="11">
        <f>SUM(B$2:B2237)</f>
        <v>17</v>
      </c>
      <c r="E2237" s="11">
        <f>SUM(C$2:C2237)</f>
        <v>2236</v>
      </c>
      <c r="F2237" s="12">
        <f>IF(stats[[#This Row],[Datetime]],stats[[#This Row],[Total Clear]]/stats[[#This Row],[Total Runs]],NA())</f>
        <v>7.6028622540250451E-3</v>
      </c>
      <c r="G2237" s="2">
        <f t="shared" si="108"/>
        <v>0</v>
      </c>
      <c r="H2237" s="3">
        <f>IFERROR(stats[[#This Row],[Datetime]]-A2236,"")</f>
        <v>9.7222222393611446E-4</v>
      </c>
      <c r="I2237" s="3">
        <f t="shared" si="109"/>
        <v>8.1018518358177971E-4</v>
      </c>
      <c r="J2237" s="3">
        <f t="shared" si="110"/>
        <v>8.9409722568234429E-4</v>
      </c>
      <c r="K2237" s="3">
        <f>IFERROR(stats[[#This Row],[Q3]]-stats[[#This Row],[Q1]],"")</f>
        <v>8.3912042100564577E-5</v>
      </c>
      <c r="L2237" s="3">
        <f>IFERROR(AVERAGEIFS(H2218:H2237, H2218:H2237, "&lt;" &amp; stats[[#This Row],[Q3]]+(2*stats[[#This Row],[IQR]]), H2218:H2237, "&gt;" &amp; stats[[#This Row],[Q1]]-(2*stats[[#This Row],[IQR]])),"")</f>
        <v>8.5243055546015969E-4</v>
      </c>
    </row>
    <row r="2238" spans="1:12" x14ac:dyDescent="0.25">
      <c r="A2238" s="9">
        <v>44305.701655092591</v>
      </c>
      <c r="B2238" s="10">
        <v>0</v>
      </c>
      <c r="C2238" s="10">
        <v>1</v>
      </c>
      <c r="D2238" s="11">
        <f>SUM(B$2:B2238)</f>
        <v>17</v>
      </c>
      <c r="E2238" s="11">
        <f>SUM(C$2:C2238)</f>
        <v>2237</v>
      </c>
      <c r="F2238" s="12">
        <f>IF(stats[[#This Row],[Datetime]],stats[[#This Row],[Total Clear]]/stats[[#This Row],[Total Runs]],NA())</f>
        <v>7.5994635672776041E-3</v>
      </c>
      <c r="G2238" s="2">
        <f t="shared" si="108"/>
        <v>0</v>
      </c>
      <c r="H2238" s="3">
        <f>IFERROR(stats[[#This Row],[Datetime]]-A2237,"")</f>
        <v>8.6805555474711582E-4</v>
      </c>
      <c r="I2238" s="3">
        <f t="shared" si="109"/>
        <v>8.1018518358177971E-4</v>
      </c>
      <c r="J2238" s="3">
        <f t="shared" si="110"/>
        <v>8.825231507216813E-4</v>
      </c>
      <c r="K2238" s="3">
        <f>IFERROR(stats[[#This Row],[Q3]]-stats[[#This Row],[Q1]],"")</f>
        <v>7.2337967139901593E-5</v>
      </c>
      <c r="L2238" s="3">
        <f>IFERROR(AVERAGEIFS(H2219:H2238, H2219:H2238, "&lt;" &amp; stats[[#This Row],[Q3]]+(2*stats[[#This Row],[IQR]]), H2219:H2238, "&gt;" &amp; stats[[#This Row],[Q1]]-(2*stats[[#This Row],[IQR]])),"")</f>
        <v>8.5011574083182495E-4</v>
      </c>
    </row>
    <row r="2239" spans="1:12" x14ac:dyDescent="0.25">
      <c r="A2239" s="9">
        <v>44305.702557870369</v>
      </c>
      <c r="B2239" s="10">
        <v>0</v>
      </c>
      <c r="C2239" s="10">
        <v>1</v>
      </c>
      <c r="D2239" s="11">
        <f>SUM(B$2:B2239)</f>
        <v>17</v>
      </c>
      <c r="E2239" s="11">
        <f>SUM(C$2:C2239)</f>
        <v>2238</v>
      </c>
      <c r="F2239" s="12">
        <f>IF(stats[[#This Row],[Datetime]],stats[[#This Row],[Total Clear]]/stats[[#This Row],[Total Runs]],NA())</f>
        <v>7.596067917783735E-3</v>
      </c>
      <c r="G2239" s="2">
        <f t="shared" si="108"/>
        <v>0</v>
      </c>
      <c r="H2239" s="3">
        <f>IFERROR(stats[[#This Row],[Datetime]]-A2238,"")</f>
        <v>9.0277777781011537E-4</v>
      </c>
      <c r="I2239" s="3">
        <f t="shared" si="109"/>
        <v>8.1018518358177971E-4</v>
      </c>
      <c r="J2239" s="3">
        <f t="shared" si="110"/>
        <v>8.9409722568234429E-4</v>
      </c>
      <c r="K2239" s="3">
        <f>IFERROR(stats[[#This Row],[Q3]]-stats[[#This Row],[Q1]],"")</f>
        <v>8.3912042100564577E-5</v>
      </c>
      <c r="L2239" s="3">
        <f>IFERROR(AVERAGEIFS(H2220:H2239, H2220:H2239, "&lt;" &amp; stats[[#This Row],[Q3]]+(2*stats[[#This Row],[IQR]]), H2220:H2239, "&gt;" &amp; stats[[#This Row],[Q1]]-(2*stats[[#This Row],[IQR]])),"")</f>
        <v>8.5300925929914233E-4</v>
      </c>
    </row>
    <row r="2240" spans="1:12" x14ac:dyDescent="0.25">
      <c r="A2240" s="9">
        <v>44305.703414351854</v>
      </c>
      <c r="B2240" s="10">
        <v>0</v>
      </c>
      <c r="C2240" s="10">
        <v>1</v>
      </c>
      <c r="D2240" s="11">
        <f>SUM(B$2:B2240)</f>
        <v>17</v>
      </c>
      <c r="E2240" s="11">
        <f>SUM(C$2:C2240)</f>
        <v>2239</v>
      </c>
      <c r="F2240" s="12">
        <f>IF(stats[[#This Row],[Datetime]],stats[[#This Row],[Total Clear]]/stats[[#This Row],[Total Runs]],NA())</f>
        <v>7.592675301473872E-3</v>
      </c>
      <c r="G2240" s="2">
        <f t="shared" si="108"/>
        <v>0</v>
      </c>
      <c r="H2240" s="3">
        <f>IFERROR(stats[[#This Row],[Datetime]]-A2239,"")</f>
        <v>8.5648148524342105E-4</v>
      </c>
      <c r="I2240" s="3">
        <f t="shared" si="109"/>
        <v>8.1018518540076911E-4</v>
      </c>
      <c r="J2240" s="3">
        <f t="shared" si="110"/>
        <v>8.9409722568234429E-4</v>
      </c>
      <c r="K2240" s="3">
        <f>IFERROR(stats[[#This Row],[Q3]]-stats[[#This Row],[Q1]],"")</f>
        <v>8.3912040281575173E-5</v>
      </c>
      <c r="L2240" s="3">
        <f>IFERROR(AVERAGEIFS(H2221:H2240, H2221:H2240, "&lt;" &amp; stats[[#This Row],[Q3]]+(2*stats[[#This Row],[IQR]]), H2221:H2240, "&gt;" &amp; stats[[#This Row],[Q1]]-(2*stats[[#This Row],[IQR]])),"")</f>
        <v>8.582175927585922E-4</v>
      </c>
    </row>
    <row r="2241" spans="1:12" x14ac:dyDescent="0.25">
      <c r="A2241" s="9">
        <v>44305.704363425924</v>
      </c>
      <c r="B2241" s="10">
        <v>0</v>
      </c>
      <c r="C2241" s="10">
        <v>1</v>
      </c>
      <c r="D2241" s="11">
        <f>SUM(B$2:B2241)</f>
        <v>17</v>
      </c>
      <c r="E2241" s="11">
        <f>SUM(C$2:C2241)</f>
        <v>2240</v>
      </c>
      <c r="F2241" s="12">
        <f>IF(stats[[#This Row],[Datetime]],stats[[#This Row],[Total Clear]]/stats[[#This Row],[Total Runs]],NA())</f>
        <v>7.5892857142857142E-3</v>
      </c>
      <c r="G2241" s="2">
        <f t="shared" si="108"/>
        <v>0</v>
      </c>
      <c r="H2241" s="3">
        <f>IFERROR(stats[[#This Row],[Datetime]]-A2240,"")</f>
        <v>9.4907407037680969E-4</v>
      </c>
      <c r="I2241" s="3">
        <f t="shared" si="109"/>
        <v>8.188657429855084E-4</v>
      </c>
      <c r="J2241" s="3">
        <f t="shared" si="110"/>
        <v>9.0277777781011537E-4</v>
      </c>
      <c r="K2241" s="3">
        <f>IFERROR(stats[[#This Row],[Q3]]-stats[[#This Row],[Q1]],"")</f>
        <v>8.3912034824606963E-5</v>
      </c>
      <c r="L2241" s="3">
        <f>IFERROR(AVERAGEIFS(H2222:H2241, H2222:H2241, "&lt;" &amp; stats[[#This Row],[Q3]]+(2*stats[[#This Row],[IQR]]), H2222:H2241, "&gt;" &amp; stats[[#This Row],[Q1]]-(2*stats[[#This Row],[IQR]])),"")</f>
        <v>8.6574074048257894E-4</v>
      </c>
    </row>
    <row r="2242" spans="1:12" x14ac:dyDescent="0.25">
      <c r="A2242" s="9">
        <v>44305.705405092594</v>
      </c>
      <c r="B2242" s="10">
        <v>0</v>
      </c>
      <c r="C2242" s="10">
        <v>1</v>
      </c>
      <c r="D2242" s="11">
        <f>SUM(B$2:B2242)</f>
        <v>17</v>
      </c>
      <c r="E2242" s="11">
        <f>SUM(C$2:C2242)</f>
        <v>2241</v>
      </c>
      <c r="F2242" s="12">
        <f>IF(stats[[#This Row],[Datetime]],stats[[#This Row],[Total Clear]]/stats[[#This Row],[Total Runs]],NA())</f>
        <v>7.5858991521642128E-3</v>
      </c>
      <c r="G2242" s="2">
        <f t="shared" si="108"/>
        <v>0</v>
      </c>
      <c r="H2242" s="3">
        <f>IFERROR(stats[[#This Row],[Datetime]]-A2241,"")</f>
        <v>1.0416666700621136E-3</v>
      </c>
      <c r="I2242" s="3">
        <f t="shared" si="109"/>
        <v>8.3043981430819258E-4</v>
      </c>
      <c r="J2242" s="3">
        <f t="shared" si="110"/>
        <v>9.0567129518603906E-4</v>
      </c>
      <c r="K2242" s="3">
        <f>IFERROR(stats[[#This Row],[Q3]]-stats[[#This Row],[Q1]],"")</f>
        <v>7.5231480877846479E-5</v>
      </c>
      <c r="L2242" s="3">
        <f>IFERROR(AVERAGEIFS(H2223:H2242, H2223:H2242, "&lt;" &amp; stats[[#This Row],[Q3]]+(2*stats[[#This Row],[IQR]]), H2223:H2242, "&gt;" &amp; stats[[#This Row],[Q1]]-(2*stats[[#This Row],[IQR]])),"")</f>
        <v>8.7731481507944407E-4</v>
      </c>
    </row>
    <row r="2243" spans="1:12" x14ac:dyDescent="0.25">
      <c r="A2243" s="9">
        <v>44305.706250000003</v>
      </c>
      <c r="B2243" s="10">
        <v>0</v>
      </c>
      <c r="C2243" s="10">
        <v>1</v>
      </c>
      <c r="D2243" s="11">
        <f>SUM(B$2:B2243)</f>
        <v>17</v>
      </c>
      <c r="E2243" s="11">
        <f>SUM(C$2:C2243)</f>
        <v>2242</v>
      </c>
      <c r="F2243" s="12">
        <f>IF(stats[[#This Row],[Datetime]],stats[[#This Row],[Total Clear]]/stats[[#This Row],[Total Runs]],NA())</f>
        <v>7.5825156110615518E-3</v>
      </c>
      <c r="G2243" s="2">
        <f t="shared" si="108"/>
        <v>0</v>
      </c>
      <c r="H2243" s="3">
        <f>IFERROR(stats[[#This Row],[Datetime]]-A2242,"")</f>
        <v>8.4490740846376866E-4</v>
      </c>
      <c r="I2243" s="3">
        <f t="shared" si="109"/>
        <v>8.3043981430819258E-4</v>
      </c>
      <c r="J2243" s="3">
        <f t="shared" si="110"/>
        <v>9.0567129518603906E-4</v>
      </c>
      <c r="K2243" s="3">
        <f>IFERROR(stats[[#This Row],[Q3]]-stats[[#This Row],[Q1]],"")</f>
        <v>7.5231480877846479E-5</v>
      </c>
      <c r="L2243" s="3">
        <f>IFERROR(AVERAGEIFS(H2224:H2243, H2224:H2243, "&lt;" &amp; stats[[#This Row],[Q3]]+(2*stats[[#This Row],[IQR]]), H2224:H2243, "&gt;" &amp; stats[[#This Row],[Q1]]-(2*stats[[#This Row],[IQR]])),"")</f>
        <v>8.7557870392629411E-4</v>
      </c>
    </row>
    <row r="2244" spans="1:12" x14ac:dyDescent="0.25">
      <c r="A2244" s="9">
        <v>44305.707233796296</v>
      </c>
      <c r="B2244" s="10">
        <v>0</v>
      </c>
      <c r="C2244" s="10">
        <v>1</v>
      </c>
      <c r="D2244" s="11">
        <f>SUM(B$2:B2244)</f>
        <v>17</v>
      </c>
      <c r="E2244" s="11">
        <f>SUM(C$2:C2244)</f>
        <v>2243</v>
      </c>
      <c r="F2244" s="12">
        <f>IF(stats[[#This Row],[Datetime]],stats[[#This Row],[Total Clear]]/stats[[#This Row],[Total Runs]],NA())</f>
        <v>7.5791350869371379E-3</v>
      </c>
      <c r="G2244" s="2">
        <f t="shared" si="108"/>
        <v>0</v>
      </c>
      <c r="H2244" s="3">
        <f>IFERROR(stats[[#This Row],[Datetime]]-A2243,"")</f>
        <v>9.8379629343980923E-4</v>
      </c>
      <c r="I2244" s="3">
        <f t="shared" si="109"/>
        <v>8.4201388926885556E-4</v>
      </c>
      <c r="J2244" s="3">
        <f t="shared" si="110"/>
        <v>9.2303240307956003E-4</v>
      </c>
      <c r="K2244" s="3">
        <f>IFERROR(stats[[#This Row],[Q3]]-stats[[#This Row],[Q1]],"")</f>
        <v>8.1018513810704462E-5</v>
      </c>
      <c r="L2244" s="3">
        <f>IFERROR(AVERAGEIFS(H2225:H2244, H2225:H2244, "&lt;" &amp; stats[[#This Row],[Q3]]+(2*stats[[#This Row],[IQR]]), H2225:H2244, "&gt;" &amp; stats[[#This Row],[Q1]]-(2*stats[[#This Row],[IQR]])),"")</f>
        <v>8.8657407395658088E-4</v>
      </c>
    </row>
    <row r="2245" spans="1:12" x14ac:dyDescent="0.25">
      <c r="A2245" s="9">
        <v>44305.70820601852</v>
      </c>
      <c r="B2245" s="10">
        <v>0</v>
      </c>
      <c r="C2245" s="10">
        <v>1</v>
      </c>
      <c r="D2245" s="11">
        <f>SUM(B$2:B2245)</f>
        <v>17</v>
      </c>
      <c r="E2245" s="11">
        <f>SUM(C$2:C2245)</f>
        <v>2244</v>
      </c>
      <c r="F2245" s="12">
        <f>IF(stats[[#This Row],[Datetime]],stats[[#This Row],[Total Clear]]/stats[[#This Row],[Total Runs]],NA())</f>
        <v>7.575757575757576E-3</v>
      </c>
      <c r="G2245" s="2">
        <f t="shared" si="108"/>
        <v>0</v>
      </c>
      <c r="H2245" s="3">
        <f>IFERROR(stats[[#This Row],[Datetime]]-A2244,"")</f>
        <v>9.7222222393611446E-4</v>
      </c>
      <c r="I2245" s="3">
        <f t="shared" si="109"/>
        <v>8.4201388926885556E-4</v>
      </c>
      <c r="J2245" s="3">
        <f t="shared" si="110"/>
        <v>9.5196758957172278E-4</v>
      </c>
      <c r="K2245" s="3">
        <f>IFERROR(stats[[#This Row],[Q3]]-stats[[#This Row],[Q1]],"")</f>
        <v>1.0995370030286722E-4</v>
      </c>
      <c r="L2245" s="3">
        <f>IFERROR(AVERAGEIFS(H2226:H2245, H2226:H2245, "&lt;" &amp; stats[[#This Row],[Q3]]+(2*stats[[#This Row],[IQR]]), H2226:H2245, "&gt;" &amp; stats[[#This Row],[Q1]]-(2*stats[[#This Row],[IQR]])),"")</f>
        <v>8.9178240741603074E-4</v>
      </c>
    </row>
    <row r="2246" spans="1:12" x14ac:dyDescent="0.25">
      <c r="A2246" s="9">
        <v>44305.709108796298</v>
      </c>
      <c r="B2246" s="10">
        <v>0</v>
      </c>
      <c r="C2246" s="10">
        <v>1</v>
      </c>
      <c r="D2246" s="11">
        <f>SUM(B$2:B2246)</f>
        <v>17</v>
      </c>
      <c r="E2246" s="11">
        <f>SUM(C$2:C2246)</f>
        <v>2245</v>
      </c>
      <c r="F2246" s="12">
        <f>IF(stats[[#This Row],[Datetime]],stats[[#This Row],[Total Clear]]/stats[[#This Row],[Total Runs]],NA())</f>
        <v>7.5723830734966595E-3</v>
      </c>
      <c r="G2246" s="2">
        <f t="shared" si="108"/>
        <v>0</v>
      </c>
      <c r="H2246" s="3">
        <f>IFERROR(stats[[#This Row],[Datetime]]-A2245,"")</f>
        <v>9.0277777781011537E-4</v>
      </c>
      <c r="I2246" s="3">
        <f t="shared" si="109"/>
        <v>8.5358796059153974E-4</v>
      </c>
      <c r="J2246" s="3">
        <f t="shared" si="110"/>
        <v>9.5196758957172278E-4</v>
      </c>
      <c r="K2246" s="3">
        <f>IFERROR(stats[[#This Row],[Q3]]-stats[[#This Row],[Q1]],"")</f>
        <v>9.8379628980183043E-5</v>
      </c>
      <c r="L2246" s="3">
        <f>IFERROR(AVERAGEIFS(H2227:H2246, H2227:H2246, "&lt;" &amp; stats[[#This Row],[Q3]]+(2*stats[[#This Row],[IQR]]), H2227:H2246, "&gt;" &amp; stats[[#This Row],[Q1]]-(2*stats[[#This Row],[IQR]])),"")</f>
        <v>8.9525462972233076E-4</v>
      </c>
    </row>
    <row r="2247" spans="1:12" x14ac:dyDescent="0.25">
      <c r="A2247" s="9">
        <v>44305.709953703707</v>
      </c>
      <c r="B2247" s="10">
        <v>0</v>
      </c>
      <c r="C2247" s="10">
        <v>1</v>
      </c>
      <c r="D2247" s="11">
        <f>SUM(B$2:B2247)</f>
        <v>17</v>
      </c>
      <c r="E2247" s="11">
        <f>SUM(C$2:C2247)</f>
        <v>2246</v>
      </c>
      <c r="F2247" s="12">
        <f>IF(stats[[#This Row],[Datetime]],stats[[#This Row],[Total Clear]]/stats[[#This Row],[Total Runs]],NA())</f>
        <v>7.5690115761353517E-3</v>
      </c>
      <c r="G2247" s="2">
        <f t="shared" si="108"/>
        <v>0</v>
      </c>
      <c r="H2247" s="3">
        <f>IFERROR(stats[[#This Row],[Datetime]]-A2246,"")</f>
        <v>8.4490740846376866E-4</v>
      </c>
      <c r="I2247" s="3">
        <f t="shared" si="109"/>
        <v>8.5358796059153974E-4</v>
      </c>
      <c r="J2247" s="3">
        <f t="shared" si="110"/>
        <v>9.5196758957172278E-4</v>
      </c>
      <c r="K2247" s="3">
        <f>IFERROR(stats[[#This Row],[Q3]]-stats[[#This Row],[Q1]],"")</f>
        <v>9.8379628980183043E-5</v>
      </c>
      <c r="L2247" s="3">
        <f>IFERROR(AVERAGEIFS(H2228:H2247, H2228:H2247, "&lt;" &amp; stats[[#This Row],[Q3]]+(2*stats[[#This Row],[IQR]]), H2228:H2247, "&gt;" &amp; stats[[#This Row],[Q1]]-(2*stats[[#This Row],[IQR]])),"")</f>
        <v>8.9641203703649808E-4</v>
      </c>
    </row>
    <row r="2248" spans="1:12" x14ac:dyDescent="0.25">
      <c r="A2248" s="9">
        <v>44305.710844907408</v>
      </c>
      <c r="B2248" s="10">
        <v>0</v>
      </c>
      <c r="C2248" s="10">
        <v>1</v>
      </c>
      <c r="D2248" s="11">
        <f>SUM(B$2:B2248)</f>
        <v>17</v>
      </c>
      <c r="E2248" s="11">
        <f>SUM(C$2:C2248)</f>
        <v>2247</v>
      </c>
      <c r="F2248" s="12">
        <f>IF(stats[[#This Row],[Datetime]],stats[[#This Row],[Total Clear]]/stats[[#This Row],[Total Runs]],NA())</f>
        <v>7.5656430796617715E-3</v>
      </c>
      <c r="G2248" s="2">
        <f t="shared" si="108"/>
        <v>0</v>
      </c>
      <c r="H2248" s="3">
        <f>IFERROR(stats[[#This Row],[Datetime]]-A2247,"")</f>
        <v>8.9120370103046298E-4</v>
      </c>
      <c r="I2248" s="3">
        <f t="shared" si="109"/>
        <v>8.5358796059153974E-4</v>
      </c>
      <c r="J2248" s="3">
        <f t="shared" si="110"/>
        <v>9.5196758957172278E-4</v>
      </c>
      <c r="K2248" s="3">
        <f>IFERROR(stats[[#This Row],[Q3]]-stats[[#This Row],[Q1]],"")</f>
        <v>9.8379628980183043E-5</v>
      </c>
      <c r="L2248" s="3">
        <f>IFERROR(AVERAGEIFS(H2229:H2248, H2229:H2248, "&lt;" &amp; stats[[#This Row],[Q3]]+(2*stats[[#This Row],[IQR]]), H2229:H2248, "&gt;" &amp; stats[[#This Row],[Q1]]-(2*stats[[#This Row],[IQR]])),"")</f>
        <v>8.9756944435066539E-4</v>
      </c>
    </row>
    <row r="2249" spans="1:12" x14ac:dyDescent="0.25">
      <c r="A2249" s="9">
        <v>44305.711828703701</v>
      </c>
      <c r="B2249" s="10">
        <v>0</v>
      </c>
      <c r="C2249" s="10">
        <v>1</v>
      </c>
      <c r="D2249" s="11">
        <f>SUM(B$2:B2249)</f>
        <v>17</v>
      </c>
      <c r="E2249" s="11">
        <f>SUM(C$2:C2249)</f>
        <v>2248</v>
      </c>
      <c r="F2249" s="12">
        <f>IF(stats[[#This Row],[Datetime]],stats[[#This Row],[Total Clear]]/stats[[#This Row],[Total Runs]],NA())</f>
        <v>7.5622775800711743E-3</v>
      </c>
      <c r="G2249" s="2">
        <f t="shared" si="108"/>
        <v>0</v>
      </c>
      <c r="H2249" s="3">
        <f>IFERROR(stats[[#This Row],[Datetime]]-A2248,"")</f>
        <v>9.8379629343980923E-4</v>
      </c>
      <c r="I2249" s="3">
        <f t="shared" si="109"/>
        <v>8.5358796059153974E-4</v>
      </c>
      <c r="J2249" s="3">
        <f t="shared" si="110"/>
        <v>9.6354166635137517E-4</v>
      </c>
      <c r="K2249" s="3">
        <f>IFERROR(stats[[#This Row],[Q3]]-stats[[#This Row],[Q1]],"")</f>
        <v>1.0995370575983543E-4</v>
      </c>
      <c r="L2249" s="3">
        <f>IFERROR(AVERAGEIFS(H2230:H2249, H2230:H2249, "&lt;" &amp; stats[[#This Row],[Q3]]+(2*stats[[#This Row],[IQR]]), H2230:H2249, "&gt;" &amp; stats[[#This Row],[Q1]]-(2*stats[[#This Row],[IQR]])),"")</f>
        <v>9.0104166665696541E-4</v>
      </c>
    </row>
    <row r="2250" spans="1:12" x14ac:dyDescent="0.25">
      <c r="A2250" s="9">
        <v>44305.712743055556</v>
      </c>
      <c r="B2250" s="10">
        <v>0</v>
      </c>
      <c r="C2250" s="10">
        <v>1</v>
      </c>
      <c r="D2250" s="11">
        <f>SUM(B$2:B2250)</f>
        <v>17</v>
      </c>
      <c r="E2250" s="11">
        <f>SUM(C$2:C2250)</f>
        <v>2249</v>
      </c>
      <c r="F2250" s="12">
        <f>IF(stats[[#This Row],[Datetime]],stats[[#This Row],[Total Clear]]/stats[[#This Row],[Total Runs]],NA())</f>
        <v>7.5589150733659403E-3</v>
      </c>
      <c r="G2250" s="2">
        <f t="shared" si="108"/>
        <v>0</v>
      </c>
      <c r="H2250" s="3">
        <f>IFERROR(stats[[#This Row],[Datetime]]-A2249,"")</f>
        <v>9.1435185458976775E-4</v>
      </c>
      <c r="I2250" s="3">
        <f t="shared" si="109"/>
        <v>8.5358796059153974E-4</v>
      </c>
      <c r="J2250" s="3">
        <f t="shared" si="110"/>
        <v>9.6354166635137517E-4</v>
      </c>
      <c r="K2250" s="3">
        <f>IFERROR(stats[[#This Row],[Q3]]-stats[[#This Row],[Q1]],"")</f>
        <v>1.0995370575983543E-4</v>
      </c>
      <c r="L2250" s="3">
        <f>IFERROR(AVERAGEIFS(H2231:H2250, H2231:H2250, "&lt;" &amp; stats[[#This Row],[Q3]]+(2*stats[[#This Row],[IQR]]), H2231:H2250, "&gt;" &amp; stats[[#This Row],[Q1]]-(2*stats[[#This Row],[IQR]])),"")</f>
        <v>9.0219907397113273E-4</v>
      </c>
    </row>
    <row r="2251" spans="1:12" x14ac:dyDescent="0.25">
      <c r="A2251" s="9">
        <v>44305.71371527778</v>
      </c>
      <c r="B2251" s="10">
        <v>0</v>
      </c>
      <c r="C2251" s="10">
        <v>1</v>
      </c>
      <c r="D2251" s="11">
        <f>SUM(B$2:B2251)</f>
        <v>17</v>
      </c>
      <c r="E2251" s="11">
        <f>SUM(C$2:C2251)</f>
        <v>2250</v>
      </c>
      <c r="F2251" s="12">
        <f>IF(stats[[#This Row],[Datetime]],stats[[#This Row],[Total Clear]]/stats[[#This Row],[Total Runs]],NA())</f>
        <v>7.5555555555555558E-3</v>
      </c>
      <c r="G2251" s="2">
        <f t="shared" si="108"/>
        <v>0</v>
      </c>
      <c r="H2251" s="3">
        <f>IFERROR(stats[[#This Row],[Datetime]]-A2250,"")</f>
        <v>9.7222222393611446E-4</v>
      </c>
      <c r="I2251" s="3">
        <f t="shared" si="109"/>
        <v>8.5648148342443164E-4</v>
      </c>
      <c r="J2251" s="3">
        <f t="shared" si="110"/>
        <v>9.7222222393611446E-4</v>
      </c>
      <c r="K2251" s="3">
        <f>IFERROR(stats[[#This Row],[Q3]]-stats[[#This Row],[Q1]],"")</f>
        <v>1.1574074051168282E-4</v>
      </c>
      <c r="L2251" s="3">
        <f>IFERROR(AVERAGEIFS(H2232:H2251, H2232:H2251, "&lt;" &amp; stats[[#This Row],[Q3]]+(2*stats[[#This Row],[IQR]]), H2232:H2251, "&gt;" &amp; stats[[#This Row],[Q1]]-(2*stats[[#This Row],[IQR]])),"")</f>
        <v>9.1030092589789997E-4</v>
      </c>
    </row>
    <row r="2252" spans="1:12" x14ac:dyDescent="0.25">
      <c r="A2252" s="9">
        <v>44305.714687500003</v>
      </c>
      <c r="B2252" s="10">
        <v>0</v>
      </c>
      <c r="C2252" s="10">
        <v>1</v>
      </c>
      <c r="D2252" s="11">
        <f>SUM(B$2:B2252)</f>
        <v>17</v>
      </c>
      <c r="E2252" s="11">
        <f>SUM(C$2:C2252)</f>
        <v>2251</v>
      </c>
      <c r="F2252" s="12">
        <f>IF(stats[[#This Row],[Datetime]],stats[[#This Row],[Total Clear]]/stats[[#This Row],[Total Runs]],NA())</f>
        <v>7.552199022656597E-3</v>
      </c>
      <c r="G2252" s="2">
        <f t="shared" si="108"/>
        <v>0</v>
      </c>
      <c r="H2252" s="3">
        <f>IFERROR(stats[[#This Row],[Datetime]]-A2251,"")</f>
        <v>9.7222222393611446E-4</v>
      </c>
      <c r="I2252" s="3">
        <f t="shared" si="109"/>
        <v>8.6516203737119213E-4</v>
      </c>
      <c r="J2252" s="3">
        <f t="shared" si="110"/>
        <v>9.7222222393611446E-4</v>
      </c>
      <c r="K2252" s="3">
        <f>IFERROR(stats[[#This Row],[Q3]]-stats[[#This Row],[Q1]],"")</f>
        <v>1.0706018656492233E-4</v>
      </c>
      <c r="L2252" s="3">
        <f>IFERROR(AVERAGEIFS(H2233:H2252, H2233:H2252, "&lt;" &amp; stats[[#This Row],[Q3]]+(2*stats[[#This Row],[IQR]]), H2233:H2252, "&gt;" &amp; stats[[#This Row],[Q1]]-(2*stats[[#This Row],[IQR]])),"")</f>
        <v>9.1840277782466733E-4</v>
      </c>
    </row>
    <row r="2253" spans="1:12" x14ac:dyDescent="0.25">
      <c r="A2253" s="9">
        <v>44305.715636574074</v>
      </c>
      <c r="B2253" s="10">
        <v>0</v>
      </c>
      <c r="C2253" s="10">
        <v>1</v>
      </c>
      <c r="D2253" s="11">
        <f>SUM(B$2:B2253)</f>
        <v>17</v>
      </c>
      <c r="E2253" s="11">
        <f>SUM(C$2:C2253)</f>
        <v>2252</v>
      </c>
      <c r="F2253" s="12">
        <f>IF(stats[[#This Row],[Datetime]],stats[[#This Row],[Total Clear]]/stats[[#This Row],[Total Runs]],NA())</f>
        <v>7.5488454706927176E-3</v>
      </c>
      <c r="G2253" s="2">
        <f t="shared" si="108"/>
        <v>0</v>
      </c>
      <c r="H2253" s="3">
        <f>IFERROR(stats[[#This Row],[Datetime]]-A2252,"")</f>
        <v>9.4907407037680969E-4</v>
      </c>
      <c r="I2253" s="3">
        <f t="shared" si="109"/>
        <v>8.8541666445962619E-4</v>
      </c>
      <c r="J2253" s="3">
        <f t="shared" si="110"/>
        <v>9.7222222393611446E-4</v>
      </c>
      <c r="K2253" s="3">
        <f>IFERROR(stats[[#This Row],[Q3]]-stats[[#This Row],[Q1]],"")</f>
        <v>8.680555947648827E-5</v>
      </c>
      <c r="L2253" s="3">
        <f>IFERROR(AVERAGEIFS(H2234:H2253, H2234:H2253, "&lt;" &amp; stats[[#This Row],[Q3]]+(2*stats[[#This Row],[IQR]]), H2234:H2253, "&gt;" &amp; stats[[#This Row],[Q1]]-(2*stats[[#This Row],[IQR]])),"")</f>
        <v>9.2303240744513455E-4</v>
      </c>
    </row>
    <row r="2254" spans="1:12" x14ac:dyDescent="0.25">
      <c r="A2254" s="9">
        <v>44305.716539351852</v>
      </c>
      <c r="B2254" s="10">
        <v>0</v>
      </c>
      <c r="C2254" s="10">
        <v>1</v>
      </c>
      <c r="D2254" s="11">
        <f>SUM(B$2:B2254)</f>
        <v>17</v>
      </c>
      <c r="E2254" s="11">
        <f>SUM(C$2:C2254)</f>
        <v>2253</v>
      </c>
      <c r="F2254" s="12">
        <f>IF(stats[[#This Row],[Datetime]],stats[[#This Row],[Total Clear]]/stats[[#This Row],[Total Runs]],NA())</f>
        <v>7.5454948956946294E-3</v>
      </c>
      <c r="G2254" s="2">
        <f t="shared" si="108"/>
        <v>0</v>
      </c>
      <c r="H2254" s="3">
        <f>IFERROR(stats[[#This Row],[Datetime]]-A2253,"")</f>
        <v>9.0277777781011537E-4</v>
      </c>
      <c r="I2254" s="3">
        <f t="shared" si="109"/>
        <v>8.8541666445962619E-4</v>
      </c>
      <c r="J2254" s="3">
        <f t="shared" si="110"/>
        <v>9.7222222393611446E-4</v>
      </c>
      <c r="K2254" s="3">
        <f>IFERROR(stats[[#This Row],[Q3]]-stats[[#This Row],[Q1]],"")</f>
        <v>8.680555947648827E-5</v>
      </c>
      <c r="L2254" s="3">
        <f>IFERROR(AVERAGEIFS(H2235:H2254, H2235:H2254, "&lt;" &amp; stats[[#This Row],[Q3]]+(2*stats[[#This Row],[IQR]]), H2235:H2254, "&gt;" &amp; stats[[#This Row],[Q1]]-(2*stats[[#This Row],[IQR]])),"")</f>
        <v>9.2013888897781728E-4</v>
      </c>
    </row>
    <row r="2255" spans="1:12" x14ac:dyDescent="0.25">
      <c r="A2255" s="9">
        <v>44305.717488425929</v>
      </c>
      <c r="B2255" s="10">
        <v>0</v>
      </c>
      <c r="C2255" s="10">
        <v>1</v>
      </c>
      <c r="D2255" s="11">
        <f>SUM(B$2:B2255)</f>
        <v>17</v>
      </c>
      <c r="E2255" s="11">
        <f>SUM(C$2:C2255)</f>
        <v>2254</v>
      </c>
      <c r="F2255" s="12">
        <f>IF(stats[[#This Row],[Datetime]],stats[[#This Row],[Total Clear]]/stats[[#This Row],[Total Runs]],NA())</f>
        <v>7.5421472937000885E-3</v>
      </c>
      <c r="G2255" s="2">
        <f t="shared" si="108"/>
        <v>0</v>
      </c>
      <c r="H2255" s="3">
        <f>IFERROR(stats[[#This Row],[Datetime]]-A2254,"")</f>
        <v>9.490740776527673E-4</v>
      </c>
      <c r="I2255" s="3">
        <f t="shared" si="109"/>
        <v>8.9988425861520227E-4</v>
      </c>
      <c r="J2255" s="3">
        <f t="shared" si="110"/>
        <v>9.7222222393611446E-4</v>
      </c>
      <c r="K2255" s="3">
        <f>IFERROR(stats[[#This Row],[Q3]]-stats[[#This Row],[Q1]],"")</f>
        <v>7.233796532091219E-5</v>
      </c>
      <c r="L2255" s="3">
        <f>IFERROR(AVERAGEIFS(H2236:H2255, H2236:H2255, "&lt;" &amp; stats[[#This Row],[Q3]]+(2*stats[[#This Row],[IQR]]), H2236:H2255, "&gt;" &amp; stats[[#This Row],[Q1]]-(2*stats[[#This Row],[IQR]])),"")</f>
        <v>9.2881944474356717E-4</v>
      </c>
    </row>
    <row r="2256" spans="1:12" x14ac:dyDescent="0.25">
      <c r="A2256" s="9">
        <v>44305.718518518515</v>
      </c>
      <c r="B2256" s="10">
        <v>0</v>
      </c>
      <c r="C2256" s="10">
        <v>1</v>
      </c>
      <c r="D2256" s="11">
        <f>SUM(B$2:B2256)</f>
        <v>17</v>
      </c>
      <c r="E2256" s="11">
        <f>SUM(C$2:C2256)</f>
        <v>2255</v>
      </c>
      <c r="F2256" s="12">
        <f>IF(stats[[#This Row],[Datetime]],stats[[#This Row],[Total Clear]]/stats[[#This Row],[Total Runs]],NA())</f>
        <v>7.5388026607538803E-3</v>
      </c>
      <c r="G2256" s="2">
        <f t="shared" si="108"/>
        <v>0</v>
      </c>
      <c r="H2256" s="3">
        <f>IFERROR(stats[[#This Row],[Datetime]]-A2255,"")</f>
        <v>1.0300925860065036E-3</v>
      </c>
      <c r="I2256" s="3">
        <f t="shared" si="109"/>
        <v>8.9988425861520227E-4</v>
      </c>
      <c r="J2256" s="3">
        <f t="shared" si="110"/>
        <v>9.7222222393611446E-4</v>
      </c>
      <c r="K2256" s="3">
        <f>IFERROR(stats[[#This Row],[Q3]]-stats[[#This Row],[Q1]],"")</f>
        <v>7.233796532091219E-5</v>
      </c>
      <c r="L2256" s="3">
        <f>IFERROR(AVERAGEIFS(H2237:H2256, H2237:H2256, "&lt;" &amp; stats[[#This Row],[Q3]]+(2*stats[[#This Row],[IQR]]), H2237:H2256, "&gt;" &amp; stats[[#This Row],[Q1]]-(2*stats[[#This Row],[IQR]])),"")</f>
        <v>9.351851851533866E-4</v>
      </c>
    </row>
    <row r="2257" spans="1:12" x14ac:dyDescent="0.25">
      <c r="A2257" s="9">
        <v>44305.719444444447</v>
      </c>
      <c r="B2257" s="10">
        <v>0</v>
      </c>
      <c r="C2257" s="10">
        <v>1</v>
      </c>
      <c r="D2257" s="11">
        <f>SUM(B$2:B2257)</f>
        <v>17</v>
      </c>
      <c r="E2257" s="11">
        <f>SUM(C$2:C2257)</f>
        <v>2256</v>
      </c>
      <c r="F2257" s="12">
        <f>IF(stats[[#This Row],[Datetime]],stats[[#This Row],[Total Clear]]/stats[[#This Row],[Total Runs]],NA())</f>
        <v>7.535460992907801E-3</v>
      </c>
      <c r="G2257" s="2">
        <f t="shared" si="108"/>
        <v>0</v>
      </c>
      <c r="H2257" s="3">
        <f>IFERROR(stats[[#This Row],[Datetime]]-A2256,"")</f>
        <v>9.2592593136942014E-4</v>
      </c>
      <c r="I2257" s="3">
        <f t="shared" si="109"/>
        <v>8.9988425861520227E-4</v>
      </c>
      <c r="J2257" s="3">
        <f t="shared" si="110"/>
        <v>9.7222222393611446E-4</v>
      </c>
      <c r="K2257" s="3">
        <f>IFERROR(stats[[#This Row],[Q3]]-stats[[#This Row],[Q1]],"")</f>
        <v>7.233796532091219E-5</v>
      </c>
      <c r="L2257" s="3">
        <f>IFERROR(AVERAGEIFS(H2238:H2257, H2238:H2257, "&lt;" &amp; stats[[#This Row],[Q3]]+(2*stats[[#This Row],[IQR]]), H2238:H2257, "&gt;" &amp; stats[[#This Row],[Q1]]-(2*stats[[#This Row],[IQR]])),"")</f>
        <v>9.3287037052505186E-4</v>
      </c>
    </row>
    <row r="2258" spans="1:12" x14ac:dyDescent="0.25">
      <c r="A2258" s="9">
        <v>44305.720451388886</v>
      </c>
      <c r="B2258" s="10">
        <v>0</v>
      </c>
      <c r="C2258" s="10">
        <v>1</v>
      </c>
      <c r="D2258" s="11">
        <f>SUM(B$2:B2258)</f>
        <v>17</v>
      </c>
      <c r="E2258" s="11">
        <f>SUM(C$2:C2258)</f>
        <v>2257</v>
      </c>
      <c r="F2258" s="12">
        <f>IF(stats[[#This Row],[Datetime]],stats[[#This Row],[Total Clear]]/stats[[#This Row],[Total Runs]],NA())</f>
        <v>7.5321222862206466E-3</v>
      </c>
      <c r="G2258" s="2">
        <f t="shared" si="108"/>
        <v>0</v>
      </c>
      <c r="H2258" s="3">
        <f>IFERROR(stats[[#This Row],[Datetime]]-A2257,"")</f>
        <v>1.0069444397231564E-3</v>
      </c>
      <c r="I2258" s="3">
        <f t="shared" si="109"/>
        <v>9.0277777781011537E-4</v>
      </c>
      <c r="J2258" s="3">
        <f t="shared" si="110"/>
        <v>9.7511574131203815E-4</v>
      </c>
      <c r="K2258" s="3">
        <f>IFERROR(stats[[#This Row],[Q3]]-stats[[#This Row],[Q1]],"")</f>
        <v>7.2337963501922786E-5</v>
      </c>
      <c r="L2258" s="3">
        <f>IFERROR(AVERAGEIFS(H2239:H2258, H2239:H2258, "&lt;" &amp; stats[[#This Row],[Q3]]+(2*stats[[#This Row],[IQR]]), H2239:H2258, "&gt;" &amp; stats[[#This Row],[Q1]]-(2*stats[[#This Row],[IQR]])),"")</f>
        <v>9.3981481477385382E-4</v>
      </c>
    </row>
    <row r="2259" spans="1:12" x14ac:dyDescent="0.25">
      <c r="A2259" s="9">
        <v>44305.721365740741</v>
      </c>
      <c r="B2259" s="10">
        <v>0</v>
      </c>
      <c r="C2259" s="10">
        <v>1</v>
      </c>
      <c r="D2259" s="11">
        <f>SUM(B$2:B2259)</f>
        <v>17</v>
      </c>
      <c r="E2259" s="11">
        <f>SUM(C$2:C2259)</f>
        <v>2258</v>
      </c>
      <c r="F2259" s="12">
        <f>IF(stats[[#This Row],[Datetime]],stats[[#This Row],[Total Clear]]/stats[[#This Row],[Total Runs]],NA())</f>
        <v>7.5287865367581934E-3</v>
      </c>
      <c r="G2259" s="2">
        <f t="shared" si="108"/>
        <v>0</v>
      </c>
      <c r="H2259" s="3">
        <f>IFERROR(stats[[#This Row],[Datetime]]-A2258,"")</f>
        <v>9.1435185458976775E-4</v>
      </c>
      <c r="I2259" s="3">
        <f t="shared" si="109"/>
        <v>9.0277777781011537E-4</v>
      </c>
      <c r="J2259" s="3">
        <f t="shared" si="110"/>
        <v>9.7511574131203815E-4</v>
      </c>
      <c r="K2259" s="3">
        <f>IFERROR(stats[[#This Row],[Q3]]-stats[[#This Row],[Q1]],"")</f>
        <v>7.2337963501922786E-5</v>
      </c>
      <c r="L2259" s="3">
        <f>IFERROR(AVERAGEIFS(H2240:H2259, H2240:H2259, "&lt;" &amp; stats[[#This Row],[Q3]]+(2*stats[[#This Row],[IQR]]), H2240:H2259, "&gt;" &amp; stats[[#This Row],[Q1]]-(2*stats[[#This Row],[IQR]])),"")</f>
        <v>9.4039351861283647E-4</v>
      </c>
    </row>
    <row r="2260" spans="1:12" x14ac:dyDescent="0.25">
      <c r="A2260" s="9">
        <v>44305.722337962965</v>
      </c>
      <c r="B2260" s="10">
        <v>0</v>
      </c>
      <c r="C2260" s="10">
        <v>1</v>
      </c>
      <c r="D2260" s="11">
        <f>SUM(B$2:B2260)</f>
        <v>17</v>
      </c>
      <c r="E2260" s="11">
        <f>SUM(C$2:C2260)</f>
        <v>2259</v>
      </c>
      <c r="F2260" s="12">
        <f>IF(stats[[#This Row],[Datetime]],stats[[#This Row],[Total Clear]]/stats[[#This Row],[Total Runs]],NA())</f>
        <v>7.5254537405931828E-3</v>
      </c>
      <c r="G2260" s="2">
        <f t="shared" si="108"/>
        <v>0</v>
      </c>
      <c r="H2260" s="3">
        <f>IFERROR(stats[[#This Row],[Datetime]]-A2259,"")</f>
        <v>9.7222222393611446E-4</v>
      </c>
      <c r="I2260" s="3">
        <f t="shared" si="109"/>
        <v>9.1145833539485466E-4</v>
      </c>
      <c r="J2260" s="3">
        <f t="shared" si="110"/>
        <v>9.7511574131203815E-4</v>
      </c>
      <c r="K2260" s="3">
        <f>IFERROR(stats[[#This Row],[Q3]]-stats[[#This Row],[Q1]],"")</f>
        <v>6.3657405917183496E-5</v>
      </c>
      <c r="L2260" s="3">
        <f>IFERROR(AVERAGEIFS(H2241:H2260, H2241:H2260, "&lt;" &amp; stats[[#This Row],[Q3]]+(2*stats[[#This Row],[IQR]]), H2241:H2260, "&gt;" &amp; stats[[#This Row],[Q1]]-(2*stats[[#This Row],[IQR]])),"")</f>
        <v>9.4618055554747111E-4</v>
      </c>
    </row>
    <row r="2261" spans="1:12" x14ac:dyDescent="0.25">
      <c r="A2261" s="9">
        <v>44305.723252314812</v>
      </c>
      <c r="B2261" s="10">
        <v>0</v>
      </c>
      <c r="C2261" s="10">
        <v>1</v>
      </c>
      <c r="D2261" s="11">
        <f>SUM(B$2:B2261)</f>
        <v>17</v>
      </c>
      <c r="E2261" s="11">
        <f>SUM(C$2:C2261)</f>
        <v>2260</v>
      </c>
      <c r="F2261" s="12">
        <f>IF(stats[[#This Row],[Datetime]],stats[[#This Row],[Total Clear]]/stats[[#This Row],[Total Runs]],NA())</f>
        <v>7.5221238938053096E-3</v>
      </c>
      <c r="G2261" s="2">
        <f t="shared" si="108"/>
        <v>0</v>
      </c>
      <c r="H2261" s="3">
        <f>IFERROR(stats[[#This Row],[Datetime]]-A2260,"")</f>
        <v>9.1435184731381014E-4</v>
      </c>
      <c r="I2261" s="3">
        <f t="shared" si="109"/>
        <v>9.1145832993788645E-4</v>
      </c>
      <c r="J2261" s="3">
        <f t="shared" si="110"/>
        <v>9.7511574131203815E-4</v>
      </c>
      <c r="K2261" s="3">
        <f>IFERROR(stats[[#This Row],[Q3]]-stats[[#This Row],[Q1]],"")</f>
        <v>6.3657411374151707E-5</v>
      </c>
      <c r="L2261" s="3">
        <f>IFERROR(AVERAGEIFS(H2242:H2261, H2242:H2261, "&lt;" &amp; stats[[#This Row],[Q3]]+(2*stats[[#This Row],[IQR]]), H2242:H2261, "&gt;" &amp; stats[[#This Row],[Q1]]-(2*stats[[#This Row],[IQR]])),"")</f>
        <v>9.4444444439432116E-4</v>
      </c>
    </row>
    <row r="2262" spans="1:12" x14ac:dyDescent="0.25">
      <c r="A2262" s="9">
        <v>44305.724270833336</v>
      </c>
      <c r="B2262" s="10">
        <v>0</v>
      </c>
      <c r="C2262" s="10">
        <v>1</v>
      </c>
      <c r="D2262" s="11">
        <f>SUM(B$2:B2262)</f>
        <v>17</v>
      </c>
      <c r="E2262" s="11">
        <f>SUM(C$2:C2262)</f>
        <v>2261</v>
      </c>
      <c r="F2262" s="12">
        <f>IF(stats[[#This Row],[Datetime]],stats[[#This Row],[Total Clear]]/stats[[#This Row],[Total Runs]],NA())</f>
        <v>7.5187969924812026E-3</v>
      </c>
      <c r="G2262" s="2">
        <f t="shared" si="108"/>
        <v>0</v>
      </c>
      <c r="H2262" s="3">
        <f>IFERROR(stats[[#This Row],[Datetime]]-A2261,"")</f>
        <v>1.0185185237787664E-3</v>
      </c>
      <c r="I2262" s="3">
        <f t="shared" si="109"/>
        <v>9.1145832993788645E-4</v>
      </c>
      <c r="J2262" s="3">
        <f t="shared" si="110"/>
        <v>9.7511574131203815E-4</v>
      </c>
      <c r="K2262" s="3">
        <f>IFERROR(stats[[#This Row],[Q3]]-stats[[#This Row],[Q1]],"")</f>
        <v>6.3657411374151707E-5</v>
      </c>
      <c r="L2262" s="3">
        <f>IFERROR(AVERAGEIFS(H2243:H2262, H2243:H2262, "&lt;" &amp; stats[[#This Row],[Q3]]+(2*stats[[#This Row],[IQR]]), H2243:H2262, "&gt;" &amp; stats[[#This Row],[Q1]]-(2*stats[[#This Row],[IQR]])),"")</f>
        <v>9.4328703708015384E-4</v>
      </c>
    </row>
    <row r="2263" spans="1:12" x14ac:dyDescent="0.25">
      <c r="A2263" s="9">
        <v>44305.725092592591</v>
      </c>
      <c r="B2263" s="10">
        <v>0</v>
      </c>
      <c r="C2263" s="10">
        <v>1</v>
      </c>
      <c r="D2263" s="11">
        <f>SUM(B$2:B2263)</f>
        <v>17</v>
      </c>
      <c r="E2263" s="11">
        <f>SUM(C$2:C2263)</f>
        <v>2262</v>
      </c>
      <c r="F2263" s="12">
        <f>IF(stats[[#This Row],[Datetime]],stats[[#This Row],[Total Clear]]/stats[[#This Row],[Total Runs]],NA())</f>
        <v>7.5154730327144119E-3</v>
      </c>
      <c r="G2263" s="2">
        <f t="shared" si="108"/>
        <v>0</v>
      </c>
      <c r="H2263" s="3">
        <f>IFERROR(stats[[#This Row],[Datetime]]-A2262,"")</f>
        <v>8.2175925490446389E-4</v>
      </c>
      <c r="I2263" s="3">
        <f t="shared" si="109"/>
        <v>9.1145832993788645E-4</v>
      </c>
      <c r="J2263" s="3">
        <f t="shared" si="110"/>
        <v>9.7511574131203815E-4</v>
      </c>
      <c r="K2263" s="3">
        <f>IFERROR(stats[[#This Row],[Q3]]-stats[[#This Row],[Q1]],"")</f>
        <v>6.3657411374151707E-5</v>
      </c>
      <c r="L2263" s="3">
        <f>IFERROR(AVERAGEIFS(H2244:H2263, H2244:H2263, "&lt;" &amp; stats[[#This Row],[Q3]]+(2*stats[[#This Row],[IQR]]), H2244:H2263, "&gt;" &amp; stats[[#This Row],[Q1]]-(2*stats[[#This Row],[IQR]])),"")</f>
        <v>9.4212962940218856E-4</v>
      </c>
    </row>
    <row r="2264" spans="1:12" x14ac:dyDescent="0.25">
      <c r="A2264" s="9">
        <v>44305.725972222222</v>
      </c>
      <c r="B2264" s="10">
        <v>0</v>
      </c>
      <c r="C2264" s="10">
        <v>1</v>
      </c>
      <c r="D2264" s="11">
        <f>SUM(B$2:B2264)</f>
        <v>17</v>
      </c>
      <c r="E2264" s="11">
        <f>SUM(C$2:C2264)</f>
        <v>2263</v>
      </c>
      <c r="F2264" s="12">
        <f>IF(stats[[#This Row],[Datetime]],stats[[#This Row],[Total Clear]]/stats[[#This Row],[Total Runs]],NA())</f>
        <v>7.5121520106053909E-3</v>
      </c>
      <c r="G2264" s="2">
        <f t="shared" si="108"/>
        <v>0</v>
      </c>
      <c r="H2264" s="3">
        <f>IFERROR(stats[[#This Row],[Datetime]]-A2263,"")</f>
        <v>8.7962963152676821E-4</v>
      </c>
      <c r="I2264" s="3">
        <f t="shared" si="109"/>
        <v>9.0277777781011537E-4</v>
      </c>
      <c r="J2264" s="3">
        <f t="shared" si="110"/>
        <v>9.7222222393611446E-4</v>
      </c>
      <c r="K2264" s="3">
        <f>IFERROR(stats[[#This Row],[Q3]]-stats[[#This Row],[Q1]],"")</f>
        <v>6.9444446125999093E-5</v>
      </c>
      <c r="L2264" s="3">
        <f>IFERROR(AVERAGEIFS(H2245:H2264, H2245:H2264, "&lt;" &amp; stats[[#This Row],[Q3]]+(2*stats[[#This Row],[IQR]]), H2245:H2264, "&gt;" &amp; stats[[#This Row],[Q1]]-(2*stats[[#This Row],[IQR]])),"")</f>
        <v>9.3692129630653655E-4</v>
      </c>
    </row>
    <row r="2265" spans="1:12" x14ac:dyDescent="0.25">
      <c r="A2265" s="9">
        <v>44305.727048611108</v>
      </c>
      <c r="B2265" s="10">
        <v>0</v>
      </c>
      <c r="C2265" s="10">
        <v>1</v>
      </c>
      <c r="D2265" s="11">
        <f>SUM(B$2:B2265)</f>
        <v>17</v>
      </c>
      <c r="E2265" s="11">
        <f>SUM(C$2:C2265)</f>
        <v>2264</v>
      </c>
      <c r="F2265" s="12">
        <f>IF(stats[[#This Row],[Datetime]],stats[[#This Row],[Total Clear]]/stats[[#This Row],[Total Runs]],NA())</f>
        <v>7.5088339222614837E-3</v>
      </c>
      <c r="G2265" s="2">
        <f t="shared" si="108"/>
        <v>0</v>
      </c>
      <c r="H2265" s="3">
        <f>IFERROR(stats[[#This Row],[Datetime]]-A2264,"")</f>
        <v>1.0763888858491555E-3</v>
      </c>
      <c r="I2265" s="3">
        <f t="shared" si="109"/>
        <v>9.0277777781011537E-4</v>
      </c>
      <c r="J2265" s="3">
        <f t="shared" si="110"/>
        <v>9.7511574131203815E-4</v>
      </c>
      <c r="K2265" s="3">
        <f>IFERROR(stats[[#This Row],[Q3]]-stats[[#This Row],[Q1]],"")</f>
        <v>7.2337963501922786E-5</v>
      </c>
      <c r="L2265" s="3">
        <f>IFERROR(AVERAGEIFS(H2246:H2265, H2246:H2265, "&lt;" &amp; stats[[#This Row],[Q3]]+(2*stats[[#This Row],[IQR]]), H2246:H2265, "&gt;" &amp; stats[[#This Row],[Q1]]-(2*stats[[#This Row],[IQR]])),"")</f>
        <v>9.4212962940218856E-4</v>
      </c>
    </row>
    <row r="2266" spans="1:12" x14ac:dyDescent="0.25">
      <c r="A2266" s="9">
        <v>44305.728090277778</v>
      </c>
      <c r="B2266" s="10">
        <v>0</v>
      </c>
      <c r="C2266" s="10">
        <v>1</v>
      </c>
      <c r="D2266" s="11">
        <f>SUM(B$2:B2266)</f>
        <v>17</v>
      </c>
      <c r="E2266" s="11">
        <f>SUM(C$2:C2266)</f>
        <v>2265</v>
      </c>
      <c r="F2266" s="12">
        <f>IF(stats[[#This Row],[Datetime]],stats[[#This Row],[Total Clear]]/stats[[#This Row],[Total Runs]],NA())</f>
        <v>7.5055187637969095E-3</v>
      </c>
      <c r="G2266" s="2">
        <f t="shared" si="108"/>
        <v>0</v>
      </c>
      <c r="H2266" s="3">
        <f>IFERROR(stats[[#This Row],[Datetime]]-A2265,"")</f>
        <v>1.0416666700621136E-3</v>
      </c>
      <c r="I2266" s="3">
        <f t="shared" si="109"/>
        <v>9.1145832993788645E-4</v>
      </c>
      <c r="J2266" s="3">
        <f t="shared" si="110"/>
        <v>9.8958333001064602E-4</v>
      </c>
      <c r="K2266" s="3">
        <f>IFERROR(stats[[#This Row],[Q3]]-stats[[#This Row],[Q1]],"")</f>
        <v>7.8125000072759576E-5</v>
      </c>
      <c r="L2266" s="3">
        <f>IFERROR(AVERAGEIFS(H2247:H2266, H2247:H2266, "&lt;" &amp; stats[[#This Row],[Q3]]+(2*stats[[#This Row],[IQR]]), H2247:H2266, "&gt;" &amp; stats[[#This Row],[Q1]]-(2*stats[[#This Row],[IQR]])),"")</f>
        <v>9.4907407401478849E-4</v>
      </c>
    </row>
    <row r="2267" spans="1:12" x14ac:dyDescent="0.25">
      <c r="A2267" s="9">
        <v>44305.728981481479</v>
      </c>
      <c r="B2267" s="10">
        <v>0</v>
      </c>
      <c r="C2267" s="10">
        <v>1</v>
      </c>
      <c r="D2267" s="11">
        <f>SUM(B$2:B2267)</f>
        <v>17</v>
      </c>
      <c r="E2267" s="11">
        <f>SUM(C$2:C2267)</f>
        <v>2266</v>
      </c>
      <c r="F2267" s="12">
        <f>IF(stats[[#This Row],[Datetime]],stats[[#This Row],[Total Clear]]/stats[[#This Row],[Total Runs]],NA())</f>
        <v>7.5022065313327451E-3</v>
      </c>
      <c r="G2267" s="2">
        <f t="shared" si="108"/>
        <v>0</v>
      </c>
      <c r="H2267" s="3">
        <f>IFERROR(stats[[#This Row],[Datetime]]-A2266,"")</f>
        <v>8.9120370103046298E-4</v>
      </c>
      <c r="I2267" s="3">
        <f t="shared" si="109"/>
        <v>9.1145832993788645E-4</v>
      </c>
      <c r="J2267" s="3">
        <f t="shared" si="110"/>
        <v>9.8958333001064602E-4</v>
      </c>
      <c r="K2267" s="3">
        <f>IFERROR(stats[[#This Row],[Q3]]-stats[[#This Row],[Q1]],"")</f>
        <v>7.8125000072759576E-5</v>
      </c>
      <c r="L2267" s="3">
        <f>IFERROR(AVERAGEIFS(H2248:H2267, H2248:H2267, "&lt;" &amp; stats[[#This Row],[Q3]]+(2*stats[[#This Row],[IQR]]), H2248:H2267, "&gt;" &amp; stats[[#This Row],[Q1]]-(2*stats[[#This Row],[IQR]])),"")</f>
        <v>9.5138888864312323E-4</v>
      </c>
    </row>
    <row r="2268" spans="1:12" x14ac:dyDescent="0.25">
      <c r="A2268" s="9">
        <v>44305.729837962965</v>
      </c>
      <c r="B2268" s="10">
        <v>0</v>
      </c>
      <c r="C2268" s="10">
        <v>1</v>
      </c>
      <c r="D2268" s="11">
        <f>SUM(B$2:B2268)</f>
        <v>17</v>
      </c>
      <c r="E2268" s="11">
        <f>SUM(C$2:C2268)</f>
        <v>2267</v>
      </c>
      <c r="F2268" s="12">
        <f>IF(stats[[#This Row],[Datetime]],stats[[#This Row],[Total Clear]]/stats[[#This Row],[Total Runs]],NA())</f>
        <v>7.4988972209969126E-3</v>
      </c>
      <c r="G2268" s="2">
        <f t="shared" si="108"/>
        <v>0</v>
      </c>
      <c r="H2268" s="3">
        <f>IFERROR(stats[[#This Row],[Datetime]]-A2267,"")</f>
        <v>8.5648148524342105E-4</v>
      </c>
      <c r="I2268" s="3">
        <f t="shared" si="109"/>
        <v>9.1145832993788645E-4</v>
      </c>
      <c r="J2268" s="3">
        <f t="shared" si="110"/>
        <v>9.8958333001064602E-4</v>
      </c>
      <c r="K2268" s="3">
        <f>IFERROR(stats[[#This Row],[Q3]]-stats[[#This Row],[Q1]],"")</f>
        <v>7.8125000072759576E-5</v>
      </c>
      <c r="L2268" s="3">
        <f>IFERROR(AVERAGEIFS(H2249:H2268, H2249:H2268, "&lt;" &amp; stats[[#This Row],[Q3]]+(2*stats[[#This Row],[IQR]]), H2249:H2268, "&gt;" &amp; stats[[#This Row],[Q1]]-(2*stats[[#This Row],[IQR]])),"")</f>
        <v>9.4965277785377113E-4</v>
      </c>
    </row>
    <row r="2269" spans="1:12" x14ac:dyDescent="0.25">
      <c r="A2269" s="9">
        <v>44305.730798611112</v>
      </c>
      <c r="B2269" s="10">
        <v>0</v>
      </c>
      <c r="C2269" s="10">
        <v>1</v>
      </c>
      <c r="D2269" s="11">
        <f>SUM(B$2:B2269)</f>
        <v>17</v>
      </c>
      <c r="E2269" s="11">
        <f>SUM(C$2:C2269)</f>
        <v>2268</v>
      </c>
      <c r="F2269" s="12">
        <f>IF(stats[[#This Row],[Datetime]],stats[[#This Row],[Total Clear]]/stats[[#This Row],[Total Runs]],NA())</f>
        <v>7.4955908289241618E-3</v>
      </c>
      <c r="G2269" s="2">
        <f t="shared" si="108"/>
        <v>0</v>
      </c>
      <c r="H2269" s="3">
        <f>IFERROR(stats[[#This Row],[Datetime]]-A2268,"")</f>
        <v>9.6064814715646207E-4</v>
      </c>
      <c r="I2269" s="3">
        <f t="shared" si="109"/>
        <v>9.1145832993788645E-4</v>
      </c>
      <c r="J2269" s="3">
        <f t="shared" si="110"/>
        <v>9.8090277788287494E-4</v>
      </c>
      <c r="K2269" s="3">
        <f>IFERROR(stats[[#This Row],[Q3]]-stats[[#This Row],[Q1]],"")</f>
        <v>6.9444447944988497E-5</v>
      </c>
      <c r="L2269" s="3">
        <f>IFERROR(AVERAGEIFS(H2250:H2269, H2250:H2269, "&lt;" &amp; stats[[#This Row],[Q3]]+(2*stats[[#This Row],[IQR]]), H2250:H2269, "&gt;" &amp; stats[[#This Row],[Q1]]-(2*stats[[#This Row],[IQR]])),"")</f>
        <v>9.4849537053960371E-4</v>
      </c>
    </row>
    <row r="2270" spans="1:12" x14ac:dyDescent="0.25">
      <c r="A2270" s="9">
        <v>44305.73170138889</v>
      </c>
      <c r="B2270" s="10">
        <v>0</v>
      </c>
      <c r="C2270" s="10">
        <v>1</v>
      </c>
      <c r="D2270" s="11">
        <f>SUM(B$2:B2270)</f>
        <v>17</v>
      </c>
      <c r="E2270" s="11">
        <f>SUM(C$2:C2270)</f>
        <v>2269</v>
      </c>
      <c r="F2270" s="12">
        <f>IF(stats[[#This Row],[Datetime]],stats[[#This Row],[Total Clear]]/stats[[#This Row],[Total Runs]],NA())</f>
        <v>7.4922873512560601E-3</v>
      </c>
      <c r="G2270" s="2">
        <f t="shared" si="108"/>
        <v>0</v>
      </c>
      <c r="H2270" s="3">
        <f>IFERROR(stats[[#This Row],[Datetime]]-A2269,"")</f>
        <v>9.0277777781011537E-4</v>
      </c>
      <c r="I2270" s="3">
        <f t="shared" si="109"/>
        <v>9.0277777781011537E-4</v>
      </c>
      <c r="J2270" s="3">
        <f t="shared" si="110"/>
        <v>9.8090277788287494E-4</v>
      </c>
      <c r="K2270" s="3">
        <f>IFERROR(stats[[#This Row],[Q3]]-stats[[#This Row],[Q1]],"")</f>
        <v>7.8125000072759576E-5</v>
      </c>
      <c r="L2270" s="3">
        <f>IFERROR(AVERAGEIFS(H2251:H2270, H2251:H2270, "&lt;" &amp; stats[[#This Row],[Q3]]+(2*stats[[#This Row],[IQR]]), H2251:H2270, "&gt;" &amp; stats[[#This Row],[Q1]]-(2*stats[[#This Row],[IQR]])),"")</f>
        <v>9.4791666670062118E-4</v>
      </c>
    </row>
    <row r="2271" spans="1:12" x14ac:dyDescent="0.25">
      <c r="A2271" s="9">
        <v>44305.732627314814</v>
      </c>
      <c r="B2271" s="10">
        <v>0</v>
      </c>
      <c r="C2271" s="10">
        <v>1</v>
      </c>
      <c r="D2271" s="11">
        <f>SUM(B$2:B2271)</f>
        <v>17</v>
      </c>
      <c r="E2271" s="11">
        <f>SUM(C$2:C2271)</f>
        <v>2270</v>
      </c>
      <c r="F2271" s="12">
        <f>IF(stats[[#This Row],[Datetime]],stats[[#This Row],[Total Clear]]/stats[[#This Row],[Total Runs]],NA())</f>
        <v>7.4889867841409687E-3</v>
      </c>
      <c r="G2271" s="2">
        <f t="shared" si="108"/>
        <v>0</v>
      </c>
      <c r="H2271" s="3">
        <f>IFERROR(stats[[#This Row],[Datetime]]-A2270,"")</f>
        <v>9.2592592409346253E-4</v>
      </c>
      <c r="I2271" s="3">
        <f t="shared" si="109"/>
        <v>9.0277777781011537E-4</v>
      </c>
      <c r="J2271" s="3">
        <f t="shared" si="110"/>
        <v>9.8090277788287494E-4</v>
      </c>
      <c r="K2271" s="3">
        <f>IFERROR(stats[[#This Row],[Q3]]-stats[[#This Row],[Q1]],"")</f>
        <v>7.8125000072759576E-5</v>
      </c>
      <c r="L2271" s="3">
        <f>IFERROR(AVERAGEIFS(H2252:H2271, H2252:H2271, "&lt;" &amp; stats[[#This Row],[Q3]]+(2*stats[[#This Row],[IQR]]), H2252:H2271, "&gt;" &amp; stats[[#This Row],[Q1]]-(2*stats[[#This Row],[IQR]])),"")</f>
        <v>9.4560185170848858E-4</v>
      </c>
    </row>
    <row r="2272" spans="1:12" x14ac:dyDescent="0.25">
      <c r="A2272" s="9">
        <v>44305.73364583333</v>
      </c>
      <c r="B2272" s="10">
        <v>0</v>
      </c>
      <c r="C2272" s="10">
        <v>1</v>
      </c>
      <c r="D2272" s="11">
        <f>SUM(B$2:B2272)</f>
        <v>17</v>
      </c>
      <c r="E2272" s="11">
        <f>SUM(C$2:C2272)</f>
        <v>2271</v>
      </c>
      <c r="F2272" s="12">
        <f>IF(stats[[#This Row],[Datetime]],stats[[#This Row],[Total Clear]]/stats[[#This Row],[Total Runs]],NA())</f>
        <v>7.485689123734038E-3</v>
      </c>
      <c r="G2272" s="2">
        <f t="shared" si="108"/>
        <v>0</v>
      </c>
      <c r="H2272" s="3">
        <f>IFERROR(stats[[#This Row],[Datetime]]-A2271,"")</f>
        <v>1.0185185165028088E-3</v>
      </c>
      <c r="I2272" s="3">
        <f t="shared" si="109"/>
        <v>9.0277777781011537E-4</v>
      </c>
      <c r="J2272" s="3">
        <f t="shared" si="110"/>
        <v>1.0098379589180695E-3</v>
      </c>
      <c r="K2272" s="3">
        <f>IFERROR(stats[[#This Row],[Q3]]-stats[[#This Row],[Q1]],"")</f>
        <v>1.0706018110795412E-4</v>
      </c>
      <c r="L2272" s="3">
        <f>IFERROR(AVERAGEIFS(H2253:H2272, H2253:H2272, "&lt;" &amp; stats[[#This Row],[Q3]]+(2*stats[[#This Row],[IQR]]), H2253:H2272, "&gt;" &amp; stats[[#This Row],[Q1]]-(2*stats[[#This Row],[IQR]])),"")</f>
        <v>9.4791666633682321E-4</v>
      </c>
    </row>
    <row r="2273" spans="1:12" x14ac:dyDescent="0.25">
      <c r="A2273" s="9">
        <v>44305.734594907408</v>
      </c>
      <c r="B2273" s="10">
        <v>0</v>
      </c>
      <c r="C2273" s="10">
        <v>1</v>
      </c>
      <c r="D2273" s="11">
        <f>SUM(B$2:B2273)</f>
        <v>17</v>
      </c>
      <c r="E2273" s="11">
        <f>SUM(C$2:C2273)</f>
        <v>2272</v>
      </c>
      <c r="F2273" s="12">
        <f>IF(stats[[#This Row],[Datetime]],stats[[#This Row],[Total Clear]]/stats[[#This Row],[Total Runs]],NA())</f>
        <v>7.4823943661971827E-3</v>
      </c>
      <c r="G2273" s="2">
        <f t="shared" si="108"/>
        <v>0</v>
      </c>
      <c r="H2273" s="3">
        <f>IFERROR(stats[[#This Row],[Datetime]]-A2272,"")</f>
        <v>9.490740776527673E-4</v>
      </c>
      <c r="I2273" s="3">
        <f t="shared" si="109"/>
        <v>9.0277777781011537E-4</v>
      </c>
      <c r="J2273" s="3">
        <f t="shared" si="110"/>
        <v>1.0098379589180695E-3</v>
      </c>
      <c r="K2273" s="3">
        <f>IFERROR(stats[[#This Row],[Q3]]-stats[[#This Row],[Q1]],"")</f>
        <v>1.0706018110795412E-4</v>
      </c>
      <c r="L2273" s="3">
        <f>IFERROR(AVERAGEIFS(H2254:H2273, H2254:H2273, "&lt;" &amp; stats[[#This Row],[Q3]]+(2*stats[[#This Row],[IQR]]), H2254:H2273, "&gt;" &amp; stats[[#This Row],[Q1]]-(2*stats[[#This Row],[IQR]])),"")</f>
        <v>9.4791666670062118E-4</v>
      </c>
    </row>
    <row r="2274" spans="1:12" x14ac:dyDescent="0.25">
      <c r="A2274" s="9">
        <v>44305.735509259262</v>
      </c>
      <c r="B2274" s="10">
        <v>0</v>
      </c>
      <c r="C2274" s="10">
        <v>1</v>
      </c>
      <c r="D2274" s="11">
        <f>SUM(B$2:B2274)</f>
        <v>17</v>
      </c>
      <c r="E2274" s="11">
        <f>SUM(C$2:C2274)</f>
        <v>2273</v>
      </c>
      <c r="F2274" s="12">
        <f>IF(stats[[#This Row],[Datetime]],stats[[#This Row],[Total Clear]]/stats[[#This Row],[Total Runs]],NA())</f>
        <v>7.479102507699076E-3</v>
      </c>
      <c r="G2274" s="2">
        <f t="shared" si="108"/>
        <v>0</v>
      </c>
      <c r="H2274" s="3">
        <f>IFERROR(stats[[#This Row],[Datetime]]-A2273,"")</f>
        <v>9.1435185458976775E-4</v>
      </c>
      <c r="I2274" s="3">
        <f t="shared" si="109"/>
        <v>9.1145832993788645E-4</v>
      </c>
      <c r="J2274" s="3">
        <f t="shared" si="110"/>
        <v>1.0098379589180695E-3</v>
      </c>
      <c r="K2274" s="3">
        <f>IFERROR(stats[[#This Row],[Q3]]-stats[[#This Row],[Q1]],"")</f>
        <v>9.8379628980183043E-5</v>
      </c>
      <c r="L2274" s="3">
        <f>IFERROR(AVERAGEIFS(H2255:H2274, H2255:H2274, "&lt;" &amp; stats[[#This Row],[Q3]]+(2*stats[[#This Row],[IQR]]), H2255:H2274, "&gt;" &amp; stats[[#This Row],[Q1]]-(2*stats[[#This Row],[IQR]])),"")</f>
        <v>9.4849537053960371E-4</v>
      </c>
    </row>
    <row r="2275" spans="1:12" x14ac:dyDescent="0.25">
      <c r="A2275" s="9">
        <v>44305.73641203704</v>
      </c>
      <c r="B2275" s="10">
        <v>0</v>
      </c>
      <c r="C2275" s="10">
        <v>1</v>
      </c>
      <c r="D2275" s="11">
        <f>SUM(B$2:B2275)</f>
        <v>17</v>
      </c>
      <c r="E2275" s="11">
        <f>SUM(C$2:C2275)</f>
        <v>2274</v>
      </c>
      <c r="F2275" s="12">
        <f>IF(stats[[#This Row],[Datetime]],stats[[#This Row],[Total Clear]]/stats[[#This Row],[Total Runs]],NA())</f>
        <v>7.4758135444151271E-3</v>
      </c>
      <c r="G2275" s="2">
        <f t="shared" si="108"/>
        <v>0</v>
      </c>
      <c r="H2275" s="3">
        <f>IFERROR(stats[[#This Row],[Datetime]]-A2274,"")</f>
        <v>9.0277777781011537E-4</v>
      </c>
      <c r="I2275" s="3">
        <f t="shared" si="109"/>
        <v>9.0277777781011537E-4</v>
      </c>
      <c r="J2275" s="3">
        <f t="shared" si="110"/>
        <v>1.0098379589180695E-3</v>
      </c>
      <c r="K2275" s="3">
        <f>IFERROR(stats[[#This Row],[Q3]]-stats[[#This Row],[Q1]],"")</f>
        <v>1.0706018110795412E-4</v>
      </c>
      <c r="L2275" s="3">
        <f>IFERROR(AVERAGEIFS(H2256:H2275, H2256:H2275, "&lt;" &amp; stats[[#This Row],[Q3]]+(2*stats[[#This Row],[IQR]]), H2256:H2275, "&gt;" &amp; stats[[#This Row],[Q1]]-(2*stats[[#This Row],[IQR]])),"")</f>
        <v>9.4618055554747111E-4</v>
      </c>
    </row>
    <row r="2276" spans="1:12" x14ac:dyDescent="0.25">
      <c r="A2276" s="9">
        <v>44305.737268518518</v>
      </c>
      <c r="B2276" s="10">
        <v>0</v>
      </c>
      <c r="C2276" s="10">
        <v>1</v>
      </c>
      <c r="D2276" s="11">
        <f>SUM(B$2:B2276)</f>
        <v>17</v>
      </c>
      <c r="E2276" s="11">
        <f>SUM(C$2:C2276)</f>
        <v>2275</v>
      </c>
      <c r="F2276" s="12">
        <f>IF(stats[[#This Row],[Datetime]],stats[[#This Row],[Total Clear]]/stats[[#This Row],[Total Runs]],NA())</f>
        <v>7.4725274725274725E-3</v>
      </c>
      <c r="G2276" s="2">
        <f t="shared" si="108"/>
        <v>0</v>
      </c>
      <c r="H2276" s="3">
        <f>IFERROR(stats[[#This Row],[Datetime]]-A2275,"")</f>
        <v>8.5648147796746343E-4</v>
      </c>
      <c r="I2276" s="3">
        <f t="shared" si="109"/>
        <v>8.9988425861520227E-4</v>
      </c>
      <c r="J2276" s="3">
        <f t="shared" si="110"/>
        <v>9.8090277788287494E-4</v>
      </c>
      <c r="K2276" s="3">
        <f>IFERROR(stats[[#This Row],[Q3]]-stats[[#This Row],[Q1]],"")</f>
        <v>8.1018519267672673E-5</v>
      </c>
      <c r="L2276" s="3">
        <f>IFERROR(AVERAGEIFS(H2257:H2276, H2257:H2276, "&lt;" &amp; stats[[#This Row],[Q3]]+(2*stats[[#This Row],[IQR]]), H2257:H2276, "&gt;" &amp; stats[[#This Row],[Q1]]-(2*stats[[#This Row],[IQR]])),"")</f>
        <v>9.375000001455192E-4</v>
      </c>
    </row>
    <row r="2277" spans="1:12" x14ac:dyDescent="0.25">
      <c r="A2277" s="9">
        <v>44305.738252314812</v>
      </c>
      <c r="B2277" s="10">
        <v>0</v>
      </c>
      <c r="C2277" s="10">
        <v>1</v>
      </c>
      <c r="D2277" s="11">
        <f>SUM(B$2:B2277)</f>
        <v>17</v>
      </c>
      <c r="E2277" s="11">
        <f>SUM(C$2:C2277)</f>
        <v>2276</v>
      </c>
      <c r="F2277" s="12">
        <f>IF(stats[[#This Row],[Datetime]],stats[[#This Row],[Total Clear]]/stats[[#This Row],[Total Runs]],NA())</f>
        <v>7.4692442882249559E-3</v>
      </c>
      <c r="G2277" s="2">
        <f t="shared" si="108"/>
        <v>0</v>
      </c>
      <c r="H2277" s="3">
        <f>IFERROR(stats[[#This Row],[Datetime]]-A2276,"")</f>
        <v>9.8379629343980923E-4</v>
      </c>
      <c r="I2277" s="3">
        <f t="shared" si="109"/>
        <v>8.9988425861520227E-4</v>
      </c>
      <c r="J2277" s="3">
        <f t="shared" si="110"/>
        <v>9.8958333001064602E-4</v>
      </c>
      <c r="K2277" s="3">
        <f>IFERROR(stats[[#This Row],[Q3]]-stats[[#This Row],[Q1]],"")</f>
        <v>8.9699071395443752E-5</v>
      </c>
      <c r="L2277" s="3">
        <f>IFERROR(AVERAGEIFS(H2258:H2277, H2258:H2277, "&lt;" &amp; stats[[#This Row],[Q3]]+(2*stats[[#This Row],[IQR]]), H2258:H2277, "&gt;" &amp; stats[[#This Row],[Q1]]-(2*stats[[#This Row],[IQR]])),"")</f>
        <v>9.4039351824903861E-4</v>
      </c>
    </row>
    <row r="2278" spans="1:12" x14ac:dyDescent="0.25">
      <c r="A2278" s="9">
        <v>44305.739236111112</v>
      </c>
      <c r="B2278" s="10">
        <v>0</v>
      </c>
      <c r="C2278" s="10">
        <v>1</v>
      </c>
      <c r="D2278" s="11">
        <f>SUM(B$2:B2278)</f>
        <v>17</v>
      </c>
      <c r="E2278" s="11">
        <f>SUM(C$2:C2278)</f>
        <v>2277</v>
      </c>
      <c r="F2278" s="12">
        <f>IF(stats[[#This Row],[Datetime]],stats[[#This Row],[Total Clear]]/stats[[#This Row],[Total Runs]],NA())</f>
        <v>7.465963987703118E-3</v>
      </c>
      <c r="G2278" s="2">
        <f t="shared" si="108"/>
        <v>0</v>
      </c>
      <c r="H2278" s="3">
        <f>IFERROR(stats[[#This Row],[Datetime]]-A2277,"")</f>
        <v>9.8379630071576685E-4</v>
      </c>
      <c r="I2278" s="3">
        <f t="shared" si="109"/>
        <v>8.9988425861520227E-4</v>
      </c>
      <c r="J2278" s="3">
        <f t="shared" si="110"/>
        <v>9.8379629525879864E-4</v>
      </c>
      <c r="K2278" s="3">
        <f>IFERROR(stats[[#This Row],[Q3]]-stats[[#This Row],[Q1]],"")</f>
        <v>8.3912036643596366E-5</v>
      </c>
      <c r="L2278" s="3">
        <f>IFERROR(AVERAGEIFS(H2259:H2278, H2259:H2278, "&lt;" &amp; stats[[#This Row],[Q3]]+(2*stats[[#This Row],[IQR]]), H2259:H2278, "&gt;" &amp; stats[[#This Row],[Q1]]-(2*stats[[#This Row],[IQR]])),"")</f>
        <v>9.3923611129866915E-4</v>
      </c>
    </row>
    <row r="2279" spans="1:12" x14ac:dyDescent="0.25">
      <c r="A2279" s="9">
        <v>44305.740115740744</v>
      </c>
      <c r="B2279" s="10">
        <v>0</v>
      </c>
      <c r="C2279" s="10">
        <v>1</v>
      </c>
      <c r="D2279" s="11">
        <f>SUM(B$2:B2279)</f>
        <v>17</v>
      </c>
      <c r="E2279" s="11">
        <f>SUM(C$2:C2279)</f>
        <v>2278</v>
      </c>
      <c r="F2279" s="12">
        <f>IF(stats[[#This Row],[Datetime]],stats[[#This Row],[Total Clear]]/stats[[#This Row],[Total Runs]],NA())</f>
        <v>7.462686567164179E-3</v>
      </c>
      <c r="G2279" s="2">
        <f t="shared" si="108"/>
        <v>0</v>
      </c>
      <c r="H2279" s="3">
        <f>IFERROR(stats[[#This Row],[Datetime]]-A2278,"")</f>
        <v>8.7962963152676821E-4</v>
      </c>
      <c r="I2279" s="3">
        <f t="shared" si="109"/>
        <v>8.8831018365453929E-4</v>
      </c>
      <c r="J2279" s="3">
        <f t="shared" si="110"/>
        <v>9.8379629525879864E-4</v>
      </c>
      <c r="K2279" s="3">
        <f>IFERROR(stats[[#This Row],[Q3]]-stats[[#This Row],[Q1]],"")</f>
        <v>9.5486111604259349E-5</v>
      </c>
      <c r="L2279" s="3">
        <f>IFERROR(AVERAGEIFS(H2260:H2279, H2260:H2279, "&lt;" &amp; stats[[#This Row],[Q3]]+(2*stats[[#This Row],[IQR]]), H2260:H2279, "&gt;" &amp; stats[[#This Row],[Q1]]-(2*stats[[#This Row],[IQR]])),"")</f>
        <v>9.375000001455192E-4</v>
      </c>
    </row>
    <row r="2280" spans="1:12" x14ac:dyDescent="0.25">
      <c r="A2280" s="9">
        <v>44305.741053240738</v>
      </c>
      <c r="B2280" s="10">
        <v>0</v>
      </c>
      <c r="C2280" s="10">
        <v>1</v>
      </c>
      <c r="D2280" s="11">
        <f>SUM(B$2:B2280)</f>
        <v>17</v>
      </c>
      <c r="E2280" s="11">
        <f>SUM(C$2:C2280)</f>
        <v>2279</v>
      </c>
      <c r="F2280" s="12">
        <f>IF(stats[[#This Row],[Datetime]],stats[[#This Row],[Total Clear]]/stats[[#This Row],[Total Runs]],NA())</f>
        <v>7.4594120228170246E-3</v>
      </c>
      <c r="G2280" s="2">
        <f t="shared" si="108"/>
        <v>0</v>
      </c>
      <c r="H2280" s="3">
        <f>IFERROR(stats[[#This Row],[Datetime]]-A2279,"")</f>
        <v>9.374999935971573E-4</v>
      </c>
      <c r="I2280" s="3">
        <f t="shared" si="109"/>
        <v>8.8831018365453929E-4</v>
      </c>
      <c r="J2280" s="3">
        <f t="shared" si="110"/>
        <v>9.8379629525879864E-4</v>
      </c>
      <c r="K2280" s="3">
        <f>IFERROR(stats[[#This Row],[Q3]]-stats[[#This Row],[Q1]],"")</f>
        <v>9.5486111604259349E-5</v>
      </c>
      <c r="L2280" s="3">
        <f>IFERROR(AVERAGEIFS(H2261:H2280, H2261:H2280, "&lt;" &amp; stats[[#This Row],[Q3]]+(2*stats[[#This Row],[IQR]]), H2261:H2280, "&gt;" &amp; stats[[#This Row],[Q1]]-(2*stats[[#This Row],[IQR]])),"")</f>
        <v>9.3576388862857127E-4</v>
      </c>
    </row>
    <row r="2281" spans="1:12" x14ac:dyDescent="0.25">
      <c r="A2281" s="9">
        <v>44305.742002314815</v>
      </c>
      <c r="B2281" s="10">
        <v>0</v>
      </c>
      <c r="C2281" s="10">
        <v>1</v>
      </c>
      <c r="D2281" s="11">
        <f>SUM(B$2:B2281)</f>
        <v>17</v>
      </c>
      <c r="E2281" s="11">
        <f>SUM(C$2:C2281)</f>
        <v>2280</v>
      </c>
      <c r="F2281" s="12">
        <f>IF(stats[[#This Row],[Datetime]],stats[[#This Row],[Total Clear]]/stats[[#This Row],[Total Runs]],NA())</f>
        <v>7.4561403508771927E-3</v>
      </c>
      <c r="G2281" s="2">
        <f t="shared" si="108"/>
        <v>0</v>
      </c>
      <c r="H2281" s="3">
        <f>IFERROR(stats[[#This Row],[Datetime]]-A2280,"")</f>
        <v>9.490740776527673E-4</v>
      </c>
      <c r="I2281" s="3">
        <f t="shared" si="109"/>
        <v>8.8831018365453929E-4</v>
      </c>
      <c r="J2281" s="3">
        <f t="shared" si="110"/>
        <v>9.8379629525879864E-4</v>
      </c>
      <c r="K2281" s="3">
        <f>IFERROR(stats[[#This Row],[Q3]]-stats[[#This Row],[Q1]],"")</f>
        <v>9.5486111604259349E-5</v>
      </c>
      <c r="L2281" s="3">
        <f>IFERROR(AVERAGEIFS(H2262:H2281, H2262:H2281, "&lt;" &amp; stats[[#This Row],[Q3]]+(2*stats[[#This Row],[IQR]]), H2262:H2281, "&gt;" &amp; stats[[#This Row],[Q1]]-(2*stats[[#This Row],[IQR]])),"")</f>
        <v>9.375000001455192E-4</v>
      </c>
    </row>
    <row r="2282" spans="1:12" x14ac:dyDescent="0.25">
      <c r="A2282" s="9">
        <v>44305.742928240739</v>
      </c>
      <c r="B2282" s="10">
        <v>0</v>
      </c>
      <c r="C2282" s="10">
        <v>1</v>
      </c>
      <c r="D2282" s="11">
        <f>SUM(B$2:B2282)</f>
        <v>17</v>
      </c>
      <c r="E2282" s="11">
        <f>SUM(C$2:C2282)</f>
        <v>2281</v>
      </c>
      <c r="F2282" s="12">
        <f>IF(stats[[#This Row],[Datetime]],stats[[#This Row],[Total Clear]]/stats[[#This Row],[Total Runs]],NA())</f>
        <v>7.4528715475668562E-3</v>
      </c>
      <c r="G2282" s="2">
        <f t="shared" si="108"/>
        <v>0</v>
      </c>
      <c r="H2282" s="3">
        <f>IFERROR(stats[[#This Row],[Datetime]]-A2281,"")</f>
        <v>9.2592592409346253E-4</v>
      </c>
      <c r="I2282" s="3">
        <f t="shared" si="109"/>
        <v>8.8831018365453929E-4</v>
      </c>
      <c r="J2282" s="3">
        <f t="shared" si="110"/>
        <v>9.6643518372729886E-4</v>
      </c>
      <c r="K2282" s="3">
        <f>IFERROR(stats[[#This Row],[Q3]]-stats[[#This Row],[Q1]],"")</f>
        <v>7.8125000072759576E-5</v>
      </c>
      <c r="L2282" s="3">
        <f>IFERROR(AVERAGEIFS(H2263:H2282, H2263:H2282, "&lt;" &amp; stats[[#This Row],[Q3]]+(2*stats[[#This Row],[IQR]]), H2263:H2282, "&gt;" &amp; stats[[#This Row],[Q1]]-(2*stats[[#This Row],[IQR]])),"")</f>
        <v>9.32870370161254E-4</v>
      </c>
    </row>
    <row r="2283" spans="1:12" x14ac:dyDescent="0.25">
      <c r="A2283" s="9">
        <v>44305.74386574074</v>
      </c>
      <c r="B2283" s="10">
        <v>0</v>
      </c>
      <c r="C2283" s="10">
        <v>1</v>
      </c>
      <c r="D2283" s="11">
        <f>SUM(B$2:B2283)</f>
        <v>17</v>
      </c>
      <c r="E2283" s="11">
        <f>SUM(C$2:C2283)</f>
        <v>2282</v>
      </c>
      <c r="F2283" s="12">
        <f>IF(stats[[#This Row],[Datetime]],stats[[#This Row],[Total Clear]]/stats[[#This Row],[Total Runs]],NA())</f>
        <v>7.4496056091148113E-3</v>
      </c>
      <c r="G2283" s="2">
        <f t="shared" si="108"/>
        <v>0</v>
      </c>
      <c r="H2283" s="3">
        <f>IFERROR(stats[[#This Row],[Datetime]]-A2282,"")</f>
        <v>9.3750000087311491E-4</v>
      </c>
      <c r="I2283" s="3">
        <f t="shared" si="109"/>
        <v>8.9988425861520227E-4</v>
      </c>
      <c r="J2283" s="3">
        <f t="shared" si="110"/>
        <v>9.6643518372729886E-4</v>
      </c>
      <c r="K2283" s="3">
        <f>IFERROR(stats[[#This Row],[Q3]]-stats[[#This Row],[Q1]],"")</f>
        <v>6.6550925112096593E-5</v>
      </c>
      <c r="L2283" s="3">
        <f>IFERROR(AVERAGEIFS(H2264:H2283, H2264:H2283, "&lt;" &amp; stats[[#This Row],[Q3]]+(2*stats[[#This Row],[IQR]]), H2264:H2283, "&gt;" &amp; stats[[#This Row],[Q1]]-(2*stats[[#This Row],[IQR]])),"")</f>
        <v>9.3865740745968651E-4</v>
      </c>
    </row>
    <row r="2284" spans="1:12" x14ac:dyDescent="0.25">
      <c r="A2284" s="9">
        <v>44305.744942129626</v>
      </c>
      <c r="B2284" s="10">
        <v>0</v>
      </c>
      <c r="C2284" s="10">
        <v>1</v>
      </c>
      <c r="D2284" s="11">
        <f>SUM(B$2:B2284)</f>
        <v>17</v>
      </c>
      <c r="E2284" s="11">
        <f>SUM(C$2:C2284)</f>
        <v>2283</v>
      </c>
      <c r="F2284" s="12">
        <f>IF(stats[[#This Row],[Datetime]],stats[[#This Row],[Total Clear]]/stats[[#This Row],[Total Runs]],NA())</f>
        <v>7.4463425317564608E-3</v>
      </c>
      <c r="G2284" s="2">
        <f t="shared" si="108"/>
        <v>0</v>
      </c>
      <c r="H2284" s="3">
        <f>IFERROR(stats[[#This Row],[Datetime]]-A2283,"")</f>
        <v>1.0763888858491555E-3</v>
      </c>
      <c r="I2284" s="3">
        <f t="shared" si="109"/>
        <v>9.0277777781011537E-4</v>
      </c>
      <c r="J2284" s="3">
        <f t="shared" si="110"/>
        <v>9.8379629525879864E-4</v>
      </c>
      <c r="K2284" s="3">
        <f>IFERROR(stats[[#This Row],[Q3]]-stats[[#This Row],[Q1]],"")</f>
        <v>8.1018517448683269E-5</v>
      </c>
      <c r="L2284" s="3">
        <f>IFERROR(AVERAGEIFS(H2265:H2284, H2265:H2284, "&lt;" &amp; stats[[#This Row],[Q3]]+(2*stats[[#This Row],[IQR]]), H2265:H2284, "&gt;" &amp; stats[[#This Row],[Q1]]-(2*stats[[#This Row],[IQR]])),"")</f>
        <v>9.4849537017580585E-4</v>
      </c>
    </row>
    <row r="2285" spans="1:12" x14ac:dyDescent="0.25">
      <c r="A2285" s="9">
        <v>44305.745844907404</v>
      </c>
      <c r="B2285" s="10">
        <v>0</v>
      </c>
      <c r="C2285" s="10">
        <v>1</v>
      </c>
      <c r="D2285" s="11">
        <f>SUM(B$2:B2285)</f>
        <v>17</v>
      </c>
      <c r="E2285" s="11">
        <f>SUM(C$2:C2285)</f>
        <v>2284</v>
      </c>
      <c r="F2285" s="12">
        <f>IF(stats[[#This Row],[Datetime]],stats[[#This Row],[Total Clear]]/stats[[#This Row],[Total Runs]],NA())</f>
        <v>7.4430823117338004E-3</v>
      </c>
      <c r="G2285" s="2">
        <f t="shared" si="108"/>
        <v>0</v>
      </c>
      <c r="H2285" s="3">
        <f>IFERROR(stats[[#This Row],[Datetime]]-A2284,"")</f>
        <v>9.0277777781011537E-4</v>
      </c>
      <c r="I2285" s="3">
        <f t="shared" si="109"/>
        <v>9.0277777781011537E-4</v>
      </c>
      <c r="J2285" s="3">
        <f t="shared" si="110"/>
        <v>9.6643518372729886E-4</v>
      </c>
      <c r="K2285" s="3">
        <f>IFERROR(stats[[#This Row],[Q3]]-stats[[#This Row],[Q1]],"")</f>
        <v>6.3657405917183496E-5</v>
      </c>
      <c r="L2285" s="3">
        <f>IFERROR(AVERAGEIFS(H2266:H2285, H2266:H2285, "&lt;" &amp; stats[[#This Row],[Q3]]+(2*stats[[#This Row],[IQR]]), H2266:H2285, "&gt;" &amp; stats[[#This Row],[Q1]]-(2*stats[[#This Row],[IQR]])),"")</f>
        <v>9.3981481477385382E-4</v>
      </c>
    </row>
    <row r="2286" spans="1:12" x14ac:dyDescent="0.25">
      <c r="A2286" s="9">
        <v>44305.746851851851</v>
      </c>
      <c r="B2286" s="10">
        <v>0</v>
      </c>
      <c r="C2286" s="10">
        <v>1</v>
      </c>
      <c r="D2286" s="11">
        <f>SUM(B$2:B2286)</f>
        <v>17</v>
      </c>
      <c r="E2286" s="11">
        <f>SUM(C$2:C2286)</f>
        <v>2285</v>
      </c>
      <c r="F2286" s="12">
        <f>IF(stats[[#This Row],[Datetime]],stats[[#This Row],[Total Clear]]/stats[[#This Row],[Total Runs]],NA())</f>
        <v>7.4398249452954047E-3</v>
      </c>
      <c r="G2286" s="2">
        <f t="shared" si="108"/>
        <v>0</v>
      </c>
      <c r="H2286" s="3">
        <f>IFERROR(stats[[#This Row],[Datetime]]-A2285,"")</f>
        <v>1.006944446999114E-3</v>
      </c>
      <c r="I2286" s="3">
        <f t="shared" si="109"/>
        <v>9.0277777781011537E-4</v>
      </c>
      <c r="J2286" s="3">
        <f t="shared" si="110"/>
        <v>9.6643518372729886E-4</v>
      </c>
      <c r="K2286" s="3">
        <f>IFERROR(stats[[#This Row],[Q3]]-stats[[#This Row],[Q1]],"")</f>
        <v>6.3657405917183496E-5</v>
      </c>
      <c r="L2286" s="3">
        <f>IFERROR(AVERAGEIFS(H2267:H2286, H2267:H2286, "&lt;" &amp; stats[[#This Row],[Q3]]+(2*stats[[#This Row],[IQR]]), H2267:H2286, "&gt;" &amp; stats[[#This Row],[Q1]]-(2*stats[[#This Row],[IQR]])),"")</f>
        <v>9.3807870362070387E-4</v>
      </c>
    </row>
    <row r="2287" spans="1:12" x14ac:dyDescent="0.25">
      <c r="A2287" s="9">
        <v>44305.747754629629</v>
      </c>
      <c r="B2287" s="10">
        <v>0</v>
      </c>
      <c r="C2287" s="10">
        <v>1</v>
      </c>
      <c r="D2287" s="11">
        <f>SUM(B$2:B2287)</f>
        <v>17</v>
      </c>
      <c r="E2287" s="11">
        <f>SUM(C$2:C2287)</f>
        <v>2286</v>
      </c>
      <c r="F2287" s="12">
        <f>IF(stats[[#This Row],[Datetime]],stats[[#This Row],[Total Clear]]/stats[[#This Row],[Total Runs]],NA())</f>
        <v>7.4365704286964126E-3</v>
      </c>
      <c r="G2287" s="2">
        <f t="shared" si="108"/>
        <v>0</v>
      </c>
      <c r="H2287" s="3">
        <f>IFERROR(stats[[#This Row],[Datetime]]-A2286,"")</f>
        <v>9.0277777781011537E-4</v>
      </c>
      <c r="I2287" s="3">
        <f t="shared" si="109"/>
        <v>9.0277777781011537E-4</v>
      </c>
      <c r="J2287" s="3">
        <f t="shared" si="110"/>
        <v>9.6643518372729886E-4</v>
      </c>
      <c r="K2287" s="3">
        <f>IFERROR(stats[[#This Row],[Q3]]-stats[[#This Row],[Q1]],"")</f>
        <v>6.3657405917183496E-5</v>
      </c>
      <c r="L2287" s="3">
        <f>IFERROR(AVERAGEIFS(H2268:H2287, H2268:H2287, "&lt;" &amp; stats[[#This Row],[Q3]]+(2*stats[[#This Row],[IQR]]), H2268:H2287, "&gt;" &amp; stats[[#This Row],[Q1]]-(2*stats[[#This Row],[IQR]])),"")</f>
        <v>9.3865740745968651E-4</v>
      </c>
    </row>
    <row r="2288" spans="1:12" x14ac:dyDescent="0.25">
      <c r="A2288" s="9">
        <v>44305.748749999999</v>
      </c>
      <c r="B2288" s="10">
        <v>0</v>
      </c>
      <c r="C2288" s="10">
        <v>1</v>
      </c>
      <c r="D2288" s="11">
        <f>SUM(B$2:B2288)</f>
        <v>17</v>
      </c>
      <c r="E2288" s="11">
        <f>SUM(C$2:C2288)</f>
        <v>2287</v>
      </c>
      <c r="F2288" s="12">
        <f>IF(stats[[#This Row],[Datetime]],stats[[#This Row],[Total Clear]]/stats[[#This Row],[Total Runs]],NA())</f>
        <v>7.433318758198513E-3</v>
      </c>
      <c r="G2288" s="2">
        <f t="shared" si="108"/>
        <v>0</v>
      </c>
      <c r="H2288" s="3">
        <f>IFERROR(stats[[#This Row],[Datetime]]-A2287,"")</f>
        <v>9.9537037021946162E-4</v>
      </c>
      <c r="I2288" s="3">
        <f t="shared" si="109"/>
        <v>9.0277777781011537E-4</v>
      </c>
      <c r="J2288" s="3">
        <f t="shared" si="110"/>
        <v>9.8379629525879864E-4</v>
      </c>
      <c r="K2288" s="3">
        <f>IFERROR(stats[[#This Row],[Q3]]-stats[[#This Row],[Q1]],"")</f>
        <v>8.1018517448683269E-5</v>
      </c>
      <c r="L2288" s="3">
        <f>IFERROR(AVERAGEIFS(H2269:H2288, H2269:H2288, "&lt;" &amp; stats[[#This Row],[Q3]]+(2*stats[[#This Row],[IQR]]), H2269:H2288, "&gt;" &amp; stats[[#This Row],[Q1]]-(2*stats[[#This Row],[IQR]])),"")</f>
        <v>9.4560185170848858E-4</v>
      </c>
    </row>
    <row r="2289" spans="1:12" x14ac:dyDescent="0.25">
      <c r="A2289" s="9">
        <v>44305.749699074076</v>
      </c>
      <c r="B2289" s="10">
        <v>0</v>
      </c>
      <c r="C2289" s="10">
        <v>1</v>
      </c>
      <c r="D2289" s="11">
        <f>SUM(B$2:B2289)</f>
        <v>17</v>
      </c>
      <c r="E2289" s="11">
        <f>SUM(C$2:C2289)</f>
        <v>2288</v>
      </c>
      <c r="F2289" s="12">
        <f>IF(stats[[#This Row],[Datetime]],stats[[#This Row],[Total Clear]]/stats[[#This Row],[Total Runs]],NA())</f>
        <v>7.43006993006993E-3</v>
      </c>
      <c r="G2289" s="2">
        <f t="shared" si="108"/>
        <v>0</v>
      </c>
      <c r="H2289" s="3">
        <f>IFERROR(stats[[#This Row],[Datetime]]-A2288,"")</f>
        <v>9.490740776527673E-4</v>
      </c>
      <c r="I2289" s="3">
        <f t="shared" si="109"/>
        <v>9.0277777781011537E-4</v>
      </c>
      <c r="J2289" s="3">
        <f t="shared" si="110"/>
        <v>9.8379629525879864E-4</v>
      </c>
      <c r="K2289" s="3">
        <f>IFERROR(stats[[#This Row],[Q3]]-stats[[#This Row],[Q1]],"")</f>
        <v>8.1018517448683269E-5</v>
      </c>
      <c r="L2289" s="3">
        <f>IFERROR(AVERAGEIFS(H2270:H2289, H2270:H2289, "&lt;" &amp; stats[[#This Row],[Q3]]+(2*stats[[#This Row],[IQR]]), H2270:H2289, "&gt;" &amp; stats[[#This Row],[Q1]]-(2*stats[[#This Row],[IQR]])),"")</f>
        <v>9.450231482333038E-4</v>
      </c>
    </row>
    <row r="2290" spans="1:12" x14ac:dyDescent="0.25">
      <c r="A2290" s="9">
        <v>44305.750694444447</v>
      </c>
      <c r="B2290" s="10">
        <v>0</v>
      </c>
      <c r="C2290" s="10">
        <v>1</v>
      </c>
      <c r="D2290" s="11">
        <f>SUM(B$2:B2290)</f>
        <v>17</v>
      </c>
      <c r="E2290" s="11">
        <f>SUM(C$2:C2290)</f>
        <v>2289</v>
      </c>
      <c r="F2290" s="12">
        <f>IF(stats[[#This Row],[Datetime]],stats[[#This Row],[Total Clear]]/stats[[#This Row],[Total Runs]],NA())</f>
        <v>7.4268239405854081E-3</v>
      </c>
      <c r="G2290" s="2">
        <f t="shared" si="108"/>
        <v>0</v>
      </c>
      <c r="H2290" s="3">
        <f>IFERROR(stats[[#This Row],[Datetime]]-A2289,"")</f>
        <v>9.9537037021946162E-4</v>
      </c>
      <c r="I2290" s="3">
        <f t="shared" si="109"/>
        <v>9.1145833539485466E-4</v>
      </c>
      <c r="J2290" s="3">
        <f t="shared" si="110"/>
        <v>9.8668981809169054E-4</v>
      </c>
      <c r="K2290" s="3">
        <f>IFERROR(stats[[#This Row],[Q3]]-stats[[#This Row],[Q1]],"")</f>
        <v>7.5231482696835883E-5</v>
      </c>
      <c r="L2290" s="3">
        <f>IFERROR(AVERAGEIFS(H2271:H2290, H2271:H2290, "&lt;" &amp; stats[[#This Row],[Q3]]+(2*stats[[#This Row],[IQR]]), H2271:H2290, "&gt;" &amp; stats[[#This Row],[Q1]]-(2*stats[[#This Row],[IQR]])),"")</f>
        <v>9.4965277785377113E-4</v>
      </c>
    </row>
    <row r="2291" spans="1:12" x14ac:dyDescent="0.25">
      <c r="A2291" s="9">
        <v>44305.75167824074</v>
      </c>
      <c r="B2291" s="10">
        <v>0</v>
      </c>
      <c r="C2291" s="10">
        <v>1</v>
      </c>
      <c r="D2291" s="11">
        <f>SUM(B$2:B2291)</f>
        <v>17</v>
      </c>
      <c r="E2291" s="11">
        <f>SUM(C$2:C2291)</f>
        <v>2290</v>
      </c>
      <c r="F2291" s="12">
        <f>IF(stats[[#This Row],[Datetime]],stats[[#This Row],[Total Clear]]/stats[[#This Row],[Total Runs]],NA())</f>
        <v>7.4235807860262007E-3</v>
      </c>
      <c r="G2291" s="2">
        <f t="shared" si="108"/>
        <v>0</v>
      </c>
      <c r="H2291" s="3">
        <f>IFERROR(stats[[#This Row],[Datetime]]-A2290,"")</f>
        <v>9.8379629343980923E-4</v>
      </c>
      <c r="I2291" s="3">
        <f t="shared" si="109"/>
        <v>9.1145833539485466E-4</v>
      </c>
      <c r="J2291" s="3">
        <f t="shared" si="110"/>
        <v>9.8668981809169054E-4</v>
      </c>
      <c r="K2291" s="3">
        <f>IFERROR(stats[[#This Row],[Q3]]-stats[[#This Row],[Q1]],"")</f>
        <v>7.5231482696835883E-5</v>
      </c>
      <c r="L2291" s="3">
        <f>IFERROR(AVERAGEIFS(H2272:H2291, H2272:H2291, "&lt;" &amp; stats[[#This Row],[Q3]]+(2*stats[[#This Row],[IQR]]), H2272:H2291, "&gt;" &amp; stats[[#This Row],[Q1]]-(2*stats[[#This Row],[IQR]])),"")</f>
        <v>9.525462963210884E-4</v>
      </c>
    </row>
    <row r="2292" spans="1:12" x14ac:dyDescent="0.25">
      <c r="A2292" s="9">
        <v>44305.75267361111</v>
      </c>
      <c r="B2292" s="10">
        <v>0</v>
      </c>
      <c r="C2292" s="10">
        <v>1</v>
      </c>
      <c r="D2292" s="11">
        <f>SUM(B$2:B2292)</f>
        <v>17</v>
      </c>
      <c r="E2292" s="11">
        <f>SUM(C$2:C2292)</f>
        <v>2291</v>
      </c>
      <c r="F2292" s="12">
        <f>IF(stats[[#This Row],[Datetime]],stats[[#This Row],[Total Clear]]/stats[[#This Row],[Total Runs]],NA())</f>
        <v>7.4203404626800524E-3</v>
      </c>
      <c r="G2292" s="2">
        <f t="shared" si="108"/>
        <v>0</v>
      </c>
      <c r="H2292" s="3">
        <f>IFERROR(stats[[#This Row],[Datetime]]-A2291,"")</f>
        <v>9.9537037021946162E-4</v>
      </c>
      <c r="I2292" s="3">
        <f t="shared" si="109"/>
        <v>9.1145833539485466E-4</v>
      </c>
      <c r="J2292" s="3">
        <f t="shared" si="110"/>
        <v>9.8668981809169054E-4</v>
      </c>
      <c r="K2292" s="3">
        <f>IFERROR(stats[[#This Row],[Q3]]-stats[[#This Row],[Q1]],"")</f>
        <v>7.5231482696835883E-5</v>
      </c>
      <c r="L2292" s="3">
        <f>IFERROR(AVERAGEIFS(H2273:H2292, H2273:H2292, "&lt;" &amp; stats[[#This Row],[Q3]]+(2*stats[[#This Row],[IQR]]), H2273:H2292, "&gt;" &amp; stats[[#This Row],[Q1]]-(2*stats[[#This Row],[IQR]])),"")</f>
        <v>9.5138888900692109E-4</v>
      </c>
    </row>
    <row r="2293" spans="1:12" x14ac:dyDescent="0.25">
      <c r="A2293" s="9">
        <v>44305.753576388888</v>
      </c>
      <c r="B2293" s="10">
        <v>0</v>
      </c>
      <c r="C2293" s="10">
        <v>1</v>
      </c>
      <c r="D2293" s="11">
        <f>SUM(B$2:B2293)</f>
        <v>17</v>
      </c>
      <c r="E2293" s="11">
        <f>SUM(C$2:C2293)</f>
        <v>2292</v>
      </c>
      <c r="F2293" s="12">
        <f>IF(stats[[#This Row],[Datetime]],stats[[#This Row],[Total Clear]]/stats[[#This Row],[Total Runs]],NA())</f>
        <v>7.417102966841187E-3</v>
      </c>
      <c r="G2293" s="2">
        <f t="shared" si="108"/>
        <v>0</v>
      </c>
      <c r="H2293" s="3">
        <f>IFERROR(stats[[#This Row],[Datetime]]-A2292,"")</f>
        <v>9.0277777781011537E-4</v>
      </c>
      <c r="I2293" s="3">
        <f t="shared" si="109"/>
        <v>9.0277777781011537E-4</v>
      </c>
      <c r="J2293" s="3">
        <f t="shared" si="110"/>
        <v>9.8668981809169054E-4</v>
      </c>
      <c r="K2293" s="3">
        <f>IFERROR(stats[[#This Row],[Q3]]-stats[[#This Row],[Q1]],"")</f>
        <v>8.3912040281575173E-5</v>
      </c>
      <c r="L2293" s="3">
        <f>IFERROR(AVERAGEIFS(H2274:H2293, H2274:H2293, "&lt;" &amp; stats[[#This Row],[Q3]]+(2*stats[[#This Row],[IQR]]), H2274:H2293, "&gt;" &amp; stats[[#This Row],[Q1]]-(2*stats[[#This Row],[IQR]])),"")</f>
        <v>9.4907407401478849E-4</v>
      </c>
    </row>
    <row r="2294" spans="1:12" x14ac:dyDescent="0.25">
      <c r="A2294" s="9">
        <v>44305.754618055558</v>
      </c>
      <c r="B2294" s="10">
        <v>0</v>
      </c>
      <c r="C2294" s="10">
        <v>1</v>
      </c>
      <c r="D2294" s="11">
        <f>SUM(B$2:B2294)</f>
        <v>17</v>
      </c>
      <c r="E2294" s="11">
        <f>SUM(C$2:C2294)</f>
        <v>2293</v>
      </c>
      <c r="F2294" s="12">
        <f>IF(stats[[#This Row],[Datetime]],stats[[#This Row],[Total Clear]]/stats[[#This Row],[Total Runs]],NA())</f>
        <v>7.4138682948102922E-3</v>
      </c>
      <c r="G2294" s="2">
        <f t="shared" si="108"/>
        <v>0</v>
      </c>
      <c r="H2294" s="3">
        <f>IFERROR(stats[[#This Row],[Datetime]]-A2293,"")</f>
        <v>1.0416666700621136E-3</v>
      </c>
      <c r="I2294" s="3">
        <f t="shared" si="109"/>
        <v>9.0277777781011537E-4</v>
      </c>
      <c r="J2294" s="3">
        <f t="shared" si="110"/>
        <v>9.9537037021946162E-4</v>
      </c>
      <c r="K2294" s="3">
        <f>IFERROR(stats[[#This Row],[Q3]]-stats[[#This Row],[Q1]],"")</f>
        <v>9.2592592409346253E-5</v>
      </c>
      <c r="L2294" s="3">
        <f>IFERROR(AVERAGEIFS(H2275:H2294, H2275:H2294, "&lt;" &amp; stats[[#This Row],[Q3]]+(2*stats[[#This Row],[IQR]]), H2275:H2294, "&gt;" &amp; stats[[#This Row],[Q1]]-(2*stats[[#This Row],[IQR]])),"")</f>
        <v>9.5543981478840578E-4</v>
      </c>
    </row>
    <row r="2295" spans="1:12" x14ac:dyDescent="0.25">
      <c r="A2295" s="9">
        <v>44305.755486111113</v>
      </c>
      <c r="B2295" s="10">
        <v>0</v>
      </c>
      <c r="C2295" s="10">
        <v>1</v>
      </c>
      <c r="D2295" s="11">
        <f>SUM(B$2:B2295)</f>
        <v>17</v>
      </c>
      <c r="E2295" s="11">
        <f>SUM(C$2:C2295)</f>
        <v>2294</v>
      </c>
      <c r="F2295" s="12">
        <f>IF(stats[[#This Row],[Datetime]],stats[[#This Row],[Total Clear]]/stats[[#This Row],[Total Runs]],NA())</f>
        <v>7.4106364428945075E-3</v>
      </c>
      <c r="G2295" s="2">
        <f t="shared" ref="G2295:G2358" si="111">SUM(B2276:B2295) / SUM(C2276:C2295)</f>
        <v>0</v>
      </c>
      <c r="H2295" s="3">
        <f>IFERROR(stats[[#This Row],[Datetime]]-A2294,"")</f>
        <v>8.6805555474711582E-4</v>
      </c>
      <c r="I2295" s="3">
        <f t="shared" ref="I2295:I2358" si="112">IFERROR(_xlfn.QUARTILE.INC(H2276:H2295,1),"")</f>
        <v>9.0277777781011537E-4</v>
      </c>
      <c r="J2295" s="3">
        <f t="shared" ref="J2295:J2358" si="113">IFERROR(_xlfn.QUARTILE.INC(H2276:H2295,3),"")</f>
        <v>9.9537037021946162E-4</v>
      </c>
      <c r="K2295" s="3">
        <f>IFERROR(stats[[#This Row],[Q3]]-stats[[#This Row],[Q1]],"")</f>
        <v>9.2592592409346253E-5</v>
      </c>
      <c r="L2295" s="3">
        <f>IFERROR(AVERAGEIFS(H2276:H2295, H2276:H2295, "&lt;" &amp; stats[[#This Row],[Q3]]+(2*stats[[#This Row],[IQR]]), H2276:H2295, "&gt;" &amp; stats[[#This Row],[Q1]]-(2*stats[[#This Row],[IQR]])),"")</f>
        <v>9.5370370363525583E-4</v>
      </c>
    </row>
    <row r="2296" spans="1:12" x14ac:dyDescent="0.25">
      <c r="A2296" s="9">
        <v>44305.756469907406</v>
      </c>
      <c r="B2296" s="10">
        <v>0</v>
      </c>
      <c r="C2296" s="10">
        <v>1</v>
      </c>
      <c r="D2296" s="11">
        <f>SUM(B$2:B2296)</f>
        <v>17</v>
      </c>
      <c r="E2296" s="11">
        <f>SUM(C$2:C2296)</f>
        <v>2295</v>
      </c>
      <c r="F2296" s="12">
        <f>IF(stats[[#This Row],[Datetime]],stats[[#This Row],[Total Clear]]/stats[[#This Row],[Total Runs]],NA())</f>
        <v>7.4074074074074077E-3</v>
      </c>
      <c r="G2296" s="2">
        <f t="shared" si="111"/>
        <v>0</v>
      </c>
      <c r="H2296" s="3">
        <f>IFERROR(stats[[#This Row],[Datetime]]-A2295,"")</f>
        <v>9.8379629343980923E-4</v>
      </c>
      <c r="I2296" s="3">
        <f t="shared" si="112"/>
        <v>9.2013888752262574E-4</v>
      </c>
      <c r="J2296" s="3">
        <f t="shared" si="113"/>
        <v>9.9537037021946162E-4</v>
      </c>
      <c r="K2296" s="3">
        <f>IFERROR(stats[[#This Row],[Q3]]-stats[[#This Row],[Q1]],"")</f>
        <v>7.5231482696835883E-5</v>
      </c>
      <c r="L2296" s="3">
        <f>IFERROR(AVERAGEIFS(H2277:H2296, H2277:H2296, "&lt;" &amp; stats[[#This Row],[Q3]]+(2*stats[[#This Row],[IQR]]), H2277:H2296, "&gt;" &amp; stats[[#This Row],[Q1]]-(2*stats[[#This Row],[IQR]])),"")</f>
        <v>9.6006944440887312E-4</v>
      </c>
    </row>
    <row r="2297" spans="1:12" x14ac:dyDescent="0.25">
      <c r="A2297" s="9">
        <v>44305.757326388892</v>
      </c>
      <c r="B2297" s="10">
        <v>0</v>
      </c>
      <c r="C2297" s="10">
        <v>1</v>
      </c>
      <c r="D2297" s="11">
        <f>SUM(B$2:B2297)</f>
        <v>17</v>
      </c>
      <c r="E2297" s="11">
        <f>SUM(C$2:C2297)</f>
        <v>2296</v>
      </c>
      <c r="F2297" s="12">
        <f>IF(stats[[#This Row],[Datetime]],stats[[#This Row],[Total Clear]]/stats[[#This Row],[Total Runs]],NA())</f>
        <v>7.4041811846689894E-3</v>
      </c>
      <c r="G2297" s="2">
        <f t="shared" si="111"/>
        <v>0</v>
      </c>
      <c r="H2297" s="3">
        <f>IFERROR(stats[[#This Row],[Datetime]]-A2296,"")</f>
        <v>8.5648148524342105E-4</v>
      </c>
      <c r="I2297" s="3">
        <f t="shared" si="112"/>
        <v>9.0277777781011537E-4</v>
      </c>
      <c r="J2297" s="3">
        <f t="shared" si="113"/>
        <v>9.9537037021946162E-4</v>
      </c>
      <c r="K2297" s="3">
        <f>IFERROR(stats[[#This Row],[Q3]]-stats[[#This Row],[Q1]],"")</f>
        <v>9.2592592409346253E-5</v>
      </c>
      <c r="L2297" s="3">
        <f>IFERROR(AVERAGEIFS(H2278:H2297, H2278:H2297, "&lt;" &amp; stats[[#This Row],[Q3]]+(2*stats[[#This Row],[IQR]]), H2278:H2297, "&gt;" &amp; stats[[#This Row],[Q1]]-(2*stats[[#This Row],[IQR]])),"")</f>
        <v>9.5370370399905369E-4</v>
      </c>
    </row>
    <row r="2298" spans="1:12" x14ac:dyDescent="0.25">
      <c r="A2298" s="9">
        <v>44305.758240740739</v>
      </c>
      <c r="B2298" s="10">
        <v>0</v>
      </c>
      <c r="C2298" s="10">
        <v>1</v>
      </c>
      <c r="D2298" s="11">
        <f>SUM(B$2:B2298)</f>
        <v>17</v>
      </c>
      <c r="E2298" s="11">
        <f>SUM(C$2:C2298)</f>
        <v>2297</v>
      </c>
      <c r="F2298" s="12">
        <f>IF(stats[[#This Row],[Datetime]],stats[[#This Row],[Total Clear]]/stats[[#This Row],[Total Runs]],NA())</f>
        <v>7.4009577710056592E-3</v>
      </c>
      <c r="G2298" s="2">
        <f t="shared" si="111"/>
        <v>0</v>
      </c>
      <c r="H2298" s="3">
        <f>IFERROR(stats[[#This Row],[Datetime]]-A2297,"")</f>
        <v>9.1435184731381014E-4</v>
      </c>
      <c r="I2298" s="3">
        <f t="shared" si="112"/>
        <v>9.0277777781011537E-4</v>
      </c>
      <c r="J2298" s="3">
        <f t="shared" si="113"/>
        <v>9.9537037021946162E-4</v>
      </c>
      <c r="K2298" s="3">
        <f>IFERROR(stats[[#This Row],[Q3]]-stats[[#This Row],[Q1]],"")</f>
        <v>9.2592592409346253E-5</v>
      </c>
      <c r="L2298" s="3">
        <f>IFERROR(AVERAGEIFS(H2279:H2298, H2279:H2298, "&lt;" &amp; stats[[#This Row],[Q3]]+(2*stats[[#This Row],[IQR]]), H2279:H2298, "&gt;" &amp; stats[[#This Row],[Q1]]-(2*stats[[#This Row],[IQR]])),"")</f>
        <v>9.5023148132895581E-4</v>
      </c>
    </row>
    <row r="2299" spans="1:12" x14ac:dyDescent="0.25">
      <c r="A2299" s="9">
        <v>44305.759363425925</v>
      </c>
      <c r="B2299" s="10">
        <v>0</v>
      </c>
      <c r="C2299" s="10">
        <v>1</v>
      </c>
      <c r="D2299" s="11">
        <f>SUM(B$2:B2299)</f>
        <v>17</v>
      </c>
      <c r="E2299" s="11">
        <f>SUM(C$2:C2299)</f>
        <v>2298</v>
      </c>
      <c r="F2299" s="12">
        <f>IF(stats[[#This Row],[Datetime]],stats[[#This Row],[Total Clear]]/stats[[#This Row],[Total Runs]],NA())</f>
        <v>7.3977371627502175E-3</v>
      </c>
      <c r="G2299" s="2">
        <f t="shared" si="111"/>
        <v>0</v>
      </c>
      <c r="H2299" s="3">
        <f>IFERROR(stats[[#This Row],[Datetime]]-A2298,"")</f>
        <v>1.1226851856918074E-3</v>
      </c>
      <c r="I2299" s="3">
        <f t="shared" si="112"/>
        <v>9.1145832993788645E-4</v>
      </c>
      <c r="J2299" s="3">
        <f t="shared" si="113"/>
        <v>9.9537037021946162E-4</v>
      </c>
      <c r="K2299" s="3">
        <f>IFERROR(stats[[#This Row],[Q3]]-stats[[#This Row],[Q1]],"")</f>
        <v>8.3912040281575173E-5</v>
      </c>
      <c r="L2299" s="3">
        <f>IFERROR(AVERAGEIFS(H2280:H2299, H2280:H2299, "&lt;" &amp; stats[[#This Row],[Q3]]+(2*stats[[#This Row],[IQR]]), H2280:H2299, "&gt;" &amp; stats[[#This Row],[Q1]]-(2*stats[[#This Row],[IQR]])),"")</f>
        <v>9.6238425903720786E-4</v>
      </c>
    </row>
    <row r="2300" spans="1:12" x14ac:dyDescent="0.25">
      <c r="A2300" s="9">
        <v>44305.760312500002</v>
      </c>
      <c r="B2300" s="10">
        <v>0</v>
      </c>
      <c r="C2300" s="10">
        <v>1</v>
      </c>
      <c r="D2300" s="11">
        <f>SUM(B$2:B2300)</f>
        <v>17</v>
      </c>
      <c r="E2300" s="11">
        <f>SUM(C$2:C2300)</f>
        <v>2299</v>
      </c>
      <c r="F2300" s="12">
        <f>IF(stats[[#This Row],[Datetime]],stats[[#This Row],[Total Clear]]/stats[[#This Row],[Total Runs]],NA())</f>
        <v>7.3945193562418446E-3</v>
      </c>
      <c r="G2300" s="2">
        <f t="shared" si="111"/>
        <v>0</v>
      </c>
      <c r="H2300" s="3">
        <f>IFERROR(stats[[#This Row],[Datetime]]-A2299,"")</f>
        <v>9.490740776527673E-4</v>
      </c>
      <c r="I2300" s="3">
        <f t="shared" si="112"/>
        <v>9.1145832993788645E-4</v>
      </c>
      <c r="J2300" s="3">
        <f t="shared" si="113"/>
        <v>9.9537037021946162E-4</v>
      </c>
      <c r="K2300" s="3">
        <f>IFERROR(stats[[#This Row],[Q3]]-stats[[#This Row],[Q1]],"")</f>
        <v>8.3912040281575173E-5</v>
      </c>
      <c r="L2300" s="3">
        <f>IFERROR(AVERAGEIFS(H2281:H2300, H2281:H2300, "&lt;" &amp; stats[[#This Row],[Q3]]+(2*stats[[#This Row],[IQR]]), H2281:H2300, "&gt;" &amp; stats[[#This Row],[Q1]]-(2*stats[[#This Row],[IQR]])),"")</f>
        <v>9.6296296323998836E-4</v>
      </c>
    </row>
    <row r="2301" spans="1:12" x14ac:dyDescent="0.25">
      <c r="A2301" s="9">
        <v>44305.761261574073</v>
      </c>
      <c r="B2301" s="10">
        <v>0</v>
      </c>
      <c r="C2301" s="10">
        <v>1</v>
      </c>
      <c r="D2301" s="11">
        <f>SUM(B$2:B2301)</f>
        <v>17</v>
      </c>
      <c r="E2301" s="11">
        <f>SUM(C$2:C2301)</f>
        <v>2300</v>
      </c>
      <c r="F2301" s="12">
        <f>IF(stats[[#This Row],[Datetime]],stats[[#This Row],[Total Clear]]/stats[[#This Row],[Total Runs]],NA())</f>
        <v>7.391304347826087E-3</v>
      </c>
      <c r="G2301" s="2">
        <f t="shared" si="111"/>
        <v>0</v>
      </c>
      <c r="H2301" s="3">
        <f>IFERROR(stats[[#This Row],[Datetime]]-A2300,"")</f>
        <v>9.4907407037680969E-4</v>
      </c>
      <c r="I2301" s="3">
        <f t="shared" si="112"/>
        <v>9.1145832993788645E-4</v>
      </c>
      <c r="J2301" s="3">
        <f t="shared" si="113"/>
        <v>9.9537037021946162E-4</v>
      </c>
      <c r="K2301" s="3">
        <f>IFERROR(stats[[#This Row],[Q3]]-stats[[#This Row],[Q1]],"")</f>
        <v>8.3912040281575173E-5</v>
      </c>
      <c r="L2301" s="3">
        <f>IFERROR(AVERAGEIFS(H2282:H2301, H2282:H2301, "&lt;" &amp; stats[[#This Row],[Q3]]+(2*stats[[#This Row],[IQR]]), H2282:H2301, "&gt;" &amp; stats[[#This Row],[Q1]]-(2*stats[[#This Row],[IQR]])),"")</f>
        <v>9.6296296287619039E-4</v>
      </c>
    </row>
    <row r="2302" spans="1:12" x14ac:dyDescent="0.25">
      <c r="A2302" s="9">
        <v>44305.762256944443</v>
      </c>
      <c r="B2302" s="10">
        <v>0</v>
      </c>
      <c r="C2302" s="10">
        <v>1</v>
      </c>
      <c r="D2302" s="11">
        <f>SUM(B$2:B2302)</f>
        <v>17</v>
      </c>
      <c r="E2302" s="11">
        <f>SUM(C$2:C2302)</f>
        <v>2301</v>
      </c>
      <c r="F2302" s="12">
        <f>IF(stats[[#This Row],[Datetime]],stats[[#This Row],[Total Clear]]/stats[[#This Row],[Total Runs]],NA())</f>
        <v>7.3880921338548454E-3</v>
      </c>
      <c r="G2302" s="2">
        <f t="shared" si="111"/>
        <v>0</v>
      </c>
      <c r="H2302" s="3">
        <f>IFERROR(stats[[#This Row],[Datetime]]-A2301,"")</f>
        <v>9.9537037021946162E-4</v>
      </c>
      <c r="I2302" s="3">
        <f t="shared" si="112"/>
        <v>9.1145832993788645E-4</v>
      </c>
      <c r="J2302" s="3">
        <f t="shared" si="113"/>
        <v>9.9537037021946162E-4</v>
      </c>
      <c r="K2302" s="3">
        <f>IFERROR(stats[[#This Row],[Q3]]-stats[[#This Row],[Q1]],"")</f>
        <v>8.3912040281575173E-5</v>
      </c>
      <c r="L2302" s="3">
        <f>IFERROR(AVERAGEIFS(H2283:H2302, H2283:H2302, "&lt;" &amp; stats[[#This Row],[Q3]]+(2*stats[[#This Row],[IQR]]), H2283:H2302, "&gt;" &amp; stats[[#This Row],[Q1]]-(2*stats[[#This Row],[IQR]])),"")</f>
        <v>9.6643518518249041E-4</v>
      </c>
    </row>
    <row r="2303" spans="1:12" x14ac:dyDescent="0.25">
      <c r="A2303" s="9">
        <v>44305.763182870367</v>
      </c>
      <c r="B2303" s="10">
        <v>0</v>
      </c>
      <c r="C2303" s="10">
        <v>1</v>
      </c>
      <c r="D2303" s="11">
        <f>SUM(B$2:B2303)</f>
        <v>17</v>
      </c>
      <c r="E2303" s="11">
        <f>SUM(C$2:C2303)</f>
        <v>2302</v>
      </c>
      <c r="F2303" s="12">
        <f>IF(stats[[#This Row],[Datetime]],stats[[#This Row],[Total Clear]]/stats[[#This Row],[Total Runs]],NA())</f>
        <v>7.3848827106863593E-3</v>
      </c>
      <c r="G2303" s="2">
        <f t="shared" si="111"/>
        <v>0</v>
      </c>
      <c r="H2303" s="3">
        <f>IFERROR(stats[[#This Row],[Datetime]]-A2302,"")</f>
        <v>9.2592592409346253E-4</v>
      </c>
      <c r="I2303" s="3">
        <f t="shared" si="112"/>
        <v>9.1145832993788645E-4</v>
      </c>
      <c r="J2303" s="3">
        <f t="shared" si="113"/>
        <v>9.9537037021946162E-4</v>
      </c>
      <c r="K2303" s="3">
        <f>IFERROR(stats[[#This Row],[Q3]]-stats[[#This Row],[Q1]],"")</f>
        <v>8.3912040281575173E-5</v>
      </c>
      <c r="L2303" s="3">
        <f>IFERROR(AVERAGEIFS(H2284:H2303, H2284:H2303, "&lt;" &amp; stats[[#This Row],[Q3]]+(2*stats[[#This Row],[IQR]]), H2284:H2303, "&gt;" &amp; stats[[#This Row],[Q1]]-(2*stats[[#This Row],[IQR]])),"")</f>
        <v>9.6585648134350777E-4</v>
      </c>
    </row>
    <row r="2304" spans="1:12" x14ac:dyDescent="0.25">
      <c r="A2304" s="9">
        <v>44305.764201388891</v>
      </c>
      <c r="B2304" s="10">
        <v>0</v>
      </c>
      <c r="C2304" s="10">
        <v>1</v>
      </c>
      <c r="D2304" s="11">
        <f>SUM(B$2:B2304)</f>
        <v>17</v>
      </c>
      <c r="E2304" s="11">
        <f>SUM(C$2:C2304)</f>
        <v>2303</v>
      </c>
      <c r="F2304" s="12">
        <f>IF(stats[[#This Row],[Datetime]],stats[[#This Row],[Total Clear]]/stats[[#This Row],[Total Runs]],NA())</f>
        <v>7.3816760746851931E-3</v>
      </c>
      <c r="G2304" s="2">
        <f t="shared" si="111"/>
        <v>0</v>
      </c>
      <c r="H2304" s="3">
        <f>IFERROR(stats[[#This Row],[Datetime]]-A2303,"")</f>
        <v>1.0185185237787664E-3</v>
      </c>
      <c r="I2304" s="3">
        <f t="shared" si="112"/>
        <v>9.1145832993788645E-4</v>
      </c>
      <c r="J2304" s="3">
        <f t="shared" si="113"/>
        <v>9.9537037021946162E-4</v>
      </c>
      <c r="K2304" s="3">
        <f>IFERROR(stats[[#This Row],[Q3]]-stats[[#This Row],[Q1]],"")</f>
        <v>8.3912040281575173E-5</v>
      </c>
      <c r="L2304" s="3">
        <f>IFERROR(AVERAGEIFS(H2285:H2304, H2285:H2304, "&lt;" &amp; stats[[#This Row],[Q3]]+(2*stats[[#This Row],[IQR]]), H2285:H2304, "&gt;" &amp; stats[[#This Row],[Q1]]-(2*stats[[#This Row],[IQR]])),"")</f>
        <v>9.6296296323998836E-4</v>
      </c>
    </row>
    <row r="2305" spans="1:12" x14ac:dyDescent="0.25">
      <c r="A2305" s="9">
        <v>44305.765300925923</v>
      </c>
      <c r="B2305" s="10">
        <v>0</v>
      </c>
      <c r="C2305" s="10">
        <v>1</v>
      </c>
      <c r="D2305" s="11">
        <f>SUM(B$2:B2305)</f>
        <v>17</v>
      </c>
      <c r="E2305" s="11">
        <f>SUM(C$2:C2305)</f>
        <v>2304</v>
      </c>
      <c r="F2305" s="12">
        <f>IF(stats[[#This Row],[Datetime]],stats[[#This Row],[Total Clear]]/stats[[#This Row],[Total Runs]],NA())</f>
        <v>7.378472222222222E-3</v>
      </c>
      <c r="G2305" s="2">
        <f t="shared" si="111"/>
        <v>0</v>
      </c>
      <c r="H2305" s="3">
        <f>IFERROR(stats[[#This Row],[Datetime]]-A2304,"")</f>
        <v>1.0995370321325026E-3</v>
      </c>
      <c r="I2305" s="3">
        <f t="shared" si="112"/>
        <v>9.2303240489854943E-4</v>
      </c>
      <c r="J2305" s="3">
        <f t="shared" si="113"/>
        <v>9.9826388941437472E-4</v>
      </c>
      <c r="K2305" s="3">
        <f>IFERROR(stats[[#This Row],[Q3]]-stats[[#This Row],[Q1]],"")</f>
        <v>7.5231484515825287E-5</v>
      </c>
      <c r="L2305" s="3">
        <f>IFERROR(AVERAGEIFS(H2286:H2305, H2286:H2305, "&lt;" &amp; stats[[#This Row],[Q3]]+(2*stats[[#This Row],[IQR]]), H2286:H2305, "&gt;" &amp; stats[[#This Row],[Q1]]-(2*stats[[#This Row],[IQR]])),"")</f>
        <v>9.728009259561077E-4</v>
      </c>
    </row>
    <row r="2306" spans="1:12" x14ac:dyDescent="0.25">
      <c r="A2306" s="9">
        <v>44305.766608796293</v>
      </c>
      <c r="B2306" s="10">
        <v>0</v>
      </c>
      <c r="C2306" s="10">
        <v>1</v>
      </c>
      <c r="D2306" s="11">
        <f>SUM(B$2:B2306)</f>
        <v>17</v>
      </c>
      <c r="E2306" s="11">
        <f>SUM(C$2:C2306)</f>
        <v>2305</v>
      </c>
      <c r="F2306" s="12">
        <f>IF(stats[[#This Row],[Datetime]],stats[[#This Row],[Total Clear]]/stats[[#This Row],[Total Runs]],NA())</f>
        <v>7.37527114967462E-3</v>
      </c>
      <c r="G2306" s="2">
        <f t="shared" si="111"/>
        <v>0</v>
      </c>
      <c r="H2306" s="3">
        <f>IFERROR(stats[[#This Row],[Datetime]]-A2305,"")</f>
        <v>1.3078703705104999E-3</v>
      </c>
      <c r="I2306" s="3">
        <f t="shared" si="112"/>
        <v>9.2303240489854943E-4</v>
      </c>
      <c r="J2306" s="3">
        <f t="shared" si="113"/>
        <v>1.0011574086092878E-3</v>
      </c>
      <c r="K2306" s="3">
        <f>IFERROR(stats[[#This Row],[Q3]]-stats[[#This Row],[Q1]],"")</f>
        <v>7.8125003710738383E-5</v>
      </c>
      <c r="L2306" s="3">
        <f>IFERROR(AVERAGEIFS(H2287:H2306, H2287:H2306, "&lt;" &amp; stats[[#This Row],[Q3]]+(2*stats[[#This Row],[IQR]]), H2287:H2306, "&gt;" &amp; stats[[#This Row],[Q1]]-(2*stats[[#This Row],[IQR]])),"")</f>
        <v>9.7100389853279159E-4</v>
      </c>
    </row>
    <row r="2307" spans="1:12" x14ac:dyDescent="0.25">
      <c r="A2307" s="9">
        <v>44305.767754629633</v>
      </c>
      <c r="B2307" s="10">
        <v>0</v>
      </c>
      <c r="C2307" s="10">
        <v>1</v>
      </c>
      <c r="D2307" s="11">
        <f>SUM(B$2:B2307)</f>
        <v>17</v>
      </c>
      <c r="E2307" s="11">
        <f>SUM(C$2:C2307)</f>
        <v>2306</v>
      </c>
      <c r="F2307" s="12">
        <f>IF(stats[[#This Row],[Datetime]],stats[[#This Row],[Total Clear]]/stats[[#This Row],[Total Runs]],NA())</f>
        <v>7.372072853425846E-3</v>
      </c>
      <c r="G2307" s="2">
        <f t="shared" si="111"/>
        <v>0</v>
      </c>
      <c r="H2307" s="3">
        <f>IFERROR(stats[[#This Row],[Datetime]]-A2306,"")</f>
        <v>1.1458333392511122E-3</v>
      </c>
      <c r="I2307" s="3">
        <f t="shared" si="112"/>
        <v>9.432870338059729E-4</v>
      </c>
      <c r="J2307" s="3">
        <f t="shared" si="113"/>
        <v>1.0243055603496032E-3</v>
      </c>
      <c r="K2307" s="3">
        <f>IFERROR(stats[[#This Row],[Q3]]-stats[[#This Row],[Q1]],"")</f>
        <v>8.1018526543630287E-5</v>
      </c>
      <c r="L2307" s="3">
        <f>IFERROR(AVERAGEIFS(H2288:H2307, H2288:H2307, "&lt;" &amp; stats[[#This Row],[Q3]]+(2*stats[[#This Row],[IQR]]), H2288:H2307, "&gt;" &amp; stats[[#This Row],[Q1]]-(2*stats[[#This Row],[IQR]])),"")</f>
        <v>9.8379629650337036E-4</v>
      </c>
    </row>
    <row r="2308" spans="1:12" x14ac:dyDescent="0.25">
      <c r="A2308" s="9">
        <v>44305.768865740742</v>
      </c>
      <c r="B2308" s="10">
        <v>0</v>
      </c>
      <c r="C2308" s="10">
        <v>1</v>
      </c>
      <c r="D2308" s="11">
        <f>SUM(B$2:B2308)</f>
        <v>17</v>
      </c>
      <c r="E2308" s="11">
        <f>SUM(C$2:C2308)</f>
        <v>2307</v>
      </c>
      <c r="F2308" s="12">
        <f>IF(stats[[#This Row],[Datetime]],stats[[#This Row],[Total Clear]]/stats[[#This Row],[Total Runs]],NA())</f>
        <v>7.3688773298656264E-3</v>
      </c>
      <c r="G2308" s="2">
        <f t="shared" si="111"/>
        <v>0</v>
      </c>
      <c r="H2308" s="3">
        <f>IFERROR(stats[[#This Row],[Datetime]]-A2307,"")</f>
        <v>1.111111108912155E-3</v>
      </c>
      <c r="I2308" s="3">
        <f t="shared" si="112"/>
        <v>9.432870338059729E-4</v>
      </c>
      <c r="J2308" s="3">
        <f t="shared" si="113"/>
        <v>1.0561342605797108E-3</v>
      </c>
      <c r="K2308" s="3">
        <f>IFERROR(stats[[#This Row],[Q3]]-stats[[#This Row],[Q1]],"")</f>
        <v>1.1284722677373793E-4</v>
      </c>
      <c r="L2308" s="3">
        <f>IFERROR(AVERAGEIFS(H2289:H2308, H2289:H2308, "&lt;" &amp; stats[[#This Row],[Q3]]+(2*stats[[#This Row],[IQR]]), H2289:H2308, "&gt;" &amp; stats[[#This Row],[Q1]]-(2*stats[[#This Row],[IQR]])),"")</f>
        <v>9.8988791432930157E-4</v>
      </c>
    </row>
    <row r="2309" spans="1:12" x14ac:dyDescent="0.25">
      <c r="A2309" s="9">
        <v>44305.769942129627</v>
      </c>
      <c r="B2309" s="10">
        <v>0</v>
      </c>
      <c r="C2309" s="10">
        <v>1</v>
      </c>
      <c r="D2309" s="11">
        <f>SUM(B$2:B2309)</f>
        <v>17</v>
      </c>
      <c r="E2309" s="11">
        <f>SUM(C$2:C2309)</f>
        <v>2308</v>
      </c>
      <c r="F2309" s="12">
        <f>IF(stats[[#This Row],[Datetime]],stats[[#This Row],[Total Clear]]/stats[[#This Row],[Total Runs]],NA())</f>
        <v>7.3656845753899483E-3</v>
      </c>
      <c r="G2309" s="2">
        <f t="shared" si="111"/>
        <v>0</v>
      </c>
      <c r="H2309" s="3">
        <f>IFERROR(stats[[#This Row],[Datetime]]-A2308,"")</f>
        <v>1.0763888858491555E-3</v>
      </c>
      <c r="I2309" s="3">
        <f t="shared" si="112"/>
        <v>9.432870338059729E-4</v>
      </c>
      <c r="J2309" s="3">
        <f t="shared" si="113"/>
        <v>1.0821759224199923E-3</v>
      </c>
      <c r="K2309" s="3">
        <f>IFERROR(stats[[#This Row],[Q3]]-stats[[#This Row],[Q1]],"")</f>
        <v>1.3888888861401938E-4</v>
      </c>
      <c r="L2309" s="3">
        <f>IFERROR(AVERAGEIFS(H2290:H2309, H2290:H2309, "&lt;" &amp; stats[[#This Row],[Q3]]+(2*stats[[#This Row],[IQR]]), H2290:H2309, "&gt;" &amp; stats[[#This Row],[Q1]]-(2*stats[[#This Row],[IQR]])),"")</f>
        <v>1.0121527775481809E-3</v>
      </c>
    </row>
    <row r="2310" spans="1:12" x14ac:dyDescent="0.25">
      <c r="A2310" s="9">
        <v>44305.771006944444</v>
      </c>
      <c r="B2310" s="10">
        <v>0</v>
      </c>
      <c r="C2310" s="10">
        <v>1</v>
      </c>
      <c r="D2310" s="11">
        <f>SUM(B$2:B2310)</f>
        <v>17</v>
      </c>
      <c r="E2310" s="11">
        <f>SUM(C$2:C2310)</f>
        <v>2309</v>
      </c>
      <c r="F2310" s="12">
        <f>IF(stats[[#This Row],[Datetime]],stats[[#This Row],[Total Clear]]/stats[[#This Row],[Total Runs]],NA())</f>
        <v>7.3624945864010395E-3</v>
      </c>
      <c r="G2310" s="2">
        <f t="shared" si="111"/>
        <v>0</v>
      </c>
      <c r="H2310" s="3">
        <f>IFERROR(stats[[#This Row],[Datetime]]-A2309,"")</f>
        <v>1.0648148163454607E-3</v>
      </c>
      <c r="I2310" s="3">
        <f t="shared" si="112"/>
        <v>9.432870338059729E-4</v>
      </c>
      <c r="J2310" s="3">
        <f t="shared" si="113"/>
        <v>1.0821759224199923E-3</v>
      </c>
      <c r="K2310" s="3">
        <f>IFERROR(stats[[#This Row],[Q3]]-stats[[#This Row],[Q1]],"")</f>
        <v>1.3888888861401938E-4</v>
      </c>
      <c r="L2310" s="3">
        <f>IFERROR(AVERAGEIFS(H2291:H2310, H2291:H2310, "&lt;" &amp; stats[[#This Row],[Q3]]+(2*stats[[#This Row],[IQR]]), H2291:H2310, "&gt;" &amp; stats[[#This Row],[Q1]]-(2*stats[[#This Row],[IQR]])),"")</f>
        <v>1.0156249998544808E-3</v>
      </c>
    </row>
    <row r="2311" spans="1:12" x14ac:dyDescent="0.25">
      <c r="A2311" s="9">
        <v>44305.771898148145</v>
      </c>
      <c r="B2311" s="10">
        <v>0</v>
      </c>
      <c r="C2311" s="10">
        <v>1</v>
      </c>
      <c r="D2311" s="11">
        <f>SUM(B$2:B2311)</f>
        <v>17</v>
      </c>
      <c r="E2311" s="11">
        <f>SUM(C$2:C2311)</f>
        <v>2310</v>
      </c>
      <c r="F2311" s="12">
        <f>IF(stats[[#This Row],[Datetime]],stats[[#This Row],[Total Clear]]/stats[[#This Row],[Total Runs]],NA())</f>
        <v>7.3593073593073597E-3</v>
      </c>
      <c r="G2311" s="2">
        <f t="shared" si="111"/>
        <v>0</v>
      </c>
      <c r="H2311" s="3">
        <f>IFERROR(stats[[#This Row],[Datetime]]-A2310,"")</f>
        <v>8.9120370103046298E-4</v>
      </c>
      <c r="I2311" s="3">
        <f t="shared" si="112"/>
        <v>9.2303240489854943E-4</v>
      </c>
      <c r="J2311" s="3">
        <f t="shared" si="113"/>
        <v>1.0821759224199923E-3</v>
      </c>
      <c r="K2311" s="3">
        <f>IFERROR(stats[[#This Row],[Q3]]-stats[[#This Row],[Q1]],"")</f>
        <v>1.5914351752144285E-4</v>
      </c>
      <c r="L2311" s="3">
        <f>IFERROR(AVERAGEIFS(H2292:H2311, H2292:H2311, "&lt;" &amp; stats[[#This Row],[Q3]]+(2*stats[[#This Row],[IQR]]), H2292:H2311, "&gt;" &amp; stats[[#This Row],[Q1]]-(2*stats[[#This Row],[IQR]])),"")</f>
        <v>1.0109953702340136E-3</v>
      </c>
    </row>
    <row r="2312" spans="1:12" x14ac:dyDescent="0.25">
      <c r="A2312" s="9">
        <v>44305.772951388892</v>
      </c>
      <c r="B2312" s="10">
        <v>0</v>
      </c>
      <c r="C2312" s="10">
        <v>1</v>
      </c>
      <c r="D2312" s="11">
        <f>SUM(B$2:B2312)</f>
        <v>17</v>
      </c>
      <c r="E2312" s="11">
        <f>SUM(C$2:C2312)</f>
        <v>2311</v>
      </c>
      <c r="F2312" s="12">
        <f>IF(stats[[#This Row],[Datetime]],stats[[#This Row],[Total Clear]]/stats[[#This Row],[Total Runs]],NA())</f>
        <v>7.3561228905235825E-3</v>
      </c>
      <c r="G2312" s="2">
        <f t="shared" si="111"/>
        <v>0</v>
      </c>
      <c r="H2312" s="3">
        <f>IFERROR(stats[[#This Row],[Datetime]]-A2311,"")</f>
        <v>1.0532407468417659E-3</v>
      </c>
      <c r="I2312" s="3">
        <f t="shared" si="112"/>
        <v>9.2303240489854943E-4</v>
      </c>
      <c r="J2312" s="3">
        <f t="shared" si="113"/>
        <v>1.0821759224199923E-3</v>
      </c>
      <c r="K2312" s="3">
        <f>IFERROR(stats[[#This Row],[Q3]]-stats[[#This Row],[Q1]],"")</f>
        <v>1.5914351752144285E-4</v>
      </c>
      <c r="L2312" s="3">
        <f>IFERROR(AVERAGEIFS(H2293:H2312, H2293:H2312, "&lt;" &amp; stats[[#This Row],[Q3]]+(2*stats[[#This Row],[IQR]]), H2293:H2312, "&gt;" &amp; stats[[#This Row],[Q1]]-(2*stats[[#This Row],[IQR]])),"")</f>
        <v>1.0138888890651287E-3</v>
      </c>
    </row>
    <row r="2313" spans="1:12" x14ac:dyDescent="0.25">
      <c r="A2313" s="9">
        <v>44305.773854166669</v>
      </c>
      <c r="B2313" s="10">
        <v>0</v>
      </c>
      <c r="C2313" s="10">
        <v>1</v>
      </c>
      <c r="D2313" s="11">
        <f>SUM(B$2:B2313)</f>
        <v>17</v>
      </c>
      <c r="E2313" s="11">
        <f>SUM(C$2:C2313)</f>
        <v>2312</v>
      </c>
      <c r="F2313" s="12">
        <f>IF(stats[[#This Row],[Datetime]],stats[[#This Row],[Total Clear]]/stats[[#This Row],[Total Runs]],NA())</f>
        <v>7.3529411764705881E-3</v>
      </c>
      <c r="G2313" s="2">
        <f t="shared" si="111"/>
        <v>0</v>
      </c>
      <c r="H2313" s="3">
        <f>IFERROR(stats[[#This Row],[Datetime]]-A2312,"")</f>
        <v>9.0277777781011537E-4</v>
      </c>
      <c r="I2313" s="3">
        <f t="shared" si="112"/>
        <v>9.2303240489854943E-4</v>
      </c>
      <c r="J2313" s="3">
        <f t="shared" si="113"/>
        <v>1.0821759224199923E-3</v>
      </c>
      <c r="K2313" s="3">
        <f>IFERROR(stats[[#This Row],[Q3]]-stats[[#This Row],[Q1]],"")</f>
        <v>1.5914351752144285E-4</v>
      </c>
      <c r="L2313" s="3">
        <f>IFERROR(AVERAGEIFS(H2294:H2313, H2294:H2313, "&lt;" &amp; stats[[#This Row],[Q3]]+(2*stats[[#This Row],[IQR]]), H2294:H2313, "&gt;" &amp; stats[[#This Row],[Q1]]-(2*stats[[#This Row],[IQR]])),"")</f>
        <v>1.0138888890651287E-3</v>
      </c>
    </row>
    <row r="2314" spans="1:12" x14ac:dyDescent="0.25">
      <c r="A2314" s="9">
        <v>44305.774814814817</v>
      </c>
      <c r="B2314" s="10">
        <v>0</v>
      </c>
      <c r="C2314" s="10">
        <v>1</v>
      </c>
      <c r="D2314" s="11">
        <f>SUM(B$2:B2314)</f>
        <v>17</v>
      </c>
      <c r="E2314" s="11">
        <f>SUM(C$2:C2314)</f>
        <v>2313</v>
      </c>
      <c r="F2314" s="12">
        <f>IF(stats[[#This Row],[Datetime]],stats[[#This Row],[Total Clear]]/stats[[#This Row],[Total Runs]],NA())</f>
        <v>7.3497622135754431E-3</v>
      </c>
      <c r="G2314" s="2">
        <f t="shared" si="111"/>
        <v>0</v>
      </c>
      <c r="H2314" s="3">
        <f>IFERROR(stats[[#This Row],[Datetime]]-A2313,"")</f>
        <v>9.6064814715646207E-4</v>
      </c>
      <c r="I2314" s="3">
        <f t="shared" si="112"/>
        <v>9.2303240489854943E-4</v>
      </c>
      <c r="J2314" s="3">
        <f t="shared" si="113"/>
        <v>1.0821759224199923E-3</v>
      </c>
      <c r="K2314" s="3">
        <f>IFERROR(stats[[#This Row],[Q3]]-stats[[#This Row],[Q1]],"")</f>
        <v>1.5914351752144285E-4</v>
      </c>
      <c r="L2314" s="3">
        <f>IFERROR(AVERAGEIFS(H2295:H2314, H2295:H2314, "&lt;" &amp; stats[[#This Row],[Q3]]+(2*stats[[#This Row],[IQR]]), H2295:H2314, "&gt;" &amp; stats[[#This Row],[Q1]]-(2*stats[[#This Row],[IQR]])),"")</f>
        <v>1.0098379629198463E-3</v>
      </c>
    </row>
    <row r="2315" spans="1:12" x14ac:dyDescent="0.25">
      <c r="A2315" s="9">
        <v>44305.775914351849</v>
      </c>
      <c r="B2315" s="10">
        <v>0</v>
      </c>
      <c r="C2315" s="10">
        <v>1</v>
      </c>
      <c r="D2315" s="11">
        <f>SUM(B$2:B2315)</f>
        <v>17</v>
      </c>
      <c r="E2315" s="11">
        <f>SUM(C$2:C2315)</f>
        <v>2314</v>
      </c>
      <c r="F2315" s="12">
        <f>IF(stats[[#This Row],[Datetime]],stats[[#This Row],[Total Clear]]/stats[[#This Row],[Total Runs]],NA())</f>
        <v>7.3465859982713919E-3</v>
      </c>
      <c r="G2315" s="2">
        <f t="shared" si="111"/>
        <v>0</v>
      </c>
      <c r="H2315" s="3">
        <f>IFERROR(stats[[#This Row],[Datetime]]-A2314,"")</f>
        <v>1.0995370321325026E-3</v>
      </c>
      <c r="I2315" s="3">
        <f t="shared" si="112"/>
        <v>9.432870338059729E-4</v>
      </c>
      <c r="J2315" s="3">
        <f t="shared" si="113"/>
        <v>1.0995370321325026E-3</v>
      </c>
      <c r="K2315" s="3">
        <f>IFERROR(stats[[#This Row],[Q3]]-stats[[#This Row],[Q1]],"")</f>
        <v>1.5624999832652975E-4</v>
      </c>
      <c r="L2315" s="3">
        <f>IFERROR(AVERAGEIFS(H2296:H2315, H2296:H2315, "&lt;" &amp; stats[[#This Row],[Q3]]+(2*stats[[#This Row],[IQR]]), H2296:H2315, "&gt;" &amp; stats[[#This Row],[Q1]]-(2*stats[[#This Row],[IQR]])),"")</f>
        <v>1.0214120367891156E-3</v>
      </c>
    </row>
    <row r="2316" spans="1:12" x14ac:dyDescent="0.25">
      <c r="A2316" s="9">
        <v>44305.776828703703</v>
      </c>
      <c r="B2316" s="10">
        <v>0</v>
      </c>
      <c r="C2316" s="10">
        <v>1</v>
      </c>
      <c r="D2316" s="11">
        <f>SUM(B$2:B2316)</f>
        <v>17</v>
      </c>
      <c r="E2316" s="11">
        <f>SUM(C$2:C2316)</f>
        <v>2315</v>
      </c>
      <c r="F2316" s="12">
        <f>IF(stats[[#This Row],[Datetime]],stats[[#This Row],[Total Clear]]/stats[[#This Row],[Total Runs]],NA())</f>
        <v>7.34341252699784E-3</v>
      </c>
      <c r="G2316" s="2">
        <f t="shared" si="111"/>
        <v>0</v>
      </c>
      <c r="H2316" s="3">
        <f>IFERROR(stats[[#This Row],[Datetime]]-A2315,"")</f>
        <v>9.1435185458976775E-4</v>
      </c>
      <c r="I2316" s="3">
        <f t="shared" si="112"/>
        <v>9.2303240671753883E-4</v>
      </c>
      <c r="J2316" s="3">
        <f t="shared" si="113"/>
        <v>1.0995370321325026E-3</v>
      </c>
      <c r="K2316" s="3">
        <f>IFERROR(stats[[#This Row],[Q3]]-stats[[#This Row],[Q1]],"")</f>
        <v>1.7650462541496381E-4</v>
      </c>
      <c r="L2316" s="3">
        <f>IFERROR(AVERAGEIFS(H2297:H2316, H2297:H2316, "&lt;" &amp; stats[[#This Row],[Q3]]+(2*stats[[#This Row],[IQR]]), H2297:H2316, "&gt;" &amp; stats[[#This Row],[Q1]]-(2*stats[[#This Row],[IQR]])),"")</f>
        <v>1.0179398148466134E-3</v>
      </c>
    </row>
    <row r="2317" spans="1:12" x14ac:dyDescent="0.25">
      <c r="A2317" s="9">
        <v>44305.77783564815</v>
      </c>
      <c r="B2317" s="10">
        <v>0</v>
      </c>
      <c r="C2317" s="10">
        <v>1</v>
      </c>
      <c r="D2317" s="11">
        <f>SUM(B$2:B2317)</f>
        <v>17</v>
      </c>
      <c r="E2317" s="11">
        <f>SUM(C$2:C2317)</f>
        <v>2316</v>
      </c>
      <c r="F2317" s="12">
        <f>IF(stats[[#This Row],[Datetime]],stats[[#This Row],[Total Clear]]/stats[[#This Row],[Total Runs]],NA())</f>
        <v>7.3402417962003452E-3</v>
      </c>
      <c r="G2317" s="2">
        <f t="shared" si="111"/>
        <v>0</v>
      </c>
      <c r="H2317" s="3">
        <f>IFERROR(stats[[#This Row],[Datetime]]-A2316,"")</f>
        <v>1.006944446999114E-3</v>
      </c>
      <c r="I2317" s="3">
        <f t="shared" si="112"/>
        <v>9.432870338059729E-4</v>
      </c>
      <c r="J2317" s="3">
        <f t="shared" si="113"/>
        <v>1.0995370321325026E-3</v>
      </c>
      <c r="K2317" s="3">
        <f>IFERROR(stats[[#This Row],[Q3]]-stats[[#This Row],[Q1]],"")</f>
        <v>1.5624999832652975E-4</v>
      </c>
      <c r="L2317" s="3">
        <f>IFERROR(AVERAGEIFS(H2298:H2317, H2298:H2317, "&lt;" &amp; stats[[#This Row],[Q3]]+(2*stats[[#This Row],[IQR]]), H2298:H2317, "&gt;" &amp; stats[[#This Row],[Q1]]-(2*stats[[#This Row],[IQR]])),"")</f>
        <v>1.025462962934398E-3</v>
      </c>
    </row>
    <row r="2318" spans="1:12" x14ac:dyDescent="0.25">
      <c r="A2318" s="9">
        <v>44305.77888888889</v>
      </c>
      <c r="B2318" s="10">
        <v>0</v>
      </c>
      <c r="C2318" s="10">
        <v>1</v>
      </c>
      <c r="D2318" s="11">
        <f>SUM(B$2:B2318)</f>
        <v>17</v>
      </c>
      <c r="E2318" s="11">
        <f>SUM(C$2:C2318)</f>
        <v>2317</v>
      </c>
      <c r="F2318" s="12">
        <f>IF(stats[[#This Row],[Datetime]],stats[[#This Row],[Total Clear]]/stats[[#This Row],[Total Runs]],NA())</f>
        <v>7.3370738023305999E-3</v>
      </c>
      <c r="G2318" s="2">
        <f t="shared" si="111"/>
        <v>0</v>
      </c>
      <c r="H2318" s="3">
        <f>IFERROR(stats[[#This Row],[Datetime]]-A2317,"")</f>
        <v>1.0532407395658083E-3</v>
      </c>
      <c r="I2318" s="3">
        <f t="shared" si="112"/>
        <v>9.490740758337779E-4</v>
      </c>
      <c r="J2318" s="3">
        <f t="shared" si="113"/>
        <v>1.0995370321325026E-3</v>
      </c>
      <c r="K2318" s="3">
        <f>IFERROR(stats[[#This Row],[Q3]]-stats[[#This Row],[Q1]],"")</f>
        <v>1.5046295629872475E-4</v>
      </c>
      <c r="L2318" s="3">
        <f>IFERROR(AVERAGEIFS(H2299:H2318, H2299:H2318, "&lt;" &amp; stats[[#This Row],[Q3]]+(2*stats[[#This Row],[IQR]]), H2299:H2318, "&gt;" &amp; stats[[#This Row],[Q1]]-(2*stats[[#This Row],[IQR]])),"")</f>
        <v>1.032407407546998E-3</v>
      </c>
    </row>
    <row r="2319" spans="1:12" x14ac:dyDescent="0.25">
      <c r="A2319" s="9">
        <v>44305.779791666668</v>
      </c>
      <c r="B2319" s="10">
        <v>0</v>
      </c>
      <c r="C2319" s="10">
        <v>1</v>
      </c>
      <c r="D2319" s="11">
        <f>SUM(B$2:B2319)</f>
        <v>17</v>
      </c>
      <c r="E2319" s="11">
        <f>SUM(C$2:C2319)</f>
        <v>2318</v>
      </c>
      <c r="F2319" s="12">
        <f>IF(stats[[#This Row],[Datetime]],stats[[#This Row],[Total Clear]]/stats[[#This Row],[Total Runs]],NA())</f>
        <v>7.3339085418464194E-3</v>
      </c>
      <c r="G2319" s="2">
        <f t="shared" si="111"/>
        <v>0</v>
      </c>
      <c r="H2319" s="3">
        <f>IFERROR(stats[[#This Row],[Datetime]]-A2318,"")</f>
        <v>9.0277777781011537E-4</v>
      </c>
      <c r="I2319" s="3">
        <f t="shared" si="112"/>
        <v>9.432870338059729E-4</v>
      </c>
      <c r="J2319" s="3">
        <f t="shared" si="113"/>
        <v>1.0821759224199923E-3</v>
      </c>
      <c r="K2319" s="3">
        <f>IFERROR(stats[[#This Row],[Q3]]-stats[[#This Row],[Q1]],"")</f>
        <v>1.3888888861401938E-4</v>
      </c>
      <c r="L2319" s="3">
        <f>IFERROR(AVERAGEIFS(H2300:H2319, H2300:H2319, "&lt;" &amp; stats[[#This Row],[Q3]]+(2*stats[[#This Row],[IQR]]), H2300:H2319, "&gt;" &amp; stats[[#This Row],[Q1]]-(2*stats[[#This Row],[IQR]])),"")</f>
        <v>1.0214120371529133E-3</v>
      </c>
    </row>
    <row r="2320" spans="1:12" x14ac:dyDescent="0.25">
      <c r="A2320" s="9">
        <v>44305.780752314815</v>
      </c>
      <c r="B2320" s="10">
        <v>0</v>
      </c>
      <c r="C2320" s="10">
        <v>1</v>
      </c>
      <c r="D2320" s="11">
        <f>SUM(B$2:B2320)</f>
        <v>17</v>
      </c>
      <c r="E2320" s="11">
        <f>SUM(C$2:C2320)</f>
        <v>2319</v>
      </c>
      <c r="F2320" s="12">
        <f>IF(stats[[#This Row],[Datetime]],stats[[#This Row],[Total Clear]]/stats[[#This Row],[Total Runs]],NA())</f>
        <v>7.3307460112117294E-3</v>
      </c>
      <c r="G2320" s="2">
        <f t="shared" si="111"/>
        <v>0</v>
      </c>
      <c r="H2320" s="3">
        <f>IFERROR(stats[[#This Row],[Datetime]]-A2319,"")</f>
        <v>9.6064814715646207E-4</v>
      </c>
      <c r="I2320" s="3">
        <f t="shared" si="112"/>
        <v>9.432870338059729E-4</v>
      </c>
      <c r="J2320" s="3">
        <f t="shared" si="113"/>
        <v>1.0821759224199923E-3</v>
      </c>
      <c r="K2320" s="3">
        <f>IFERROR(stats[[#This Row],[Q3]]-stats[[#This Row],[Q1]],"")</f>
        <v>1.3888888861401938E-4</v>
      </c>
      <c r="L2320" s="3">
        <f>IFERROR(AVERAGEIFS(H2301:H2320, H2301:H2320, "&lt;" &amp; stats[[#This Row],[Q3]]+(2*stats[[#This Row],[IQR]]), H2301:H2320, "&gt;" &amp; stats[[#This Row],[Q1]]-(2*stats[[#This Row],[IQR]])),"")</f>
        <v>1.0219907406280981E-3</v>
      </c>
    </row>
    <row r="2321" spans="1:12" x14ac:dyDescent="0.25">
      <c r="A2321" s="9">
        <v>44305.781793981485</v>
      </c>
      <c r="B2321" s="10">
        <v>0</v>
      </c>
      <c r="C2321" s="10">
        <v>1</v>
      </c>
      <c r="D2321" s="11">
        <f>SUM(B$2:B2321)</f>
        <v>17</v>
      </c>
      <c r="E2321" s="11">
        <f>SUM(C$2:C2321)</f>
        <v>2320</v>
      </c>
      <c r="F2321" s="12">
        <f>IF(stats[[#This Row],[Datetime]],stats[[#This Row],[Total Clear]]/stats[[#This Row],[Total Runs]],NA())</f>
        <v>7.3275862068965516E-3</v>
      </c>
      <c r="G2321" s="2">
        <f t="shared" si="111"/>
        <v>0</v>
      </c>
      <c r="H2321" s="3">
        <f>IFERROR(stats[[#This Row],[Datetime]]-A2320,"")</f>
        <v>1.0416666700621136E-3</v>
      </c>
      <c r="I2321" s="3">
        <f t="shared" si="112"/>
        <v>9.5196759139071219E-4</v>
      </c>
      <c r="J2321" s="3">
        <f t="shared" si="113"/>
        <v>1.0821759224199923E-3</v>
      </c>
      <c r="K2321" s="3">
        <f>IFERROR(stats[[#This Row],[Q3]]-stats[[#This Row],[Q1]],"")</f>
        <v>1.3020833102928009E-4</v>
      </c>
      <c r="L2321" s="3">
        <f>IFERROR(AVERAGEIFS(H2302:H2321, H2302:H2321, "&lt;" &amp; stats[[#This Row],[Q3]]+(2*stats[[#This Row],[IQR]]), H2302:H2321, "&gt;" &amp; stats[[#This Row],[Q1]]-(2*stats[[#This Row],[IQR]])),"")</f>
        <v>1.0266203706123633E-3</v>
      </c>
    </row>
    <row r="2322" spans="1:12" x14ac:dyDescent="0.25">
      <c r="A2322" s="9">
        <v>44305.782696759263</v>
      </c>
      <c r="B2322" s="10">
        <v>0</v>
      </c>
      <c r="C2322" s="10">
        <v>1</v>
      </c>
      <c r="D2322" s="11">
        <f>SUM(B$2:B2322)</f>
        <v>17</v>
      </c>
      <c r="E2322" s="11">
        <f>SUM(C$2:C2322)</f>
        <v>2321</v>
      </c>
      <c r="F2322" s="12">
        <f>IF(stats[[#This Row],[Datetime]],stats[[#This Row],[Total Clear]]/stats[[#This Row],[Total Runs]],NA())</f>
        <v>7.324429125376993E-3</v>
      </c>
      <c r="G2322" s="2">
        <f t="shared" si="111"/>
        <v>0</v>
      </c>
      <c r="H2322" s="3">
        <f>IFERROR(stats[[#This Row],[Datetime]]-A2321,"")</f>
        <v>9.0277777781011537E-4</v>
      </c>
      <c r="I2322" s="3">
        <f t="shared" si="112"/>
        <v>9.2303240671753883E-4</v>
      </c>
      <c r="J2322" s="3">
        <f t="shared" si="113"/>
        <v>1.0821759224199923E-3</v>
      </c>
      <c r="K2322" s="3">
        <f>IFERROR(stats[[#This Row],[Q3]]-stats[[#This Row],[Q1]],"")</f>
        <v>1.5914351570245344E-4</v>
      </c>
      <c r="L2322" s="3">
        <f>IFERROR(AVERAGEIFS(H2303:H2322, H2303:H2322, "&lt;" &amp; stats[[#This Row],[Q3]]+(2*stats[[#This Row],[IQR]]), H2303:H2322, "&gt;" &amp; stats[[#This Row],[Q1]]-(2*stats[[#This Row],[IQR]])),"")</f>
        <v>1.0219907409918961E-3</v>
      </c>
    </row>
    <row r="2323" spans="1:12" x14ac:dyDescent="0.25">
      <c r="A2323" s="9">
        <v>44305.783634259256</v>
      </c>
      <c r="B2323" s="10">
        <v>0</v>
      </c>
      <c r="C2323" s="10">
        <v>1</v>
      </c>
      <c r="D2323" s="11">
        <f>SUM(B$2:B2323)</f>
        <v>17</v>
      </c>
      <c r="E2323" s="11">
        <f>SUM(C$2:C2323)</f>
        <v>2322</v>
      </c>
      <c r="F2323" s="12">
        <f>IF(stats[[#This Row],[Datetime]],stats[[#This Row],[Total Clear]]/stats[[#This Row],[Total Runs]],NA())</f>
        <v>7.3212747631352286E-3</v>
      </c>
      <c r="G2323" s="2">
        <f t="shared" si="111"/>
        <v>0</v>
      </c>
      <c r="H2323" s="3">
        <f>IFERROR(stats[[#This Row],[Datetime]]-A2322,"")</f>
        <v>9.374999935971573E-4</v>
      </c>
      <c r="I2323" s="3">
        <f t="shared" si="112"/>
        <v>9.3171295884530991E-4</v>
      </c>
      <c r="J2323" s="3">
        <f t="shared" si="113"/>
        <v>1.0821759224199923E-3</v>
      </c>
      <c r="K2323" s="3">
        <f>IFERROR(stats[[#This Row],[Q3]]-stats[[#This Row],[Q1]],"")</f>
        <v>1.5046296357468236E-4</v>
      </c>
      <c r="L2323" s="3">
        <f>IFERROR(AVERAGEIFS(H2304:H2323, H2304:H2323, "&lt;" &amp; stats[[#This Row],[Q3]]+(2*stats[[#This Row],[IQR]]), H2304:H2323, "&gt;" &amp; stats[[#This Row],[Q1]]-(2*stats[[#This Row],[IQR]])),"")</f>
        <v>1.0225694444670808E-3</v>
      </c>
    </row>
    <row r="2324" spans="1:12" x14ac:dyDescent="0.25">
      <c r="A2324" s="9">
        <v>44305.784548611111</v>
      </c>
      <c r="B2324" s="10">
        <v>0</v>
      </c>
      <c r="C2324" s="10">
        <v>1</v>
      </c>
      <c r="D2324" s="11">
        <f>SUM(B$2:B2324)</f>
        <v>17</v>
      </c>
      <c r="E2324" s="11">
        <f>SUM(C$2:C2324)</f>
        <v>2323</v>
      </c>
      <c r="F2324" s="12">
        <f>IF(stats[[#This Row],[Datetime]],stats[[#This Row],[Total Clear]]/stats[[#This Row],[Total Runs]],NA())</f>
        <v>7.3181231166594921E-3</v>
      </c>
      <c r="G2324" s="2">
        <f t="shared" si="111"/>
        <v>0</v>
      </c>
      <c r="H2324" s="3">
        <f>IFERROR(stats[[#This Row],[Datetime]]-A2323,"")</f>
        <v>9.1435185458976775E-4</v>
      </c>
      <c r="I2324" s="3">
        <f t="shared" si="112"/>
        <v>9.1435185458976775E-4</v>
      </c>
      <c r="J2324" s="3">
        <f t="shared" si="113"/>
        <v>1.0821759224199923E-3</v>
      </c>
      <c r="K2324" s="3">
        <f>IFERROR(stats[[#This Row],[Q3]]-stats[[#This Row],[Q1]],"")</f>
        <v>1.6782406783022452E-4</v>
      </c>
      <c r="L2324" s="3">
        <f>IFERROR(AVERAGEIFS(H2305:H2324, H2305:H2324, "&lt;" &amp; stats[[#This Row],[Q3]]+(2*stats[[#This Row],[IQR]]), H2305:H2324, "&gt;" &amp; stats[[#This Row],[Q1]]-(2*stats[[#This Row],[IQR]])),"")</f>
        <v>1.0173611110076309E-3</v>
      </c>
    </row>
    <row r="2325" spans="1:12" x14ac:dyDescent="0.25">
      <c r="A2325" s="9">
        <v>44305.785486111112</v>
      </c>
      <c r="B2325" s="10">
        <v>0</v>
      </c>
      <c r="C2325" s="10">
        <v>1</v>
      </c>
      <c r="D2325" s="11">
        <f>SUM(B$2:B2325)</f>
        <v>17</v>
      </c>
      <c r="E2325" s="11">
        <f>SUM(C$2:C2325)</f>
        <v>2324</v>
      </c>
      <c r="F2325" s="12">
        <f>IF(stats[[#This Row],[Datetime]],stats[[#This Row],[Total Clear]]/stats[[#This Row],[Total Runs]],NA())</f>
        <v>7.3149741824440617E-3</v>
      </c>
      <c r="G2325" s="2">
        <f t="shared" si="111"/>
        <v>0</v>
      </c>
      <c r="H2325" s="3">
        <f>IFERROR(stats[[#This Row],[Datetime]]-A2324,"")</f>
        <v>9.3750000087311491E-4</v>
      </c>
      <c r="I2325" s="3">
        <f t="shared" si="112"/>
        <v>9.1435185458976775E-4</v>
      </c>
      <c r="J2325" s="3">
        <f t="shared" si="113"/>
        <v>1.0677083337213844E-3</v>
      </c>
      <c r="K2325" s="3">
        <f>IFERROR(stats[[#This Row],[Q3]]-stats[[#This Row],[Q1]],"")</f>
        <v>1.5335647913161665E-4</v>
      </c>
      <c r="L2325" s="3">
        <f>IFERROR(AVERAGEIFS(H2306:H2325, H2306:H2325, "&lt;" &amp; stats[[#This Row],[Q3]]+(2*stats[[#This Row],[IQR]]), H2306:H2325, "&gt;" &amp; stats[[#This Row],[Q1]]-(2*stats[[#This Row],[IQR]])),"")</f>
        <v>1.0092592594446615E-3</v>
      </c>
    </row>
    <row r="2326" spans="1:12" x14ac:dyDescent="0.25">
      <c r="A2326" s="9">
        <v>44305.786458333336</v>
      </c>
      <c r="B2326" s="10">
        <v>0</v>
      </c>
      <c r="C2326" s="10">
        <v>1</v>
      </c>
      <c r="D2326" s="11">
        <f>SUM(B$2:B2326)</f>
        <v>17</v>
      </c>
      <c r="E2326" s="11">
        <f>SUM(C$2:C2326)</f>
        <v>2325</v>
      </c>
      <c r="F2326" s="12">
        <f>IF(stats[[#This Row],[Datetime]],stats[[#This Row],[Total Clear]]/stats[[#This Row],[Total Runs]],NA())</f>
        <v>7.3118279569892473E-3</v>
      </c>
      <c r="G2326" s="2">
        <f t="shared" si="111"/>
        <v>0</v>
      </c>
      <c r="H2326" s="3">
        <f>IFERROR(stats[[#This Row],[Datetime]]-A2325,"")</f>
        <v>9.7222222393611446E-4</v>
      </c>
      <c r="I2326" s="3">
        <f t="shared" si="112"/>
        <v>9.1435185458976775E-4</v>
      </c>
      <c r="J2326" s="3">
        <f t="shared" si="113"/>
        <v>1.0561342642176896E-3</v>
      </c>
      <c r="K2326" s="3">
        <f>IFERROR(stats[[#This Row],[Q3]]-stats[[#This Row],[Q1]],"")</f>
        <v>1.4178240962792188E-4</v>
      </c>
      <c r="L2326" s="3">
        <f>IFERROR(AVERAGEIFS(H2307:H2326, H2307:H2326, "&lt;" &amp; stats[[#This Row],[Q3]]+(2*stats[[#This Row],[IQR]]), H2307:H2326, "&gt;" &amp; stats[[#This Row],[Q1]]-(2*stats[[#This Row],[IQR]])),"")</f>
        <v>9.9247685211594221E-4</v>
      </c>
    </row>
    <row r="2327" spans="1:12" x14ac:dyDescent="0.25">
      <c r="A2327" s="9">
        <v>44305.787476851852</v>
      </c>
      <c r="B2327" s="10">
        <v>0</v>
      </c>
      <c r="C2327" s="10">
        <v>1</v>
      </c>
      <c r="D2327" s="11">
        <f>SUM(B$2:B2327)</f>
        <v>17</v>
      </c>
      <c r="E2327" s="11">
        <f>SUM(C$2:C2327)</f>
        <v>2326</v>
      </c>
      <c r="F2327" s="12">
        <f>IF(stats[[#This Row],[Datetime]],stats[[#This Row],[Total Clear]]/stats[[#This Row],[Total Runs]],NA())</f>
        <v>7.3086844368013756E-3</v>
      </c>
      <c r="G2327" s="2">
        <f t="shared" si="111"/>
        <v>0</v>
      </c>
      <c r="H2327" s="3">
        <f>IFERROR(stats[[#This Row],[Datetime]]-A2326,"")</f>
        <v>1.0185185165028088E-3</v>
      </c>
      <c r="I2327" s="3">
        <f t="shared" si="112"/>
        <v>9.1435185458976775E-4</v>
      </c>
      <c r="J2327" s="3">
        <f t="shared" si="113"/>
        <v>1.0532407413847977E-3</v>
      </c>
      <c r="K2327" s="3">
        <f>IFERROR(stats[[#This Row],[Q3]]-stats[[#This Row],[Q1]],"")</f>
        <v>1.3888888679502998E-4</v>
      </c>
      <c r="L2327" s="3">
        <f>IFERROR(AVERAGEIFS(H2308:H2327, H2308:H2327, "&lt;" &amp; stats[[#This Row],[Q3]]+(2*stats[[#This Row],[IQR]]), H2308:H2327, "&gt;" &amp; stats[[#This Row],[Q1]]-(2*stats[[#This Row],[IQR]])),"")</f>
        <v>9.8611111097852695E-4</v>
      </c>
    </row>
    <row r="2328" spans="1:12" x14ac:dyDescent="0.25">
      <c r="A2328" s="9">
        <v>44305.788449074076</v>
      </c>
      <c r="B2328" s="10">
        <v>0</v>
      </c>
      <c r="C2328" s="10">
        <v>1</v>
      </c>
      <c r="D2328" s="11">
        <f>SUM(B$2:B2328)</f>
        <v>17</v>
      </c>
      <c r="E2328" s="11">
        <f>SUM(C$2:C2328)</f>
        <v>2327</v>
      </c>
      <c r="F2328" s="12">
        <f>IF(stats[[#This Row],[Datetime]],stats[[#This Row],[Total Clear]]/stats[[#This Row],[Total Runs]],NA())</f>
        <v>7.30554361839278E-3</v>
      </c>
      <c r="G2328" s="2">
        <f t="shared" si="111"/>
        <v>0</v>
      </c>
      <c r="H2328" s="3">
        <f>IFERROR(stats[[#This Row],[Datetime]]-A2327,"")</f>
        <v>9.7222222393611446E-4</v>
      </c>
      <c r="I2328" s="3">
        <f t="shared" si="112"/>
        <v>9.1435185458976775E-4</v>
      </c>
      <c r="J2328" s="3">
        <f t="shared" si="113"/>
        <v>1.0445601874380372E-3</v>
      </c>
      <c r="K2328" s="3">
        <f>IFERROR(stats[[#This Row],[Q3]]-stats[[#This Row],[Q1]],"")</f>
        <v>1.3020833284826949E-4</v>
      </c>
      <c r="L2328" s="3">
        <f>IFERROR(AVERAGEIFS(H2309:H2328, H2309:H2328, "&lt;" &amp; stats[[#This Row],[Q3]]+(2*stats[[#This Row],[IQR]]), H2309:H2328, "&gt;" &amp; stats[[#This Row],[Q1]]-(2*stats[[#This Row],[IQR]])),"")</f>
        <v>9.7916666672972488E-4</v>
      </c>
    </row>
    <row r="2329" spans="1:12" x14ac:dyDescent="0.25">
      <c r="A2329" s="9">
        <v>44305.789479166669</v>
      </c>
      <c r="B2329" s="10">
        <v>0</v>
      </c>
      <c r="C2329" s="10">
        <v>1</v>
      </c>
      <c r="D2329" s="11">
        <f>SUM(B$2:B2329)</f>
        <v>17</v>
      </c>
      <c r="E2329" s="11">
        <f>SUM(C$2:C2329)</f>
        <v>2328</v>
      </c>
      <c r="F2329" s="12">
        <f>IF(stats[[#This Row],[Datetime]],stats[[#This Row],[Total Clear]]/stats[[#This Row],[Total Runs]],NA())</f>
        <v>7.302405498281787E-3</v>
      </c>
      <c r="G2329" s="2">
        <f t="shared" si="111"/>
        <v>0</v>
      </c>
      <c r="H2329" s="3">
        <f>IFERROR(stats[[#This Row],[Datetime]]-A2328,"")</f>
        <v>1.0300925932824612E-3</v>
      </c>
      <c r="I2329" s="3">
        <f t="shared" si="112"/>
        <v>9.1435185458976775E-4</v>
      </c>
      <c r="J2329" s="3">
        <f t="shared" si="113"/>
        <v>1.0329861124773743E-3</v>
      </c>
      <c r="K2329" s="3">
        <f>IFERROR(stats[[#This Row],[Q3]]-stats[[#This Row],[Q1]],"")</f>
        <v>1.1863425788760651E-4</v>
      </c>
      <c r="L2329" s="3">
        <f>IFERROR(AVERAGEIFS(H2310:H2329, H2310:H2329, "&lt;" &amp; stats[[#This Row],[Q3]]+(2*stats[[#This Row],[IQR]]), H2310:H2329, "&gt;" &amp; stats[[#This Row],[Q1]]-(2*stats[[#This Row],[IQR]])),"")</f>
        <v>9.7685185210139025E-4</v>
      </c>
    </row>
    <row r="2330" spans="1:12" x14ac:dyDescent="0.25">
      <c r="A2330" s="9">
        <v>44305.790520833332</v>
      </c>
      <c r="B2330" s="10">
        <v>0</v>
      </c>
      <c r="C2330" s="10">
        <v>1</v>
      </c>
      <c r="D2330" s="11">
        <f>SUM(B$2:B2330)</f>
        <v>17</v>
      </c>
      <c r="E2330" s="11">
        <f>SUM(C$2:C2330)</f>
        <v>2329</v>
      </c>
      <c r="F2330" s="12">
        <f>IF(stats[[#This Row],[Datetime]],stats[[#This Row],[Total Clear]]/stats[[#This Row],[Total Runs]],NA())</f>
        <v>7.2992700729927005E-3</v>
      </c>
      <c r="G2330" s="2">
        <f t="shared" si="111"/>
        <v>0</v>
      </c>
      <c r="H2330" s="3">
        <f>IFERROR(stats[[#This Row],[Datetime]]-A2329,"")</f>
        <v>1.0416666627861559E-3</v>
      </c>
      <c r="I2330" s="3">
        <f t="shared" si="112"/>
        <v>9.1435185458976775E-4</v>
      </c>
      <c r="J2330" s="3">
        <f t="shared" si="113"/>
        <v>1.0329861106583849E-3</v>
      </c>
      <c r="K2330" s="3">
        <f>IFERROR(stats[[#This Row],[Q3]]-stats[[#This Row],[Q1]],"")</f>
        <v>1.1863425606861711E-4</v>
      </c>
      <c r="L2330" s="3">
        <f>IFERROR(AVERAGEIFS(H2311:H2330, H2311:H2330, "&lt;" &amp; stats[[#This Row],[Q3]]+(2*stats[[#This Row],[IQR]]), H2311:H2330, "&gt;" &amp; stats[[#This Row],[Q1]]-(2*stats[[#This Row],[IQR]])),"")</f>
        <v>9.7569444442342497E-4</v>
      </c>
    </row>
    <row r="2331" spans="1:12" x14ac:dyDescent="0.25">
      <c r="A2331" s="9">
        <v>44305.791481481479</v>
      </c>
      <c r="B2331" s="10">
        <v>0</v>
      </c>
      <c r="C2331" s="10">
        <v>1</v>
      </c>
      <c r="D2331" s="11">
        <f>SUM(B$2:B2331)</f>
        <v>17</v>
      </c>
      <c r="E2331" s="11">
        <f>SUM(C$2:C2331)</f>
        <v>2330</v>
      </c>
      <c r="F2331" s="12">
        <f>IF(stats[[#This Row],[Datetime]],stats[[#This Row],[Total Clear]]/stats[[#This Row],[Total Runs]],NA())</f>
        <v>7.2961373390557941E-3</v>
      </c>
      <c r="G2331" s="2">
        <f t="shared" si="111"/>
        <v>0</v>
      </c>
      <c r="H2331" s="3">
        <f>IFERROR(stats[[#This Row],[Datetime]]-A2330,"")</f>
        <v>9.6064814715646207E-4</v>
      </c>
      <c r="I2331" s="3">
        <f t="shared" si="112"/>
        <v>9.3171295884530991E-4</v>
      </c>
      <c r="J2331" s="3">
        <f t="shared" si="113"/>
        <v>1.0329861106583849E-3</v>
      </c>
      <c r="K2331" s="3">
        <f>IFERROR(stats[[#This Row],[Q3]]-stats[[#This Row],[Q1]],"")</f>
        <v>1.0127315181307495E-4</v>
      </c>
      <c r="L2331" s="3">
        <f>IFERROR(AVERAGEIFS(H2312:H2331, H2312:H2331, "&lt;" &amp; stats[[#This Row],[Q3]]+(2*stats[[#This Row],[IQR]]), H2312:H2331, "&gt;" &amp; stats[[#This Row],[Q1]]-(2*stats[[#This Row],[IQR]])),"")</f>
        <v>9.7916666672972488E-4</v>
      </c>
    </row>
    <row r="2332" spans="1:12" x14ac:dyDescent="0.25">
      <c r="A2332" s="9">
        <v>44305.792638888888</v>
      </c>
      <c r="B2332" s="10">
        <v>0</v>
      </c>
      <c r="C2332" s="10">
        <v>1</v>
      </c>
      <c r="D2332" s="11">
        <f>SUM(B$2:B2332)</f>
        <v>17</v>
      </c>
      <c r="E2332" s="11">
        <f>SUM(C$2:C2332)</f>
        <v>2331</v>
      </c>
      <c r="F2332" s="12">
        <f>IF(stats[[#This Row],[Datetime]],stats[[#This Row],[Total Clear]]/stats[[#This Row],[Total Runs]],NA())</f>
        <v>7.2930072930072927E-3</v>
      </c>
      <c r="G2332" s="2">
        <f t="shared" si="111"/>
        <v>0</v>
      </c>
      <c r="H2332" s="3">
        <f>IFERROR(stats[[#This Row],[Datetime]]-A2331,"")</f>
        <v>1.157407408754807E-3</v>
      </c>
      <c r="I2332" s="3">
        <f t="shared" si="112"/>
        <v>9.3171295884530991E-4</v>
      </c>
      <c r="J2332" s="3">
        <f t="shared" si="113"/>
        <v>1.0329861106583849E-3</v>
      </c>
      <c r="K2332" s="3">
        <f>IFERROR(stats[[#This Row],[Q3]]-stats[[#This Row],[Q1]],"")</f>
        <v>1.0127315181307495E-4</v>
      </c>
      <c r="L2332" s="3">
        <f>IFERROR(AVERAGEIFS(H2313:H2332, H2313:H2332, "&lt;" &amp; stats[[#This Row],[Q3]]+(2*stats[[#This Row],[IQR]]), H2313:H2332, "&gt;" &amp; stats[[#This Row],[Q1]]-(2*stats[[#This Row],[IQR]])),"")</f>
        <v>9.843749998253771E-4</v>
      </c>
    </row>
    <row r="2333" spans="1:12" x14ac:dyDescent="0.25">
      <c r="A2333" s="9">
        <v>44305.793587962966</v>
      </c>
      <c r="B2333" s="10">
        <v>0</v>
      </c>
      <c r="C2333" s="10">
        <v>1</v>
      </c>
      <c r="D2333" s="11">
        <f>SUM(B$2:B2333)</f>
        <v>17</v>
      </c>
      <c r="E2333" s="11">
        <f>SUM(C$2:C2333)</f>
        <v>2332</v>
      </c>
      <c r="F2333" s="12">
        <f>IF(stats[[#This Row],[Datetime]],stats[[#This Row],[Total Clear]]/stats[[#This Row],[Total Runs]],NA())</f>
        <v>7.2898799313893658E-3</v>
      </c>
      <c r="G2333" s="2">
        <f t="shared" si="111"/>
        <v>0</v>
      </c>
      <c r="H2333" s="3">
        <f>IFERROR(stats[[#This Row],[Datetime]]-A2332,"")</f>
        <v>9.490740776527673E-4</v>
      </c>
      <c r="I2333" s="3">
        <f t="shared" si="112"/>
        <v>9.3749999905412551E-4</v>
      </c>
      <c r="J2333" s="3">
        <f t="shared" si="113"/>
        <v>1.0329861106583849E-3</v>
      </c>
      <c r="K2333" s="3">
        <f>IFERROR(stats[[#This Row],[Q3]]-stats[[#This Row],[Q1]],"")</f>
        <v>9.5486111604259349E-5</v>
      </c>
      <c r="L2333" s="3">
        <f>IFERROR(AVERAGEIFS(H2314:H2333, H2314:H2333, "&lt;" &amp; stats[[#This Row],[Q3]]+(2*stats[[#This Row],[IQR]]), H2314:H2333, "&gt;" &amp; stats[[#This Row],[Q1]]-(2*stats[[#This Row],[IQR]])),"")</f>
        <v>9.866898148175097E-4</v>
      </c>
    </row>
    <row r="2334" spans="1:12" x14ac:dyDescent="0.25">
      <c r="A2334" s="9">
        <v>44305.794583333336</v>
      </c>
      <c r="B2334" s="10">
        <v>0</v>
      </c>
      <c r="C2334" s="10">
        <v>1</v>
      </c>
      <c r="D2334" s="11">
        <f>SUM(B$2:B2334)</f>
        <v>17</v>
      </c>
      <c r="E2334" s="11">
        <f>SUM(C$2:C2334)</f>
        <v>2333</v>
      </c>
      <c r="F2334" s="12">
        <f>IF(stats[[#This Row],[Datetime]],stats[[#This Row],[Total Clear]]/stats[[#This Row],[Total Runs]],NA())</f>
        <v>7.2867552507501071E-3</v>
      </c>
      <c r="G2334" s="2">
        <f t="shared" si="111"/>
        <v>0</v>
      </c>
      <c r="H2334" s="3">
        <f>IFERROR(stats[[#This Row],[Datetime]]-A2333,"")</f>
        <v>9.9537037021946162E-4</v>
      </c>
      <c r="I2334" s="3">
        <f t="shared" si="112"/>
        <v>9.3749999905412551E-4</v>
      </c>
      <c r="J2334" s="3">
        <f t="shared" si="113"/>
        <v>1.0329861106583849E-3</v>
      </c>
      <c r="K2334" s="3">
        <f>IFERROR(stats[[#This Row],[Q3]]-stats[[#This Row],[Q1]],"")</f>
        <v>9.5486111604259349E-5</v>
      </c>
      <c r="L2334" s="3">
        <f>IFERROR(AVERAGEIFS(H2315:H2334, H2315:H2334, "&lt;" &amp; stats[[#This Row],[Q3]]+(2*stats[[#This Row],[IQR]]), H2315:H2334, "&gt;" &amp; stats[[#This Row],[Q1]]-(2*stats[[#This Row],[IQR]])),"")</f>
        <v>9.8842592597065955E-4</v>
      </c>
    </row>
    <row r="2335" spans="1:12" x14ac:dyDescent="0.25">
      <c r="A2335" s="9">
        <v>44305.795497685183</v>
      </c>
      <c r="B2335" s="10">
        <v>0</v>
      </c>
      <c r="C2335" s="10">
        <v>1</v>
      </c>
      <c r="D2335" s="11">
        <f>SUM(B$2:B2335)</f>
        <v>17</v>
      </c>
      <c r="E2335" s="11">
        <f>SUM(C$2:C2335)</f>
        <v>2334</v>
      </c>
      <c r="F2335" s="12">
        <f>IF(stats[[#This Row],[Datetime]],stats[[#This Row],[Total Clear]]/stats[[#This Row],[Total Runs]],NA())</f>
        <v>7.2836332476435301E-3</v>
      </c>
      <c r="G2335" s="2">
        <f t="shared" si="111"/>
        <v>0</v>
      </c>
      <c r="H2335" s="3">
        <f>IFERROR(stats[[#This Row],[Datetime]]-A2334,"")</f>
        <v>9.1435184731381014E-4</v>
      </c>
      <c r="I2335" s="3">
        <f t="shared" si="112"/>
        <v>9.3171295884530991E-4</v>
      </c>
      <c r="J2335" s="3">
        <f t="shared" si="113"/>
        <v>1.0214120356977219E-3</v>
      </c>
      <c r="K2335" s="3">
        <f>IFERROR(stats[[#This Row],[Q3]]-stats[[#This Row],[Q1]],"")</f>
        <v>8.9699076852411963E-5</v>
      </c>
      <c r="L2335" s="3">
        <f>IFERROR(AVERAGEIFS(H2316:H2335, H2316:H2335, "&lt;" &amp; stats[[#This Row],[Q3]]+(2*stats[[#This Row],[IQR]]), H2316:H2335, "&gt;" &amp; stats[[#This Row],[Q1]]-(2*stats[[#This Row],[IQR]])),"")</f>
        <v>9.7916666672972488E-4</v>
      </c>
    </row>
    <row r="2336" spans="1:12" x14ac:dyDescent="0.25">
      <c r="A2336" s="9">
        <v>44305.796527777777</v>
      </c>
      <c r="B2336" s="10">
        <v>0</v>
      </c>
      <c r="C2336" s="10">
        <v>1</v>
      </c>
      <c r="D2336" s="11">
        <f>SUM(B$2:B2336)</f>
        <v>17</v>
      </c>
      <c r="E2336" s="11">
        <f>SUM(C$2:C2336)</f>
        <v>2335</v>
      </c>
      <c r="F2336" s="12">
        <f>IF(stats[[#This Row],[Datetime]],stats[[#This Row],[Total Clear]]/stats[[#This Row],[Total Runs]],NA())</f>
        <v>7.2805139186295506E-3</v>
      </c>
      <c r="G2336" s="2">
        <f t="shared" si="111"/>
        <v>0</v>
      </c>
      <c r="H2336" s="3">
        <f>IFERROR(stats[[#This Row],[Datetime]]-A2335,"")</f>
        <v>1.0300925932824612E-3</v>
      </c>
      <c r="I2336" s="3">
        <f t="shared" si="112"/>
        <v>9.3749999905412551E-4</v>
      </c>
      <c r="J2336" s="3">
        <f t="shared" si="113"/>
        <v>1.0300925932824612E-3</v>
      </c>
      <c r="K2336" s="3">
        <f>IFERROR(stats[[#This Row],[Q3]]-stats[[#This Row],[Q1]],"")</f>
        <v>9.2592594228335656E-5</v>
      </c>
      <c r="L2336" s="3">
        <f>IFERROR(AVERAGEIFS(H2317:H2336, H2317:H2336, "&lt;" &amp; stats[[#This Row],[Q3]]+(2*stats[[#This Row],[IQR]]), H2317:H2336, "&gt;" &amp; stats[[#This Row],[Q1]]-(2*stats[[#This Row],[IQR]])),"")</f>
        <v>9.8495370366435964E-4</v>
      </c>
    </row>
    <row r="2337" spans="1:12" x14ac:dyDescent="0.25">
      <c r="A2337" s="9">
        <v>44305.797615740739</v>
      </c>
      <c r="B2337" s="10">
        <v>0</v>
      </c>
      <c r="C2337" s="10">
        <v>1</v>
      </c>
      <c r="D2337" s="11">
        <f>SUM(B$2:B2337)</f>
        <v>17</v>
      </c>
      <c r="E2337" s="11">
        <f>SUM(C$2:C2337)</f>
        <v>2336</v>
      </c>
      <c r="F2337" s="12">
        <f>IF(stats[[#This Row],[Datetime]],stats[[#This Row],[Total Clear]]/stats[[#This Row],[Total Runs]],NA())</f>
        <v>7.2773972602739722E-3</v>
      </c>
      <c r="G2337" s="2">
        <f t="shared" si="111"/>
        <v>0</v>
      </c>
      <c r="H2337" s="3">
        <f>IFERROR(stats[[#This Row],[Datetime]]-A2336,"")</f>
        <v>1.0879629626288079E-3</v>
      </c>
      <c r="I2337" s="3">
        <f t="shared" si="112"/>
        <v>9.3749999905412551E-4</v>
      </c>
      <c r="J2337" s="3">
        <f t="shared" si="113"/>
        <v>1.0329861106583849E-3</v>
      </c>
      <c r="K2337" s="3">
        <f>IFERROR(stats[[#This Row],[Q3]]-stats[[#This Row],[Q1]],"")</f>
        <v>9.5486111604259349E-5</v>
      </c>
      <c r="L2337" s="3">
        <f>IFERROR(AVERAGEIFS(H2318:H2337, H2318:H2337, "&lt;" &amp; stats[[#This Row],[Q3]]+(2*stats[[#This Row],[IQR]]), H2318:H2337, "&gt;" &amp; stats[[#This Row],[Q1]]-(2*stats[[#This Row],[IQR]])),"")</f>
        <v>9.8900462944584433E-4</v>
      </c>
    </row>
    <row r="2338" spans="1:12" x14ac:dyDescent="0.25">
      <c r="A2338" s="9">
        <v>44305.798530092594</v>
      </c>
      <c r="B2338" s="10">
        <v>0</v>
      </c>
      <c r="C2338" s="10">
        <v>1</v>
      </c>
      <c r="D2338" s="11">
        <f>SUM(B$2:B2338)</f>
        <v>17</v>
      </c>
      <c r="E2338" s="11">
        <f>SUM(C$2:C2338)</f>
        <v>2337</v>
      </c>
      <c r="F2338" s="12">
        <f>IF(stats[[#This Row],[Datetime]],stats[[#This Row],[Total Clear]]/stats[[#This Row],[Total Runs]],NA())</f>
        <v>7.2742832691484807E-3</v>
      </c>
      <c r="G2338" s="2">
        <f t="shared" si="111"/>
        <v>0</v>
      </c>
      <c r="H2338" s="3">
        <f>IFERROR(stats[[#This Row],[Datetime]]-A2337,"")</f>
        <v>9.1435185458976775E-4</v>
      </c>
      <c r="I2338" s="3">
        <f t="shared" si="112"/>
        <v>9.3171295884530991E-4</v>
      </c>
      <c r="J2338" s="3">
        <f t="shared" si="113"/>
        <v>1.0300925932824612E-3</v>
      </c>
      <c r="K2338" s="3">
        <f>IFERROR(stats[[#This Row],[Q3]]-stats[[#This Row],[Q1]],"")</f>
        <v>9.8379634437151253E-5</v>
      </c>
      <c r="L2338" s="3">
        <f>IFERROR(AVERAGEIFS(H2319:H2338, H2319:H2338, "&lt;" &amp; stats[[#This Row],[Q3]]+(2*stats[[#This Row],[IQR]]), H2319:H2338, "&gt;" &amp; stats[[#This Row],[Q1]]-(2*stats[[#This Row],[IQR]])),"")</f>
        <v>9.8206018519704226E-4</v>
      </c>
    </row>
    <row r="2339" spans="1:12" x14ac:dyDescent="0.25">
      <c r="A2339" s="9">
        <v>44305.799398148149</v>
      </c>
      <c r="B2339" s="10">
        <v>0</v>
      </c>
      <c r="C2339" s="10">
        <v>1</v>
      </c>
      <c r="D2339" s="11">
        <f>SUM(B$2:B2339)</f>
        <v>17</v>
      </c>
      <c r="E2339" s="11">
        <f>SUM(C$2:C2339)</f>
        <v>2338</v>
      </c>
      <c r="F2339" s="12">
        <f>IF(stats[[#This Row],[Datetime]],stats[[#This Row],[Total Clear]]/stats[[#This Row],[Total Runs]],NA())</f>
        <v>7.2711719418306247E-3</v>
      </c>
      <c r="G2339" s="2">
        <f t="shared" si="111"/>
        <v>0</v>
      </c>
      <c r="H2339" s="3">
        <f>IFERROR(stats[[#This Row],[Datetime]]-A2338,"")</f>
        <v>8.6805555474711582E-4</v>
      </c>
      <c r="I2339" s="3">
        <f t="shared" si="112"/>
        <v>9.3171295884530991E-4</v>
      </c>
      <c r="J2339" s="3">
        <f t="shared" si="113"/>
        <v>1.0300925932824612E-3</v>
      </c>
      <c r="K2339" s="3">
        <f>IFERROR(stats[[#This Row],[Q3]]-stats[[#This Row],[Q1]],"")</f>
        <v>9.8379634437151253E-5</v>
      </c>
      <c r="L2339" s="3">
        <f>IFERROR(AVERAGEIFS(H2320:H2339, H2320:H2339, "&lt;" &amp; stats[[#This Row],[Q3]]+(2*stats[[#This Row],[IQR]]), H2320:H2339, "&gt;" &amp; stats[[#This Row],[Q1]]-(2*stats[[#This Row],[IQR]])),"")</f>
        <v>9.8032407404389241E-4</v>
      </c>
    </row>
    <row r="2340" spans="1:12" x14ac:dyDescent="0.25">
      <c r="A2340" s="9">
        <v>44305.800347222219</v>
      </c>
      <c r="B2340" s="10">
        <v>0</v>
      </c>
      <c r="C2340" s="10">
        <v>1</v>
      </c>
      <c r="D2340" s="11">
        <f>SUM(B$2:B2340)</f>
        <v>17</v>
      </c>
      <c r="E2340" s="11">
        <f>SUM(C$2:C2340)</f>
        <v>2339</v>
      </c>
      <c r="F2340" s="12">
        <f>IF(stats[[#This Row],[Datetime]],stats[[#This Row],[Total Clear]]/stats[[#This Row],[Total Runs]],NA())</f>
        <v>7.2680632749038054E-3</v>
      </c>
      <c r="G2340" s="2">
        <f t="shared" si="111"/>
        <v>0</v>
      </c>
      <c r="H2340" s="3">
        <f>IFERROR(stats[[#This Row],[Datetime]]-A2339,"")</f>
        <v>9.4907407037680969E-4</v>
      </c>
      <c r="I2340" s="3">
        <f t="shared" si="112"/>
        <v>9.3171295884530991E-4</v>
      </c>
      <c r="J2340" s="3">
        <f t="shared" si="113"/>
        <v>1.0300925932824612E-3</v>
      </c>
      <c r="K2340" s="3">
        <f>IFERROR(stats[[#This Row],[Q3]]-stats[[#This Row],[Q1]],"")</f>
        <v>9.8379634437151253E-5</v>
      </c>
      <c r="L2340" s="3">
        <f>IFERROR(AVERAGEIFS(H2321:H2340, H2321:H2340, "&lt;" &amp; stats[[#This Row],[Q3]]+(2*stats[[#This Row],[IQR]]), H2321:H2340, "&gt;" &amp; stats[[#This Row],[Q1]]-(2*stats[[#This Row],[IQR]])),"")</f>
        <v>9.7974537020490966E-4</v>
      </c>
    </row>
    <row r="2341" spans="1:12" x14ac:dyDescent="0.25">
      <c r="A2341" s="9">
        <v>44305.801261574074</v>
      </c>
      <c r="B2341" s="10">
        <v>0</v>
      </c>
      <c r="C2341" s="10">
        <v>1</v>
      </c>
      <c r="D2341" s="11">
        <f>SUM(B$2:B2341)</f>
        <v>17</v>
      </c>
      <c r="E2341" s="11">
        <f>SUM(C$2:C2341)</f>
        <v>2340</v>
      </c>
      <c r="F2341" s="12">
        <f>IF(stats[[#This Row],[Datetime]],stats[[#This Row],[Total Clear]]/stats[[#This Row],[Total Runs]],NA())</f>
        <v>7.2649572649572652E-3</v>
      </c>
      <c r="G2341" s="2">
        <f t="shared" si="111"/>
        <v>0</v>
      </c>
      <c r="H2341" s="3">
        <f>IFERROR(stats[[#This Row],[Datetime]]-A2340,"")</f>
        <v>9.1435185458976775E-4</v>
      </c>
      <c r="I2341" s="3">
        <f t="shared" si="112"/>
        <v>9.1435185458976775E-4</v>
      </c>
      <c r="J2341" s="3">
        <f t="shared" si="113"/>
        <v>1.0214120356977219E-3</v>
      </c>
      <c r="K2341" s="3">
        <f>IFERROR(stats[[#This Row],[Q3]]-stats[[#This Row],[Q1]],"")</f>
        <v>1.0706018110795412E-4</v>
      </c>
      <c r="L2341" s="3">
        <f>IFERROR(AVERAGEIFS(H2322:H2341, H2322:H2341, "&lt;" &amp; stats[[#This Row],[Q3]]+(2*stats[[#This Row],[IQR]]), H2322:H2341, "&gt;" &amp; stats[[#This Row],[Q1]]-(2*stats[[#This Row],[IQR]])),"")</f>
        <v>9.7337962943129237E-4</v>
      </c>
    </row>
    <row r="2342" spans="1:12" x14ac:dyDescent="0.25">
      <c r="A2342" s="9">
        <v>44305.802233796298</v>
      </c>
      <c r="B2342" s="10">
        <v>0</v>
      </c>
      <c r="C2342" s="10">
        <v>1</v>
      </c>
      <c r="D2342" s="11">
        <f>SUM(B$2:B2342)</f>
        <v>17</v>
      </c>
      <c r="E2342" s="11">
        <f>SUM(C$2:C2342)</f>
        <v>2341</v>
      </c>
      <c r="F2342" s="12">
        <f>IF(stats[[#This Row],[Datetime]],stats[[#This Row],[Total Clear]]/stats[[#This Row],[Total Runs]],NA())</f>
        <v>7.261853908586074E-3</v>
      </c>
      <c r="G2342" s="2">
        <f t="shared" si="111"/>
        <v>0</v>
      </c>
      <c r="H2342" s="3">
        <f>IFERROR(stats[[#This Row],[Datetime]]-A2341,"")</f>
        <v>9.7222222393611446E-4</v>
      </c>
      <c r="I2342" s="3">
        <f t="shared" si="112"/>
        <v>9.3171295884530991E-4</v>
      </c>
      <c r="J2342" s="3">
        <f t="shared" si="113"/>
        <v>1.0214120356977219E-3</v>
      </c>
      <c r="K2342" s="3">
        <f>IFERROR(stats[[#This Row],[Q3]]-stats[[#This Row],[Q1]],"")</f>
        <v>8.9699076852411963E-5</v>
      </c>
      <c r="L2342" s="3">
        <f>IFERROR(AVERAGEIFS(H2323:H2342, H2323:H2342, "&lt;" &amp; stats[[#This Row],[Q3]]+(2*stats[[#This Row],[IQR]]), H2323:H2342, "&gt;" &amp; stats[[#This Row],[Q1]]-(2*stats[[#This Row],[IQR]])),"")</f>
        <v>9.7685185173759228E-4</v>
      </c>
    </row>
    <row r="2343" spans="1:12" x14ac:dyDescent="0.25">
      <c r="A2343" s="9">
        <v>44305.803287037037</v>
      </c>
      <c r="B2343" s="10">
        <v>0</v>
      </c>
      <c r="C2343" s="10">
        <v>1</v>
      </c>
      <c r="D2343" s="11">
        <f>SUM(B$2:B2343)</f>
        <v>17</v>
      </c>
      <c r="E2343" s="11">
        <f>SUM(C$2:C2343)</f>
        <v>2342</v>
      </c>
      <c r="F2343" s="12">
        <f>IF(stats[[#This Row],[Datetime]],stats[[#This Row],[Total Clear]]/stats[[#This Row],[Total Runs]],NA())</f>
        <v>7.2587532023911184E-3</v>
      </c>
      <c r="G2343" s="2">
        <f t="shared" si="111"/>
        <v>0</v>
      </c>
      <c r="H2343" s="3">
        <f>IFERROR(stats[[#This Row],[Datetime]]-A2342,"")</f>
        <v>1.0532407395658083E-3</v>
      </c>
      <c r="I2343" s="3">
        <f t="shared" si="112"/>
        <v>9.3171296430227812E-4</v>
      </c>
      <c r="J2343" s="3">
        <f t="shared" si="113"/>
        <v>1.0300925932824612E-3</v>
      </c>
      <c r="K2343" s="3">
        <f>IFERROR(stats[[#This Row],[Q3]]-stats[[#This Row],[Q1]],"")</f>
        <v>9.8379628980183043E-5</v>
      </c>
      <c r="L2343" s="3">
        <f>IFERROR(AVERAGEIFS(H2324:H2343, H2324:H2343, "&lt;" &amp; stats[[#This Row],[Q3]]+(2*stats[[#This Row],[IQR]]), H2324:H2343, "&gt;" &amp; stats[[#This Row],[Q1]]-(2*stats[[#This Row],[IQR]])),"")</f>
        <v>9.8263888903602501E-4</v>
      </c>
    </row>
    <row r="2344" spans="1:12" x14ac:dyDescent="0.25">
      <c r="A2344" s="9">
        <v>44305.804386574076</v>
      </c>
      <c r="B2344" s="10">
        <v>0</v>
      </c>
      <c r="C2344" s="10">
        <v>1</v>
      </c>
      <c r="D2344" s="11">
        <f>SUM(B$2:B2344)</f>
        <v>17</v>
      </c>
      <c r="E2344" s="11">
        <f>SUM(C$2:C2344)</f>
        <v>2343</v>
      </c>
      <c r="F2344" s="12">
        <f>IF(stats[[#This Row],[Datetime]],stats[[#This Row],[Total Clear]]/stats[[#This Row],[Total Runs]],NA())</f>
        <v>7.2556551429790866E-3</v>
      </c>
      <c r="G2344" s="2">
        <f t="shared" si="111"/>
        <v>0</v>
      </c>
      <c r="H2344" s="3">
        <f>IFERROR(stats[[#This Row],[Datetime]]-A2343,"")</f>
        <v>1.0995370394084603E-3</v>
      </c>
      <c r="I2344" s="3">
        <f t="shared" si="112"/>
        <v>9.4618055300088599E-4</v>
      </c>
      <c r="J2344" s="3">
        <f t="shared" si="113"/>
        <v>1.0329861106583849E-3</v>
      </c>
      <c r="K2344" s="3">
        <f>IFERROR(stats[[#This Row],[Q3]]-stats[[#This Row],[Q1]],"")</f>
        <v>8.6805557657498866E-5</v>
      </c>
      <c r="L2344" s="3">
        <f>IFERROR(AVERAGEIFS(H2325:H2344, H2325:H2344, "&lt;" &amp; stats[[#This Row],[Q3]]+(2*stats[[#This Row],[IQR]]), H2325:H2344, "&gt;" &amp; stats[[#This Row],[Q1]]-(2*stats[[#This Row],[IQR]])),"")</f>
        <v>9.9189814827695946E-4</v>
      </c>
    </row>
    <row r="2345" spans="1:12" x14ac:dyDescent="0.25">
      <c r="A2345" s="9">
        <v>44305.805324074077</v>
      </c>
      <c r="B2345" s="10">
        <v>0</v>
      </c>
      <c r="C2345" s="10">
        <v>1</v>
      </c>
      <c r="D2345" s="11">
        <f>SUM(B$2:B2345)</f>
        <v>17</v>
      </c>
      <c r="E2345" s="11">
        <f>SUM(C$2:C2345)</f>
        <v>2344</v>
      </c>
      <c r="F2345" s="12">
        <f>IF(stats[[#This Row],[Datetime]],stats[[#This Row],[Total Clear]]/stats[[#This Row],[Total Runs]],NA())</f>
        <v>7.2525597269624577E-3</v>
      </c>
      <c r="G2345" s="2">
        <f t="shared" si="111"/>
        <v>0</v>
      </c>
      <c r="H2345" s="3">
        <f>IFERROR(stats[[#This Row],[Datetime]]-A2344,"")</f>
        <v>9.3750000087311491E-4</v>
      </c>
      <c r="I2345" s="3">
        <f t="shared" si="112"/>
        <v>9.4618055300088599E-4</v>
      </c>
      <c r="J2345" s="3">
        <f t="shared" si="113"/>
        <v>1.0329861106583849E-3</v>
      </c>
      <c r="K2345" s="3">
        <f>IFERROR(stats[[#This Row],[Q3]]-stats[[#This Row],[Q1]],"")</f>
        <v>8.6805557657498866E-5</v>
      </c>
      <c r="L2345" s="3">
        <f>IFERROR(AVERAGEIFS(H2326:H2345, H2326:H2345, "&lt;" &amp; stats[[#This Row],[Q3]]+(2*stats[[#This Row],[IQR]]), H2326:H2345, "&gt;" &amp; stats[[#This Row],[Q1]]-(2*stats[[#This Row],[IQR]])),"")</f>
        <v>9.9189814827695946E-4</v>
      </c>
    </row>
    <row r="2346" spans="1:12" x14ac:dyDescent="0.25">
      <c r="A2346" s="9">
        <v>44305.806250000001</v>
      </c>
      <c r="B2346" s="10">
        <v>0</v>
      </c>
      <c r="C2346" s="10">
        <v>1</v>
      </c>
      <c r="D2346" s="11">
        <f>SUM(B$2:B2346)</f>
        <v>17</v>
      </c>
      <c r="E2346" s="11">
        <f>SUM(C$2:C2346)</f>
        <v>2345</v>
      </c>
      <c r="F2346" s="12">
        <f>IF(stats[[#This Row],[Datetime]],stats[[#This Row],[Total Clear]]/stats[[#This Row],[Total Runs]],NA())</f>
        <v>7.2494669509594887E-3</v>
      </c>
      <c r="G2346" s="2">
        <f t="shared" si="111"/>
        <v>0</v>
      </c>
      <c r="H2346" s="3">
        <f>IFERROR(stats[[#This Row],[Datetime]]-A2345,"")</f>
        <v>9.2592592409346253E-4</v>
      </c>
      <c r="I2346" s="3">
        <f t="shared" si="112"/>
        <v>9.3460648167820182E-4</v>
      </c>
      <c r="J2346" s="3">
        <f t="shared" si="113"/>
        <v>1.0329861106583849E-3</v>
      </c>
      <c r="K2346" s="3">
        <f>IFERROR(stats[[#This Row],[Q3]]-stats[[#This Row],[Q1]],"")</f>
        <v>9.8379628980183043E-5</v>
      </c>
      <c r="L2346" s="3">
        <f>IFERROR(AVERAGEIFS(H2327:H2346, H2327:H2346, "&lt;" &amp; stats[[#This Row],[Q3]]+(2*stats[[#This Row],[IQR]]), H2327:H2346, "&gt;" &amp; stats[[#This Row],[Q1]]-(2*stats[[#This Row],[IQR]])),"")</f>
        <v>9.8958333328482686E-4</v>
      </c>
    </row>
    <row r="2347" spans="1:12" x14ac:dyDescent="0.25">
      <c r="A2347" s="9">
        <v>44305.807256944441</v>
      </c>
      <c r="B2347" s="10">
        <v>0</v>
      </c>
      <c r="C2347" s="10">
        <v>1</v>
      </c>
      <c r="D2347" s="11">
        <f>SUM(B$2:B2347)</f>
        <v>17</v>
      </c>
      <c r="E2347" s="11">
        <f>SUM(C$2:C2347)</f>
        <v>2346</v>
      </c>
      <c r="F2347" s="12">
        <f>IF(stats[[#This Row],[Datetime]],stats[[#This Row],[Total Clear]]/stats[[#This Row],[Total Runs]],NA())</f>
        <v>7.246376811594203E-3</v>
      </c>
      <c r="G2347" s="2">
        <f t="shared" si="111"/>
        <v>0</v>
      </c>
      <c r="H2347" s="3">
        <f>IFERROR(stats[[#This Row],[Datetime]]-A2346,"")</f>
        <v>1.0069444397231564E-3</v>
      </c>
      <c r="I2347" s="3">
        <f t="shared" si="112"/>
        <v>9.3460648167820182E-4</v>
      </c>
      <c r="J2347" s="3">
        <f t="shared" si="113"/>
        <v>1.0329861106583849E-3</v>
      </c>
      <c r="K2347" s="3">
        <f>IFERROR(stats[[#This Row],[Q3]]-stats[[#This Row],[Q1]],"")</f>
        <v>9.8379628980183043E-5</v>
      </c>
      <c r="L2347" s="3">
        <f>IFERROR(AVERAGEIFS(H2328:H2347, H2328:H2347, "&lt;" &amp; stats[[#This Row],[Q3]]+(2*stats[[#This Row],[IQR]]), H2328:H2347, "&gt;" &amp; stats[[#This Row],[Q1]]-(2*stats[[#This Row],[IQR]])),"")</f>
        <v>9.8900462944584433E-4</v>
      </c>
    </row>
    <row r="2348" spans="1:12" x14ac:dyDescent="0.25">
      <c r="A2348" s="9">
        <v>44305.808171296296</v>
      </c>
      <c r="B2348" s="10">
        <v>0</v>
      </c>
      <c r="C2348" s="10">
        <v>1</v>
      </c>
      <c r="D2348" s="11">
        <f>SUM(B$2:B2348)</f>
        <v>17</v>
      </c>
      <c r="E2348" s="11">
        <f>SUM(C$2:C2348)</f>
        <v>2347</v>
      </c>
      <c r="F2348" s="12">
        <f>IF(stats[[#This Row],[Datetime]],stats[[#This Row],[Total Clear]]/stats[[#This Row],[Total Runs]],NA())</f>
        <v>7.2432893054963782E-3</v>
      </c>
      <c r="G2348" s="2">
        <f t="shared" si="111"/>
        <v>0</v>
      </c>
      <c r="H2348" s="3">
        <f>IFERROR(stats[[#This Row],[Datetime]]-A2347,"")</f>
        <v>9.1435185458976775E-4</v>
      </c>
      <c r="I2348" s="3">
        <f t="shared" si="112"/>
        <v>9.2303240671753883E-4</v>
      </c>
      <c r="J2348" s="3">
        <f t="shared" si="113"/>
        <v>1.0329861106583849E-3</v>
      </c>
      <c r="K2348" s="3">
        <f>IFERROR(stats[[#This Row],[Q3]]-stats[[#This Row],[Q1]],"")</f>
        <v>1.0995370394084603E-4</v>
      </c>
      <c r="L2348" s="3">
        <f>IFERROR(AVERAGEIFS(H2329:H2348, H2329:H2348, "&lt;" &amp; stats[[#This Row],[Q3]]+(2*stats[[#This Row],[IQR]]), H2329:H2348, "&gt;" &amp; stats[[#This Row],[Q1]]-(2*stats[[#This Row],[IQR]])),"")</f>
        <v>9.8611111097852695E-4</v>
      </c>
    </row>
    <row r="2349" spans="1:12" x14ac:dyDescent="0.25">
      <c r="A2349" s="9">
        <v>44305.809120370373</v>
      </c>
      <c r="B2349" s="10">
        <v>0</v>
      </c>
      <c r="C2349" s="10">
        <v>1</v>
      </c>
      <c r="D2349" s="11">
        <f>SUM(B$2:B2349)</f>
        <v>17</v>
      </c>
      <c r="E2349" s="11">
        <f>SUM(C$2:C2349)</f>
        <v>2348</v>
      </c>
      <c r="F2349" s="12">
        <f>IF(stats[[#This Row],[Datetime]],stats[[#This Row],[Total Clear]]/stats[[#This Row],[Total Runs]],NA())</f>
        <v>7.2402044293015336E-3</v>
      </c>
      <c r="G2349" s="2">
        <f t="shared" si="111"/>
        <v>0</v>
      </c>
      <c r="H2349" s="3">
        <f>IFERROR(stats[[#This Row],[Datetime]]-A2348,"")</f>
        <v>9.490740776527673E-4</v>
      </c>
      <c r="I2349" s="3">
        <f t="shared" si="112"/>
        <v>9.2303240671753883E-4</v>
      </c>
      <c r="J2349" s="3">
        <f t="shared" si="113"/>
        <v>1.0329861106583849E-3</v>
      </c>
      <c r="K2349" s="3">
        <f>IFERROR(stats[[#This Row],[Q3]]-stats[[#This Row],[Q1]],"")</f>
        <v>1.0995370394084603E-4</v>
      </c>
      <c r="L2349" s="3">
        <f>IFERROR(AVERAGEIFS(H2330:H2349, H2330:H2349, "&lt;" &amp; stats[[#This Row],[Q3]]+(2*stats[[#This Row],[IQR]]), H2330:H2349, "&gt;" &amp; stats[[#This Row],[Q1]]-(2*stats[[#This Row],[IQR]])),"")</f>
        <v>9.8206018519704226E-4</v>
      </c>
    </row>
    <row r="2350" spans="1:12" x14ac:dyDescent="0.25">
      <c r="A2350" s="9">
        <v>44305.81009259259</v>
      </c>
      <c r="B2350" s="10">
        <v>0</v>
      </c>
      <c r="C2350" s="10">
        <v>1</v>
      </c>
      <c r="D2350" s="11">
        <f>SUM(B$2:B2350)</f>
        <v>17</v>
      </c>
      <c r="E2350" s="11">
        <f>SUM(C$2:C2350)</f>
        <v>2349</v>
      </c>
      <c r="F2350" s="12">
        <f>IF(stats[[#This Row],[Datetime]],stats[[#This Row],[Total Clear]]/stats[[#This Row],[Total Runs]],NA())</f>
        <v>7.2371221796509152E-3</v>
      </c>
      <c r="G2350" s="2">
        <f t="shared" si="111"/>
        <v>0</v>
      </c>
      <c r="H2350" s="3">
        <f>IFERROR(stats[[#This Row],[Datetime]]-A2349,"")</f>
        <v>9.7222221666015685E-4</v>
      </c>
      <c r="I2350" s="3">
        <f t="shared" si="112"/>
        <v>9.2303240671753883E-4</v>
      </c>
      <c r="J2350" s="3">
        <f t="shared" si="113"/>
        <v>1.0127314781129826E-3</v>
      </c>
      <c r="K2350" s="3">
        <f>IFERROR(stats[[#This Row],[Q3]]-stats[[#This Row],[Q1]],"")</f>
        <v>8.9699071395443752E-5</v>
      </c>
      <c r="L2350" s="3">
        <f>IFERROR(AVERAGEIFS(H2331:H2350, H2331:H2350, "&lt;" &amp; stats[[#This Row],[Q3]]+(2*stats[[#This Row],[IQR]]), H2331:H2350, "&gt;" &amp; stats[[#This Row],[Q1]]-(2*stats[[#This Row],[IQR]])),"")</f>
        <v>9.7858796289074235E-4</v>
      </c>
    </row>
    <row r="2351" spans="1:12" x14ac:dyDescent="0.25">
      <c r="A2351" s="9">
        <v>44305.811053240737</v>
      </c>
      <c r="B2351" s="10">
        <v>0</v>
      </c>
      <c r="C2351" s="10">
        <v>1</v>
      </c>
      <c r="D2351" s="11">
        <f>SUM(B$2:B2351)</f>
        <v>17</v>
      </c>
      <c r="E2351" s="11">
        <f>SUM(C$2:C2351)</f>
        <v>2350</v>
      </c>
      <c r="F2351" s="12">
        <f>IF(stats[[#This Row],[Datetime]],stats[[#This Row],[Total Clear]]/stats[[#This Row],[Total Runs]],NA())</f>
        <v>7.2340425531914896E-3</v>
      </c>
      <c r="G2351" s="2">
        <f t="shared" si="111"/>
        <v>0</v>
      </c>
      <c r="H2351" s="3">
        <f>IFERROR(stats[[#This Row],[Datetime]]-A2350,"")</f>
        <v>9.6064814715646207E-4</v>
      </c>
      <c r="I2351" s="3">
        <f t="shared" si="112"/>
        <v>9.2303240671753883E-4</v>
      </c>
      <c r="J2351" s="3">
        <f t="shared" si="113"/>
        <v>1.0127314781129826E-3</v>
      </c>
      <c r="K2351" s="3">
        <f>IFERROR(stats[[#This Row],[Q3]]-stats[[#This Row],[Q1]],"")</f>
        <v>8.9699071395443752E-5</v>
      </c>
      <c r="L2351" s="3">
        <f>IFERROR(AVERAGEIFS(H2332:H2351, H2332:H2351, "&lt;" &amp; stats[[#This Row],[Q3]]+(2*stats[[#This Row],[IQR]]), H2332:H2351, "&gt;" &amp; stats[[#This Row],[Q1]]-(2*stats[[#This Row],[IQR]])),"")</f>
        <v>9.7858796289074235E-4</v>
      </c>
    </row>
    <row r="2352" spans="1:12" x14ac:dyDescent="0.25">
      <c r="A2352" s="9">
        <v>44305.812037037038</v>
      </c>
      <c r="B2352" s="10">
        <v>0</v>
      </c>
      <c r="C2352" s="10">
        <v>1</v>
      </c>
      <c r="D2352" s="11">
        <f>SUM(B$2:B2352)</f>
        <v>17</v>
      </c>
      <c r="E2352" s="11">
        <f>SUM(C$2:C2352)</f>
        <v>2351</v>
      </c>
      <c r="F2352" s="12">
        <f>IF(stats[[#This Row],[Datetime]],stats[[#This Row],[Total Clear]]/stats[[#This Row],[Total Runs]],NA())</f>
        <v>7.2309655465759249E-3</v>
      </c>
      <c r="G2352" s="2">
        <f t="shared" si="111"/>
        <v>0</v>
      </c>
      <c r="H2352" s="3">
        <f>IFERROR(stats[[#This Row],[Datetime]]-A2351,"")</f>
        <v>9.8379630071576685E-4</v>
      </c>
      <c r="I2352" s="3">
        <f t="shared" si="112"/>
        <v>9.2303240671753883E-4</v>
      </c>
      <c r="J2352" s="3">
        <f t="shared" si="113"/>
        <v>9.9826388759538531E-4</v>
      </c>
      <c r="K2352" s="3">
        <f>IFERROR(stats[[#This Row],[Q3]]-stats[[#This Row],[Q1]],"")</f>
        <v>7.5231480877846479E-5</v>
      </c>
      <c r="L2352" s="3">
        <f>IFERROR(AVERAGEIFS(H2333:H2352, H2333:H2352, "&lt;" &amp; stats[[#This Row],[Q3]]+(2*stats[[#This Row],[IQR]]), H2333:H2352, "&gt;" &amp; stats[[#This Row],[Q1]]-(2*stats[[#This Row],[IQR]])),"")</f>
        <v>9.6990740748879032E-4</v>
      </c>
    </row>
    <row r="2353" spans="1:12" x14ac:dyDescent="0.25">
      <c r="A2353" s="9">
        <v>44305.813032407408</v>
      </c>
      <c r="B2353" s="10">
        <v>0</v>
      </c>
      <c r="C2353" s="10">
        <v>1</v>
      </c>
      <c r="D2353" s="11">
        <f>SUM(B$2:B2353)</f>
        <v>17</v>
      </c>
      <c r="E2353" s="11">
        <f>SUM(C$2:C2353)</f>
        <v>2352</v>
      </c>
      <c r="F2353" s="12">
        <f>IF(stats[[#This Row],[Datetime]],stats[[#This Row],[Total Clear]]/stats[[#This Row],[Total Runs]],NA())</f>
        <v>7.2278911564625853E-3</v>
      </c>
      <c r="G2353" s="2">
        <f t="shared" si="111"/>
        <v>0</v>
      </c>
      <c r="H2353" s="3">
        <f>IFERROR(stats[[#This Row],[Datetime]]-A2352,"")</f>
        <v>9.9537037021946162E-4</v>
      </c>
      <c r="I2353" s="3">
        <f t="shared" si="112"/>
        <v>9.2303240671753883E-4</v>
      </c>
      <c r="J2353" s="3">
        <f t="shared" si="113"/>
        <v>9.9826388759538531E-4</v>
      </c>
      <c r="K2353" s="3">
        <f>IFERROR(stats[[#This Row],[Q3]]-stats[[#This Row],[Q1]],"")</f>
        <v>7.5231480877846479E-5</v>
      </c>
      <c r="L2353" s="3">
        <f>IFERROR(AVERAGEIFS(H2334:H2353, H2334:H2353, "&lt;" &amp; stats[[#This Row],[Q3]]+(2*stats[[#This Row],[IQR]]), H2334:H2353, "&gt;" &amp; stats[[#This Row],[Q1]]-(2*stats[[#This Row],[IQR]])),"")</f>
        <v>9.7222222211712506E-4</v>
      </c>
    </row>
    <row r="2354" spans="1:12" x14ac:dyDescent="0.25">
      <c r="A2354" s="9">
        <v>44305.813923611109</v>
      </c>
      <c r="B2354" s="10">
        <v>0</v>
      </c>
      <c r="C2354" s="10">
        <v>1</v>
      </c>
      <c r="D2354" s="11">
        <f>SUM(B$2:B2354)</f>
        <v>17</v>
      </c>
      <c r="E2354" s="11">
        <f>SUM(C$2:C2354)</f>
        <v>2353</v>
      </c>
      <c r="F2354" s="12">
        <f>IF(stats[[#This Row],[Datetime]],stats[[#This Row],[Total Clear]]/stats[[#This Row],[Total Runs]],NA())</f>
        <v>7.2248193795155123E-3</v>
      </c>
      <c r="G2354" s="2">
        <f t="shared" si="111"/>
        <v>0</v>
      </c>
      <c r="H2354" s="3">
        <f>IFERROR(stats[[#This Row],[Datetime]]-A2353,"")</f>
        <v>8.9120370103046298E-4</v>
      </c>
      <c r="I2354" s="3">
        <f t="shared" si="112"/>
        <v>9.1435185458976775E-4</v>
      </c>
      <c r="J2354" s="3">
        <f t="shared" si="113"/>
        <v>9.9826388759538531E-4</v>
      </c>
      <c r="K2354" s="3">
        <f>IFERROR(stats[[#This Row],[Q3]]-stats[[#This Row],[Q1]],"")</f>
        <v>8.3912033005617559E-5</v>
      </c>
      <c r="L2354" s="3">
        <f>IFERROR(AVERAGEIFS(H2335:H2354, H2335:H2354, "&lt;" &amp; stats[[#This Row],[Q3]]+(2*stats[[#This Row],[IQR]]), H2335:H2354, "&gt;" &amp; stats[[#This Row],[Q1]]-(2*stats[[#This Row],[IQR]])),"")</f>
        <v>9.6701388865767508E-4</v>
      </c>
    </row>
    <row r="2355" spans="1:12" x14ac:dyDescent="0.25">
      <c r="A2355" s="9">
        <v>44305.814930555556</v>
      </c>
      <c r="B2355" s="10">
        <v>0</v>
      </c>
      <c r="C2355" s="10">
        <v>1</v>
      </c>
      <c r="D2355" s="11">
        <f>SUM(B$2:B2355)</f>
        <v>17</v>
      </c>
      <c r="E2355" s="11">
        <f>SUM(C$2:C2355)</f>
        <v>2354</v>
      </c>
      <c r="F2355" s="12">
        <f>IF(stats[[#This Row],[Datetime]],stats[[#This Row],[Total Clear]]/stats[[#This Row],[Total Runs]],NA())</f>
        <v>7.2217502124044177E-3</v>
      </c>
      <c r="G2355" s="2">
        <f t="shared" si="111"/>
        <v>0</v>
      </c>
      <c r="H2355" s="3">
        <f>IFERROR(stats[[#This Row],[Datetime]]-A2354,"")</f>
        <v>1.006944446999114E-3</v>
      </c>
      <c r="I2355" s="3">
        <f t="shared" si="112"/>
        <v>9.2303240671753883E-4</v>
      </c>
      <c r="J2355" s="3">
        <f t="shared" si="113"/>
        <v>1.0069444415421458E-3</v>
      </c>
      <c r="K2355" s="3">
        <f>IFERROR(stats[[#This Row],[Q3]]-stats[[#This Row],[Q1]],"")</f>
        <v>8.3912034824606963E-5</v>
      </c>
      <c r="L2355" s="3">
        <f>IFERROR(AVERAGEIFS(H2336:H2355, H2336:H2355, "&lt;" &amp; stats[[#This Row],[Q3]]+(2*stats[[#This Row],[IQR]]), H2336:H2355, "&gt;" &amp; stats[[#This Row],[Q1]]-(2*stats[[#This Row],[IQR]])),"")</f>
        <v>9.7164351864194027E-4</v>
      </c>
    </row>
    <row r="2356" spans="1:12" x14ac:dyDescent="0.25">
      <c r="A2356" s="9">
        <v>44305.815891203703</v>
      </c>
      <c r="B2356" s="10">
        <v>0</v>
      </c>
      <c r="C2356" s="10">
        <v>1</v>
      </c>
      <c r="D2356" s="11">
        <f>SUM(B$2:B2356)</f>
        <v>17</v>
      </c>
      <c r="E2356" s="11">
        <f>SUM(C$2:C2356)</f>
        <v>2355</v>
      </c>
      <c r="F2356" s="12">
        <f>IF(stats[[#This Row],[Datetime]],stats[[#This Row],[Total Clear]]/stats[[#This Row],[Total Runs]],NA())</f>
        <v>7.218683651804671E-3</v>
      </c>
      <c r="G2356" s="2">
        <f t="shared" si="111"/>
        <v>0</v>
      </c>
      <c r="H2356" s="3">
        <f>IFERROR(stats[[#This Row],[Datetime]]-A2355,"")</f>
        <v>9.6064814715646207E-4</v>
      </c>
      <c r="I2356" s="3">
        <f t="shared" si="112"/>
        <v>9.2303240671753883E-4</v>
      </c>
      <c r="J2356" s="3">
        <f t="shared" si="113"/>
        <v>9.9826388759538531E-4</v>
      </c>
      <c r="K2356" s="3">
        <f>IFERROR(stats[[#This Row],[Q3]]-stats[[#This Row],[Q1]],"")</f>
        <v>7.5231480877846479E-5</v>
      </c>
      <c r="L2356" s="3">
        <f>IFERROR(AVERAGEIFS(H2337:H2356, H2337:H2356, "&lt;" &amp; stats[[#This Row],[Q3]]+(2*stats[[#This Row],[IQR]]), H2337:H2356, "&gt;" &amp; stats[[#This Row],[Q1]]-(2*stats[[#This Row],[IQR]])),"")</f>
        <v>9.6817129633564036E-4</v>
      </c>
    </row>
    <row r="2357" spans="1:12" x14ac:dyDescent="0.25">
      <c r="A2357" s="9">
        <v>44305.816840277781</v>
      </c>
      <c r="B2357" s="10">
        <v>0</v>
      </c>
      <c r="C2357" s="10">
        <v>1</v>
      </c>
      <c r="D2357" s="11">
        <f>SUM(B$2:B2357)</f>
        <v>17</v>
      </c>
      <c r="E2357" s="11">
        <f>SUM(C$2:C2357)</f>
        <v>2356</v>
      </c>
      <c r="F2357" s="12">
        <f>IF(stats[[#This Row],[Datetime]],stats[[#This Row],[Total Clear]]/stats[[#This Row],[Total Runs]],NA())</f>
        <v>7.2156196943972831E-3</v>
      </c>
      <c r="G2357" s="2">
        <f t="shared" si="111"/>
        <v>0</v>
      </c>
      <c r="H2357" s="3">
        <f>IFERROR(stats[[#This Row],[Datetime]]-A2356,"")</f>
        <v>9.490740776527673E-4</v>
      </c>
      <c r="I2357" s="3">
        <f t="shared" si="112"/>
        <v>9.2303240671753883E-4</v>
      </c>
      <c r="J2357" s="3">
        <f t="shared" si="113"/>
        <v>9.8668981809169054E-4</v>
      </c>
      <c r="K2357" s="3">
        <f>IFERROR(stats[[#This Row],[Q3]]-stats[[#This Row],[Q1]],"")</f>
        <v>6.3657411374151707E-5</v>
      </c>
      <c r="L2357" s="3">
        <f>IFERROR(AVERAGEIFS(H2338:H2357, H2338:H2357, "&lt;" &amp; stats[[#This Row],[Q3]]+(2*stats[[#This Row],[IQR]]), H2338:H2357, "&gt;" &amp; stats[[#This Row],[Q1]]-(2*stats[[#This Row],[IQR]])),"")</f>
        <v>9.6122685208683829E-4</v>
      </c>
    </row>
    <row r="2358" spans="1:12" x14ac:dyDescent="0.25">
      <c r="A2358" s="9">
        <v>44305.817777777775</v>
      </c>
      <c r="B2358" s="10">
        <v>0</v>
      </c>
      <c r="C2358" s="10">
        <v>1</v>
      </c>
      <c r="D2358" s="11">
        <f>SUM(B$2:B2358)</f>
        <v>17</v>
      </c>
      <c r="E2358" s="11">
        <f>SUM(C$2:C2358)</f>
        <v>2357</v>
      </c>
      <c r="F2358" s="12">
        <f>IF(stats[[#This Row],[Datetime]],stats[[#This Row],[Total Clear]]/stats[[#This Row],[Total Runs]],NA())</f>
        <v>7.2125583368689008E-3</v>
      </c>
      <c r="G2358" s="2">
        <f t="shared" si="111"/>
        <v>0</v>
      </c>
      <c r="H2358" s="3">
        <f>IFERROR(stats[[#This Row],[Datetime]]-A2357,"")</f>
        <v>9.374999935971573E-4</v>
      </c>
      <c r="I2358" s="3">
        <f t="shared" si="112"/>
        <v>9.3460647622123361E-4</v>
      </c>
      <c r="J2358" s="3">
        <f t="shared" si="113"/>
        <v>9.8668981809169054E-4</v>
      </c>
      <c r="K2358" s="3">
        <f>IFERROR(stats[[#This Row],[Q3]]-stats[[#This Row],[Q1]],"")</f>
        <v>5.2083341870456934E-5</v>
      </c>
      <c r="L2358" s="3">
        <f>IFERROR(AVERAGEIFS(H2339:H2358, H2339:H2358, "&lt;" &amp; stats[[#This Row],[Q3]]+(2*stats[[#This Row],[IQR]]), H2339:H2358, "&gt;" &amp; stats[[#This Row],[Q1]]-(2*stats[[#This Row],[IQR]])),"")</f>
        <v>9.5516569164924711E-4</v>
      </c>
    </row>
    <row r="2359" spans="1:12" x14ac:dyDescent="0.25">
      <c r="A2359" s="9">
        <v>44305.818692129629</v>
      </c>
      <c r="B2359" s="10">
        <v>0</v>
      </c>
      <c r="C2359" s="10">
        <v>1</v>
      </c>
      <c r="D2359" s="11">
        <f>SUM(B$2:B2359)</f>
        <v>17</v>
      </c>
      <c r="E2359" s="11">
        <f>SUM(C$2:C2359)</f>
        <v>2358</v>
      </c>
      <c r="F2359" s="12">
        <f>IF(stats[[#This Row],[Datetime]],stats[[#This Row],[Total Clear]]/stats[[#This Row],[Total Runs]],NA())</f>
        <v>7.2094995759117899E-3</v>
      </c>
      <c r="G2359" s="2">
        <f t="shared" ref="G2359:G2422" si="114">SUM(B2340:B2359) / SUM(C2340:C2359)</f>
        <v>0</v>
      </c>
      <c r="H2359" s="3">
        <f>IFERROR(stats[[#This Row],[Datetime]]-A2358,"")</f>
        <v>9.1435185458976775E-4</v>
      </c>
      <c r="I2359" s="3">
        <f t="shared" ref="I2359:I2422" si="115">IFERROR(_xlfn.QUARTILE.INC(H2340:H2359,1),"")</f>
        <v>9.3460647622123361E-4</v>
      </c>
      <c r="J2359" s="3">
        <f t="shared" ref="J2359:J2422" si="116">IFERROR(_xlfn.QUARTILE.INC(H2340:H2359,3),"")</f>
        <v>9.8668981809169054E-4</v>
      </c>
      <c r="K2359" s="3">
        <f>IFERROR(stats[[#This Row],[Q3]]-stats[[#This Row],[Q1]],"")</f>
        <v>5.2083341870456934E-5</v>
      </c>
      <c r="L2359" s="3">
        <f>IFERROR(AVERAGEIFS(H2340:H2359, H2340:H2359, "&lt;" &amp; stats[[#This Row],[Q3]]+(2*stats[[#This Row],[IQR]]), H2340:H2359, "&gt;" &amp; stats[[#This Row],[Q1]]-(2*stats[[#This Row],[IQR]])),"")</f>
        <v>9.5760233900938675E-4</v>
      </c>
    </row>
    <row r="2360" spans="1:12" x14ac:dyDescent="0.25">
      <c r="A2360" s="9">
        <v>44305.819641203707</v>
      </c>
      <c r="B2360" s="10">
        <v>0</v>
      </c>
      <c r="C2360" s="10">
        <v>1</v>
      </c>
      <c r="D2360" s="11">
        <f>SUM(B$2:B2360)</f>
        <v>17</v>
      </c>
      <c r="E2360" s="11">
        <f>SUM(C$2:C2360)</f>
        <v>2359</v>
      </c>
      <c r="F2360" s="12">
        <f>IF(stats[[#This Row],[Datetime]],stats[[#This Row],[Total Clear]]/stats[[#This Row],[Total Runs]],NA())</f>
        <v>7.2064434082238235E-3</v>
      </c>
      <c r="G2360" s="2">
        <f t="shared" si="114"/>
        <v>0</v>
      </c>
      <c r="H2360" s="3">
        <f>IFERROR(stats[[#This Row],[Datetime]]-A2359,"")</f>
        <v>9.490740776527673E-4</v>
      </c>
      <c r="I2360" s="3">
        <f t="shared" si="115"/>
        <v>9.3460647622123361E-4</v>
      </c>
      <c r="J2360" s="3">
        <f t="shared" si="116"/>
        <v>9.8668981809169054E-4</v>
      </c>
      <c r="K2360" s="3">
        <f>IFERROR(stats[[#This Row],[Q3]]-stats[[#This Row],[Q1]],"")</f>
        <v>5.2083341870456934E-5</v>
      </c>
      <c r="L2360" s="3">
        <f>IFERROR(AVERAGEIFS(H2341:H2360, H2341:H2360, "&lt;" &amp; stats[[#This Row],[Q3]]+(2*stats[[#This Row],[IQR]]), H2341:H2360, "&gt;" &amp; stats[[#This Row],[Q1]]-(2*stats[[#This Row],[IQR]])),"")</f>
        <v>9.5760233939233184E-4</v>
      </c>
    </row>
    <row r="2361" spans="1:12" x14ac:dyDescent="0.25">
      <c r="A2361" s="9">
        <v>44305.820590277777</v>
      </c>
      <c r="B2361" s="10">
        <v>0</v>
      </c>
      <c r="C2361" s="10">
        <v>1</v>
      </c>
      <c r="D2361" s="11">
        <f>SUM(B$2:B2361)</f>
        <v>17</v>
      </c>
      <c r="E2361" s="11">
        <f>SUM(C$2:C2361)</f>
        <v>2360</v>
      </c>
      <c r="F2361" s="12">
        <f>IF(stats[[#This Row],[Datetime]],stats[[#This Row],[Total Clear]]/stats[[#This Row],[Total Runs]],NA())</f>
        <v>7.2033898305084746E-3</v>
      </c>
      <c r="G2361" s="2">
        <f t="shared" si="114"/>
        <v>0</v>
      </c>
      <c r="H2361" s="3">
        <f>IFERROR(stats[[#This Row],[Datetime]]-A2360,"")</f>
        <v>9.4907407037680969E-4</v>
      </c>
      <c r="I2361" s="3">
        <f t="shared" si="115"/>
        <v>9.3749999905412551E-4</v>
      </c>
      <c r="J2361" s="3">
        <f t="shared" si="116"/>
        <v>9.8668981809169054E-4</v>
      </c>
      <c r="K2361" s="3">
        <f>IFERROR(stats[[#This Row],[Q3]]-stats[[#This Row],[Q1]],"")</f>
        <v>4.918981903756503E-5</v>
      </c>
      <c r="L2361" s="3">
        <f>IFERROR(AVERAGEIFS(H2342:H2361, H2342:H2361, "&lt;" &amp; stats[[#This Row],[Q3]]+(2*stats[[#This Row],[IQR]]), H2342:H2361, "&gt;" &amp; stats[[#This Row],[Q1]]-(2*stats[[#This Row],[IQR]])),"")</f>
        <v>9.5942982443375513E-4</v>
      </c>
    </row>
    <row r="2362" spans="1:12" x14ac:dyDescent="0.25">
      <c r="A2362" s="9">
        <v>44305.821574074071</v>
      </c>
      <c r="B2362" s="10">
        <v>0</v>
      </c>
      <c r="C2362" s="10">
        <v>1</v>
      </c>
      <c r="D2362" s="11">
        <f>SUM(B$2:B2362)</f>
        <v>17</v>
      </c>
      <c r="E2362" s="11">
        <f>SUM(C$2:C2362)</f>
        <v>2361</v>
      </c>
      <c r="F2362" s="12">
        <f>IF(stats[[#This Row],[Datetime]],stats[[#This Row],[Total Clear]]/stats[[#This Row],[Total Runs]],NA())</f>
        <v>7.2003388394747984E-3</v>
      </c>
      <c r="G2362" s="2">
        <f t="shared" si="114"/>
        <v>0</v>
      </c>
      <c r="H2362" s="3">
        <f>IFERROR(stats[[#This Row],[Datetime]]-A2361,"")</f>
        <v>9.8379629343980923E-4</v>
      </c>
      <c r="I2362" s="3">
        <f t="shared" si="115"/>
        <v>9.3749999905412551E-4</v>
      </c>
      <c r="J2362" s="3">
        <f t="shared" si="116"/>
        <v>9.8668981809169054E-4</v>
      </c>
      <c r="K2362" s="3">
        <f>IFERROR(stats[[#This Row],[Q3]]-stats[[#This Row],[Q1]],"")</f>
        <v>4.918981903756503E-5</v>
      </c>
      <c r="L2362" s="3">
        <f>IFERROR(AVERAGEIFS(H2343:H2362, H2343:H2362, "&lt;" &amp; stats[[#This Row],[Q3]]+(2*stats[[#This Row],[IQR]]), H2343:H2362, "&gt;" &amp; stats[[#This Row],[Q1]]-(2*stats[[#This Row],[IQR]])),"")</f>
        <v>9.600389859865812E-4</v>
      </c>
    </row>
    <row r="2363" spans="1:12" x14ac:dyDescent="0.25">
      <c r="A2363" s="9">
        <v>44305.822476851848</v>
      </c>
      <c r="B2363" s="10">
        <v>0</v>
      </c>
      <c r="C2363" s="10">
        <v>1</v>
      </c>
      <c r="D2363" s="11">
        <f>SUM(B$2:B2363)</f>
        <v>17</v>
      </c>
      <c r="E2363" s="11">
        <f>SUM(C$2:C2363)</f>
        <v>2362</v>
      </c>
      <c r="F2363" s="12">
        <f>IF(stats[[#This Row],[Datetime]],stats[[#This Row],[Total Clear]]/stats[[#This Row],[Total Runs]],NA())</f>
        <v>7.1972904318374255E-3</v>
      </c>
      <c r="G2363" s="2">
        <f t="shared" si="114"/>
        <v>0</v>
      </c>
      <c r="H2363" s="3">
        <f>IFERROR(stats[[#This Row],[Datetime]]-A2362,"")</f>
        <v>9.0277777781011537E-4</v>
      </c>
      <c r="I2363" s="3">
        <f t="shared" si="115"/>
        <v>9.3460647622123361E-4</v>
      </c>
      <c r="J2363" s="3">
        <f t="shared" si="116"/>
        <v>9.8379629525879864E-4</v>
      </c>
      <c r="K2363" s="3">
        <f>IFERROR(stats[[#This Row],[Q3]]-stats[[#This Row],[Q1]],"")</f>
        <v>4.918981903756503E-5</v>
      </c>
      <c r="L2363" s="3">
        <f>IFERROR(AVERAGEIFS(H2344:H2363, H2344:H2363, "&lt;" &amp; stats[[#This Row],[Q3]]+(2*stats[[#This Row],[IQR]]), H2344:H2363, "&gt;" &amp; stats[[#This Row],[Q1]]-(2*stats[[#This Row],[IQR]])),"")</f>
        <v>9.521198827362815E-4</v>
      </c>
    </row>
    <row r="2364" spans="1:12" x14ac:dyDescent="0.25">
      <c r="A2364" s="9">
        <v>44305.823495370372</v>
      </c>
      <c r="B2364" s="10">
        <v>0</v>
      </c>
      <c r="C2364" s="10">
        <v>1</v>
      </c>
      <c r="D2364" s="11">
        <f>SUM(B$2:B2364)</f>
        <v>17</v>
      </c>
      <c r="E2364" s="11">
        <f>SUM(C$2:C2364)</f>
        <v>2363</v>
      </c>
      <c r="F2364" s="12">
        <f>IF(stats[[#This Row],[Datetime]],stats[[#This Row],[Total Clear]]/stats[[#This Row],[Total Runs]],NA())</f>
        <v>7.1942446043165471E-3</v>
      </c>
      <c r="G2364" s="2">
        <f t="shared" si="114"/>
        <v>0</v>
      </c>
      <c r="H2364" s="3">
        <f>IFERROR(stats[[#This Row],[Datetime]]-A2363,"")</f>
        <v>1.0185185237787664E-3</v>
      </c>
      <c r="I2364" s="3">
        <f t="shared" si="115"/>
        <v>9.3460647622123361E-4</v>
      </c>
      <c r="J2364" s="3">
        <f t="shared" si="116"/>
        <v>9.8379629525879864E-4</v>
      </c>
      <c r="K2364" s="3">
        <f>IFERROR(stats[[#This Row],[Q3]]-stats[[#This Row],[Q1]],"")</f>
        <v>4.918981903756503E-5</v>
      </c>
      <c r="L2364" s="3">
        <f>IFERROR(AVERAGEIFS(H2345:H2364, H2345:H2364, "&lt;" &amp; stats[[#This Row],[Q3]]+(2*stats[[#This Row],[IQR]]), H2345:H2364, "&gt;" &amp; stats[[#This Row],[Q1]]-(2*stats[[#This Row],[IQR]])),"")</f>
        <v>9.5543981478840578E-4</v>
      </c>
    </row>
    <row r="2365" spans="1:12" x14ac:dyDescent="0.25">
      <c r="A2365" s="9">
        <v>44305.824374999997</v>
      </c>
      <c r="B2365" s="10">
        <v>0</v>
      </c>
      <c r="C2365" s="10">
        <v>1</v>
      </c>
      <c r="D2365" s="11">
        <f>SUM(B$2:B2365)</f>
        <v>17</v>
      </c>
      <c r="E2365" s="11">
        <f>SUM(C$2:C2365)</f>
        <v>2364</v>
      </c>
      <c r="F2365" s="12">
        <f>IF(stats[[#This Row],[Datetime]],stats[[#This Row],[Total Clear]]/stats[[#This Row],[Total Runs]],NA())</f>
        <v>7.1912013536379014E-3</v>
      </c>
      <c r="G2365" s="2">
        <f t="shared" si="114"/>
        <v>0</v>
      </c>
      <c r="H2365" s="3">
        <f>IFERROR(stats[[#This Row],[Datetime]]-A2364,"")</f>
        <v>8.7962962425081059E-4</v>
      </c>
      <c r="I2365" s="3">
        <f t="shared" si="115"/>
        <v>9.2303240671753883E-4</v>
      </c>
      <c r="J2365" s="3">
        <f t="shared" si="116"/>
        <v>9.8379629525879864E-4</v>
      </c>
      <c r="K2365" s="3">
        <f>IFERROR(stats[[#This Row],[Q3]]-stats[[#This Row],[Q1]],"")</f>
        <v>6.0763888541259803E-5</v>
      </c>
      <c r="L2365" s="3">
        <f>IFERROR(AVERAGEIFS(H2346:H2365, H2346:H2365, "&lt;" &amp; stats[[#This Row],[Q3]]+(2*stats[[#This Row],[IQR]]), H2346:H2365, "&gt;" &amp; stats[[#This Row],[Q1]]-(2*stats[[#This Row],[IQR]])),"")</f>
        <v>9.5254629595729055E-4</v>
      </c>
    </row>
    <row r="2366" spans="1:12" x14ac:dyDescent="0.25">
      <c r="A2366" s="9">
        <v>44305.825381944444</v>
      </c>
      <c r="B2366" s="10">
        <v>0</v>
      </c>
      <c r="C2366" s="10">
        <v>1</v>
      </c>
      <c r="D2366" s="11">
        <f>SUM(B$2:B2366)</f>
        <v>17</v>
      </c>
      <c r="E2366" s="11">
        <f>SUM(C$2:C2366)</f>
        <v>2365</v>
      </c>
      <c r="F2366" s="12">
        <f>IF(stats[[#This Row],[Datetime]],stats[[#This Row],[Total Clear]]/stats[[#This Row],[Total Runs]],NA())</f>
        <v>7.1881606765327698E-3</v>
      </c>
      <c r="G2366" s="2">
        <f t="shared" si="114"/>
        <v>0</v>
      </c>
      <c r="H2366" s="3">
        <f>IFERROR(stats[[#This Row],[Datetime]]-A2365,"")</f>
        <v>1.006944446999114E-3</v>
      </c>
      <c r="I2366" s="3">
        <f t="shared" si="115"/>
        <v>9.3171295884530991E-4</v>
      </c>
      <c r="J2366" s="3">
        <f t="shared" si="116"/>
        <v>9.8668981809169054E-4</v>
      </c>
      <c r="K2366" s="3">
        <f>IFERROR(stats[[#This Row],[Q3]]-stats[[#This Row],[Q1]],"")</f>
        <v>5.4976859246380627E-5</v>
      </c>
      <c r="L2366" s="3">
        <f>IFERROR(AVERAGEIFS(H2347:H2366, H2347:H2366, "&lt;" &amp; stats[[#This Row],[Q3]]+(2*stats[[#This Row],[IQR]]), H2347:H2366, "&gt;" &amp; stats[[#This Row],[Q1]]-(2*stats[[#This Row],[IQR]])),"")</f>
        <v>9.565972221025731E-4</v>
      </c>
    </row>
    <row r="2367" spans="1:12" x14ac:dyDescent="0.25">
      <c r="A2367" s="9">
        <v>44305.826307870368</v>
      </c>
      <c r="B2367" s="10">
        <v>0</v>
      </c>
      <c r="C2367" s="10">
        <v>1</v>
      </c>
      <c r="D2367" s="11">
        <f>SUM(B$2:B2367)</f>
        <v>17</v>
      </c>
      <c r="E2367" s="11">
        <f>SUM(C$2:C2367)</f>
        <v>2366</v>
      </c>
      <c r="F2367" s="12">
        <f>IF(stats[[#This Row],[Datetime]],stats[[#This Row],[Total Clear]]/stats[[#This Row],[Total Runs]],NA())</f>
        <v>7.1851225697379542E-3</v>
      </c>
      <c r="G2367" s="2">
        <f t="shared" si="114"/>
        <v>0</v>
      </c>
      <c r="H2367" s="3">
        <f>IFERROR(stats[[#This Row],[Datetime]]-A2366,"")</f>
        <v>9.2592592409346253E-4</v>
      </c>
      <c r="I2367" s="3">
        <f t="shared" si="115"/>
        <v>9.2303240671753883E-4</v>
      </c>
      <c r="J2367" s="3">
        <f t="shared" si="116"/>
        <v>9.8379629525879864E-4</v>
      </c>
      <c r="K2367" s="3">
        <f>IFERROR(stats[[#This Row],[Q3]]-stats[[#This Row],[Q1]],"")</f>
        <v>6.0763888541259803E-5</v>
      </c>
      <c r="L2367" s="3">
        <f>IFERROR(AVERAGEIFS(H2348:H2367, H2348:H2367, "&lt;" &amp; stats[[#This Row],[Q3]]+(2*stats[[#This Row],[IQR]]), H2348:H2367, "&gt;" &amp; stats[[#This Row],[Q1]]-(2*stats[[#This Row],[IQR]])),"")</f>
        <v>9.525462963210884E-4</v>
      </c>
    </row>
    <row r="2368" spans="1:12" x14ac:dyDescent="0.25">
      <c r="A2368" s="9">
        <v>44305.827256944445</v>
      </c>
      <c r="B2368" s="10">
        <v>0</v>
      </c>
      <c r="C2368" s="10">
        <v>1</v>
      </c>
      <c r="D2368" s="11">
        <f>SUM(B$2:B2368)</f>
        <v>17</v>
      </c>
      <c r="E2368" s="11">
        <f>SUM(C$2:C2368)</f>
        <v>2367</v>
      </c>
      <c r="F2368" s="12">
        <f>IF(stats[[#This Row],[Datetime]],stats[[#This Row],[Total Clear]]/stats[[#This Row],[Total Runs]],NA())</f>
        <v>7.1820870299957752E-3</v>
      </c>
      <c r="G2368" s="2">
        <f t="shared" si="114"/>
        <v>0</v>
      </c>
      <c r="H2368" s="3">
        <f>IFERROR(stats[[#This Row],[Datetime]]-A2367,"")</f>
        <v>9.490740776527673E-4</v>
      </c>
      <c r="I2368" s="3">
        <f t="shared" si="115"/>
        <v>9.3460647622123361E-4</v>
      </c>
      <c r="J2368" s="3">
        <f t="shared" si="116"/>
        <v>9.8379629525879864E-4</v>
      </c>
      <c r="K2368" s="3">
        <f>IFERROR(stats[[#This Row],[Q3]]-stats[[#This Row],[Q1]],"")</f>
        <v>4.918981903756503E-5</v>
      </c>
      <c r="L2368" s="3">
        <f>IFERROR(AVERAGEIFS(H2349:H2368, H2349:H2368, "&lt;" &amp; stats[[#This Row],[Q3]]+(2*stats[[#This Row],[IQR]]), H2349:H2368, "&gt;" &amp; stats[[#This Row],[Q1]]-(2*stats[[#This Row],[IQR]])),"")</f>
        <v>9.5428240747423847E-4</v>
      </c>
    </row>
    <row r="2369" spans="1:12" x14ac:dyDescent="0.25">
      <c r="A2369" s="9">
        <v>44305.828252314815</v>
      </c>
      <c r="B2369" s="10">
        <v>0</v>
      </c>
      <c r="C2369" s="10">
        <v>1</v>
      </c>
      <c r="D2369" s="11">
        <f>SUM(B$2:B2369)</f>
        <v>17</v>
      </c>
      <c r="E2369" s="11">
        <f>SUM(C$2:C2369)</f>
        <v>2368</v>
      </c>
      <c r="F2369" s="12">
        <f>IF(stats[[#This Row],[Datetime]],stats[[#This Row],[Total Clear]]/stats[[#This Row],[Total Runs]],NA())</f>
        <v>7.1790540540540545E-3</v>
      </c>
      <c r="G2369" s="2">
        <f t="shared" si="114"/>
        <v>0</v>
      </c>
      <c r="H2369" s="3">
        <f>IFERROR(stats[[#This Row],[Datetime]]-A2368,"")</f>
        <v>9.9537037021946162E-4</v>
      </c>
      <c r="I2369" s="3">
        <f t="shared" si="115"/>
        <v>9.3460647622123361E-4</v>
      </c>
      <c r="J2369" s="3">
        <f t="shared" si="116"/>
        <v>9.8668981809169054E-4</v>
      </c>
      <c r="K2369" s="3">
        <f>IFERROR(stats[[#This Row],[Q3]]-stats[[#This Row],[Q1]],"")</f>
        <v>5.2083341870456934E-5</v>
      </c>
      <c r="L2369" s="3">
        <f>IFERROR(AVERAGEIFS(H2350:H2369, H2350:H2369, "&lt;" &amp; stats[[#This Row],[Q3]]+(2*stats[[#This Row],[IQR]]), H2350:H2369, "&gt;" &amp; stats[[#This Row],[Q1]]-(2*stats[[#This Row],[IQR]])),"")</f>
        <v>9.565972221025731E-4</v>
      </c>
    </row>
    <row r="2370" spans="1:12" x14ac:dyDescent="0.25">
      <c r="A2370" s="9">
        <v>44305.829247685186</v>
      </c>
      <c r="B2370" s="10">
        <v>0</v>
      </c>
      <c r="C2370" s="10">
        <v>1</v>
      </c>
      <c r="D2370" s="11">
        <f>SUM(B$2:B2370)</f>
        <v>17</v>
      </c>
      <c r="E2370" s="11">
        <f>SUM(C$2:C2370)</f>
        <v>2369</v>
      </c>
      <c r="F2370" s="12">
        <f>IF(stats[[#This Row],[Datetime]],stats[[#This Row],[Total Clear]]/stats[[#This Row],[Total Runs]],NA())</f>
        <v>7.1760236386661036E-3</v>
      </c>
      <c r="G2370" s="2">
        <f t="shared" si="114"/>
        <v>0</v>
      </c>
      <c r="H2370" s="3">
        <f>IFERROR(stats[[#This Row],[Datetime]]-A2369,"")</f>
        <v>9.9537037021946162E-4</v>
      </c>
      <c r="I2370" s="3">
        <f t="shared" si="115"/>
        <v>9.3460647622123361E-4</v>
      </c>
      <c r="J2370" s="3">
        <f t="shared" si="116"/>
        <v>9.9537037021946162E-4</v>
      </c>
      <c r="K2370" s="3">
        <f>IFERROR(stats[[#This Row],[Q3]]-stats[[#This Row],[Q1]],"")</f>
        <v>6.0763893998228014E-5</v>
      </c>
      <c r="L2370" s="3">
        <f>IFERROR(AVERAGEIFS(H2351:H2370, H2351:H2370, "&lt;" &amp; stats[[#This Row],[Q3]]+(2*stats[[#This Row],[IQR]]), H2351:H2370, "&gt;" &amp; stats[[#This Row],[Q1]]-(2*stats[[#This Row],[IQR]])),"")</f>
        <v>9.5775462978053838E-4</v>
      </c>
    </row>
    <row r="2371" spans="1:12" x14ac:dyDescent="0.25">
      <c r="A2371" s="9">
        <v>44305.830254629633</v>
      </c>
      <c r="B2371" s="10">
        <v>0</v>
      </c>
      <c r="C2371" s="10">
        <v>1</v>
      </c>
      <c r="D2371" s="11">
        <f>SUM(B$2:B2371)</f>
        <v>17</v>
      </c>
      <c r="E2371" s="11">
        <f>SUM(C$2:C2371)</f>
        <v>2370</v>
      </c>
      <c r="F2371" s="12">
        <f>IF(stats[[#This Row],[Datetime]],stats[[#This Row],[Total Clear]]/stats[[#This Row],[Total Runs]],NA())</f>
        <v>7.1729957805907177E-3</v>
      </c>
      <c r="G2371" s="2">
        <f t="shared" si="114"/>
        <v>0</v>
      </c>
      <c r="H2371" s="3">
        <f>IFERROR(stats[[#This Row],[Datetime]]-A2370,"")</f>
        <v>1.006944446999114E-3</v>
      </c>
      <c r="I2371" s="3">
        <f t="shared" si="115"/>
        <v>9.3460647622123361E-4</v>
      </c>
      <c r="J2371" s="3">
        <f t="shared" si="116"/>
        <v>9.9537037021946162E-4</v>
      </c>
      <c r="K2371" s="3">
        <f>IFERROR(stats[[#This Row],[Q3]]-stats[[#This Row],[Q1]],"")</f>
        <v>6.0763893998228014E-5</v>
      </c>
      <c r="L2371" s="3">
        <f>IFERROR(AVERAGEIFS(H2352:H2371, H2352:H2371, "&lt;" &amp; stats[[#This Row],[Q3]]+(2*stats[[#This Row],[IQR]]), H2352:H2371, "&gt;" &amp; stats[[#This Row],[Q1]]-(2*stats[[#This Row],[IQR]])),"")</f>
        <v>9.6006944477267098E-4</v>
      </c>
    </row>
    <row r="2372" spans="1:12" x14ac:dyDescent="0.25">
      <c r="A2372" s="9">
        <v>44305.831226851849</v>
      </c>
      <c r="B2372" s="10">
        <v>0</v>
      </c>
      <c r="C2372" s="10">
        <v>1</v>
      </c>
      <c r="D2372" s="11">
        <f>SUM(B$2:B2372)</f>
        <v>17</v>
      </c>
      <c r="E2372" s="11">
        <f>SUM(C$2:C2372)</f>
        <v>2371</v>
      </c>
      <c r="F2372" s="12">
        <f>IF(stats[[#This Row],[Datetime]],stats[[#This Row],[Total Clear]]/stats[[#This Row],[Total Runs]],NA())</f>
        <v>7.169970476592155E-3</v>
      </c>
      <c r="G2372" s="2">
        <f t="shared" si="114"/>
        <v>0</v>
      </c>
      <c r="H2372" s="3">
        <f>IFERROR(stats[[#This Row],[Datetime]]-A2371,"")</f>
        <v>9.7222221666015685E-4</v>
      </c>
      <c r="I2372" s="3">
        <f t="shared" si="115"/>
        <v>9.3460647622123361E-4</v>
      </c>
      <c r="J2372" s="3">
        <f t="shared" si="116"/>
        <v>9.9537037021946162E-4</v>
      </c>
      <c r="K2372" s="3">
        <f>IFERROR(stats[[#This Row],[Q3]]-stats[[#This Row],[Q1]],"")</f>
        <v>6.0763893998228014E-5</v>
      </c>
      <c r="L2372" s="3">
        <f>IFERROR(AVERAGEIFS(H2353:H2372, H2353:H2372, "&lt;" &amp; stats[[#This Row],[Q3]]+(2*stats[[#This Row],[IQR]]), H2353:H2372, "&gt;" &amp; stats[[#This Row],[Q1]]-(2*stats[[#This Row],[IQR]])),"")</f>
        <v>9.5949074056989048E-4</v>
      </c>
    </row>
    <row r="2373" spans="1:12" x14ac:dyDescent="0.25">
      <c r="A2373" s="9">
        <v>44305.83221064815</v>
      </c>
      <c r="B2373" s="10">
        <v>0</v>
      </c>
      <c r="C2373" s="10">
        <v>1</v>
      </c>
      <c r="D2373" s="11">
        <f>SUM(B$2:B2373)</f>
        <v>17</v>
      </c>
      <c r="E2373" s="11">
        <f>SUM(C$2:C2373)</f>
        <v>2372</v>
      </c>
      <c r="F2373" s="12">
        <f>IF(stats[[#This Row],[Datetime]],stats[[#This Row],[Total Clear]]/stats[[#This Row],[Total Runs]],NA())</f>
        <v>7.166947723440135E-3</v>
      </c>
      <c r="G2373" s="2">
        <f t="shared" si="114"/>
        <v>0</v>
      </c>
      <c r="H2373" s="3">
        <f>IFERROR(stats[[#This Row],[Datetime]]-A2372,"")</f>
        <v>9.8379630071576685E-4</v>
      </c>
      <c r="I2373" s="3">
        <f t="shared" si="115"/>
        <v>9.3460647622123361E-4</v>
      </c>
      <c r="J2373" s="3">
        <f t="shared" si="116"/>
        <v>9.9537037021946162E-4</v>
      </c>
      <c r="K2373" s="3">
        <f>IFERROR(stats[[#This Row],[Q3]]-stats[[#This Row],[Q1]],"")</f>
        <v>6.0763893998228014E-5</v>
      </c>
      <c r="L2373" s="3">
        <f>IFERROR(AVERAGEIFS(H2354:H2373, H2354:H2373, "&lt;" &amp; stats[[#This Row],[Q3]]+(2*stats[[#This Row],[IQR]]), H2354:H2373, "&gt;" &amp; stats[[#This Row],[Q1]]-(2*stats[[#This Row],[IQR]])),"")</f>
        <v>9.5891203709470569E-4</v>
      </c>
    </row>
    <row r="2374" spans="1:12" x14ac:dyDescent="0.25">
      <c r="A2374" s="9">
        <v>44305.833287037036</v>
      </c>
      <c r="B2374" s="10">
        <v>0</v>
      </c>
      <c r="C2374" s="10">
        <v>1</v>
      </c>
      <c r="D2374" s="11">
        <f>SUM(B$2:B2374)</f>
        <v>17</v>
      </c>
      <c r="E2374" s="11">
        <f>SUM(C$2:C2374)</f>
        <v>2373</v>
      </c>
      <c r="F2374" s="12">
        <f>IF(stats[[#This Row],[Datetime]],stats[[#This Row],[Total Clear]]/stats[[#This Row],[Total Runs]],NA())</f>
        <v>7.1639275179098188E-3</v>
      </c>
      <c r="G2374" s="2">
        <f t="shared" si="114"/>
        <v>0</v>
      </c>
      <c r="H2374" s="3">
        <f>IFERROR(stats[[#This Row],[Datetime]]-A2373,"")</f>
        <v>1.0763888858491555E-3</v>
      </c>
      <c r="I2374" s="3">
        <f t="shared" si="115"/>
        <v>9.4618055118189659E-4</v>
      </c>
      <c r="J2374" s="3">
        <f t="shared" si="116"/>
        <v>9.9826388941437472E-4</v>
      </c>
      <c r="K2374" s="3">
        <f>IFERROR(stats[[#This Row],[Q3]]-stats[[#This Row],[Q1]],"")</f>
        <v>5.2083338232478127E-5</v>
      </c>
      <c r="L2374" s="3">
        <f>IFERROR(AVERAGEIFS(H2355:H2374, H2355:H2374, "&lt;" &amp; stats[[#This Row],[Q3]]+(2*stats[[#This Row],[IQR]]), H2355:H2374, "&gt;" &amp; stats[[#This Row],[Q1]]-(2*stats[[#This Row],[IQR]])),"")</f>
        <v>9.6817129633564036E-4</v>
      </c>
    </row>
    <row r="2375" spans="1:12" x14ac:dyDescent="0.25">
      <c r="A2375" s="9">
        <v>44305.834363425929</v>
      </c>
      <c r="B2375" s="10">
        <v>0</v>
      </c>
      <c r="C2375" s="10">
        <v>1</v>
      </c>
      <c r="D2375" s="11">
        <f>SUM(B$2:B2375)</f>
        <v>17</v>
      </c>
      <c r="E2375" s="11">
        <f>SUM(C$2:C2375)</f>
        <v>2374</v>
      </c>
      <c r="F2375" s="12">
        <f>IF(stats[[#This Row],[Datetime]],stats[[#This Row],[Total Clear]]/stats[[#This Row],[Total Runs]],NA())</f>
        <v>7.1609098567818026E-3</v>
      </c>
      <c r="G2375" s="2">
        <f t="shared" si="114"/>
        <v>0</v>
      </c>
      <c r="H2375" s="3">
        <f>IFERROR(stats[[#This Row],[Datetime]]-A2374,"")</f>
        <v>1.0763888931251131E-3</v>
      </c>
      <c r="I2375" s="3">
        <f t="shared" si="115"/>
        <v>9.4618055118189659E-4</v>
      </c>
      <c r="J2375" s="3">
        <f t="shared" si="116"/>
        <v>9.9826388941437472E-4</v>
      </c>
      <c r="K2375" s="3">
        <f>IFERROR(stats[[#This Row],[Q3]]-stats[[#This Row],[Q1]],"")</f>
        <v>5.2083338232478127E-5</v>
      </c>
      <c r="L2375" s="3">
        <f>IFERROR(AVERAGEIFS(H2356:H2375, H2356:H2375, "&lt;" &amp; stats[[#This Row],[Q3]]+(2*stats[[#This Row],[IQR]]), H2356:H2375, "&gt;" &amp; stats[[#This Row],[Q1]]-(2*stats[[#This Row],[IQR]])),"")</f>
        <v>9.7164351864194027E-4</v>
      </c>
    </row>
    <row r="2376" spans="1:12" x14ac:dyDescent="0.25">
      <c r="A2376" s="9">
        <v>44305.83525462963</v>
      </c>
      <c r="B2376" s="10">
        <v>0</v>
      </c>
      <c r="C2376" s="10">
        <v>1</v>
      </c>
      <c r="D2376" s="11">
        <f>SUM(B$2:B2376)</f>
        <v>17</v>
      </c>
      <c r="E2376" s="11">
        <f>SUM(C$2:C2376)</f>
        <v>2375</v>
      </c>
      <c r="F2376" s="12">
        <f>IF(stats[[#This Row],[Datetime]],stats[[#This Row],[Total Clear]]/stats[[#This Row],[Total Runs]],NA())</f>
        <v>7.1578947368421053E-3</v>
      </c>
      <c r="G2376" s="2">
        <f t="shared" si="114"/>
        <v>0</v>
      </c>
      <c r="H2376" s="3">
        <f>IFERROR(stats[[#This Row],[Datetime]]-A2375,"")</f>
        <v>8.9120370103046298E-4</v>
      </c>
      <c r="I2376" s="3">
        <f t="shared" si="115"/>
        <v>9.3460647622123361E-4</v>
      </c>
      <c r="J2376" s="3">
        <f t="shared" si="116"/>
        <v>9.9826388941437472E-4</v>
      </c>
      <c r="K2376" s="3">
        <f>IFERROR(stats[[#This Row],[Q3]]-stats[[#This Row],[Q1]],"")</f>
        <v>6.365741319314111E-5</v>
      </c>
      <c r="L2376" s="3">
        <f>IFERROR(AVERAGEIFS(H2357:H2376, H2357:H2376, "&lt;" &amp; stats[[#This Row],[Q3]]+(2*stats[[#This Row],[IQR]]), H2357:H2376, "&gt;" &amp; stats[[#This Row],[Q1]]-(2*stats[[#This Row],[IQR]])),"")</f>
        <v>9.6817129633564036E-4</v>
      </c>
    </row>
    <row r="2377" spans="1:12" x14ac:dyDescent="0.25">
      <c r="A2377" s="9">
        <v>44305.836331018516</v>
      </c>
      <c r="B2377" s="10">
        <v>0</v>
      </c>
      <c r="C2377" s="10">
        <v>1</v>
      </c>
      <c r="D2377" s="11">
        <f>SUM(B$2:B2377)</f>
        <v>17</v>
      </c>
      <c r="E2377" s="11">
        <f>SUM(C$2:C2377)</f>
        <v>2376</v>
      </c>
      <c r="F2377" s="12">
        <f>IF(stats[[#This Row],[Datetime]],stats[[#This Row],[Total Clear]]/stats[[#This Row],[Total Runs]],NA())</f>
        <v>7.1548821548821553E-3</v>
      </c>
      <c r="G2377" s="2">
        <f t="shared" si="114"/>
        <v>0</v>
      </c>
      <c r="H2377" s="3">
        <f>IFERROR(stats[[#This Row],[Datetime]]-A2376,"")</f>
        <v>1.0763888858491555E-3</v>
      </c>
      <c r="I2377" s="3">
        <f t="shared" si="115"/>
        <v>9.3460647622123361E-4</v>
      </c>
      <c r="J2377" s="3">
        <f t="shared" si="116"/>
        <v>1.006944446999114E-3</v>
      </c>
      <c r="K2377" s="3">
        <f>IFERROR(stats[[#This Row],[Q3]]-stats[[#This Row],[Q1]],"")</f>
        <v>7.23379707778804E-5</v>
      </c>
      <c r="L2377" s="3">
        <f>IFERROR(AVERAGEIFS(H2358:H2377, H2358:H2377, "&lt;" &amp; stats[[#This Row],[Q3]]+(2*stats[[#This Row],[IQR]]), H2358:H2377, "&gt;" &amp; stats[[#This Row],[Q1]]-(2*stats[[#This Row],[IQR]])),"")</f>
        <v>9.7453703674545979E-4</v>
      </c>
    </row>
    <row r="2378" spans="1:12" x14ac:dyDescent="0.25">
      <c r="A2378" s="9">
        <v>44305.83734953704</v>
      </c>
      <c r="B2378" s="10">
        <v>0</v>
      </c>
      <c r="C2378" s="10">
        <v>1</v>
      </c>
      <c r="D2378" s="11">
        <f>SUM(B$2:B2378)</f>
        <v>17</v>
      </c>
      <c r="E2378" s="11">
        <f>SUM(C$2:C2378)</f>
        <v>2377</v>
      </c>
      <c r="F2378" s="12">
        <f>IF(stats[[#This Row],[Datetime]],stats[[#This Row],[Total Clear]]/stats[[#This Row],[Total Runs]],NA())</f>
        <v>7.1518721076987797E-3</v>
      </c>
      <c r="G2378" s="2">
        <f t="shared" si="114"/>
        <v>0</v>
      </c>
      <c r="H2378" s="3">
        <f>IFERROR(stats[[#This Row],[Datetime]]-A2377,"")</f>
        <v>1.0185185237787664E-3</v>
      </c>
      <c r="I2378" s="3">
        <f t="shared" si="115"/>
        <v>9.432870338059729E-4</v>
      </c>
      <c r="J2378" s="3">
        <f t="shared" si="116"/>
        <v>1.0098379661940271E-3</v>
      </c>
      <c r="K2378" s="3">
        <f>IFERROR(stats[[#This Row],[Q3]]-stats[[#This Row],[Q1]],"")</f>
        <v>6.6550932388054207E-5</v>
      </c>
      <c r="L2378" s="3">
        <f>IFERROR(AVERAGEIFS(H2359:H2378, H2359:H2378, "&lt;" &amp; stats[[#This Row],[Q3]]+(2*stats[[#This Row],[IQR]]), H2359:H2378, "&gt;" &amp; stats[[#This Row],[Q1]]-(2*stats[[#This Row],[IQR]])),"")</f>
        <v>9.7858796325454031E-4</v>
      </c>
    </row>
    <row r="2379" spans="1:12" x14ac:dyDescent="0.25">
      <c r="A2379" s="9">
        <v>44305.838356481479</v>
      </c>
      <c r="B2379" s="10">
        <v>0</v>
      </c>
      <c r="C2379" s="10">
        <v>1</v>
      </c>
      <c r="D2379" s="11">
        <f>SUM(B$2:B2379)</f>
        <v>17</v>
      </c>
      <c r="E2379" s="11">
        <f>SUM(C$2:C2379)</f>
        <v>2378</v>
      </c>
      <c r="F2379" s="12">
        <f>IF(stats[[#This Row],[Datetime]],stats[[#This Row],[Total Clear]]/stats[[#This Row],[Total Runs]],NA())</f>
        <v>7.148864592094197E-3</v>
      </c>
      <c r="G2379" s="2">
        <f t="shared" si="114"/>
        <v>0</v>
      </c>
      <c r="H2379" s="3">
        <f>IFERROR(stats[[#This Row],[Datetime]]-A2378,"")</f>
        <v>1.0069444397231564E-3</v>
      </c>
      <c r="I2379" s="3">
        <f t="shared" si="115"/>
        <v>9.490740758337779E-4</v>
      </c>
      <c r="J2379" s="3">
        <f t="shared" si="116"/>
        <v>1.0098379661940271E-3</v>
      </c>
      <c r="K2379" s="3">
        <f>IFERROR(stats[[#This Row],[Q3]]-stats[[#This Row],[Q1]],"")</f>
        <v>6.0763890360249206E-5</v>
      </c>
      <c r="L2379" s="3">
        <f>IFERROR(AVERAGEIFS(H2360:H2379, H2360:H2379, "&lt;" &amp; stats[[#This Row],[Q3]]+(2*stats[[#This Row],[IQR]]), H2360:H2379, "&gt;" &amp; stats[[#This Row],[Q1]]-(2*stats[[#This Row],[IQR]])),"")</f>
        <v>9.8321759251120957E-4</v>
      </c>
    </row>
    <row r="2380" spans="1:12" x14ac:dyDescent="0.25">
      <c r="A2380" s="9">
        <v>44305.839398148149</v>
      </c>
      <c r="B2380" s="10">
        <v>1</v>
      </c>
      <c r="C2380" s="10">
        <v>1</v>
      </c>
      <c r="D2380" s="11">
        <f>SUM(B$2:B2380)</f>
        <v>18</v>
      </c>
      <c r="E2380" s="11">
        <f>SUM(C$2:C2380)</f>
        <v>2379</v>
      </c>
      <c r="F2380" s="12">
        <f>IF(stats[[#This Row],[Datetime]],stats[[#This Row],[Total Clear]]/stats[[#This Row],[Total Runs]],NA())</f>
        <v>7.5662042875157629E-3</v>
      </c>
      <c r="G2380" s="2">
        <f t="shared" si="114"/>
        <v>0.05</v>
      </c>
      <c r="H2380" s="3">
        <f>IFERROR(stats[[#This Row],[Datetime]]-A2379,"")</f>
        <v>1.0416666700621136E-3</v>
      </c>
      <c r="I2380" s="3">
        <f t="shared" si="115"/>
        <v>9.490740758337779E-4</v>
      </c>
      <c r="J2380" s="3">
        <f t="shared" si="116"/>
        <v>1.0185185237787664E-3</v>
      </c>
      <c r="K2380" s="3">
        <f>IFERROR(stats[[#This Row],[Q3]]-stats[[#This Row],[Q1]],"")</f>
        <v>6.9444447944988497E-5</v>
      </c>
      <c r="L2380" s="3">
        <f>IFERROR(AVERAGEIFS(H2361:H2380, H2361:H2380, "&lt;" &amp; stats[[#This Row],[Q3]]+(2*stats[[#This Row],[IQR]]), H2361:H2380, "&gt;" &amp; stats[[#This Row],[Q1]]-(2*stats[[#This Row],[IQR]])),"")</f>
        <v>9.8784722213167702E-4</v>
      </c>
    </row>
    <row r="2381" spans="1:12" x14ac:dyDescent="0.25">
      <c r="A2381" s="9">
        <v>44306.037789351853</v>
      </c>
      <c r="B2381" s="10">
        <v>0</v>
      </c>
      <c r="C2381" s="10">
        <v>1</v>
      </c>
      <c r="D2381" s="11">
        <f>SUM(B$2:B2381)</f>
        <v>18</v>
      </c>
      <c r="E2381" s="11">
        <f>SUM(C$2:C2381)</f>
        <v>2380</v>
      </c>
      <c r="F2381" s="12">
        <f>IF(stats[[#This Row],[Datetime]],stats[[#This Row],[Total Clear]]/stats[[#This Row],[Total Runs]],NA())</f>
        <v>7.5630252100840336E-3</v>
      </c>
      <c r="G2381" s="2">
        <f t="shared" si="114"/>
        <v>0.05</v>
      </c>
      <c r="H2381" s="3">
        <f>IFERROR(stats[[#This Row],[Datetime]]-A2380,"")</f>
        <v>0.19839120370306773</v>
      </c>
      <c r="I2381" s="3">
        <f t="shared" si="115"/>
        <v>9.6643518190830946E-4</v>
      </c>
      <c r="J2381" s="3">
        <f t="shared" si="116"/>
        <v>1.0243055603496032E-3</v>
      </c>
      <c r="K2381" s="3">
        <f>IFERROR(stats[[#This Row],[Q3]]-stats[[#This Row],[Q1]],"")</f>
        <v>5.7870378441293724E-5</v>
      </c>
      <c r="L2381" s="3">
        <f>IFERROR(AVERAGEIFS(H2362:H2381, H2362:H2381, "&lt;" &amp; stats[[#This Row],[Q3]]+(2*stats[[#This Row],[IQR]]), H2362:H2381, "&gt;" &amp; stats[[#This Row],[Q1]]-(2*stats[[#This Row],[IQR]])),"")</f>
        <v>9.8988791432930157E-4</v>
      </c>
    </row>
    <row r="2382" spans="1:12" x14ac:dyDescent="0.25">
      <c r="A2382" s="9">
        <v>44306.038611111115</v>
      </c>
      <c r="B2382" s="10">
        <v>0</v>
      </c>
      <c r="C2382" s="10">
        <v>1</v>
      </c>
      <c r="D2382" s="11">
        <f>SUM(B$2:B2382)</f>
        <v>18</v>
      </c>
      <c r="E2382" s="11">
        <f>SUM(C$2:C2382)</f>
        <v>2381</v>
      </c>
      <c r="F2382" s="12">
        <f>IF(stats[[#This Row],[Datetime]],stats[[#This Row],[Total Clear]]/stats[[#This Row],[Total Runs]],NA())</f>
        <v>7.5598488030239391E-3</v>
      </c>
      <c r="G2382" s="2">
        <f t="shared" si="114"/>
        <v>0.05</v>
      </c>
      <c r="H2382" s="3">
        <f>IFERROR(stats[[#This Row],[Datetime]]-A2381,"")</f>
        <v>8.217592621804215E-4</v>
      </c>
      <c r="I2382" s="3">
        <f t="shared" si="115"/>
        <v>9.4328703926294111E-4</v>
      </c>
      <c r="J2382" s="3">
        <f t="shared" si="116"/>
        <v>1.0243055603496032E-3</v>
      </c>
      <c r="K2382" s="3">
        <f>IFERROR(stats[[#This Row],[Q3]]-stats[[#This Row],[Q1]],"")</f>
        <v>8.1018521086662076E-5</v>
      </c>
      <c r="L2382" s="3">
        <f>IFERROR(AVERAGEIFS(H2363:H2382, H2363:H2382, "&lt;" &amp; stats[[#This Row],[Q3]]+(2*stats[[#This Row],[IQR]]), H2363:H2382, "&gt;" &amp; stats[[#This Row],[Q1]]-(2*stats[[#This Row],[IQR]])),"")</f>
        <v>9.8135964952617591E-4</v>
      </c>
    </row>
    <row r="2383" spans="1:12" x14ac:dyDescent="0.25">
      <c r="A2383" s="9">
        <v>44306.03943287037</v>
      </c>
      <c r="B2383" s="10">
        <v>0</v>
      </c>
      <c r="C2383" s="10">
        <v>1</v>
      </c>
      <c r="D2383" s="11">
        <f>SUM(B$2:B2383)</f>
        <v>18</v>
      </c>
      <c r="E2383" s="11">
        <f>SUM(C$2:C2383)</f>
        <v>2382</v>
      </c>
      <c r="F2383" s="12">
        <f>IF(stats[[#This Row],[Datetime]],stats[[#This Row],[Total Clear]]/stats[[#This Row],[Total Runs]],NA())</f>
        <v>7.556675062972292E-3</v>
      </c>
      <c r="G2383" s="2">
        <f t="shared" si="114"/>
        <v>0.05</v>
      </c>
      <c r="H2383" s="3">
        <f>IFERROR(stats[[#This Row],[Datetime]]-A2382,"")</f>
        <v>8.2175925490446389E-4</v>
      </c>
      <c r="I2383" s="3">
        <f t="shared" si="115"/>
        <v>9.4328703926294111E-4</v>
      </c>
      <c r="J2383" s="3">
        <f t="shared" si="116"/>
        <v>1.0243055603496032E-3</v>
      </c>
      <c r="K2383" s="3">
        <f>IFERROR(stats[[#This Row],[Q3]]-stats[[#This Row],[Q1]],"")</f>
        <v>8.1018521086662076E-5</v>
      </c>
      <c r="L2383" s="3">
        <f>IFERROR(AVERAGEIFS(H2364:H2383, H2364:H2383, "&lt;" &amp; stats[[#This Row],[Q3]]+(2*stats[[#This Row],[IQR]]), H2364:H2383, "&gt;" &amp; stats[[#This Row],[Q1]]-(2*stats[[#This Row],[IQR]])),"")</f>
        <v>9.7709551674166799E-4</v>
      </c>
    </row>
    <row r="2384" spans="1:12" x14ac:dyDescent="0.25">
      <c r="A2384" s="9">
        <v>44306.040289351855</v>
      </c>
      <c r="B2384" s="10">
        <v>0</v>
      </c>
      <c r="C2384" s="10">
        <v>1</v>
      </c>
      <c r="D2384" s="11">
        <f>SUM(B$2:B2384)</f>
        <v>18</v>
      </c>
      <c r="E2384" s="11">
        <f>SUM(C$2:C2384)</f>
        <v>2383</v>
      </c>
      <c r="F2384" s="12">
        <f>IF(stats[[#This Row],[Datetime]],stats[[#This Row],[Total Clear]]/stats[[#This Row],[Total Runs]],NA())</f>
        <v>7.5535039865715489E-3</v>
      </c>
      <c r="G2384" s="2">
        <f t="shared" si="114"/>
        <v>0.05</v>
      </c>
      <c r="H2384" s="3">
        <f>IFERROR(stats[[#This Row],[Datetime]]-A2383,"")</f>
        <v>8.5648148524342105E-4</v>
      </c>
      <c r="I2384" s="3">
        <f t="shared" si="115"/>
        <v>9.1724536832771264E-4</v>
      </c>
      <c r="J2384" s="3">
        <f t="shared" si="116"/>
        <v>1.0243055603496032E-3</v>
      </c>
      <c r="K2384" s="3">
        <f>IFERROR(stats[[#This Row],[Q3]]-stats[[#This Row],[Q1]],"")</f>
        <v>1.0706019202189054E-4</v>
      </c>
      <c r="L2384" s="3">
        <f>IFERROR(AVERAGEIFS(H2365:H2384, H2365:H2384, "&lt;" &amp; stats[[#This Row],[Q3]]+(2*stats[[#This Row],[IQR]]), H2365:H2384, "&gt;" &amp; stats[[#This Row],[Q1]]-(2*stats[[#This Row],[IQR]])),"")</f>
        <v>9.6856725155559714E-4</v>
      </c>
    </row>
    <row r="2385" spans="1:12" x14ac:dyDescent="0.25">
      <c r="A2385" s="9">
        <v>44306.041064814817</v>
      </c>
      <c r="B2385" s="10">
        <v>0</v>
      </c>
      <c r="C2385" s="10">
        <v>1</v>
      </c>
      <c r="D2385" s="11">
        <f>SUM(B$2:B2385)</f>
        <v>18</v>
      </c>
      <c r="E2385" s="11">
        <f>SUM(C$2:C2385)</f>
        <v>2384</v>
      </c>
      <c r="F2385" s="12">
        <f>IF(stats[[#This Row],[Datetime]],stats[[#This Row],[Total Clear]]/stats[[#This Row],[Total Runs]],NA())</f>
        <v>7.550335570469799E-3</v>
      </c>
      <c r="G2385" s="2">
        <f t="shared" si="114"/>
        <v>0.05</v>
      </c>
      <c r="H2385" s="3">
        <f>IFERROR(stats[[#This Row],[Datetime]]-A2384,"")</f>
        <v>7.7546296233776957E-4</v>
      </c>
      <c r="I2385" s="3">
        <f t="shared" si="115"/>
        <v>9.1724536832771264E-4</v>
      </c>
      <c r="J2385" s="3">
        <f t="shared" si="116"/>
        <v>1.0243055603496032E-3</v>
      </c>
      <c r="K2385" s="3">
        <f>IFERROR(stats[[#This Row],[Q3]]-stats[[#This Row],[Q1]],"")</f>
        <v>1.0706019202189054E-4</v>
      </c>
      <c r="L2385" s="3">
        <f>IFERROR(AVERAGEIFS(H2366:H2385, H2366:H2385, "&lt;" &amp; stats[[#This Row],[Q3]]+(2*stats[[#This Row],[IQR]]), H2366:H2385, "&gt;" &amp; stats[[#This Row],[Q1]]-(2*stats[[#This Row],[IQR]])),"")</f>
        <v>9.6308479566543708E-4</v>
      </c>
    </row>
    <row r="2386" spans="1:12" x14ac:dyDescent="0.25">
      <c r="A2386" s="9">
        <v>44306.041886574072</v>
      </c>
      <c r="B2386" s="10">
        <v>0</v>
      </c>
      <c r="C2386" s="10">
        <v>1</v>
      </c>
      <c r="D2386" s="11">
        <f>SUM(B$2:B2386)</f>
        <v>18</v>
      </c>
      <c r="E2386" s="11">
        <f>SUM(C$2:C2386)</f>
        <v>2385</v>
      </c>
      <c r="F2386" s="12">
        <f>IF(stats[[#This Row],[Datetime]],stats[[#This Row],[Total Clear]]/stats[[#This Row],[Total Runs]],NA())</f>
        <v>7.5471698113207548E-3</v>
      </c>
      <c r="G2386" s="2">
        <f t="shared" si="114"/>
        <v>0.05</v>
      </c>
      <c r="H2386" s="3">
        <f>IFERROR(stats[[#This Row],[Datetime]]-A2385,"")</f>
        <v>8.2175925490446389E-4</v>
      </c>
      <c r="I2386" s="3">
        <f t="shared" si="115"/>
        <v>8.825231470837025E-4</v>
      </c>
      <c r="J2386" s="3">
        <f t="shared" si="116"/>
        <v>1.0243055603496032E-3</v>
      </c>
      <c r="K2386" s="3">
        <f>IFERROR(stats[[#This Row],[Q3]]-stats[[#This Row],[Q1]],"")</f>
        <v>1.4178241326590069E-4</v>
      </c>
      <c r="L2386" s="3">
        <f>IFERROR(AVERAGEIFS(H2367:H2386, H2367:H2386, "&lt;" &amp; stats[[#This Row],[Q3]]+(2*stats[[#This Row],[IQR]]), H2367:H2386, "&gt;" &amp; stats[[#This Row],[Q1]]-(2*stats[[#This Row],[IQR]])),"")</f>
        <v>9.5333820660782392E-4</v>
      </c>
    </row>
    <row r="2387" spans="1:12" x14ac:dyDescent="0.25">
      <c r="A2387" s="9">
        <v>44306.943414351852</v>
      </c>
      <c r="B2387" s="10">
        <v>0</v>
      </c>
      <c r="C2387" s="10">
        <v>1</v>
      </c>
      <c r="D2387" s="11">
        <f>SUM(B$2:B2387)</f>
        <v>18</v>
      </c>
      <c r="E2387" s="11">
        <f>SUM(C$2:C2387)</f>
        <v>2386</v>
      </c>
      <c r="F2387" s="12">
        <f>IF(stats[[#This Row],[Datetime]],stats[[#This Row],[Total Clear]]/stats[[#This Row],[Total Runs]],NA())</f>
        <v>7.5440067057837385E-3</v>
      </c>
      <c r="G2387" s="2">
        <f t="shared" si="114"/>
        <v>0.05</v>
      </c>
      <c r="H2387" s="3">
        <f>IFERROR(stats[[#This Row],[Datetime]]-A2386,"")</f>
        <v>0.90152777777984738</v>
      </c>
      <c r="I2387" s="3">
        <f t="shared" si="115"/>
        <v>8.825231470837025E-4</v>
      </c>
      <c r="J2387" s="3">
        <f t="shared" si="116"/>
        <v>1.050347224008874E-3</v>
      </c>
      <c r="K2387" s="3">
        <f>IFERROR(stats[[#This Row],[Q3]]-stats[[#This Row],[Q1]],"")</f>
        <v>1.6782407692517154E-4</v>
      </c>
      <c r="L2387" s="3">
        <f>IFERROR(AVERAGEIFS(H2368:H2387, H2368:H2387, "&lt;" &amp; stats[[#This Row],[Q3]]+(2*stats[[#This Row],[IQR]]), H2368:H2387, "&gt;" &amp; stats[[#This Row],[Q1]]-(2*stats[[#This Row],[IQR]])),"")</f>
        <v>9.5486111119195505E-4</v>
      </c>
    </row>
    <row r="2388" spans="1:12" x14ac:dyDescent="0.25">
      <c r="A2388" s="9">
        <v>44306.944699074076</v>
      </c>
      <c r="B2388" s="10">
        <v>0</v>
      </c>
      <c r="C2388" s="10">
        <v>1</v>
      </c>
      <c r="D2388" s="11">
        <f>SUM(B$2:B2388)</f>
        <v>18</v>
      </c>
      <c r="E2388" s="11">
        <f>SUM(C$2:C2388)</f>
        <v>2387</v>
      </c>
      <c r="F2388" s="12">
        <f>IF(stats[[#This Row],[Datetime]],stats[[#This Row],[Total Clear]]/stats[[#This Row],[Total Runs]],NA())</f>
        <v>7.5408462505236699E-3</v>
      </c>
      <c r="G2388" s="2">
        <f t="shared" si="114"/>
        <v>0.05</v>
      </c>
      <c r="H2388" s="3">
        <f>IFERROR(stats[[#This Row],[Datetime]]-A2387,"")</f>
        <v>1.2847222242271528E-3</v>
      </c>
      <c r="I2388" s="3">
        <f t="shared" si="115"/>
        <v>8.825231470837025E-4</v>
      </c>
      <c r="J2388" s="3">
        <f t="shared" si="116"/>
        <v>1.0763888858491555E-3</v>
      </c>
      <c r="K2388" s="3">
        <f>IFERROR(stats[[#This Row],[Q3]]-stats[[#This Row],[Q1]],"")</f>
        <v>1.9386573876545299E-4</v>
      </c>
      <c r="L2388" s="3">
        <f>IFERROR(AVERAGEIFS(H2369:H2388, H2369:H2388, "&lt;" &amp; stats[[#This Row],[Q3]]+(2*stats[[#This Row],[IQR]]), H2369:H2388, "&gt;" &amp; stats[[#This Row],[Q1]]-(2*stats[[#This Row],[IQR]])),"")</f>
        <v>9.7350823044608766E-4</v>
      </c>
    </row>
    <row r="2389" spans="1:12" x14ac:dyDescent="0.25">
      <c r="A2389" s="9">
        <v>44306.945474537039</v>
      </c>
      <c r="B2389" s="10">
        <v>0</v>
      </c>
      <c r="C2389" s="10">
        <v>1</v>
      </c>
      <c r="D2389" s="11">
        <f>SUM(B$2:B2389)</f>
        <v>18</v>
      </c>
      <c r="E2389" s="11">
        <f>SUM(C$2:C2389)</f>
        <v>2388</v>
      </c>
      <c r="F2389" s="12">
        <f>IF(stats[[#This Row],[Datetime]],stats[[#This Row],[Total Clear]]/stats[[#This Row],[Total Runs]],NA())</f>
        <v>7.537688442211055E-3</v>
      </c>
      <c r="G2389" s="2">
        <f t="shared" si="114"/>
        <v>0.05</v>
      </c>
      <c r="H2389" s="3">
        <f>IFERROR(stats[[#This Row],[Datetime]]-A2388,"")</f>
        <v>7.7546296233776957E-4</v>
      </c>
      <c r="I2389" s="3">
        <f t="shared" si="115"/>
        <v>8.4780092947767116E-4</v>
      </c>
      <c r="J2389" s="3">
        <f t="shared" si="116"/>
        <v>1.0763888858491555E-3</v>
      </c>
      <c r="K2389" s="3">
        <f>IFERROR(stats[[#This Row],[Q3]]-stats[[#This Row],[Q1]],"")</f>
        <v>2.2858795637148432E-4</v>
      </c>
      <c r="L2389" s="3">
        <f>IFERROR(AVERAGEIFS(H2370:H2389, H2370:H2389, "&lt;" &amp; stats[[#This Row],[Q3]]+(2*stats[[#This Row],[IQR]]), H2370:H2389, "&gt;" &amp; stats[[#This Row],[Q1]]-(2*stats[[#This Row],[IQR]])),"")</f>
        <v>9.6129115223043808E-4</v>
      </c>
    </row>
    <row r="2390" spans="1:12" x14ac:dyDescent="0.25">
      <c r="A2390" s="9">
        <v>44306.94630787037</v>
      </c>
      <c r="B2390" s="10">
        <v>0</v>
      </c>
      <c r="C2390" s="10">
        <v>1</v>
      </c>
      <c r="D2390" s="11">
        <f>SUM(B$2:B2390)</f>
        <v>18</v>
      </c>
      <c r="E2390" s="11">
        <f>SUM(C$2:C2390)</f>
        <v>2389</v>
      </c>
      <c r="F2390" s="12">
        <f>IF(stats[[#This Row],[Datetime]],stats[[#This Row],[Total Clear]]/stats[[#This Row],[Total Runs]],NA())</f>
        <v>7.5345332775219754E-3</v>
      </c>
      <c r="G2390" s="2">
        <f t="shared" si="114"/>
        <v>0.05</v>
      </c>
      <c r="H2390" s="3">
        <f>IFERROR(stats[[#This Row],[Datetime]]-A2389,"")</f>
        <v>8.3333333168411627E-4</v>
      </c>
      <c r="I2390" s="3">
        <f t="shared" si="115"/>
        <v>8.3043981430819258E-4</v>
      </c>
      <c r="J2390" s="3">
        <f t="shared" si="116"/>
        <v>1.0763888858491555E-3</v>
      </c>
      <c r="K2390" s="3">
        <f>IFERROR(stats[[#This Row],[Q3]]-stats[[#This Row],[Q1]],"")</f>
        <v>2.459490715409629E-4</v>
      </c>
      <c r="L2390" s="3">
        <f>IFERROR(AVERAGEIFS(H2371:H2390, H2371:H2390, "&lt;" &amp; stats[[#This Row],[Q3]]+(2*stats[[#This Row],[IQR]]), H2371:H2390, "&gt;" &amp; stats[[#This Row],[Q1]]-(2*stats[[#This Row],[IQR]])),"")</f>
        <v>9.5228909453402995E-4</v>
      </c>
    </row>
    <row r="2391" spans="1:12" x14ac:dyDescent="0.25">
      <c r="A2391" s="9">
        <v>44307.438043981485</v>
      </c>
      <c r="B2391" s="10">
        <v>0</v>
      </c>
      <c r="C2391" s="10">
        <v>1</v>
      </c>
      <c r="D2391" s="11">
        <f>SUM(B$2:B2391)</f>
        <v>18</v>
      </c>
      <c r="E2391" s="11">
        <f>SUM(C$2:C2391)</f>
        <v>2390</v>
      </c>
      <c r="F2391" s="12">
        <f>IF(stats[[#This Row],[Datetime]],stats[[#This Row],[Total Clear]]/stats[[#This Row],[Total Runs]],NA())</f>
        <v>7.5313807531380752E-3</v>
      </c>
      <c r="G2391" s="2">
        <f t="shared" si="114"/>
        <v>0.05</v>
      </c>
      <c r="H2391" s="3">
        <f>IFERROR(stats[[#This Row],[Datetime]]-A2390,"")</f>
        <v>0.49173611111473292</v>
      </c>
      <c r="I2391" s="3">
        <f t="shared" si="115"/>
        <v>8.3043981430819258E-4</v>
      </c>
      <c r="J2391" s="3">
        <f t="shared" si="116"/>
        <v>1.0763888876681449E-3</v>
      </c>
      <c r="K2391" s="3">
        <f>IFERROR(stats[[#This Row],[Q3]]-stats[[#This Row],[Q1]],"")</f>
        <v>2.4594907335995231E-4</v>
      </c>
      <c r="L2391" s="3">
        <f>IFERROR(AVERAGEIFS(H2372:H2391, H2372:H2391, "&lt;" &amp; stats[[#This Row],[Q3]]+(2*stats[[#This Row],[IQR]]), H2372:H2391, "&gt;" &amp; stats[[#This Row],[Q1]]-(2*stats[[#This Row],[IQR]])),"")</f>
        <v>9.4907407380078975E-4</v>
      </c>
    </row>
    <row r="2392" spans="1:12" x14ac:dyDescent="0.25">
      <c r="A2392" s="9">
        <v>44307.438888888886</v>
      </c>
      <c r="B2392" s="10">
        <v>0</v>
      </c>
      <c r="C2392" s="10">
        <v>1</v>
      </c>
      <c r="D2392" s="11">
        <f>SUM(B$2:B2392)</f>
        <v>18</v>
      </c>
      <c r="E2392" s="11">
        <f>SUM(C$2:C2392)</f>
        <v>2391</v>
      </c>
      <c r="F2392" s="12">
        <f>IF(stats[[#This Row],[Datetime]],stats[[#This Row],[Total Clear]]/stats[[#This Row],[Total Runs]],NA())</f>
        <v>7.5282308657465494E-3</v>
      </c>
      <c r="G2392" s="2">
        <f t="shared" si="114"/>
        <v>0.05</v>
      </c>
      <c r="H2392" s="3">
        <f>IFERROR(stats[[#This Row],[Datetime]]-A2391,"")</f>
        <v>8.4490740118781105E-4</v>
      </c>
      <c r="I2392" s="3">
        <f t="shared" si="115"/>
        <v>8.3043981430819258E-4</v>
      </c>
      <c r="J2392" s="3">
        <f t="shared" si="116"/>
        <v>1.0763888876681449E-3</v>
      </c>
      <c r="K2392" s="3">
        <f>IFERROR(stats[[#This Row],[Q3]]-stats[[#This Row],[Q1]],"")</f>
        <v>2.4594907335995231E-4</v>
      </c>
      <c r="L2392" s="3">
        <f>IFERROR(AVERAGEIFS(H2373:H2392, H2373:H2392, "&lt;" &amp; stats[[#This Row],[Q3]]+(2*stats[[#This Row],[IQR]]), H2373:H2392, "&gt;" &amp; stats[[#This Row],[Q1]]-(2*stats[[#This Row],[IQR]])),"")</f>
        <v>9.4158496700829882E-4</v>
      </c>
    </row>
    <row r="2393" spans="1:12" x14ac:dyDescent="0.25">
      <c r="A2393" s="9">
        <v>44307.439826388887</v>
      </c>
      <c r="B2393" s="10">
        <v>0</v>
      </c>
      <c r="C2393" s="10">
        <v>1</v>
      </c>
      <c r="D2393" s="11">
        <f>SUM(B$2:B2393)</f>
        <v>18</v>
      </c>
      <c r="E2393" s="11">
        <f>SUM(C$2:C2393)</f>
        <v>2392</v>
      </c>
      <c r="F2393" s="12">
        <f>IF(stats[[#This Row],[Datetime]],stats[[#This Row],[Total Clear]]/stats[[#This Row],[Total Runs]],NA())</f>
        <v>7.525083612040134E-3</v>
      </c>
      <c r="G2393" s="2">
        <f t="shared" si="114"/>
        <v>0.05</v>
      </c>
      <c r="H2393" s="3">
        <f>IFERROR(stats[[#This Row],[Datetime]]-A2392,"")</f>
        <v>9.3750000087311491E-4</v>
      </c>
      <c r="I2393" s="3">
        <f t="shared" si="115"/>
        <v>8.3043981430819258E-4</v>
      </c>
      <c r="J2393" s="3">
        <f t="shared" si="116"/>
        <v>1.0763888876681449E-3</v>
      </c>
      <c r="K2393" s="3">
        <f>IFERROR(stats[[#This Row],[Q3]]-stats[[#This Row],[Q1]],"")</f>
        <v>2.4594907335995231E-4</v>
      </c>
      <c r="L2393" s="3">
        <f>IFERROR(AVERAGEIFS(H2374:H2393, H2374:H2393, "&lt;" &amp; stats[[#This Row],[Q3]]+(2*stats[[#This Row],[IQR]]), H2374:H2393, "&gt;" &amp; stats[[#This Row],[Q1]]-(2*stats[[#This Row],[IQR]])),"")</f>
        <v>9.3886165525284865E-4</v>
      </c>
    </row>
    <row r="2394" spans="1:12" x14ac:dyDescent="0.25">
      <c r="A2394" s="9">
        <v>44307.440752314818</v>
      </c>
      <c r="B2394" s="10">
        <v>0</v>
      </c>
      <c r="C2394" s="10">
        <v>1</v>
      </c>
      <c r="D2394" s="11">
        <f>SUM(B$2:B2394)</f>
        <v>18</v>
      </c>
      <c r="E2394" s="11">
        <f>SUM(C$2:C2394)</f>
        <v>2393</v>
      </c>
      <c r="F2394" s="12">
        <f>IF(stats[[#This Row],[Datetime]],stats[[#This Row],[Total Clear]]/stats[[#This Row],[Total Runs]],NA())</f>
        <v>7.5219389887170914E-3</v>
      </c>
      <c r="G2394" s="2">
        <f t="shared" si="114"/>
        <v>0.05</v>
      </c>
      <c r="H2394" s="3">
        <f>IFERROR(stats[[#This Row],[Datetime]]-A2393,"")</f>
        <v>9.2592593136942014E-4</v>
      </c>
      <c r="I2394" s="3">
        <f t="shared" si="115"/>
        <v>8.3043981430819258E-4</v>
      </c>
      <c r="J2394" s="3">
        <f t="shared" si="116"/>
        <v>1.0763888876681449E-3</v>
      </c>
      <c r="K2394" s="3">
        <f>IFERROR(stats[[#This Row],[Q3]]-stats[[#This Row],[Q1]],"")</f>
        <v>2.4594907335995231E-4</v>
      </c>
      <c r="L2394" s="3">
        <f>IFERROR(AVERAGEIFS(H2375:H2394, H2375:H2394, "&lt;" &amp; stats[[#This Row],[Q3]]+(2*stats[[#This Row],[IQR]]), H2375:H2394, "&gt;" &amp; stats[[#This Row],[Q1]]-(2*stats[[#This Row],[IQR]])),"")</f>
        <v>9.3001089322462902E-4</v>
      </c>
    </row>
    <row r="2395" spans="1:12" x14ac:dyDescent="0.25">
      <c r="A2395" s="9">
        <v>44307.441689814812</v>
      </c>
      <c r="B2395" s="10">
        <v>0</v>
      </c>
      <c r="C2395" s="10">
        <v>1</v>
      </c>
      <c r="D2395" s="11">
        <f>SUM(B$2:B2395)</f>
        <v>18</v>
      </c>
      <c r="E2395" s="11">
        <f>SUM(C$2:C2395)</f>
        <v>2394</v>
      </c>
      <c r="F2395" s="12">
        <f>IF(stats[[#This Row],[Datetime]],stats[[#This Row],[Total Clear]]/stats[[#This Row],[Total Runs]],NA())</f>
        <v>7.5187969924812026E-3</v>
      </c>
      <c r="G2395" s="2">
        <f t="shared" si="114"/>
        <v>0.05</v>
      </c>
      <c r="H2395" s="3">
        <f>IFERROR(stats[[#This Row],[Datetime]]-A2394,"")</f>
        <v>9.374999935971573E-4</v>
      </c>
      <c r="I2395" s="3">
        <f t="shared" si="115"/>
        <v>8.3043981430819258E-4</v>
      </c>
      <c r="J2395" s="3">
        <f t="shared" si="116"/>
        <v>1.050347224008874E-3</v>
      </c>
      <c r="K2395" s="3">
        <f>IFERROR(stats[[#This Row],[Q3]]-stats[[#This Row],[Q1]],"")</f>
        <v>2.1990740970068146E-4</v>
      </c>
      <c r="L2395" s="3">
        <f>IFERROR(AVERAGEIFS(H2376:H2395, H2376:H2395, "&lt;" &amp; stats[[#This Row],[Q3]]+(2*stats[[#This Row],[IQR]]), H2376:H2395, "&gt;" &amp; stats[[#This Row],[Q1]]-(2*stats[[#This Row],[IQR]])),"")</f>
        <v>9.2184095795827862E-4</v>
      </c>
    </row>
    <row r="2396" spans="1:12" x14ac:dyDescent="0.25">
      <c r="A2396" s="9">
        <v>44307.442615740743</v>
      </c>
      <c r="B2396" s="10">
        <v>0</v>
      </c>
      <c r="C2396" s="10">
        <v>1</v>
      </c>
      <c r="D2396" s="11">
        <f>SUM(B$2:B2396)</f>
        <v>18</v>
      </c>
      <c r="E2396" s="11">
        <f>SUM(C$2:C2396)</f>
        <v>2395</v>
      </c>
      <c r="F2396" s="12">
        <f>IF(stats[[#This Row],[Datetime]],stats[[#This Row],[Total Clear]]/stats[[#This Row],[Total Runs]],NA())</f>
        <v>7.5156576200417534E-3</v>
      </c>
      <c r="G2396" s="2">
        <f t="shared" si="114"/>
        <v>0.05</v>
      </c>
      <c r="H2396" s="3">
        <f>IFERROR(stats[[#This Row],[Datetime]]-A2395,"")</f>
        <v>9.2592593136942014E-4</v>
      </c>
      <c r="I2396" s="3">
        <f t="shared" si="115"/>
        <v>8.3043981430819258E-4</v>
      </c>
      <c r="J2396" s="3">
        <f t="shared" si="116"/>
        <v>1.050347224008874E-3</v>
      </c>
      <c r="K2396" s="3">
        <f>IFERROR(stats[[#This Row],[Q3]]-stats[[#This Row],[Q1]],"")</f>
        <v>2.1990740970068146E-4</v>
      </c>
      <c r="L2396" s="3">
        <f>IFERROR(AVERAGEIFS(H2377:H2396, H2377:H2396, "&lt;" &amp; stats[[#This Row],[Q3]]+(2*stats[[#This Row],[IQR]]), H2377:H2396, "&gt;" &amp; stats[[#This Row],[Q1]]-(2*stats[[#This Row],[IQR]])),"")</f>
        <v>9.2388344209586438E-4</v>
      </c>
    </row>
    <row r="2397" spans="1:12" x14ac:dyDescent="0.25">
      <c r="A2397" s="9">
        <v>44307.443645833337</v>
      </c>
      <c r="B2397" s="10">
        <v>0</v>
      </c>
      <c r="C2397" s="10">
        <v>1</v>
      </c>
      <c r="D2397" s="11">
        <f>SUM(B$2:B2397)</f>
        <v>18</v>
      </c>
      <c r="E2397" s="11">
        <f>SUM(C$2:C2397)</f>
        <v>2396</v>
      </c>
      <c r="F2397" s="12">
        <f>IF(stats[[#This Row],[Datetime]],stats[[#This Row],[Total Clear]]/stats[[#This Row],[Total Runs]],NA())</f>
        <v>7.5125208681135229E-3</v>
      </c>
      <c r="G2397" s="2">
        <f t="shared" si="114"/>
        <v>0.05</v>
      </c>
      <c r="H2397" s="3">
        <f>IFERROR(stats[[#This Row],[Datetime]]-A2396,"")</f>
        <v>1.0300925932824612E-3</v>
      </c>
      <c r="I2397" s="3">
        <f t="shared" si="115"/>
        <v>8.3043981430819258E-4</v>
      </c>
      <c r="J2397" s="3">
        <f t="shared" si="116"/>
        <v>1.0329861124773743E-3</v>
      </c>
      <c r="K2397" s="3">
        <f>IFERROR(stats[[#This Row],[Q3]]-stats[[#This Row],[Q1]],"")</f>
        <v>2.0254629816918168E-4</v>
      </c>
      <c r="L2397" s="3">
        <f>IFERROR(AVERAGEIFS(H2378:H2397, H2378:H2397, "&lt;" &amp; stats[[#This Row],[Q3]]+(2*stats[[#This Row],[IQR]]), H2378:H2397, "&gt;" &amp; stats[[#This Row],[Q1]]-(2*stats[[#This Row],[IQR]])),"")</f>
        <v>9.2116013076841169E-4</v>
      </c>
    </row>
    <row r="2398" spans="1:12" x14ac:dyDescent="0.25">
      <c r="A2398" s="9">
        <v>44307.444571759261</v>
      </c>
      <c r="B2398" s="10">
        <v>0</v>
      </c>
      <c r="C2398" s="10">
        <v>1</v>
      </c>
      <c r="D2398" s="11">
        <f>SUM(B$2:B2398)</f>
        <v>18</v>
      </c>
      <c r="E2398" s="11">
        <f>SUM(C$2:C2398)</f>
        <v>2397</v>
      </c>
      <c r="F2398" s="12">
        <f>IF(stats[[#This Row],[Datetime]],stats[[#This Row],[Total Clear]]/stats[[#This Row],[Total Runs]],NA())</f>
        <v>7.5093867334167707E-3</v>
      </c>
      <c r="G2398" s="2">
        <f t="shared" si="114"/>
        <v>0.05</v>
      </c>
      <c r="H2398" s="3">
        <f>IFERROR(stats[[#This Row],[Datetime]]-A2397,"")</f>
        <v>9.2592592409346253E-4</v>
      </c>
      <c r="I2398" s="3">
        <f t="shared" si="115"/>
        <v>8.3043981430819258E-4</v>
      </c>
      <c r="J2398" s="3">
        <f t="shared" si="116"/>
        <v>1.0329861124773743E-3</v>
      </c>
      <c r="K2398" s="3">
        <f>IFERROR(stats[[#This Row],[Q3]]-stats[[#This Row],[Q1]],"")</f>
        <v>2.0254629816918168E-4</v>
      </c>
      <c r="L2398" s="3">
        <f>IFERROR(AVERAGEIFS(H2379:H2398, H2379:H2398, "&lt;" &amp; stats[[#This Row],[Q3]]+(2*stats[[#This Row],[IQR]]), H2379:H2398, "&gt;" &amp; stats[[#This Row],[Q1]]-(2*stats[[#This Row],[IQR]])),"")</f>
        <v>9.1571350725751146E-4</v>
      </c>
    </row>
    <row r="2399" spans="1:12" x14ac:dyDescent="0.25">
      <c r="A2399" s="9">
        <v>44307.445497685185</v>
      </c>
      <c r="B2399" s="10">
        <v>0</v>
      </c>
      <c r="C2399" s="10">
        <v>1</v>
      </c>
      <c r="D2399" s="11">
        <f>SUM(B$2:B2399)</f>
        <v>18</v>
      </c>
      <c r="E2399" s="11">
        <f>SUM(C$2:C2399)</f>
        <v>2398</v>
      </c>
      <c r="F2399" s="12">
        <f>IF(stats[[#This Row],[Datetime]],stats[[#This Row],[Total Clear]]/stats[[#This Row],[Total Runs]],NA())</f>
        <v>7.5062552126772307E-3</v>
      </c>
      <c r="G2399" s="2">
        <f t="shared" si="114"/>
        <v>0.05</v>
      </c>
      <c r="H2399" s="3">
        <f>IFERROR(stats[[#This Row],[Datetime]]-A2398,"")</f>
        <v>9.2592592409346253E-4</v>
      </c>
      <c r="I2399" s="3">
        <f t="shared" si="115"/>
        <v>8.3043981430819258E-4</v>
      </c>
      <c r="J2399" s="3">
        <f t="shared" si="116"/>
        <v>1.0329861124773743E-3</v>
      </c>
      <c r="K2399" s="3">
        <f>IFERROR(stats[[#This Row],[Q3]]-stats[[#This Row],[Q1]],"")</f>
        <v>2.0254629816918168E-4</v>
      </c>
      <c r="L2399" s="3">
        <f>IFERROR(AVERAGEIFS(H2380:H2399, H2380:H2399, "&lt;" &amp; stats[[#This Row],[Q3]]+(2*stats[[#This Row],[IQR]]), H2380:H2399, "&gt;" &amp; stats[[#This Row],[Q1]]-(2*stats[[#This Row],[IQR]])),"")</f>
        <v>9.109477122204707E-4</v>
      </c>
    </row>
    <row r="2400" spans="1:12" x14ac:dyDescent="0.25">
      <c r="A2400" s="9">
        <v>44307.446458333332</v>
      </c>
      <c r="B2400" s="10">
        <v>0</v>
      </c>
      <c r="C2400" s="10">
        <v>1</v>
      </c>
      <c r="D2400" s="11">
        <f>SUM(B$2:B2400)</f>
        <v>18</v>
      </c>
      <c r="E2400" s="11">
        <f>SUM(C$2:C2400)</f>
        <v>2399</v>
      </c>
      <c r="F2400" s="12">
        <f>IF(stats[[#This Row],[Datetime]],stats[[#This Row],[Total Clear]]/stats[[#This Row],[Total Runs]],NA())</f>
        <v>7.503126302626094E-3</v>
      </c>
      <c r="G2400" s="2">
        <f t="shared" si="114"/>
        <v>0</v>
      </c>
      <c r="H2400" s="3">
        <f>IFERROR(stats[[#This Row],[Datetime]]-A2399,"")</f>
        <v>9.6064814715646207E-4</v>
      </c>
      <c r="I2400" s="3">
        <f t="shared" si="115"/>
        <v>8.3043981430819258E-4</v>
      </c>
      <c r="J2400" s="3">
        <f t="shared" si="116"/>
        <v>9.7800925868796185E-4</v>
      </c>
      <c r="K2400" s="3">
        <f>IFERROR(stats[[#This Row],[Q3]]-stats[[#This Row],[Q1]],"")</f>
        <v>1.4756944437976927E-4</v>
      </c>
      <c r="L2400" s="3">
        <f>IFERROR(AVERAGEIFS(H2381:H2400, H2381:H2400, "&lt;" &amp; stats[[#This Row],[Q3]]+(2*stats[[#This Row],[IQR]]), H2381:H2400, "&gt;" &amp; stats[[#This Row],[Q1]]-(2*stats[[#This Row],[IQR]])),"")</f>
        <v>8.8252314753844985E-4</v>
      </c>
    </row>
    <row r="2401" spans="1:12" x14ac:dyDescent="0.25">
      <c r="A2401" s="9">
        <v>44307.447372685187</v>
      </c>
      <c r="B2401" s="10">
        <v>0</v>
      </c>
      <c r="C2401" s="10">
        <v>1</v>
      </c>
      <c r="D2401" s="11">
        <f>SUM(B$2:B2401)</f>
        <v>18</v>
      </c>
      <c r="E2401" s="11">
        <f>SUM(C$2:C2401)</f>
        <v>2400</v>
      </c>
      <c r="F2401" s="12">
        <f>IF(stats[[#This Row],[Datetime]],stats[[#This Row],[Total Clear]]/stats[[#This Row],[Total Runs]],NA())</f>
        <v>7.4999999999999997E-3</v>
      </c>
      <c r="G2401" s="2">
        <f t="shared" si="114"/>
        <v>0</v>
      </c>
      <c r="H2401" s="3">
        <f>IFERROR(stats[[#This Row],[Datetime]]-A2400,"")</f>
        <v>9.1435185458976775E-4</v>
      </c>
      <c r="I2401" s="3">
        <f t="shared" si="115"/>
        <v>8.3043981430819258E-4</v>
      </c>
      <c r="J2401" s="3">
        <f t="shared" si="116"/>
        <v>9.432870374439517E-4</v>
      </c>
      <c r="K2401" s="3">
        <f>IFERROR(stats[[#This Row],[Q3]]-stats[[#This Row],[Q1]],"")</f>
        <v>1.1284722313575912E-4</v>
      </c>
      <c r="L2401" s="3">
        <f>IFERROR(AVERAGEIFS(H2382:H2401, H2382:H2401, "&lt;" &amp; stats[[#This Row],[Q3]]+(2*stats[[#This Row],[IQR]]), H2382:H2401, "&gt;" &amp; stats[[#This Row],[Q1]]-(2*stats[[#This Row],[IQR]])),"")</f>
        <v>8.8439542442382145E-4</v>
      </c>
    </row>
    <row r="2402" spans="1:12" x14ac:dyDescent="0.25">
      <c r="A2402" s="9">
        <v>44307.44835648148</v>
      </c>
      <c r="B2402" s="10">
        <v>0</v>
      </c>
      <c r="C2402" s="10">
        <v>1</v>
      </c>
      <c r="D2402" s="11">
        <f>SUM(B$2:B2402)</f>
        <v>18</v>
      </c>
      <c r="E2402" s="11">
        <f>SUM(C$2:C2402)</f>
        <v>2401</v>
      </c>
      <c r="F2402" s="12">
        <f>IF(stats[[#This Row],[Datetime]],stats[[#This Row],[Total Clear]]/stats[[#This Row],[Total Runs]],NA())</f>
        <v>7.4968763015410243E-3</v>
      </c>
      <c r="G2402" s="2">
        <f t="shared" si="114"/>
        <v>0</v>
      </c>
      <c r="H2402" s="3">
        <f>IFERROR(stats[[#This Row],[Datetime]]-A2401,"")</f>
        <v>9.8379629343980923E-4</v>
      </c>
      <c r="I2402" s="3">
        <f t="shared" si="115"/>
        <v>8.4201388381188735E-4</v>
      </c>
      <c r="J2402" s="3">
        <f t="shared" si="116"/>
        <v>9.6643518372729886E-4</v>
      </c>
      <c r="K2402" s="3">
        <f>IFERROR(stats[[#This Row],[Q3]]-stats[[#This Row],[Q1]],"")</f>
        <v>1.2442129991541151E-4</v>
      </c>
      <c r="L2402" s="3">
        <f>IFERROR(AVERAGEIFS(H2383:H2402, H2383:H2402, "&lt;" &amp; stats[[#This Row],[Q3]]+(2*stats[[#This Row],[IQR]]), H2383:H2402, "&gt;" &amp; stats[[#This Row],[Q1]]-(2*stats[[#This Row],[IQR]])),"")</f>
        <v>8.9392701449790308E-4</v>
      </c>
    </row>
    <row r="2403" spans="1:12" x14ac:dyDescent="0.25">
      <c r="A2403" s="9">
        <v>44307.44935185185</v>
      </c>
      <c r="B2403" s="10">
        <v>0</v>
      </c>
      <c r="C2403" s="10">
        <v>1</v>
      </c>
      <c r="D2403" s="11">
        <f>SUM(B$2:B2403)</f>
        <v>18</v>
      </c>
      <c r="E2403" s="11">
        <f>SUM(C$2:C2403)</f>
        <v>2402</v>
      </c>
      <c r="F2403" s="12">
        <f>IF(stats[[#This Row],[Datetime]],stats[[#This Row],[Total Clear]]/stats[[#This Row],[Total Runs]],NA())</f>
        <v>7.4937552039966698E-3</v>
      </c>
      <c r="G2403" s="2">
        <f t="shared" si="114"/>
        <v>0</v>
      </c>
      <c r="H2403" s="3">
        <f>IFERROR(stats[[#This Row],[Datetime]]-A2402,"")</f>
        <v>9.9537037021946162E-4</v>
      </c>
      <c r="I2403" s="3">
        <f t="shared" si="115"/>
        <v>8.5358796422951855E-4</v>
      </c>
      <c r="J2403" s="3">
        <f t="shared" si="116"/>
        <v>9.8668981263472233E-4</v>
      </c>
      <c r="K2403" s="3">
        <f>IFERROR(stats[[#This Row],[Q3]]-stats[[#This Row],[Q1]],"")</f>
        <v>1.3310184840520378E-4</v>
      </c>
      <c r="L2403" s="3">
        <f>IFERROR(AVERAGEIFS(H2384:H2403, H2384:H2403, "&lt;" &amp; stats[[#This Row],[Q3]]+(2*stats[[#This Row],[IQR]]), H2384:H2403, "&gt;" &amp; stats[[#This Row],[Q1]]-(2*stats[[#This Row],[IQR]])),"")</f>
        <v>9.0413943304584418E-4</v>
      </c>
    </row>
    <row r="2404" spans="1:12" x14ac:dyDescent="0.25">
      <c r="A2404" s="9">
        <v>44307.450335648151</v>
      </c>
      <c r="B2404" s="10">
        <v>0</v>
      </c>
      <c r="C2404" s="10">
        <v>1</v>
      </c>
      <c r="D2404" s="11">
        <f>SUM(B$2:B2404)</f>
        <v>18</v>
      </c>
      <c r="E2404" s="11">
        <f>SUM(C$2:C2404)</f>
        <v>2403</v>
      </c>
      <c r="F2404" s="12">
        <f>IF(stats[[#This Row],[Datetime]],stats[[#This Row],[Total Clear]]/stats[[#This Row],[Total Runs]],NA())</f>
        <v>7.4906367041198503E-3</v>
      </c>
      <c r="G2404" s="2">
        <f t="shared" si="114"/>
        <v>0</v>
      </c>
      <c r="H2404" s="3">
        <f>IFERROR(stats[[#This Row],[Datetime]]-A2403,"")</f>
        <v>9.8379630071576685E-4</v>
      </c>
      <c r="I2404" s="3">
        <f t="shared" si="115"/>
        <v>8.9699074123927858E-4</v>
      </c>
      <c r="J2404" s="3">
        <f t="shared" si="116"/>
        <v>9.8668981809169054E-4</v>
      </c>
      <c r="K2404" s="3">
        <f>IFERROR(stats[[#This Row],[Q3]]-stats[[#This Row],[Q1]],"")</f>
        <v>8.9699076852411963E-5</v>
      </c>
      <c r="L2404" s="3">
        <f>IFERROR(AVERAGEIFS(H2385:H2404, H2385:H2404, "&lt;" &amp; stats[[#This Row],[Q3]]+(2*stats[[#This Row],[IQR]]), H2385:H2404, "&gt;" &amp; stats[[#This Row],[Q1]]-(2*stats[[#This Row],[IQR]])),"")</f>
        <v>9.1162853983833511E-4</v>
      </c>
    </row>
    <row r="2405" spans="1:12" x14ac:dyDescent="0.25">
      <c r="A2405" s="9">
        <v>44307.451435185183</v>
      </c>
      <c r="B2405" s="10">
        <v>0</v>
      </c>
      <c r="C2405" s="10">
        <v>1</v>
      </c>
      <c r="D2405" s="11">
        <f>SUM(B$2:B2405)</f>
        <v>18</v>
      </c>
      <c r="E2405" s="11">
        <f>SUM(C$2:C2405)</f>
        <v>2404</v>
      </c>
      <c r="F2405" s="12">
        <f>IF(stats[[#This Row],[Datetime]],stats[[#This Row],[Total Clear]]/stats[[#This Row],[Total Runs]],NA())</f>
        <v>7.4875207986688855E-3</v>
      </c>
      <c r="G2405" s="2">
        <f t="shared" si="114"/>
        <v>0</v>
      </c>
      <c r="H2405" s="3">
        <f>IFERROR(stats[[#This Row],[Datetime]]-A2404,"")</f>
        <v>1.0995370321325026E-3</v>
      </c>
      <c r="I2405" s="3">
        <f t="shared" si="115"/>
        <v>9.2303240671753883E-4</v>
      </c>
      <c r="J2405" s="3">
        <f t="shared" si="116"/>
        <v>1.0040509259852115E-3</v>
      </c>
      <c r="K2405" s="3">
        <f>IFERROR(stats[[#This Row],[Q3]]-stats[[#This Row],[Q1]],"")</f>
        <v>8.1018519267672673E-5</v>
      </c>
      <c r="L2405" s="3">
        <f>IFERROR(AVERAGEIFS(H2386:H2405, H2386:H2405, "&lt;" &amp; stats[[#This Row],[Q3]]+(2*stats[[#This Row],[IQR]]), H2386:H2405, "&gt;" &amp; stats[[#This Row],[Q1]]-(2*stats[[#This Row],[IQR]])),"")</f>
        <v>9.3069172041449584E-4</v>
      </c>
    </row>
    <row r="2406" spans="1:12" x14ac:dyDescent="0.25">
      <c r="A2406" s="9">
        <v>44307.45244212963</v>
      </c>
      <c r="B2406" s="10">
        <v>0</v>
      </c>
      <c r="C2406" s="10">
        <v>1</v>
      </c>
      <c r="D2406" s="11">
        <f>SUM(B$2:B2406)</f>
        <v>18</v>
      </c>
      <c r="E2406" s="11">
        <f>SUM(C$2:C2406)</f>
        <v>2405</v>
      </c>
      <c r="F2406" s="12">
        <f>IF(stats[[#This Row],[Datetime]],stats[[#This Row],[Total Clear]]/stats[[#This Row],[Total Runs]],NA())</f>
        <v>7.4844074844074848E-3</v>
      </c>
      <c r="G2406" s="2">
        <f t="shared" si="114"/>
        <v>0</v>
      </c>
      <c r="H2406" s="3">
        <f>IFERROR(stats[[#This Row],[Datetime]]-A2405,"")</f>
        <v>1.006944446999114E-3</v>
      </c>
      <c r="I2406" s="3">
        <f t="shared" si="115"/>
        <v>9.2592592409346253E-4</v>
      </c>
      <c r="J2406" s="3">
        <f t="shared" si="116"/>
        <v>1.0127314835699508E-3</v>
      </c>
      <c r="K2406" s="3">
        <f>IFERROR(stats[[#This Row],[Q3]]-stats[[#This Row],[Q1]],"")</f>
        <v>8.680555947648827E-5</v>
      </c>
      <c r="L2406" s="3">
        <f>IFERROR(AVERAGEIFS(H2387:H2406, H2387:H2406, "&lt;" &amp; stats[[#This Row],[Q3]]+(2*stats[[#This Row],[IQR]]), H2387:H2406, "&gt;" &amp; stats[[#This Row],[Q1]]-(2*stats[[#This Row],[IQR]])),"")</f>
        <v>9.4158496700829882E-4</v>
      </c>
    </row>
    <row r="2407" spans="1:12" x14ac:dyDescent="0.25">
      <c r="A2407" s="9">
        <v>44307.453425925924</v>
      </c>
      <c r="B2407" s="10">
        <v>0</v>
      </c>
      <c r="C2407" s="10">
        <v>1</v>
      </c>
      <c r="D2407" s="11">
        <f>SUM(B$2:B2407)</f>
        <v>18</v>
      </c>
      <c r="E2407" s="11">
        <f>SUM(C$2:C2407)</f>
        <v>2406</v>
      </c>
      <c r="F2407" s="12">
        <f>IF(stats[[#This Row],[Datetime]],stats[[#This Row],[Total Clear]]/stats[[#This Row],[Total Runs]],NA())</f>
        <v>7.481296758104738E-3</v>
      </c>
      <c r="G2407" s="2">
        <f t="shared" si="114"/>
        <v>0</v>
      </c>
      <c r="H2407" s="3">
        <f>IFERROR(stats[[#This Row],[Datetime]]-A2406,"")</f>
        <v>9.8379629343980923E-4</v>
      </c>
      <c r="I2407" s="3">
        <f t="shared" si="115"/>
        <v>9.2592592409346253E-4</v>
      </c>
      <c r="J2407" s="3">
        <f t="shared" si="116"/>
        <v>9.9826388941437472E-4</v>
      </c>
      <c r="K2407" s="3">
        <f>IFERROR(stats[[#This Row],[Q3]]-stats[[#This Row],[Q1]],"")</f>
        <v>7.233796532091219E-5</v>
      </c>
      <c r="L2407" s="3">
        <f>IFERROR(AVERAGEIFS(H2388:H2407, H2388:H2407, "&lt;" &amp; stats[[#This Row],[Q3]]+(2*stats[[#This Row],[IQR]]), H2388:H2407, "&gt;" &amp; stats[[#This Row],[Q1]]-(2*stats[[#This Row],[IQR]])),"")</f>
        <v>9.5383986883783051E-4</v>
      </c>
    </row>
    <row r="2408" spans="1:12" x14ac:dyDescent="0.25">
      <c r="A2408" s="9">
        <v>44307.454363425924</v>
      </c>
      <c r="B2408" s="10">
        <v>0</v>
      </c>
      <c r="C2408" s="10">
        <v>1</v>
      </c>
      <c r="D2408" s="11">
        <f>SUM(B$2:B2408)</f>
        <v>18</v>
      </c>
      <c r="E2408" s="11">
        <f>SUM(C$2:C2408)</f>
        <v>2407</v>
      </c>
      <c r="F2408" s="12">
        <f>IF(stats[[#This Row],[Datetime]],stats[[#This Row],[Total Clear]]/stats[[#This Row],[Total Runs]],NA())</f>
        <v>7.4781886165351062E-3</v>
      </c>
      <c r="G2408" s="2">
        <f t="shared" si="114"/>
        <v>0</v>
      </c>
      <c r="H2408" s="3">
        <f>IFERROR(stats[[#This Row],[Datetime]]-A2407,"")</f>
        <v>9.3750000087311491E-4</v>
      </c>
      <c r="I2408" s="3">
        <f t="shared" si="115"/>
        <v>9.2592592409346253E-4</v>
      </c>
      <c r="J2408" s="3">
        <f t="shared" si="116"/>
        <v>9.8668981809169054E-4</v>
      </c>
      <c r="K2408" s="3">
        <f>IFERROR(stats[[#This Row],[Q3]]-stats[[#This Row],[Q1]],"")</f>
        <v>6.0763893998228014E-5</v>
      </c>
      <c r="L2408" s="3">
        <f>IFERROR(AVERAGEIFS(H2389:H2408, H2389:H2408, "&lt;" &amp; stats[[#This Row],[Q3]]+(2*stats[[#This Row],[IQR]]), H2389:H2408, "&gt;" &amp; stats[[#This Row],[Q1]]-(2*stats[[#This Row],[IQR]])),"")</f>
        <v>9.5293209839534632E-4</v>
      </c>
    </row>
    <row r="2409" spans="1:12" x14ac:dyDescent="0.25">
      <c r="A2409" s="9">
        <v>44307.455312500002</v>
      </c>
      <c r="B2409" s="10">
        <v>0</v>
      </c>
      <c r="C2409" s="10">
        <v>1</v>
      </c>
      <c r="D2409" s="11">
        <f>SUM(B$2:B2409)</f>
        <v>18</v>
      </c>
      <c r="E2409" s="11">
        <f>SUM(C$2:C2409)</f>
        <v>2408</v>
      </c>
      <c r="F2409" s="12">
        <f>IF(stats[[#This Row],[Datetime]],stats[[#This Row],[Total Clear]]/stats[[#This Row],[Total Runs]],NA())</f>
        <v>7.4750830564784057E-3</v>
      </c>
      <c r="G2409" s="2">
        <f t="shared" si="114"/>
        <v>0</v>
      </c>
      <c r="H2409" s="3">
        <f>IFERROR(stats[[#This Row],[Datetime]]-A2408,"")</f>
        <v>9.490740776527673E-4</v>
      </c>
      <c r="I2409" s="3">
        <f t="shared" si="115"/>
        <v>9.2592592955043074E-4</v>
      </c>
      <c r="J2409" s="3">
        <f t="shared" si="116"/>
        <v>9.8668981809169054E-4</v>
      </c>
      <c r="K2409" s="3">
        <f>IFERROR(stats[[#This Row],[Q3]]-stats[[#This Row],[Q1]],"")</f>
        <v>6.0763888541259803E-5</v>
      </c>
      <c r="L2409" s="3">
        <f>IFERROR(AVERAGEIFS(H2390:H2409, H2390:H2409, "&lt;" &amp; stats[[#This Row],[Q3]]+(2*stats[[#This Row],[IQR]]), H2390:H2409, "&gt;" &amp; stats[[#This Row],[Q1]]-(2*stats[[#This Row],[IQR]])),"")</f>
        <v>9.5272904467205276E-4</v>
      </c>
    </row>
    <row r="2410" spans="1:12" x14ac:dyDescent="0.25">
      <c r="A2410" s="9">
        <v>44307.456319444442</v>
      </c>
      <c r="B2410" s="10">
        <v>0</v>
      </c>
      <c r="C2410" s="10">
        <v>1</v>
      </c>
      <c r="D2410" s="11">
        <f>SUM(B$2:B2410)</f>
        <v>18</v>
      </c>
      <c r="E2410" s="11">
        <f>SUM(C$2:C2410)</f>
        <v>2409</v>
      </c>
      <c r="F2410" s="12">
        <f>IF(stats[[#This Row],[Datetime]],stats[[#This Row],[Total Clear]]/stats[[#This Row],[Total Runs]],NA())</f>
        <v>7.4719800747198011E-3</v>
      </c>
      <c r="G2410" s="2">
        <f t="shared" si="114"/>
        <v>0</v>
      </c>
      <c r="H2410" s="3">
        <f>IFERROR(stats[[#This Row],[Datetime]]-A2409,"")</f>
        <v>1.0069444397231564E-3</v>
      </c>
      <c r="I2410" s="3">
        <f t="shared" si="115"/>
        <v>9.2592593136942014E-4</v>
      </c>
      <c r="J2410" s="3">
        <f t="shared" si="116"/>
        <v>9.9826388759538531E-4</v>
      </c>
      <c r="K2410" s="3">
        <f>IFERROR(stats[[#This Row],[Q3]]-stats[[#This Row],[Q1]],"")</f>
        <v>7.2337956225965172E-5</v>
      </c>
      <c r="L2410" s="3">
        <f>IFERROR(AVERAGEIFS(H2391:H2410, H2391:H2410, "&lt;" &amp; stats[[#This Row],[Q3]]+(2*stats[[#This Row],[IQR]]), H2391:H2410, "&gt;" &amp; stats[[#This Row],[Q1]]-(2*stats[[#This Row],[IQR]])),"")</f>
        <v>9.6186647141094958E-4</v>
      </c>
    </row>
    <row r="2411" spans="1:12" x14ac:dyDescent="0.25">
      <c r="A2411" s="9">
        <v>44307.457314814812</v>
      </c>
      <c r="B2411" s="10">
        <v>0</v>
      </c>
      <c r="C2411" s="10">
        <v>1</v>
      </c>
      <c r="D2411" s="11">
        <f>SUM(B$2:B2411)</f>
        <v>18</v>
      </c>
      <c r="E2411" s="11">
        <f>SUM(C$2:C2411)</f>
        <v>2410</v>
      </c>
      <c r="F2411" s="12">
        <f>IF(stats[[#This Row],[Datetime]],stats[[#This Row],[Total Clear]]/stats[[#This Row],[Total Runs]],NA())</f>
        <v>7.4688796680497929E-3</v>
      </c>
      <c r="G2411" s="2">
        <f t="shared" si="114"/>
        <v>0</v>
      </c>
      <c r="H2411" s="3">
        <f>IFERROR(stats[[#This Row],[Datetime]]-A2410,"")</f>
        <v>9.9537037021946162E-4</v>
      </c>
      <c r="I2411" s="3">
        <f t="shared" si="115"/>
        <v>9.2592593136942014E-4</v>
      </c>
      <c r="J2411" s="3">
        <f t="shared" si="116"/>
        <v>9.9537037021946162E-4</v>
      </c>
      <c r="K2411" s="3">
        <f>IFERROR(stats[[#This Row],[Q3]]-stats[[#This Row],[Q1]],"")</f>
        <v>6.9444438850041479E-5</v>
      </c>
      <c r="L2411" s="3">
        <f>IFERROR(AVERAGEIFS(H2392:H2411, H2392:H2411, "&lt;" &amp; stats[[#This Row],[Q3]]+(2*stats[[#This Row],[IQR]]), H2392:H2411, "&gt;" &amp; stats[[#This Row],[Q1]]-(2*stats[[#This Row],[IQR]])),"")</f>
        <v>9.6354166635137517E-4</v>
      </c>
    </row>
    <row r="2412" spans="1:12" x14ac:dyDescent="0.25">
      <c r="A2412" s="9">
        <v>44307.458298611113</v>
      </c>
      <c r="B2412" s="10">
        <v>0</v>
      </c>
      <c r="C2412" s="10">
        <v>1</v>
      </c>
      <c r="D2412" s="11">
        <f>SUM(B$2:B2412)</f>
        <v>18</v>
      </c>
      <c r="E2412" s="11">
        <f>SUM(C$2:C2412)</f>
        <v>2411</v>
      </c>
      <c r="F2412" s="12">
        <f>IF(stats[[#This Row],[Datetime]],stats[[#This Row],[Total Clear]]/stats[[#This Row],[Total Runs]],NA())</f>
        <v>7.4657818332642054E-3</v>
      </c>
      <c r="G2412" s="2">
        <f t="shared" si="114"/>
        <v>0</v>
      </c>
      <c r="H2412" s="3">
        <f>IFERROR(stats[[#This Row],[Datetime]]-A2411,"")</f>
        <v>9.8379630071576685E-4</v>
      </c>
      <c r="I2412" s="3">
        <f t="shared" si="115"/>
        <v>9.3460647804022301E-4</v>
      </c>
      <c r="J2412" s="3">
        <f t="shared" si="116"/>
        <v>9.9537037021946162E-4</v>
      </c>
      <c r="K2412" s="3">
        <f>IFERROR(stats[[#This Row],[Q3]]-stats[[#This Row],[Q1]],"")</f>
        <v>6.076389217923861E-5</v>
      </c>
      <c r="L2412" s="3">
        <f>IFERROR(AVERAGEIFS(H2393:H2412, H2393:H2412, "&lt;" &amp; stats[[#This Row],[Q3]]+(2*stats[[#This Row],[IQR]]), H2393:H2412, "&gt;" &amp; stats[[#This Row],[Q1]]-(2*stats[[#This Row],[IQR]])),"")</f>
        <v>9.7048611132777296E-4</v>
      </c>
    </row>
    <row r="2413" spans="1:12" x14ac:dyDescent="0.25">
      <c r="A2413" s="9">
        <v>44307.45921296296</v>
      </c>
      <c r="B2413" s="10">
        <v>0</v>
      </c>
      <c r="C2413" s="10">
        <v>1</v>
      </c>
      <c r="D2413" s="11">
        <f>SUM(B$2:B2413)</f>
        <v>18</v>
      </c>
      <c r="E2413" s="11">
        <f>SUM(C$2:C2413)</f>
        <v>2412</v>
      </c>
      <c r="F2413" s="12">
        <f>IF(stats[[#This Row],[Datetime]],stats[[#This Row],[Total Clear]]/stats[[#This Row],[Total Runs]],NA())</f>
        <v>7.462686567164179E-3</v>
      </c>
      <c r="G2413" s="2">
        <f t="shared" si="114"/>
        <v>0</v>
      </c>
      <c r="H2413" s="3">
        <f>IFERROR(stats[[#This Row],[Datetime]]-A2412,"")</f>
        <v>9.1435184731381014E-4</v>
      </c>
      <c r="I2413" s="3">
        <f t="shared" si="115"/>
        <v>9.2592593136942014E-4</v>
      </c>
      <c r="J2413" s="3">
        <f t="shared" si="116"/>
        <v>9.9537037021946162E-4</v>
      </c>
      <c r="K2413" s="3">
        <f>IFERROR(stats[[#This Row],[Q3]]-stats[[#This Row],[Q1]],"")</f>
        <v>6.9444438850041479E-5</v>
      </c>
      <c r="L2413" s="3">
        <f>IFERROR(AVERAGEIFS(H2394:H2413, H2394:H2413, "&lt;" &amp; stats[[#This Row],[Q3]]+(2*stats[[#This Row],[IQR]]), H2394:H2413, "&gt;" &amp; stats[[#This Row],[Q1]]-(2*stats[[#This Row],[IQR]])),"")</f>
        <v>9.6932870364980768E-4</v>
      </c>
    </row>
    <row r="2414" spans="1:12" x14ac:dyDescent="0.25">
      <c r="A2414" s="9">
        <v>44307.460127314815</v>
      </c>
      <c r="B2414" s="10">
        <v>0</v>
      </c>
      <c r="C2414" s="10">
        <v>1</v>
      </c>
      <c r="D2414" s="11">
        <f>SUM(B$2:B2414)</f>
        <v>18</v>
      </c>
      <c r="E2414" s="11">
        <f>SUM(C$2:C2414)</f>
        <v>2413</v>
      </c>
      <c r="F2414" s="12">
        <f>IF(stats[[#This Row],[Datetime]],stats[[#This Row],[Total Clear]]/stats[[#This Row],[Total Runs]],NA())</f>
        <v>7.4595938665561546E-3</v>
      </c>
      <c r="G2414" s="2">
        <f t="shared" si="114"/>
        <v>0</v>
      </c>
      <c r="H2414" s="3">
        <f>IFERROR(stats[[#This Row],[Datetime]]-A2413,"")</f>
        <v>9.1435185458976775E-4</v>
      </c>
      <c r="I2414" s="3">
        <f t="shared" si="115"/>
        <v>9.2592592955043074E-4</v>
      </c>
      <c r="J2414" s="3">
        <f t="shared" si="116"/>
        <v>9.9537037021946162E-4</v>
      </c>
      <c r="K2414" s="3">
        <f>IFERROR(stats[[#This Row],[Q3]]-stats[[#This Row],[Q1]],"")</f>
        <v>6.9444440669030882E-5</v>
      </c>
      <c r="L2414" s="3">
        <f>IFERROR(AVERAGEIFS(H2395:H2414, H2395:H2414, "&lt;" &amp; stats[[#This Row],[Q3]]+(2*stats[[#This Row],[IQR]]), H2395:H2414, "&gt;" &amp; stats[[#This Row],[Q1]]-(2*stats[[#This Row],[IQR]])),"")</f>
        <v>9.6874999981082515E-4</v>
      </c>
    </row>
    <row r="2415" spans="1:12" x14ac:dyDescent="0.25">
      <c r="A2415" s="9">
        <v>44307.461041666669</v>
      </c>
      <c r="B2415" s="10">
        <v>0</v>
      </c>
      <c r="C2415" s="10">
        <v>1</v>
      </c>
      <c r="D2415" s="11">
        <f>SUM(B$2:B2415)</f>
        <v>18</v>
      </c>
      <c r="E2415" s="11">
        <f>SUM(C$2:C2415)</f>
        <v>2414</v>
      </c>
      <c r="F2415" s="12">
        <f>IF(stats[[#This Row],[Datetime]],stats[[#This Row],[Total Clear]]/stats[[#This Row],[Total Runs]],NA())</f>
        <v>7.4565037282518639E-3</v>
      </c>
      <c r="G2415" s="2">
        <f t="shared" si="114"/>
        <v>0</v>
      </c>
      <c r="H2415" s="3">
        <f>IFERROR(stats[[#This Row],[Datetime]]-A2414,"")</f>
        <v>9.1435185458976775E-4</v>
      </c>
      <c r="I2415" s="3">
        <f t="shared" si="115"/>
        <v>9.2592592409346253E-4</v>
      </c>
      <c r="J2415" s="3">
        <f t="shared" si="116"/>
        <v>9.9537037021946162E-4</v>
      </c>
      <c r="K2415" s="3">
        <f>IFERROR(stats[[#This Row],[Q3]]-stats[[#This Row],[Q1]],"")</f>
        <v>6.9444446125999093E-5</v>
      </c>
      <c r="L2415" s="3">
        <f>IFERROR(AVERAGEIFS(H2396:H2415, H2396:H2415, "&lt;" &amp; stats[[#This Row],[Q3]]+(2*stats[[#This Row],[IQR]]), H2396:H2415, "&gt;" &amp; stats[[#This Row],[Q1]]-(2*stats[[#This Row],[IQR]])),"")</f>
        <v>9.6759259286045558E-4</v>
      </c>
    </row>
    <row r="2416" spans="1:12" x14ac:dyDescent="0.25">
      <c r="A2416" s="9">
        <v>44307.462048611109</v>
      </c>
      <c r="B2416" s="10">
        <v>0</v>
      </c>
      <c r="C2416" s="10">
        <v>1</v>
      </c>
      <c r="D2416" s="11">
        <f>SUM(B$2:B2416)</f>
        <v>18</v>
      </c>
      <c r="E2416" s="11">
        <f>SUM(C$2:C2416)</f>
        <v>2415</v>
      </c>
      <c r="F2416" s="12">
        <f>IF(stats[[#This Row],[Datetime]],stats[[#This Row],[Total Clear]]/stats[[#This Row],[Total Runs]],NA())</f>
        <v>7.4534161490683228E-3</v>
      </c>
      <c r="G2416" s="2">
        <f t="shared" si="114"/>
        <v>0</v>
      </c>
      <c r="H2416" s="3">
        <f>IFERROR(stats[[#This Row],[Datetime]]-A2415,"")</f>
        <v>1.0069444397231564E-3</v>
      </c>
      <c r="I2416" s="3">
        <f t="shared" si="115"/>
        <v>9.2592592409346253E-4</v>
      </c>
      <c r="J2416" s="3">
        <f t="shared" si="116"/>
        <v>9.9826388759538531E-4</v>
      </c>
      <c r="K2416" s="3">
        <f>IFERROR(stats[[#This Row],[Q3]]-stats[[#This Row],[Q1]],"")</f>
        <v>7.2337963501922786E-5</v>
      </c>
      <c r="L2416" s="3">
        <f>IFERROR(AVERAGEIFS(H2397:H2416, H2397:H2416, "&lt;" &amp; stats[[#This Row],[Q3]]+(2*stats[[#This Row],[IQR]]), H2397:H2416, "&gt;" &amp; stats[[#This Row],[Q1]]-(2*stats[[#This Row],[IQR]])),"")</f>
        <v>9.7164351827814242E-4</v>
      </c>
    </row>
    <row r="2417" spans="1:12" x14ac:dyDescent="0.25">
      <c r="A2417" s="9">
        <v>44307.463078703702</v>
      </c>
      <c r="B2417" s="10">
        <v>0</v>
      </c>
      <c r="C2417" s="10">
        <v>1</v>
      </c>
      <c r="D2417" s="11">
        <f>SUM(B$2:B2417)</f>
        <v>18</v>
      </c>
      <c r="E2417" s="11">
        <f>SUM(C$2:C2417)</f>
        <v>2416</v>
      </c>
      <c r="F2417" s="12">
        <f>IF(stats[[#This Row],[Datetime]],stats[[#This Row],[Total Clear]]/stats[[#This Row],[Total Runs]],NA())</f>
        <v>7.4503311258278145E-3</v>
      </c>
      <c r="G2417" s="2">
        <f t="shared" si="114"/>
        <v>0</v>
      </c>
      <c r="H2417" s="3">
        <f>IFERROR(stats[[#This Row],[Datetime]]-A2416,"")</f>
        <v>1.0300925932824612E-3</v>
      </c>
      <c r="I2417" s="3">
        <f t="shared" si="115"/>
        <v>9.2592592409346253E-4</v>
      </c>
      <c r="J2417" s="3">
        <f t="shared" si="116"/>
        <v>9.9826388759538531E-4</v>
      </c>
      <c r="K2417" s="3">
        <f>IFERROR(stats[[#This Row],[Q3]]-stats[[#This Row],[Q1]],"")</f>
        <v>7.2337963501922786E-5</v>
      </c>
      <c r="L2417" s="3">
        <f>IFERROR(AVERAGEIFS(H2398:H2417, H2398:H2417, "&lt;" &amp; stats[[#This Row],[Q3]]+(2*stats[[#This Row],[IQR]]), H2398:H2417, "&gt;" &amp; stats[[#This Row],[Q1]]-(2*stats[[#This Row],[IQR]])),"")</f>
        <v>9.7164351827814242E-4</v>
      </c>
    </row>
    <row r="2418" spans="1:12" x14ac:dyDescent="0.25">
      <c r="A2418" s="9">
        <v>44307.478368055556</v>
      </c>
      <c r="B2418" s="10">
        <v>0</v>
      </c>
      <c r="C2418" s="10">
        <v>1</v>
      </c>
      <c r="D2418" s="11">
        <f>SUM(B$2:B2418)</f>
        <v>18</v>
      </c>
      <c r="E2418" s="11">
        <f>SUM(C$2:C2418)</f>
        <v>2417</v>
      </c>
      <c r="F2418" s="12">
        <f>IF(stats[[#This Row],[Datetime]],stats[[#This Row],[Total Clear]]/stats[[#This Row],[Total Runs]],NA())</f>
        <v>7.4472486553578817E-3</v>
      </c>
      <c r="G2418" s="2">
        <f t="shared" si="114"/>
        <v>0</v>
      </c>
      <c r="H2418" s="3">
        <f>IFERROR(stats[[#This Row],[Datetime]]-A2417,"")</f>
        <v>1.5289351853425615E-2</v>
      </c>
      <c r="I2418" s="3">
        <f t="shared" si="115"/>
        <v>9.3460648167820182E-4</v>
      </c>
      <c r="J2418" s="3">
        <f t="shared" si="116"/>
        <v>1.0069444397231564E-3</v>
      </c>
      <c r="K2418" s="3">
        <f>IFERROR(stats[[#This Row],[Q3]]-stats[[#This Row],[Q1]],"")</f>
        <v>7.2337958044954576E-5</v>
      </c>
      <c r="L2418" s="3">
        <f>IFERROR(AVERAGEIFS(H2399:H2418, H2399:H2418, "&lt;" &amp; stats[[#This Row],[Q3]]+(2*stats[[#This Row],[IQR]]), H2399:H2418, "&gt;" &amp; stats[[#This Row],[Q1]]-(2*stats[[#This Row],[IQR]])),"")</f>
        <v>9.7404970744575719E-4</v>
      </c>
    </row>
    <row r="2419" spans="1:12" x14ac:dyDescent="0.25">
      <c r="A2419" s="9">
        <v>44307.479201388887</v>
      </c>
      <c r="B2419" s="10">
        <v>0</v>
      </c>
      <c r="C2419" s="10">
        <v>1</v>
      </c>
      <c r="D2419" s="11">
        <f>SUM(B$2:B2419)</f>
        <v>18</v>
      </c>
      <c r="E2419" s="11">
        <f>SUM(C$2:C2419)</f>
        <v>2418</v>
      </c>
      <c r="F2419" s="12">
        <f>IF(stats[[#This Row],[Datetime]],stats[[#This Row],[Total Clear]]/stats[[#This Row],[Total Runs]],NA())</f>
        <v>7.4441687344913151E-3</v>
      </c>
      <c r="G2419" s="2">
        <f t="shared" si="114"/>
        <v>0</v>
      </c>
      <c r="H2419" s="3">
        <f>IFERROR(stats[[#This Row],[Datetime]]-A2418,"")</f>
        <v>8.3333333168411627E-4</v>
      </c>
      <c r="I2419" s="3">
        <f t="shared" si="115"/>
        <v>9.3171296430227812E-4</v>
      </c>
      <c r="J2419" s="3">
        <f t="shared" si="116"/>
        <v>1.0069444397231564E-3</v>
      </c>
      <c r="K2419" s="3">
        <f>IFERROR(stats[[#This Row],[Q3]]-stats[[#This Row],[Q1]],"")</f>
        <v>7.5231475420878269E-5</v>
      </c>
      <c r="L2419" s="3">
        <f>IFERROR(AVERAGEIFS(H2400:H2419, H2400:H2419, "&lt;" &amp; stats[[#This Row],[Q3]]+(2*stats[[#This Row],[IQR]]), H2400:H2419, "&gt;" &amp; stats[[#This Row],[Q1]]-(2*stats[[#This Row],[IQR]])),"")</f>
        <v>9.6917641310842321E-4</v>
      </c>
    </row>
    <row r="2420" spans="1:12" x14ac:dyDescent="0.25">
      <c r="A2420" s="9">
        <v>44307.480127314811</v>
      </c>
      <c r="B2420" s="10">
        <v>0</v>
      </c>
      <c r="C2420" s="10">
        <v>1</v>
      </c>
      <c r="D2420" s="11">
        <f>SUM(B$2:B2420)</f>
        <v>18</v>
      </c>
      <c r="E2420" s="11">
        <f>SUM(C$2:C2420)</f>
        <v>2419</v>
      </c>
      <c r="F2420" s="12">
        <f>IF(stats[[#This Row],[Datetime]],stats[[#This Row],[Total Clear]]/stats[[#This Row],[Total Runs]],NA())</f>
        <v>7.4410913600661431E-3</v>
      </c>
      <c r="G2420" s="2">
        <f t="shared" si="114"/>
        <v>0</v>
      </c>
      <c r="H2420" s="3">
        <f>IFERROR(stats[[#This Row],[Datetime]]-A2419,"")</f>
        <v>9.2592592409346253E-4</v>
      </c>
      <c r="I2420" s="3">
        <f t="shared" si="115"/>
        <v>9.2303240671753883E-4</v>
      </c>
      <c r="J2420" s="3">
        <f t="shared" si="116"/>
        <v>1.0069444397231564E-3</v>
      </c>
      <c r="K2420" s="3">
        <f>IFERROR(stats[[#This Row],[Q3]]-stats[[#This Row],[Q1]],"")</f>
        <v>8.3912033005617559E-5</v>
      </c>
      <c r="L2420" s="3">
        <f>IFERROR(AVERAGEIFS(H2401:H2420, H2401:H2420, "&lt;" &amp; stats[[#This Row],[Q3]]+(2*stats[[#This Row],[IQR]]), H2401:H2420, "&gt;" &amp; stats[[#This Row],[Q1]]-(2*stats[[#This Row],[IQR]])),"")</f>
        <v>9.6734892768405472E-4</v>
      </c>
    </row>
    <row r="2421" spans="1:12" x14ac:dyDescent="0.25">
      <c r="A2421" s="9">
        <v>44307.481076388889</v>
      </c>
      <c r="B2421" s="10">
        <v>0</v>
      </c>
      <c r="C2421" s="10">
        <v>1</v>
      </c>
      <c r="D2421" s="11">
        <f>SUM(B$2:B2421)</f>
        <v>18</v>
      </c>
      <c r="E2421" s="11">
        <f>SUM(C$2:C2421)</f>
        <v>2420</v>
      </c>
      <c r="F2421" s="12">
        <f>IF(stats[[#This Row],[Datetime]],stats[[#This Row],[Total Clear]]/stats[[#This Row],[Total Runs]],NA())</f>
        <v>7.4380165289256199E-3</v>
      </c>
      <c r="G2421" s="2">
        <f t="shared" si="114"/>
        <v>0</v>
      </c>
      <c r="H2421" s="3">
        <f>IFERROR(stats[[#This Row],[Datetime]]-A2420,"")</f>
        <v>9.490740776527673E-4</v>
      </c>
      <c r="I2421" s="3">
        <f t="shared" si="115"/>
        <v>9.3460648167820182E-4</v>
      </c>
      <c r="J2421" s="3">
        <f t="shared" si="116"/>
        <v>1.0069444397231564E-3</v>
      </c>
      <c r="K2421" s="3">
        <f>IFERROR(stats[[#This Row],[Q3]]-stats[[#This Row],[Q1]],"")</f>
        <v>7.2337958044954576E-5</v>
      </c>
      <c r="L2421" s="3">
        <f>IFERROR(AVERAGEIFS(H2402:H2421, H2402:H2421, "&lt;" &amp; stats[[#This Row],[Q3]]+(2*stats[[#This Row],[IQR]]), H2402:H2421, "&gt;" &amp; stats[[#This Row],[Q1]]-(2*stats[[#This Row],[IQR]])),"")</f>
        <v>9.6917641310842321E-4</v>
      </c>
    </row>
    <row r="2422" spans="1:12" x14ac:dyDescent="0.25">
      <c r="A2422" s="9">
        <v>44307.482002314813</v>
      </c>
      <c r="B2422" s="10">
        <v>0</v>
      </c>
      <c r="C2422" s="10">
        <v>1</v>
      </c>
      <c r="D2422" s="11">
        <f>SUM(B$2:B2422)</f>
        <v>18</v>
      </c>
      <c r="E2422" s="11">
        <f>SUM(C$2:C2422)</f>
        <v>2421</v>
      </c>
      <c r="F2422" s="12">
        <f>IF(stats[[#This Row],[Datetime]],stats[[#This Row],[Total Clear]]/stats[[#This Row],[Total Runs]],NA())</f>
        <v>7.4349442379182153E-3</v>
      </c>
      <c r="G2422" s="2">
        <f t="shared" si="114"/>
        <v>0</v>
      </c>
      <c r="H2422" s="3">
        <f>IFERROR(stats[[#This Row],[Datetime]]-A2421,"")</f>
        <v>9.2592592409346253E-4</v>
      </c>
      <c r="I2422" s="3">
        <f t="shared" si="115"/>
        <v>9.2592592409346253E-4</v>
      </c>
      <c r="J2422" s="3">
        <f t="shared" si="116"/>
        <v>1.0069444397231564E-3</v>
      </c>
      <c r="K2422" s="3">
        <f>IFERROR(stats[[#This Row],[Q3]]-stats[[#This Row],[Q1]],"")</f>
        <v>8.1018515629693866E-5</v>
      </c>
      <c r="L2422" s="3">
        <f>IFERROR(AVERAGEIFS(H2403:H2422, H2403:H2422, "&lt;" &amp; stats[[#This Row],[Q3]]+(2*stats[[#This Row],[IQR]]), H2403:H2422, "&gt;" &amp; stats[[#This Row],[Q1]]-(2*stats[[#This Row],[IQR]])),"")</f>
        <v>9.6613060419545749E-4</v>
      </c>
    </row>
    <row r="2423" spans="1:12" x14ac:dyDescent="0.25">
      <c r="A2423" s="9">
        <v>44307.482986111114</v>
      </c>
      <c r="B2423" s="10">
        <v>0</v>
      </c>
      <c r="C2423" s="10">
        <v>1</v>
      </c>
      <c r="D2423" s="11">
        <f>SUM(B$2:B2423)</f>
        <v>18</v>
      </c>
      <c r="E2423" s="11">
        <f>SUM(C$2:C2423)</f>
        <v>2422</v>
      </c>
      <c r="F2423" s="12">
        <f>IF(stats[[#This Row],[Datetime]],stats[[#This Row],[Total Clear]]/stats[[#This Row],[Total Runs]],NA())</f>
        <v>7.4318744838976049E-3</v>
      </c>
      <c r="G2423" s="2">
        <f t="shared" ref="G2423:G2486" si="117">SUM(B2404:B2423) / SUM(C2404:C2423)</f>
        <v>0</v>
      </c>
      <c r="H2423" s="3">
        <f>IFERROR(stats[[#This Row],[Datetime]]-A2422,"")</f>
        <v>9.8379630071576685E-4</v>
      </c>
      <c r="I2423" s="3">
        <f t="shared" ref="I2423:I2486" si="118">IFERROR(_xlfn.QUARTILE.INC(H2404:H2423,1),"")</f>
        <v>9.2592592409346253E-4</v>
      </c>
      <c r="J2423" s="3">
        <f t="shared" ref="J2423:J2486" si="119">IFERROR(_xlfn.QUARTILE.INC(H2404:H2423,3),"")</f>
        <v>1.0069444397231564E-3</v>
      </c>
      <c r="K2423" s="3">
        <f>IFERROR(stats[[#This Row],[Q3]]-stats[[#This Row],[Q1]],"")</f>
        <v>8.1018515629693866E-5</v>
      </c>
      <c r="L2423" s="3">
        <f>IFERROR(AVERAGEIFS(H2404:H2423, H2404:H2423, "&lt;" &amp; stats[[#This Row],[Q3]]+(2*stats[[#This Row],[IQR]]), H2404:H2423, "&gt;" &amp; stats[[#This Row],[Q1]]-(2*stats[[#This Row],[IQR]])),"")</f>
        <v>9.6552144264263153E-4</v>
      </c>
    </row>
    <row r="2424" spans="1:12" x14ac:dyDescent="0.25">
      <c r="A2424" s="9">
        <v>44307.483923611115</v>
      </c>
      <c r="B2424" s="10">
        <v>0</v>
      </c>
      <c r="C2424" s="10">
        <v>1</v>
      </c>
      <c r="D2424" s="11">
        <f>SUM(B$2:B2424)</f>
        <v>18</v>
      </c>
      <c r="E2424" s="11">
        <f>SUM(C$2:C2424)</f>
        <v>2423</v>
      </c>
      <c r="F2424" s="12">
        <f>IF(stats[[#This Row],[Datetime]],stats[[#This Row],[Total Clear]]/stats[[#This Row],[Total Runs]],NA())</f>
        <v>7.4288072637226582E-3</v>
      </c>
      <c r="G2424" s="2">
        <f t="shared" si="117"/>
        <v>0</v>
      </c>
      <c r="H2424" s="3">
        <f>IFERROR(stats[[#This Row],[Datetime]]-A2423,"")</f>
        <v>9.3750000087311491E-4</v>
      </c>
      <c r="I2424" s="3">
        <f t="shared" si="118"/>
        <v>9.2592592409346253E-4</v>
      </c>
      <c r="J2424" s="3">
        <f t="shared" si="119"/>
        <v>1.0069444397231564E-3</v>
      </c>
      <c r="K2424" s="3">
        <f>IFERROR(stats[[#This Row],[Q3]]-stats[[#This Row],[Q1]],"")</f>
        <v>8.1018515629693866E-5</v>
      </c>
      <c r="L2424" s="3">
        <f>IFERROR(AVERAGEIFS(H2405:H2424, H2405:H2424, "&lt;" &amp; stats[[#This Row],[Q3]]+(2*stats[[#This Row],[IQR]]), H2405:H2424, "&gt;" &amp; stats[[#This Row],[Q1]]-(2*stats[[#This Row],[IQR]])),"")</f>
        <v>9.6308479528249189E-4</v>
      </c>
    </row>
    <row r="2425" spans="1:12" x14ac:dyDescent="0.25">
      <c r="A2425" s="9">
        <v>44307.484918981485</v>
      </c>
      <c r="B2425" s="10">
        <v>0</v>
      </c>
      <c r="C2425" s="10">
        <v>1</v>
      </c>
      <c r="D2425" s="11">
        <f>SUM(B$2:B2425)</f>
        <v>18</v>
      </c>
      <c r="E2425" s="11">
        <f>SUM(C$2:C2425)</f>
        <v>2424</v>
      </c>
      <c r="F2425" s="12">
        <f>IF(stats[[#This Row],[Datetime]],stats[[#This Row],[Total Clear]]/stats[[#This Row],[Total Runs]],NA())</f>
        <v>7.4257425742574254E-3</v>
      </c>
      <c r="G2425" s="2">
        <f t="shared" si="117"/>
        <v>0</v>
      </c>
      <c r="H2425" s="3">
        <f>IFERROR(stats[[#This Row],[Datetime]]-A2424,"")</f>
        <v>9.9537037021946162E-4</v>
      </c>
      <c r="I2425" s="3">
        <f t="shared" si="118"/>
        <v>9.2592592409346253E-4</v>
      </c>
      <c r="J2425" s="3">
        <f t="shared" si="119"/>
        <v>9.9826388759538531E-4</v>
      </c>
      <c r="K2425" s="3">
        <f>IFERROR(stats[[#This Row],[Q3]]-stats[[#This Row],[Q1]],"")</f>
        <v>7.2337963501922786E-5</v>
      </c>
      <c r="L2425" s="3">
        <f>IFERROR(AVERAGEIFS(H2406:H2425, H2406:H2425, "&lt;" &amp; stats[[#This Row],[Q3]]+(2*stats[[#This Row],[IQR]]), H2406:H2425, "&gt;" &amp; stats[[#This Row],[Q1]]-(2*stats[[#This Row],[IQR]])),"")</f>
        <v>9.5760233939233184E-4</v>
      </c>
    </row>
    <row r="2426" spans="1:12" x14ac:dyDescent="0.25">
      <c r="A2426" s="9">
        <v>44307.485972222225</v>
      </c>
      <c r="B2426" s="10">
        <v>0</v>
      </c>
      <c r="C2426" s="10">
        <v>1</v>
      </c>
      <c r="D2426" s="11">
        <f>SUM(B$2:B2426)</f>
        <v>18</v>
      </c>
      <c r="E2426" s="11">
        <f>SUM(C$2:C2426)</f>
        <v>2425</v>
      </c>
      <c r="F2426" s="12">
        <f>IF(stats[[#This Row],[Datetime]],stats[[#This Row],[Total Clear]]/stats[[#This Row],[Total Runs]],NA())</f>
        <v>7.4226804123711338E-3</v>
      </c>
      <c r="G2426" s="2">
        <f t="shared" si="117"/>
        <v>0</v>
      </c>
      <c r="H2426" s="3">
        <f>IFERROR(stats[[#This Row],[Datetime]]-A2425,"")</f>
        <v>1.0532407395658083E-3</v>
      </c>
      <c r="I2426" s="3">
        <f t="shared" si="118"/>
        <v>9.2592592409346253E-4</v>
      </c>
      <c r="J2426" s="3">
        <f t="shared" si="119"/>
        <v>9.9826388759538531E-4</v>
      </c>
      <c r="K2426" s="3">
        <f>IFERROR(stats[[#This Row],[Q3]]-stats[[#This Row],[Q1]],"")</f>
        <v>7.2337963501922786E-5</v>
      </c>
      <c r="L2426" s="3">
        <f>IFERROR(AVERAGEIFS(H2407:H2426, H2407:H2426, "&lt;" &amp; stats[[#This Row],[Q3]]+(2*stats[[#This Row],[IQR]]), H2407:H2426, "&gt;" &amp; stats[[#This Row],[Q1]]-(2*stats[[#This Row],[IQR]])),"")</f>
        <v>9.6003898636952629E-4</v>
      </c>
    </row>
    <row r="2427" spans="1:12" x14ac:dyDescent="0.25">
      <c r="A2427" s="9">
        <v>44307.486909722225</v>
      </c>
      <c r="B2427" s="10">
        <v>0</v>
      </c>
      <c r="C2427" s="10">
        <v>1</v>
      </c>
      <c r="D2427" s="11">
        <f>SUM(B$2:B2427)</f>
        <v>18</v>
      </c>
      <c r="E2427" s="11">
        <f>SUM(C$2:C2427)</f>
        <v>2426</v>
      </c>
      <c r="F2427" s="12">
        <f>IF(stats[[#This Row],[Datetime]],stats[[#This Row],[Total Clear]]/stats[[#This Row],[Total Runs]],NA())</f>
        <v>7.4196207749381701E-3</v>
      </c>
      <c r="G2427" s="2">
        <f t="shared" si="117"/>
        <v>0</v>
      </c>
      <c r="H2427" s="3">
        <f>IFERROR(stats[[#This Row],[Datetime]]-A2426,"")</f>
        <v>9.3750000087311491E-4</v>
      </c>
      <c r="I2427" s="3">
        <f t="shared" si="118"/>
        <v>9.2592592409346253E-4</v>
      </c>
      <c r="J2427" s="3">
        <f t="shared" si="119"/>
        <v>9.9826388759538531E-4</v>
      </c>
      <c r="K2427" s="3">
        <f>IFERROR(stats[[#This Row],[Q3]]-stats[[#This Row],[Q1]],"")</f>
        <v>7.2337963501922786E-5</v>
      </c>
      <c r="L2427" s="3">
        <f>IFERROR(AVERAGEIFS(H2408:H2427, H2408:H2427, "&lt;" &amp; stats[[#This Row],[Q3]]+(2*stats[[#This Row],[IQR]]), H2408:H2427, "&gt;" &amp; stats[[#This Row],[Q1]]-(2*stats[[#This Row],[IQR]])),"")</f>
        <v>9.5760233939233184E-4</v>
      </c>
    </row>
    <row r="2428" spans="1:12" x14ac:dyDescent="0.25">
      <c r="A2428" s="9">
        <v>44307.487835648149</v>
      </c>
      <c r="B2428" s="10">
        <v>0</v>
      </c>
      <c r="C2428" s="10">
        <v>1</v>
      </c>
      <c r="D2428" s="11">
        <f>SUM(B$2:B2428)</f>
        <v>18</v>
      </c>
      <c r="E2428" s="11">
        <f>SUM(C$2:C2428)</f>
        <v>2427</v>
      </c>
      <c r="F2428" s="12">
        <f>IF(stats[[#This Row],[Datetime]],stats[[#This Row],[Total Clear]]/stats[[#This Row],[Total Runs]],NA())</f>
        <v>7.4165636588380719E-3</v>
      </c>
      <c r="G2428" s="2">
        <f t="shared" si="117"/>
        <v>0</v>
      </c>
      <c r="H2428" s="3">
        <f>IFERROR(stats[[#This Row],[Datetime]]-A2427,"")</f>
        <v>9.2592592409346253E-4</v>
      </c>
      <c r="I2428" s="3">
        <f t="shared" si="118"/>
        <v>9.2592592409346253E-4</v>
      </c>
      <c r="J2428" s="3">
        <f t="shared" si="119"/>
        <v>9.9826388759538531E-4</v>
      </c>
      <c r="K2428" s="3">
        <f>IFERROR(stats[[#This Row],[Q3]]-stats[[#This Row],[Q1]],"")</f>
        <v>7.2337963501922786E-5</v>
      </c>
      <c r="L2428" s="3">
        <f>IFERROR(AVERAGEIFS(H2409:H2428, H2409:H2428, "&lt;" &amp; stats[[#This Row],[Q3]]+(2*stats[[#This Row],[IQR]]), H2409:H2428, "&gt;" &amp; stats[[#This Row],[Q1]]-(2*stats[[#This Row],[IQR]])),"")</f>
        <v>9.5699317745656068E-4</v>
      </c>
    </row>
    <row r="2429" spans="1:12" x14ac:dyDescent="0.25">
      <c r="A2429" s="9">
        <v>44307.488738425927</v>
      </c>
      <c r="B2429" s="10">
        <v>0</v>
      </c>
      <c r="C2429" s="10">
        <v>1</v>
      </c>
      <c r="D2429" s="11">
        <f>SUM(B$2:B2429)</f>
        <v>18</v>
      </c>
      <c r="E2429" s="11">
        <f>SUM(C$2:C2429)</f>
        <v>2428</v>
      </c>
      <c r="F2429" s="12">
        <f>IF(stats[[#This Row],[Datetime]],stats[[#This Row],[Total Clear]]/stats[[#This Row],[Total Runs]],NA())</f>
        <v>7.4135090609555188E-3</v>
      </c>
      <c r="G2429" s="2">
        <f t="shared" si="117"/>
        <v>0</v>
      </c>
      <c r="H2429" s="3">
        <f>IFERROR(stats[[#This Row],[Datetime]]-A2428,"")</f>
        <v>9.0277777781011537E-4</v>
      </c>
      <c r="I2429" s="3">
        <f t="shared" si="118"/>
        <v>9.2303240671753883E-4</v>
      </c>
      <c r="J2429" s="3">
        <f t="shared" si="119"/>
        <v>9.9826388759538531E-4</v>
      </c>
      <c r="K2429" s="3">
        <f>IFERROR(stats[[#This Row],[Q3]]-stats[[#This Row],[Q1]],"")</f>
        <v>7.5231480877846479E-5</v>
      </c>
      <c r="L2429" s="3">
        <f>IFERROR(AVERAGEIFS(H2410:H2429, H2410:H2429, "&lt;" &amp; stats[[#This Row],[Q3]]+(2*stats[[#This Row],[IQR]]), H2410:H2429, "&gt;" &amp; stats[[#This Row],[Q1]]-(2*stats[[#This Row],[IQR]])),"")</f>
        <v>9.5455653009642114E-4</v>
      </c>
    </row>
    <row r="2430" spans="1:12" x14ac:dyDescent="0.25">
      <c r="A2430" s="9">
        <v>44307.489687499998</v>
      </c>
      <c r="B2430" s="10">
        <v>0</v>
      </c>
      <c r="C2430" s="10">
        <v>1</v>
      </c>
      <c r="D2430" s="11">
        <f>SUM(B$2:B2430)</f>
        <v>18</v>
      </c>
      <c r="E2430" s="11">
        <f>SUM(C$2:C2430)</f>
        <v>2429</v>
      </c>
      <c r="F2430" s="12">
        <f>IF(stats[[#This Row],[Datetime]],stats[[#This Row],[Total Clear]]/stats[[#This Row],[Total Runs]],NA())</f>
        <v>7.4104569781803208E-3</v>
      </c>
      <c r="G2430" s="2">
        <f t="shared" si="117"/>
        <v>0</v>
      </c>
      <c r="H2430" s="3">
        <f>IFERROR(stats[[#This Row],[Datetime]]-A2429,"")</f>
        <v>9.4907407037680969E-4</v>
      </c>
      <c r="I2430" s="3">
        <f t="shared" si="118"/>
        <v>9.2303240671753883E-4</v>
      </c>
      <c r="J2430" s="3">
        <f t="shared" si="119"/>
        <v>9.9537037021946162E-4</v>
      </c>
      <c r="K2430" s="3">
        <f>IFERROR(stats[[#This Row],[Q3]]-stats[[#This Row],[Q1]],"")</f>
        <v>7.2337963501922786E-5</v>
      </c>
      <c r="L2430" s="3">
        <f>IFERROR(AVERAGEIFS(H2411:H2430, H2411:H2430, "&lt;" &amp; stats[[#This Row],[Q3]]+(2*stats[[#This Row],[IQR]]), H2411:H2430, "&gt;" &amp; stats[[#This Row],[Q1]]-(2*stats[[#This Row],[IQR]])),"")</f>
        <v>9.5151072118345554E-4</v>
      </c>
    </row>
    <row r="2431" spans="1:12" x14ac:dyDescent="0.25">
      <c r="A2431" s="9">
        <v>44307.490636574075</v>
      </c>
      <c r="B2431" s="10">
        <v>0</v>
      </c>
      <c r="C2431" s="10">
        <v>1</v>
      </c>
      <c r="D2431" s="11">
        <f>SUM(B$2:B2431)</f>
        <v>18</v>
      </c>
      <c r="E2431" s="11">
        <f>SUM(C$2:C2431)</f>
        <v>2430</v>
      </c>
      <c r="F2431" s="12">
        <f>IF(stats[[#This Row],[Datetime]],stats[[#This Row],[Total Clear]]/stats[[#This Row],[Total Runs]],NA())</f>
        <v>7.4074074074074077E-3</v>
      </c>
      <c r="G2431" s="2">
        <f t="shared" si="117"/>
        <v>0</v>
      </c>
      <c r="H2431" s="3">
        <f>IFERROR(stats[[#This Row],[Datetime]]-A2430,"")</f>
        <v>9.490740776527673E-4</v>
      </c>
      <c r="I2431" s="3">
        <f t="shared" si="118"/>
        <v>9.2303240671753883E-4</v>
      </c>
      <c r="J2431" s="3">
        <f t="shared" si="119"/>
        <v>9.8668981809169054E-4</v>
      </c>
      <c r="K2431" s="3">
        <f>IFERROR(stats[[#This Row],[Q3]]-stats[[#This Row],[Q1]],"")</f>
        <v>6.3657411374151707E-5</v>
      </c>
      <c r="L2431" s="3">
        <f>IFERROR(AVERAGEIFS(H2412:H2431, H2412:H2431, "&lt;" &amp; stats[[#This Row],[Q3]]+(2*stats[[#This Row],[IQR]]), H2412:H2431, "&gt;" &amp; stats[[#This Row],[Q1]]-(2*stats[[#This Row],[IQR]])),"")</f>
        <v>9.4907407420626109E-4</v>
      </c>
    </row>
    <row r="2432" spans="1:12" x14ac:dyDescent="0.25">
      <c r="A2432" s="9">
        <v>44307.491620370369</v>
      </c>
      <c r="B2432" s="10">
        <v>0</v>
      </c>
      <c r="C2432" s="10">
        <v>1</v>
      </c>
      <c r="D2432" s="11">
        <f>SUM(B$2:B2432)</f>
        <v>18</v>
      </c>
      <c r="E2432" s="11">
        <f>SUM(C$2:C2432)</f>
        <v>2431</v>
      </c>
      <c r="F2432" s="12">
        <f>IF(stats[[#This Row],[Datetime]],stats[[#This Row],[Total Clear]]/stats[[#This Row],[Total Runs]],NA())</f>
        <v>7.4043603455368158E-3</v>
      </c>
      <c r="G2432" s="2">
        <f t="shared" si="117"/>
        <v>0</v>
      </c>
      <c r="H2432" s="3">
        <f>IFERROR(stats[[#This Row],[Datetime]]-A2431,"")</f>
        <v>9.8379629343980923E-4</v>
      </c>
      <c r="I2432" s="3">
        <f t="shared" si="118"/>
        <v>9.2303240671753883E-4</v>
      </c>
      <c r="J2432" s="3">
        <f t="shared" si="119"/>
        <v>9.8668981809169054E-4</v>
      </c>
      <c r="K2432" s="3">
        <f>IFERROR(stats[[#This Row],[Q3]]-stats[[#This Row],[Q1]],"")</f>
        <v>6.3657411374151707E-5</v>
      </c>
      <c r="L2432" s="3">
        <f>IFERROR(AVERAGEIFS(H2413:H2432, H2413:H2432, "&lt;" &amp; stats[[#This Row],[Q3]]+(2*stats[[#This Row],[IQR]]), H2413:H2432, "&gt;" &amp; stats[[#This Row],[Q1]]-(2*stats[[#This Row],[IQR]])),"")</f>
        <v>9.490740738233159E-4</v>
      </c>
    </row>
    <row r="2433" spans="1:12" x14ac:dyDescent="0.25">
      <c r="A2433" s="9">
        <v>44307.492615740739</v>
      </c>
      <c r="B2433" s="10">
        <v>0</v>
      </c>
      <c r="C2433" s="10">
        <v>1</v>
      </c>
      <c r="D2433" s="11">
        <f>SUM(B$2:B2433)</f>
        <v>18</v>
      </c>
      <c r="E2433" s="11">
        <f>SUM(C$2:C2433)</f>
        <v>2432</v>
      </c>
      <c r="F2433" s="12">
        <f>IF(stats[[#This Row],[Datetime]],stats[[#This Row],[Total Clear]]/stats[[#This Row],[Total Runs]],NA())</f>
        <v>7.4013157894736838E-3</v>
      </c>
      <c r="G2433" s="2">
        <f t="shared" si="117"/>
        <v>0</v>
      </c>
      <c r="H2433" s="3">
        <f>IFERROR(stats[[#This Row],[Datetime]]-A2432,"")</f>
        <v>9.9537037021946162E-4</v>
      </c>
      <c r="I2433" s="3">
        <f t="shared" si="118"/>
        <v>9.2592592409346253E-4</v>
      </c>
      <c r="J2433" s="3">
        <f t="shared" si="119"/>
        <v>9.9537037021946162E-4</v>
      </c>
      <c r="K2433" s="3">
        <f>IFERROR(stats[[#This Row],[Q3]]-stats[[#This Row],[Q1]],"")</f>
        <v>6.9444446125999093E-5</v>
      </c>
      <c r="L2433" s="3">
        <f>IFERROR(AVERAGEIFS(H2414:H2433, H2414:H2433, "&lt;" &amp; stats[[#This Row],[Q3]]+(2*stats[[#This Row],[IQR]]), H2414:H2433, "&gt;" &amp; stats[[#This Row],[Q1]]-(2*stats[[#This Row],[IQR]])),"")</f>
        <v>9.5333820660782392E-4</v>
      </c>
    </row>
    <row r="2434" spans="1:12" x14ac:dyDescent="0.25">
      <c r="A2434" s="9">
        <v>44307.49355324074</v>
      </c>
      <c r="B2434" s="10">
        <v>0</v>
      </c>
      <c r="C2434" s="10">
        <v>1</v>
      </c>
      <c r="D2434" s="11">
        <f>SUM(B$2:B2434)</f>
        <v>18</v>
      </c>
      <c r="E2434" s="11">
        <f>SUM(C$2:C2434)</f>
        <v>2433</v>
      </c>
      <c r="F2434" s="12">
        <f>IF(stats[[#This Row],[Datetime]],stats[[#This Row],[Total Clear]]/stats[[#This Row],[Total Runs]],NA())</f>
        <v>7.3982737361282368E-3</v>
      </c>
      <c r="G2434" s="2">
        <f t="shared" si="117"/>
        <v>0</v>
      </c>
      <c r="H2434" s="3">
        <f>IFERROR(stats[[#This Row],[Datetime]]-A2433,"")</f>
        <v>9.3750000087311491E-4</v>
      </c>
      <c r="I2434" s="3">
        <f t="shared" si="118"/>
        <v>9.2592592409346253E-4</v>
      </c>
      <c r="J2434" s="3">
        <f t="shared" si="119"/>
        <v>9.9537037021946162E-4</v>
      </c>
      <c r="K2434" s="3">
        <f>IFERROR(stats[[#This Row],[Q3]]-stats[[#This Row],[Q1]],"")</f>
        <v>6.9444446125999093E-5</v>
      </c>
      <c r="L2434" s="3">
        <f>IFERROR(AVERAGEIFS(H2415:H2434, H2415:H2434, "&lt;" &amp; stats[[#This Row],[Q3]]+(2*stats[[#This Row],[IQR]]), H2415:H2434, "&gt;" &amp; stats[[#This Row],[Q1]]-(2*stats[[#This Row],[IQR]])),"")</f>
        <v>9.5455653009642114E-4</v>
      </c>
    </row>
    <row r="2435" spans="1:12" x14ac:dyDescent="0.25">
      <c r="A2435" s="9">
        <v>44307.494421296295</v>
      </c>
      <c r="B2435" s="10">
        <v>0</v>
      </c>
      <c r="C2435" s="10">
        <v>1</v>
      </c>
      <c r="D2435" s="11">
        <f>SUM(B$2:B2435)</f>
        <v>18</v>
      </c>
      <c r="E2435" s="11">
        <f>SUM(C$2:C2435)</f>
        <v>2434</v>
      </c>
      <c r="F2435" s="12">
        <f>IF(stats[[#This Row],[Datetime]],stats[[#This Row],[Total Clear]]/stats[[#This Row],[Total Runs]],NA())</f>
        <v>7.3952341824157766E-3</v>
      </c>
      <c r="G2435" s="2">
        <f t="shared" si="117"/>
        <v>0</v>
      </c>
      <c r="H2435" s="3">
        <f>IFERROR(stats[[#This Row],[Datetime]]-A2434,"")</f>
        <v>8.6805555474711582E-4</v>
      </c>
      <c r="I2435" s="3">
        <f t="shared" si="118"/>
        <v>9.2592592409346253E-4</v>
      </c>
      <c r="J2435" s="3">
        <f t="shared" si="119"/>
        <v>9.9537037021946162E-4</v>
      </c>
      <c r="K2435" s="3">
        <f>IFERROR(stats[[#This Row],[Q3]]-stats[[#This Row],[Q1]],"")</f>
        <v>6.9444446125999093E-5</v>
      </c>
      <c r="L2435" s="3">
        <f>IFERROR(AVERAGEIFS(H2416:H2435, H2416:H2435, "&lt;" &amp; stats[[#This Row],[Q3]]+(2*stats[[#This Row],[IQR]]), H2416:H2435, "&gt;" &amp; stats[[#This Row],[Q1]]-(2*stats[[#This Row],[IQR]])),"")</f>
        <v>9.521198827362815E-4</v>
      </c>
    </row>
    <row r="2436" spans="1:12" x14ac:dyDescent="0.25">
      <c r="A2436" s="9">
        <v>44307.495416666665</v>
      </c>
      <c r="B2436" s="10">
        <v>0</v>
      </c>
      <c r="C2436" s="10">
        <v>1</v>
      </c>
      <c r="D2436" s="11">
        <f>SUM(B$2:B2436)</f>
        <v>18</v>
      </c>
      <c r="E2436" s="11">
        <f>SUM(C$2:C2436)</f>
        <v>2435</v>
      </c>
      <c r="F2436" s="12">
        <f>IF(stats[[#This Row],[Datetime]],stats[[#This Row],[Total Clear]]/stats[[#This Row],[Total Runs]],NA())</f>
        <v>7.3921971252566736E-3</v>
      </c>
      <c r="G2436" s="2">
        <f t="shared" si="117"/>
        <v>0</v>
      </c>
      <c r="H2436" s="3">
        <f>IFERROR(stats[[#This Row],[Datetime]]-A2435,"")</f>
        <v>9.9537037021946162E-4</v>
      </c>
      <c r="I2436" s="3">
        <f t="shared" si="118"/>
        <v>9.2592592409346253E-4</v>
      </c>
      <c r="J2436" s="3">
        <f t="shared" si="119"/>
        <v>9.9537037021946162E-4</v>
      </c>
      <c r="K2436" s="3">
        <f>IFERROR(stats[[#This Row],[Q3]]-stats[[#This Row],[Q1]],"")</f>
        <v>6.9444446125999093E-5</v>
      </c>
      <c r="L2436" s="3">
        <f>IFERROR(AVERAGEIFS(H2417:H2436, H2417:H2436, "&lt;" &amp; stats[[#This Row],[Q3]]+(2*stats[[#This Row],[IQR]]), H2417:H2436, "&gt;" &amp; stats[[#This Row],[Q1]]-(2*stats[[#This Row],[IQR]])),"")</f>
        <v>9.5151072118345554E-4</v>
      </c>
    </row>
    <row r="2437" spans="1:12" x14ac:dyDescent="0.25">
      <c r="A2437" s="9">
        <v>44307.496365740742</v>
      </c>
      <c r="B2437" s="10">
        <v>0</v>
      </c>
      <c r="C2437" s="10">
        <v>1</v>
      </c>
      <c r="D2437" s="11">
        <f>SUM(B$2:B2437)</f>
        <v>18</v>
      </c>
      <c r="E2437" s="11">
        <f>SUM(C$2:C2437)</f>
        <v>2436</v>
      </c>
      <c r="F2437" s="12">
        <f>IF(stats[[#This Row],[Datetime]],stats[[#This Row],[Total Clear]]/stats[[#This Row],[Total Runs]],NA())</f>
        <v>7.3891625615763543E-3</v>
      </c>
      <c r="G2437" s="2">
        <f t="shared" si="117"/>
        <v>0</v>
      </c>
      <c r="H2437" s="3">
        <f>IFERROR(stats[[#This Row],[Datetime]]-A2436,"")</f>
        <v>9.490740776527673E-4</v>
      </c>
      <c r="I2437" s="3">
        <f t="shared" si="118"/>
        <v>9.2592592409346253E-4</v>
      </c>
      <c r="J2437" s="3">
        <f t="shared" si="119"/>
        <v>9.8668981809169054E-4</v>
      </c>
      <c r="K2437" s="3">
        <f>IFERROR(stats[[#This Row],[Q3]]-stats[[#This Row],[Q1]],"")</f>
        <v>6.0763893998228014E-5</v>
      </c>
      <c r="L2437" s="3">
        <f>IFERROR(AVERAGEIFS(H2418:H2437, H2418:H2437, "&lt;" &amp; stats[[#This Row],[Q3]]+(2*stats[[#This Row],[IQR]]), H2418:H2437, "&gt;" &amp; stats[[#This Row],[Q1]]-(2*stats[[#This Row],[IQR]])),"")</f>
        <v>9.4724658878189271E-4</v>
      </c>
    </row>
    <row r="2438" spans="1:12" x14ac:dyDescent="0.25">
      <c r="A2438" s="9">
        <v>44307.49732638889</v>
      </c>
      <c r="B2438" s="10">
        <v>0</v>
      </c>
      <c r="C2438" s="10">
        <v>1</v>
      </c>
      <c r="D2438" s="11">
        <f>SUM(B$2:B2438)</f>
        <v>18</v>
      </c>
      <c r="E2438" s="11">
        <f>SUM(C$2:C2438)</f>
        <v>2437</v>
      </c>
      <c r="F2438" s="12">
        <f>IF(stats[[#This Row],[Datetime]],stats[[#This Row],[Total Clear]]/stats[[#This Row],[Total Runs]],NA())</f>
        <v>7.3861304883052932E-3</v>
      </c>
      <c r="G2438" s="2">
        <f t="shared" si="117"/>
        <v>0</v>
      </c>
      <c r="H2438" s="3">
        <f>IFERROR(stats[[#This Row],[Datetime]]-A2437,"")</f>
        <v>9.6064814715646207E-4</v>
      </c>
      <c r="I2438" s="3">
        <f t="shared" si="118"/>
        <v>9.2592592409346253E-4</v>
      </c>
      <c r="J2438" s="3">
        <f t="shared" si="119"/>
        <v>9.8379629525879864E-4</v>
      </c>
      <c r="K2438" s="3">
        <f>IFERROR(stats[[#This Row],[Q3]]-stats[[#This Row],[Q1]],"")</f>
        <v>5.787037116533611E-5</v>
      </c>
      <c r="L2438" s="3">
        <f>IFERROR(AVERAGEIFS(H2419:H2438, H2419:H2438, "&lt;" &amp; stats[[#This Row],[Q3]]+(2*stats[[#This Row],[IQR]]), H2419:H2438, "&gt;" &amp; stats[[#This Row],[Q1]]-(2*stats[[#This Row],[IQR]])),"")</f>
        <v>9.4791666670062118E-4</v>
      </c>
    </row>
    <row r="2439" spans="1:12" x14ac:dyDescent="0.25">
      <c r="A2439" s="9">
        <v>44307.498310185183</v>
      </c>
      <c r="B2439" s="10">
        <v>0</v>
      </c>
      <c r="C2439" s="10">
        <v>1</v>
      </c>
      <c r="D2439" s="11">
        <f>SUM(B$2:B2439)</f>
        <v>18</v>
      </c>
      <c r="E2439" s="11">
        <f>SUM(C$2:C2439)</f>
        <v>2438</v>
      </c>
      <c r="F2439" s="12">
        <f>IF(stats[[#This Row],[Datetime]],stats[[#This Row],[Total Clear]]/stats[[#This Row],[Total Runs]],NA())</f>
        <v>7.3831009023789989E-3</v>
      </c>
      <c r="G2439" s="2">
        <f t="shared" si="117"/>
        <v>0</v>
      </c>
      <c r="H2439" s="3">
        <f>IFERROR(stats[[#This Row],[Datetime]]-A2438,"")</f>
        <v>9.8379629343980923E-4</v>
      </c>
      <c r="I2439" s="3">
        <f t="shared" si="118"/>
        <v>9.3460648167820182E-4</v>
      </c>
      <c r="J2439" s="3">
        <f t="shared" si="119"/>
        <v>9.8379629525879864E-4</v>
      </c>
      <c r="K2439" s="3">
        <f>IFERROR(stats[[#This Row],[Q3]]-stats[[#This Row],[Q1]],"")</f>
        <v>4.918981358059682E-5</v>
      </c>
      <c r="L2439" s="3">
        <f>IFERROR(AVERAGEIFS(H2420:H2439, H2420:H2439, "&lt;" &amp; stats[[#This Row],[Q3]]+(2*stats[[#This Row],[IQR]]), H2420:H2439, "&gt;" &amp; stats[[#This Row],[Q1]]-(2*stats[[#This Row],[IQR]])),"")</f>
        <v>9.5543981478840578E-4</v>
      </c>
    </row>
    <row r="2440" spans="1:12" x14ac:dyDescent="0.25">
      <c r="A2440" s="9">
        <v>44307.499282407407</v>
      </c>
      <c r="B2440" s="10">
        <v>0</v>
      </c>
      <c r="C2440" s="10">
        <v>1</v>
      </c>
      <c r="D2440" s="11">
        <f>SUM(B$2:B2440)</f>
        <v>18</v>
      </c>
      <c r="E2440" s="11">
        <f>SUM(C$2:C2440)</f>
        <v>2439</v>
      </c>
      <c r="F2440" s="12">
        <f>IF(stats[[#This Row],[Datetime]],stats[[#This Row],[Total Clear]]/stats[[#This Row],[Total Runs]],NA())</f>
        <v>7.3800738007380072E-3</v>
      </c>
      <c r="G2440" s="2">
        <f t="shared" si="117"/>
        <v>0</v>
      </c>
      <c r="H2440" s="3">
        <f>IFERROR(stats[[#This Row],[Datetime]]-A2439,"")</f>
        <v>9.7222222393611446E-4</v>
      </c>
      <c r="I2440" s="3">
        <f t="shared" si="118"/>
        <v>9.3750000087311491E-4</v>
      </c>
      <c r="J2440" s="3">
        <f t="shared" si="119"/>
        <v>9.8379629525879864E-4</v>
      </c>
      <c r="K2440" s="3">
        <f>IFERROR(stats[[#This Row],[Q3]]-stats[[#This Row],[Q1]],"")</f>
        <v>4.6296294385683723E-5</v>
      </c>
      <c r="L2440" s="3">
        <f>IFERROR(AVERAGEIFS(H2421:H2440, H2421:H2440, "&lt;" &amp; stats[[#This Row],[Q3]]+(2*stats[[#This Row],[IQR]]), H2421:H2440, "&gt;" &amp; stats[[#This Row],[Q1]]-(2*stats[[#This Row],[IQR]])),"")</f>
        <v>9.5775462978053838E-4</v>
      </c>
    </row>
    <row r="2441" spans="1:12" x14ac:dyDescent="0.25">
      <c r="A2441" s="9">
        <v>44307.500208333331</v>
      </c>
      <c r="B2441" s="10">
        <v>0</v>
      </c>
      <c r="C2441" s="10">
        <v>1</v>
      </c>
      <c r="D2441" s="11">
        <f>SUM(B$2:B2441)</f>
        <v>18</v>
      </c>
      <c r="E2441" s="11">
        <f>SUM(C$2:C2441)</f>
        <v>2440</v>
      </c>
      <c r="F2441" s="12">
        <f>IF(stats[[#This Row],[Datetime]],stats[[#This Row],[Total Clear]]/stats[[#This Row],[Total Runs]],NA())</f>
        <v>7.3770491803278691E-3</v>
      </c>
      <c r="G2441" s="2">
        <f t="shared" si="117"/>
        <v>0</v>
      </c>
      <c r="H2441" s="3">
        <f>IFERROR(stats[[#This Row],[Datetime]]-A2440,"")</f>
        <v>9.2592592409346253E-4</v>
      </c>
      <c r="I2441" s="3">
        <f t="shared" si="118"/>
        <v>9.3460648167820182E-4</v>
      </c>
      <c r="J2441" s="3">
        <f t="shared" si="119"/>
        <v>9.8379629525879864E-4</v>
      </c>
      <c r="K2441" s="3">
        <f>IFERROR(stats[[#This Row],[Q3]]-stats[[#This Row],[Q1]],"")</f>
        <v>4.918981358059682E-5</v>
      </c>
      <c r="L2441" s="3">
        <f>IFERROR(AVERAGEIFS(H2422:H2441, H2422:H2441, "&lt;" &amp; stats[[#This Row],[Q3]]+(2*stats[[#This Row],[IQR]]), H2422:H2441, "&gt;" &amp; stats[[#This Row],[Q1]]-(2*stats[[#This Row],[IQR]])),"")</f>
        <v>9.565972221025731E-4</v>
      </c>
    </row>
    <row r="2442" spans="1:12" x14ac:dyDescent="0.25">
      <c r="A2442" s="9">
        <v>44307.501145833332</v>
      </c>
      <c r="B2442" s="10">
        <v>0</v>
      </c>
      <c r="C2442" s="10">
        <v>1</v>
      </c>
      <c r="D2442" s="11">
        <f>SUM(B$2:B2442)</f>
        <v>18</v>
      </c>
      <c r="E2442" s="11">
        <f>SUM(C$2:C2442)</f>
        <v>2441</v>
      </c>
      <c r="F2442" s="12">
        <f>IF(stats[[#This Row],[Datetime]],stats[[#This Row],[Total Clear]]/stats[[#This Row],[Total Runs]],NA())</f>
        <v>7.3740270380991393E-3</v>
      </c>
      <c r="G2442" s="2">
        <f t="shared" si="117"/>
        <v>0</v>
      </c>
      <c r="H2442" s="3">
        <f>IFERROR(stats[[#This Row],[Datetime]]-A2441,"")</f>
        <v>9.3750000087311491E-4</v>
      </c>
      <c r="I2442" s="3">
        <f t="shared" si="118"/>
        <v>9.3750000087311491E-4</v>
      </c>
      <c r="J2442" s="3">
        <f t="shared" si="119"/>
        <v>9.8379629525879864E-4</v>
      </c>
      <c r="K2442" s="3">
        <f>IFERROR(stats[[#This Row],[Q3]]-stats[[#This Row],[Q1]],"")</f>
        <v>4.6296294385683723E-5</v>
      </c>
      <c r="L2442" s="3">
        <f>IFERROR(AVERAGEIFS(H2423:H2442, H2423:H2442, "&lt;" &amp; stats[[#This Row],[Q3]]+(2*stats[[#This Row],[IQR]]), H2423:H2442, "&gt;" &amp; stats[[#This Row],[Q1]]-(2*stats[[#This Row],[IQR]])),"")</f>
        <v>9.5717592594155574E-4</v>
      </c>
    </row>
    <row r="2443" spans="1:12" x14ac:dyDescent="0.25">
      <c r="A2443" s="9">
        <v>44307.502175925925</v>
      </c>
      <c r="B2443" s="10">
        <v>1</v>
      </c>
      <c r="C2443" s="10">
        <v>1</v>
      </c>
      <c r="D2443" s="11">
        <f>SUM(B$2:B2443)</f>
        <v>19</v>
      </c>
      <c r="E2443" s="11">
        <f>SUM(C$2:C2443)</f>
        <v>2442</v>
      </c>
      <c r="F2443" s="12">
        <f>IF(stats[[#This Row],[Datetime]],stats[[#This Row],[Total Clear]]/stats[[#This Row],[Total Runs]],NA())</f>
        <v>7.7805077805077807E-3</v>
      </c>
      <c r="G2443" s="2">
        <f t="shared" si="117"/>
        <v>0.05</v>
      </c>
      <c r="H2443" s="3">
        <f>IFERROR(stats[[#This Row],[Datetime]]-A2442,"")</f>
        <v>1.0300925932824612E-3</v>
      </c>
      <c r="I2443" s="3">
        <f t="shared" si="118"/>
        <v>9.3750000087311491E-4</v>
      </c>
      <c r="J2443" s="3">
        <f t="shared" si="119"/>
        <v>9.8668981263472233E-4</v>
      </c>
      <c r="K2443" s="3">
        <f>IFERROR(stats[[#This Row],[Q3]]-stats[[#This Row],[Q1]],"")</f>
        <v>4.9189811761607416E-5</v>
      </c>
      <c r="L2443" s="3">
        <f>IFERROR(AVERAGEIFS(H2424:H2443, H2424:H2443, "&lt;" &amp; stats[[#This Row],[Q3]]+(2*stats[[#This Row],[IQR]]), H2424:H2443, "&gt;" &amp; stats[[#This Row],[Q1]]-(2*stats[[#This Row],[IQR]])),"")</f>
        <v>9.5949074056989048E-4</v>
      </c>
    </row>
    <row r="2444" spans="1:12" x14ac:dyDescent="0.25">
      <c r="A2444" s="9">
        <v>44307.65662037037</v>
      </c>
      <c r="B2444" s="10">
        <v>0</v>
      </c>
      <c r="C2444" s="10">
        <v>1</v>
      </c>
      <c r="D2444" s="11">
        <f>SUM(B$2:B2444)</f>
        <v>19</v>
      </c>
      <c r="E2444" s="11">
        <f>SUM(C$2:C2444)</f>
        <v>2443</v>
      </c>
      <c r="F2444" s="12">
        <f>IF(stats[[#This Row],[Datetime]],stats[[#This Row],[Total Clear]]/stats[[#This Row],[Total Runs]],NA())</f>
        <v>7.777322963569382E-3</v>
      </c>
      <c r="G2444" s="2">
        <f t="shared" si="117"/>
        <v>0.05</v>
      </c>
      <c r="H2444" s="3">
        <f>IFERROR(stats[[#This Row],[Datetime]]-A2443,"")</f>
        <v>0.15444444444437977</v>
      </c>
      <c r="I2444" s="3">
        <f t="shared" si="118"/>
        <v>9.3750000087311491E-4</v>
      </c>
      <c r="J2444" s="3">
        <f t="shared" si="119"/>
        <v>9.9537037021946162E-4</v>
      </c>
      <c r="K2444" s="3">
        <f>IFERROR(stats[[#This Row],[Q3]]-stats[[#This Row],[Q1]],"")</f>
        <v>5.7870369346346706E-5</v>
      </c>
      <c r="L2444" s="3">
        <f>IFERROR(AVERAGEIFS(H2425:H2444, H2425:H2444, "&lt;" &amp; stats[[#This Row],[Q3]]+(2*stats[[#This Row],[IQR]]), H2425:H2444, "&gt;" &amp; stats[[#This Row],[Q1]]-(2*stats[[#This Row],[IQR]])),"")</f>
        <v>9.6064814792235235E-4</v>
      </c>
    </row>
    <row r="2445" spans="1:12" x14ac:dyDescent="0.25">
      <c r="A2445" s="9">
        <v>44307.657465277778</v>
      </c>
      <c r="B2445" s="10">
        <v>0</v>
      </c>
      <c r="C2445" s="10">
        <v>1</v>
      </c>
      <c r="D2445" s="11">
        <f>SUM(B$2:B2445)</f>
        <v>19</v>
      </c>
      <c r="E2445" s="11">
        <f>SUM(C$2:C2445)</f>
        <v>2444</v>
      </c>
      <c r="F2445" s="12">
        <f>IF(stats[[#This Row],[Datetime]],stats[[#This Row],[Total Clear]]/stats[[#This Row],[Total Runs]],NA())</f>
        <v>7.774140752864157E-3</v>
      </c>
      <c r="G2445" s="2">
        <f t="shared" si="117"/>
        <v>0.05</v>
      </c>
      <c r="H2445" s="3">
        <f>IFERROR(stats[[#This Row],[Datetime]]-A2444,"")</f>
        <v>8.4490740846376866E-4</v>
      </c>
      <c r="I2445" s="3">
        <f t="shared" si="118"/>
        <v>9.3460648167820182E-4</v>
      </c>
      <c r="J2445" s="3">
        <f t="shared" si="119"/>
        <v>9.8668981263472233E-4</v>
      </c>
      <c r="K2445" s="3">
        <f>IFERROR(stats[[#This Row],[Q3]]-stats[[#This Row],[Q1]],"")</f>
        <v>5.2083330956520513E-5</v>
      </c>
      <c r="L2445" s="3">
        <f>IFERROR(AVERAGEIFS(H2426:H2445, H2426:H2445, "&lt;" &amp; stats[[#This Row],[Q3]]+(2*stats[[#This Row],[IQR]]), H2426:H2445, "&gt;" &amp; stats[[#This Row],[Q1]]-(2*stats[[#This Row],[IQR]])),"")</f>
        <v>9.5272904467205276E-4</v>
      </c>
    </row>
    <row r="2446" spans="1:12" x14ac:dyDescent="0.25">
      <c r="A2446" s="9">
        <v>44307.658333333333</v>
      </c>
      <c r="B2446" s="10">
        <v>0</v>
      </c>
      <c r="C2446" s="10">
        <v>1</v>
      </c>
      <c r="D2446" s="11">
        <f>SUM(B$2:B2446)</f>
        <v>19</v>
      </c>
      <c r="E2446" s="11">
        <f>SUM(C$2:C2446)</f>
        <v>2445</v>
      </c>
      <c r="F2446" s="12">
        <f>IF(stats[[#This Row],[Datetime]],stats[[#This Row],[Total Clear]]/stats[[#This Row],[Total Runs]],NA())</f>
        <v>7.770961145194274E-3</v>
      </c>
      <c r="G2446" s="2">
        <f t="shared" si="117"/>
        <v>0.05</v>
      </c>
      <c r="H2446" s="3">
        <f>IFERROR(stats[[#This Row],[Datetime]]-A2445,"")</f>
        <v>8.6805555474711582E-4</v>
      </c>
      <c r="I2446" s="3">
        <f t="shared" si="118"/>
        <v>9.2592592409346253E-4</v>
      </c>
      <c r="J2446" s="3">
        <f t="shared" si="119"/>
        <v>9.8379629343980923E-4</v>
      </c>
      <c r="K2446" s="3">
        <f>IFERROR(stats[[#This Row],[Q3]]-stats[[#This Row],[Q1]],"")</f>
        <v>5.7870369346346706E-5</v>
      </c>
      <c r="L2446" s="3">
        <f>IFERROR(AVERAGEIFS(H2427:H2446, H2427:H2446, "&lt;" &amp; stats[[#This Row],[Q3]]+(2*stats[[#This Row],[IQR]]), H2427:H2446, "&gt;" &amp; stats[[#This Row],[Q1]]-(2*stats[[#This Row],[IQR]])),"")</f>
        <v>9.4298245599738469E-4</v>
      </c>
    </row>
    <row r="2447" spans="1:12" x14ac:dyDescent="0.25">
      <c r="A2447" s="9">
        <v>44307.659224537034</v>
      </c>
      <c r="B2447" s="10">
        <v>1</v>
      </c>
      <c r="C2447" s="10">
        <v>1</v>
      </c>
      <c r="D2447" s="11">
        <f>SUM(B$2:B2447)</f>
        <v>20</v>
      </c>
      <c r="E2447" s="11">
        <f>SUM(C$2:C2447)</f>
        <v>2446</v>
      </c>
      <c r="F2447" s="12">
        <f>IF(stats[[#This Row],[Datetime]],stats[[#This Row],[Total Clear]]/stats[[#This Row],[Total Runs]],NA())</f>
        <v>8.1766148814390836E-3</v>
      </c>
      <c r="G2447" s="2">
        <f t="shared" si="117"/>
        <v>0.1</v>
      </c>
      <c r="H2447" s="3">
        <f>IFERROR(stats[[#This Row],[Datetime]]-A2446,"")</f>
        <v>8.9120370103046298E-4</v>
      </c>
      <c r="I2447" s="3">
        <f t="shared" si="118"/>
        <v>9.2013888752262574E-4</v>
      </c>
      <c r="J2447" s="3">
        <f t="shared" si="119"/>
        <v>9.8379629343980923E-4</v>
      </c>
      <c r="K2447" s="3">
        <f>IFERROR(stats[[#This Row],[Q3]]-stats[[#This Row],[Q1]],"")</f>
        <v>6.3657405917183496E-5</v>
      </c>
      <c r="L2447" s="3">
        <f>IFERROR(AVERAGEIFS(H2428:H2447, H2428:H2447, "&lt;" &amp; stats[[#This Row],[Q3]]+(2*stats[[#This Row],[IQR]]), H2428:H2447, "&gt;" &amp; stats[[#This Row],[Q1]]-(2*stats[[#This Row],[IQR]])),"")</f>
        <v>9.4054580863724515E-4</v>
      </c>
    </row>
    <row r="2448" spans="1:12" x14ac:dyDescent="0.25">
      <c r="A2448" s="9">
        <v>44307.660370370373</v>
      </c>
      <c r="B2448" s="10">
        <v>0</v>
      </c>
      <c r="C2448" s="10">
        <v>1</v>
      </c>
      <c r="D2448" s="11">
        <f>SUM(B$2:B2448)</f>
        <v>20</v>
      </c>
      <c r="E2448" s="11">
        <f>SUM(C$2:C2448)</f>
        <v>2447</v>
      </c>
      <c r="F2448" s="12">
        <f>IF(stats[[#This Row],[Datetime]],stats[[#This Row],[Total Clear]]/stats[[#This Row],[Total Runs]],NA())</f>
        <v>8.1732733959950961E-3</v>
      </c>
      <c r="G2448" s="2">
        <f t="shared" si="117"/>
        <v>0.1</v>
      </c>
      <c r="H2448" s="3">
        <f>IFERROR(stats[[#This Row],[Datetime]]-A2447,"")</f>
        <v>1.1458333392511122E-3</v>
      </c>
      <c r="I2448" s="3">
        <f t="shared" si="118"/>
        <v>9.2013888752262574E-4</v>
      </c>
      <c r="J2448" s="3">
        <f t="shared" si="119"/>
        <v>9.8668981263472233E-4</v>
      </c>
      <c r="K2448" s="3">
        <f>IFERROR(stats[[#This Row],[Q3]]-stats[[#This Row],[Q1]],"")</f>
        <v>6.6550925112096593E-5</v>
      </c>
      <c r="L2448" s="3">
        <f>IFERROR(AVERAGEIFS(H2429:H2448, H2429:H2448, "&lt;" &amp; stats[[#This Row],[Q3]]+(2*stats[[#This Row],[IQR]]), H2429:H2448, "&gt;" &amp; stats[[#This Row],[Q1]]-(2*stats[[#This Row],[IQR]])),"")</f>
        <v>9.4135802444523305E-4</v>
      </c>
    </row>
    <row r="2449" spans="1:12" x14ac:dyDescent="0.25">
      <c r="A2449" s="9">
        <v>44307.661215277774</v>
      </c>
      <c r="B2449" s="10">
        <v>0</v>
      </c>
      <c r="C2449" s="10">
        <v>1</v>
      </c>
      <c r="D2449" s="11">
        <f>SUM(B$2:B2449)</f>
        <v>20</v>
      </c>
      <c r="E2449" s="11">
        <f>SUM(C$2:C2449)</f>
        <v>2448</v>
      </c>
      <c r="F2449" s="12">
        <f>IF(stats[[#This Row],[Datetime]],stats[[#This Row],[Total Clear]]/stats[[#This Row],[Total Runs]],NA())</f>
        <v>8.1699346405228763E-3</v>
      </c>
      <c r="G2449" s="2">
        <f t="shared" si="117"/>
        <v>0.1</v>
      </c>
      <c r="H2449" s="3">
        <f>IFERROR(stats[[#This Row],[Datetime]]-A2448,"")</f>
        <v>8.4490740118781105E-4</v>
      </c>
      <c r="I2449" s="3">
        <f t="shared" si="118"/>
        <v>9.1724536832771264E-4</v>
      </c>
      <c r="J2449" s="3">
        <f t="shared" si="119"/>
        <v>9.8668981263472233E-4</v>
      </c>
      <c r="K2449" s="3">
        <f>IFERROR(stats[[#This Row],[Q3]]-stats[[#This Row],[Q1]],"")</f>
        <v>6.944444430700969E-5</v>
      </c>
      <c r="L2449" s="3">
        <f>IFERROR(AVERAGEIFS(H2430:H2449, H2430:H2449, "&lt;" &amp; stats[[#This Row],[Q3]]+(2*stats[[#This Row],[IQR]]), H2430:H2449, "&gt;" &amp; stats[[#This Row],[Q1]]-(2*stats[[#This Row],[IQR]])),"")</f>
        <v>9.3814300352177164E-4</v>
      </c>
    </row>
    <row r="2450" spans="1:12" x14ac:dyDescent="0.25">
      <c r="A2450" s="9">
        <v>44307.662164351852</v>
      </c>
      <c r="B2450" s="10">
        <v>0</v>
      </c>
      <c r="C2450" s="10">
        <v>1</v>
      </c>
      <c r="D2450" s="11">
        <f>SUM(B$2:B2450)</f>
        <v>20</v>
      </c>
      <c r="E2450" s="11">
        <f>SUM(C$2:C2450)</f>
        <v>2449</v>
      </c>
      <c r="F2450" s="12">
        <f>IF(stats[[#This Row],[Datetime]],stats[[#This Row],[Total Clear]]/stats[[#This Row],[Total Runs]],NA())</f>
        <v>8.1665986116782364E-3</v>
      </c>
      <c r="G2450" s="2">
        <f t="shared" si="117"/>
        <v>0.1</v>
      </c>
      <c r="H2450" s="3">
        <f>IFERROR(stats[[#This Row],[Datetime]]-A2449,"")</f>
        <v>9.490740776527673E-4</v>
      </c>
      <c r="I2450" s="3">
        <f t="shared" si="118"/>
        <v>9.1724536832771264E-4</v>
      </c>
      <c r="J2450" s="3">
        <f t="shared" si="119"/>
        <v>9.8668981263472233E-4</v>
      </c>
      <c r="K2450" s="3">
        <f>IFERROR(stats[[#This Row],[Q3]]-stats[[#This Row],[Q1]],"")</f>
        <v>6.944444430700969E-5</v>
      </c>
      <c r="L2450" s="3">
        <f>IFERROR(AVERAGEIFS(H2431:H2450, H2431:H2450, "&lt;" &amp; stats[[#This Row],[Q3]]+(2*stats[[#This Row],[IQR]]), H2431:H2450, "&gt;" &amp; stats[[#This Row],[Q1]]-(2*stats[[#This Row],[IQR]])),"")</f>
        <v>9.3814300392599159E-4</v>
      </c>
    </row>
    <row r="2451" spans="1:12" x14ac:dyDescent="0.25">
      <c r="A2451" s="9">
        <v>44307.663090277776</v>
      </c>
      <c r="B2451" s="10">
        <v>0</v>
      </c>
      <c r="C2451" s="10">
        <v>1</v>
      </c>
      <c r="D2451" s="11">
        <f>SUM(B$2:B2451)</f>
        <v>20</v>
      </c>
      <c r="E2451" s="11">
        <f>SUM(C$2:C2451)</f>
        <v>2450</v>
      </c>
      <c r="F2451" s="12">
        <f>IF(stats[[#This Row],[Datetime]],stats[[#This Row],[Total Clear]]/stats[[#This Row],[Total Runs]],NA())</f>
        <v>8.1632653061224497E-3</v>
      </c>
      <c r="G2451" s="2">
        <f t="shared" si="117"/>
        <v>0.1</v>
      </c>
      <c r="H2451" s="3">
        <f>IFERROR(stats[[#This Row],[Datetime]]-A2450,"")</f>
        <v>9.2592592409346253E-4</v>
      </c>
      <c r="I2451" s="3">
        <f t="shared" si="118"/>
        <v>9.1724536832771264E-4</v>
      </c>
      <c r="J2451" s="3">
        <f t="shared" si="119"/>
        <v>9.8668981263472233E-4</v>
      </c>
      <c r="K2451" s="3">
        <f>IFERROR(stats[[#This Row],[Q3]]-stats[[#This Row],[Q1]],"")</f>
        <v>6.944444430700969E-5</v>
      </c>
      <c r="L2451" s="3">
        <f>IFERROR(AVERAGEIFS(H2432:H2451, H2432:H2451, "&lt;" &amp; stats[[#This Row],[Q3]]+(2*stats[[#This Row],[IQR]]), H2432:H2451, "&gt;" &amp; stats[[#This Row],[Q1]]-(2*stats[[#This Row],[IQR]])),"")</f>
        <v>9.3685699539491907E-4</v>
      </c>
    </row>
    <row r="2452" spans="1:12" x14ac:dyDescent="0.25">
      <c r="A2452" s="9">
        <v>44307.664039351854</v>
      </c>
      <c r="B2452" s="10">
        <v>0</v>
      </c>
      <c r="C2452" s="10">
        <v>1</v>
      </c>
      <c r="D2452" s="11">
        <f>SUM(B$2:B2452)</f>
        <v>20</v>
      </c>
      <c r="E2452" s="11">
        <f>SUM(C$2:C2452)</f>
        <v>2451</v>
      </c>
      <c r="F2452" s="12">
        <f>IF(stats[[#This Row],[Datetime]],stats[[#This Row],[Total Clear]]/stats[[#This Row],[Total Runs]],NA())</f>
        <v>8.1599347205222363E-3</v>
      </c>
      <c r="G2452" s="2">
        <f t="shared" si="117"/>
        <v>0.1</v>
      </c>
      <c r="H2452" s="3">
        <f>IFERROR(stats[[#This Row],[Datetime]]-A2451,"")</f>
        <v>9.490740776527673E-4</v>
      </c>
      <c r="I2452" s="3">
        <f t="shared" si="118"/>
        <v>9.1724536832771264E-4</v>
      </c>
      <c r="J2452" s="3">
        <f t="shared" si="119"/>
        <v>9.8668981263472233E-4</v>
      </c>
      <c r="K2452" s="3">
        <f>IFERROR(stats[[#This Row],[Q3]]-stats[[#This Row],[Q1]],"")</f>
        <v>6.944444430700969E-5</v>
      </c>
      <c r="L2452" s="3">
        <f>IFERROR(AVERAGEIFS(H2433:H2452, H2433:H2452, "&lt;" &amp; stats[[#This Row],[Q3]]+(2*stats[[#This Row],[IQR]]), H2433:H2452, "&gt;" &amp; stats[[#This Row],[Q1]]-(2*stats[[#This Row],[IQR]])),"")</f>
        <v>9.3492798340675002E-4</v>
      </c>
    </row>
    <row r="2453" spans="1:12" x14ac:dyDescent="0.25">
      <c r="A2453" s="9">
        <v>44307.66505787037</v>
      </c>
      <c r="B2453" s="10">
        <v>0</v>
      </c>
      <c r="C2453" s="10">
        <v>1</v>
      </c>
      <c r="D2453" s="11">
        <f>SUM(B$2:B2453)</f>
        <v>20</v>
      </c>
      <c r="E2453" s="11">
        <f>SUM(C$2:C2453)</f>
        <v>2452</v>
      </c>
      <c r="F2453" s="12">
        <f>IF(stats[[#This Row],[Datetime]],stats[[#This Row],[Total Clear]]/stats[[#This Row],[Total Runs]],NA())</f>
        <v>8.1566068515497546E-3</v>
      </c>
      <c r="G2453" s="2">
        <f t="shared" si="117"/>
        <v>0.1</v>
      </c>
      <c r="H2453" s="3">
        <f>IFERROR(stats[[#This Row],[Datetime]]-A2452,"")</f>
        <v>1.0185185165028088E-3</v>
      </c>
      <c r="I2453" s="3">
        <f t="shared" si="118"/>
        <v>9.1724536832771264E-4</v>
      </c>
      <c r="J2453" s="3">
        <f t="shared" si="119"/>
        <v>9.8668981263472233E-4</v>
      </c>
      <c r="K2453" s="3">
        <f>IFERROR(stats[[#This Row],[Q3]]-stats[[#This Row],[Q1]],"")</f>
        <v>6.944444430700969E-5</v>
      </c>
      <c r="L2453" s="3">
        <f>IFERROR(AVERAGEIFS(H2434:H2453, H2434:H2453, "&lt;" &amp; stats[[#This Row],[Q3]]+(2*stats[[#This Row],[IQR]]), H2434:H2453, "&gt;" &amp; stats[[#This Row],[Q1]]-(2*stats[[#This Row],[IQR]])),"")</f>
        <v>9.362139915336027E-4</v>
      </c>
    </row>
    <row r="2454" spans="1:12" x14ac:dyDescent="0.25">
      <c r="A2454" s="9">
        <v>44307.665949074071</v>
      </c>
      <c r="B2454" s="10">
        <v>0</v>
      </c>
      <c r="C2454" s="10">
        <v>1</v>
      </c>
      <c r="D2454" s="11">
        <f>SUM(B$2:B2454)</f>
        <v>20</v>
      </c>
      <c r="E2454" s="11">
        <f>SUM(C$2:C2454)</f>
        <v>2453</v>
      </c>
      <c r="F2454" s="12">
        <f>IF(stats[[#This Row],[Datetime]],stats[[#This Row],[Total Clear]]/stats[[#This Row],[Total Runs]],NA())</f>
        <v>8.1532816958825929E-3</v>
      </c>
      <c r="G2454" s="2">
        <f t="shared" si="117"/>
        <v>0.1</v>
      </c>
      <c r="H2454" s="3">
        <f>IFERROR(stats[[#This Row],[Datetime]]-A2453,"")</f>
        <v>8.9120370103046298E-4</v>
      </c>
      <c r="I2454" s="3">
        <f t="shared" si="118"/>
        <v>8.9120370103046298E-4</v>
      </c>
      <c r="J2454" s="3">
        <f t="shared" si="119"/>
        <v>9.8668981263472233E-4</v>
      </c>
      <c r="K2454" s="3">
        <f>IFERROR(stats[[#This Row],[Q3]]-stats[[#This Row],[Q1]],"")</f>
        <v>9.5486111604259349E-5</v>
      </c>
      <c r="L2454" s="3">
        <f>IFERROR(AVERAGEIFS(H2435:H2454, H2435:H2454, "&lt;" &amp; stats[[#This Row],[Q3]]+(2*stats[[#This Row],[IQR]]), H2435:H2454, "&gt;" &amp; stats[[#This Row],[Q1]]-(2*stats[[#This Row],[IQR]])),"")</f>
        <v>9.4480994142175307E-4</v>
      </c>
    </row>
    <row r="2455" spans="1:12" x14ac:dyDescent="0.25">
      <c r="A2455" s="9">
        <v>44307.666875000003</v>
      </c>
      <c r="B2455" s="10">
        <v>0</v>
      </c>
      <c r="C2455" s="10">
        <v>1</v>
      </c>
      <c r="D2455" s="11">
        <f>SUM(B$2:B2455)</f>
        <v>20</v>
      </c>
      <c r="E2455" s="11">
        <f>SUM(C$2:C2455)</f>
        <v>2454</v>
      </c>
      <c r="F2455" s="12">
        <f>IF(stats[[#This Row],[Datetime]],stats[[#This Row],[Total Clear]]/stats[[#This Row],[Total Runs]],NA())</f>
        <v>8.1499592502037484E-3</v>
      </c>
      <c r="G2455" s="2">
        <f t="shared" si="117"/>
        <v>0.1</v>
      </c>
      <c r="H2455" s="3">
        <f>IFERROR(stats[[#This Row],[Datetime]]-A2454,"")</f>
        <v>9.2592593136942014E-4</v>
      </c>
      <c r="I2455" s="3">
        <f t="shared" si="118"/>
        <v>9.1724536832771264E-4</v>
      </c>
      <c r="J2455" s="3">
        <f t="shared" si="119"/>
        <v>9.8668981263472233E-4</v>
      </c>
      <c r="K2455" s="3">
        <f>IFERROR(stats[[#This Row],[Q3]]-stats[[#This Row],[Q1]],"")</f>
        <v>6.944444430700969E-5</v>
      </c>
      <c r="L2455" s="3">
        <f>IFERROR(AVERAGEIFS(H2436:H2455, H2436:H2455, "&lt;" &amp; stats[[#This Row],[Q3]]+(2*stats[[#This Row],[IQR]]), H2436:H2455, "&gt;" &amp; stats[[#This Row],[Q1]]-(2*stats[[#This Row],[IQR]])),"")</f>
        <v>9.3685699579913891E-4</v>
      </c>
    </row>
    <row r="2456" spans="1:12" x14ac:dyDescent="0.25">
      <c r="A2456" s="9">
        <v>44307.667824074073</v>
      </c>
      <c r="B2456" s="10">
        <v>0</v>
      </c>
      <c r="C2456" s="10">
        <v>1</v>
      </c>
      <c r="D2456" s="11">
        <f>SUM(B$2:B2456)</f>
        <v>20</v>
      </c>
      <c r="E2456" s="11">
        <f>SUM(C$2:C2456)</f>
        <v>2455</v>
      </c>
      <c r="F2456" s="12">
        <f>IF(stats[[#This Row],[Datetime]],stats[[#This Row],[Total Clear]]/stats[[#This Row],[Total Runs]],NA())</f>
        <v>8.1466395112016286E-3</v>
      </c>
      <c r="G2456" s="2">
        <f t="shared" si="117"/>
        <v>0.1</v>
      </c>
      <c r="H2456" s="3">
        <f>IFERROR(stats[[#This Row],[Datetime]]-A2455,"")</f>
        <v>9.4907407037680969E-4</v>
      </c>
      <c r="I2456" s="3">
        <f t="shared" si="118"/>
        <v>9.1724536832771264E-4</v>
      </c>
      <c r="J2456" s="3">
        <f t="shared" si="119"/>
        <v>9.7511574131203815E-4</v>
      </c>
      <c r="K2456" s="3">
        <f>IFERROR(stats[[#This Row],[Q3]]-stats[[#This Row],[Q1]],"")</f>
        <v>5.7870372984325513E-5</v>
      </c>
      <c r="L2456" s="3">
        <f>IFERROR(AVERAGEIFS(H2437:H2456, H2437:H2456, "&lt;" &amp; stats[[#This Row],[Q3]]+(2*stats[[#This Row],[IQR]]), H2437:H2456, "&gt;" &amp; stats[[#This Row],[Q1]]-(2*stats[[#This Row],[IQR]])),"")</f>
        <v>9.3428497914121382E-4</v>
      </c>
    </row>
    <row r="2457" spans="1:12" x14ac:dyDescent="0.25">
      <c r="A2457" s="9">
        <v>44307.668842592589</v>
      </c>
      <c r="B2457" s="10">
        <v>0</v>
      </c>
      <c r="C2457" s="10">
        <v>1</v>
      </c>
      <c r="D2457" s="11">
        <f>SUM(B$2:B2457)</f>
        <v>20</v>
      </c>
      <c r="E2457" s="11">
        <f>SUM(C$2:C2457)</f>
        <v>2456</v>
      </c>
      <c r="F2457" s="12">
        <f>IF(stats[[#This Row],[Datetime]],stats[[#This Row],[Total Clear]]/stats[[#This Row],[Total Runs]],NA())</f>
        <v>8.1433224755700327E-3</v>
      </c>
      <c r="G2457" s="2">
        <f t="shared" si="117"/>
        <v>0.1</v>
      </c>
      <c r="H2457" s="3">
        <f>IFERROR(stats[[#This Row],[Datetime]]-A2456,"")</f>
        <v>1.0185185165028088E-3</v>
      </c>
      <c r="I2457" s="3">
        <f t="shared" si="118"/>
        <v>9.1724536832771264E-4</v>
      </c>
      <c r="J2457" s="3">
        <f t="shared" si="119"/>
        <v>9.9247684920555912E-4</v>
      </c>
      <c r="K2457" s="3">
        <f>IFERROR(stats[[#This Row],[Q3]]-stats[[#This Row],[Q1]],"")</f>
        <v>7.5231480877846479E-5</v>
      </c>
      <c r="L2457" s="3">
        <f>IFERROR(AVERAGEIFS(H2438:H2457, H2438:H2457, "&lt;" &amp; stats[[#This Row],[Q3]]+(2*stats[[#This Row],[IQR]]), H2438:H2457, "&gt;" &amp; stats[[#This Row],[Q1]]-(2*stats[[#This Row],[IQR]])),"")</f>
        <v>9.3814300352177164E-4</v>
      </c>
    </row>
    <row r="2458" spans="1:12" x14ac:dyDescent="0.25">
      <c r="A2458" s="9">
        <v>44307.669849537036</v>
      </c>
      <c r="B2458" s="10">
        <v>0</v>
      </c>
      <c r="C2458" s="10">
        <v>1</v>
      </c>
      <c r="D2458" s="11">
        <f>SUM(B$2:B2458)</f>
        <v>20</v>
      </c>
      <c r="E2458" s="11">
        <f>SUM(C$2:C2458)</f>
        <v>2457</v>
      </c>
      <c r="F2458" s="12">
        <f>IF(stats[[#This Row],[Datetime]],stats[[#This Row],[Total Clear]]/stats[[#This Row],[Total Runs]],NA())</f>
        <v>8.1400081400081394E-3</v>
      </c>
      <c r="G2458" s="2">
        <f t="shared" si="117"/>
        <v>0.1</v>
      </c>
      <c r="H2458" s="3">
        <f>IFERROR(stats[[#This Row],[Datetime]]-A2457,"")</f>
        <v>1.006944446999114E-3</v>
      </c>
      <c r="I2458" s="3">
        <f t="shared" si="118"/>
        <v>9.1724536832771264E-4</v>
      </c>
      <c r="J2458" s="3">
        <f t="shared" si="119"/>
        <v>1.0098379643750377E-3</v>
      </c>
      <c r="K2458" s="3">
        <f>IFERROR(stats[[#This Row],[Q3]]-stats[[#This Row],[Q1]],"")</f>
        <v>9.259259604732506E-5</v>
      </c>
      <c r="L2458" s="3">
        <f>IFERROR(AVERAGEIFS(H2439:H2458, H2439:H2458, "&lt;" &amp; stats[[#This Row],[Q3]]+(2*stats[[#This Row],[IQR]]), H2439:H2458, "&gt;" &amp; stats[[#This Row],[Q1]]-(2*stats[[#This Row],[IQR]])),"")</f>
        <v>9.5151072118345554E-4</v>
      </c>
    </row>
    <row r="2459" spans="1:12" x14ac:dyDescent="0.25">
      <c r="A2459" s="9">
        <v>44307.670729166668</v>
      </c>
      <c r="B2459" s="10">
        <v>0</v>
      </c>
      <c r="C2459" s="10">
        <v>1</v>
      </c>
      <c r="D2459" s="11">
        <f>SUM(B$2:B2459)</f>
        <v>20</v>
      </c>
      <c r="E2459" s="11">
        <f>SUM(C$2:C2459)</f>
        <v>2458</v>
      </c>
      <c r="F2459" s="12">
        <f>IF(stats[[#This Row],[Datetime]],stats[[#This Row],[Total Clear]]/stats[[#This Row],[Total Runs]],NA())</f>
        <v>8.1366965012205049E-3</v>
      </c>
      <c r="G2459" s="2">
        <f t="shared" si="117"/>
        <v>0.1</v>
      </c>
      <c r="H2459" s="3">
        <f>IFERROR(stats[[#This Row],[Datetime]]-A2458,"")</f>
        <v>8.7962963152676821E-4</v>
      </c>
      <c r="I2459" s="3">
        <f t="shared" si="118"/>
        <v>8.9120370103046298E-4</v>
      </c>
      <c r="J2459" s="3">
        <f t="shared" si="119"/>
        <v>1.0098379643750377E-3</v>
      </c>
      <c r="K2459" s="3">
        <f>IFERROR(stats[[#This Row],[Q3]]-stats[[#This Row],[Q1]],"")</f>
        <v>1.1863426334457472E-4</v>
      </c>
      <c r="L2459" s="3">
        <f>IFERROR(AVERAGEIFS(H2440:H2459, H2440:H2459, "&lt;" &amp; stats[[#This Row],[Q3]]+(2*stats[[#This Row],[IQR]]), H2440:H2459, "&gt;" &amp; stats[[#This Row],[Q1]]-(2*stats[[#This Row],[IQR]])),"")</f>
        <v>9.4602826529329549E-4</v>
      </c>
    </row>
    <row r="2460" spans="1:12" x14ac:dyDescent="0.25">
      <c r="A2460" s="9">
        <v>44307.671620370369</v>
      </c>
      <c r="B2460" s="10">
        <v>0</v>
      </c>
      <c r="C2460" s="10">
        <v>1</v>
      </c>
      <c r="D2460" s="11">
        <f>SUM(B$2:B2460)</f>
        <v>20</v>
      </c>
      <c r="E2460" s="11">
        <f>SUM(C$2:C2460)</f>
        <v>2459</v>
      </c>
      <c r="F2460" s="12">
        <f>IF(stats[[#This Row],[Datetime]],stats[[#This Row],[Total Clear]]/stats[[#This Row],[Total Runs]],NA())</f>
        <v>8.1333875559170387E-3</v>
      </c>
      <c r="G2460" s="2">
        <f t="shared" si="117"/>
        <v>0.1</v>
      </c>
      <c r="H2460" s="3">
        <f>IFERROR(stats[[#This Row],[Datetime]]-A2459,"")</f>
        <v>8.9120370103046298E-4</v>
      </c>
      <c r="I2460" s="3">
        <f t="shared" si="118"/>
        <v>8.9120370103046298E-4</v>
      </c>
      <c r="J2460" s="3">
        <f t="shared" si="119"/>
        <v>1.0098379643750377E-3</v>
      </c>
      <c r="K2460" s="3">
        <f>IFERROR(stats[[#This Row],[Q3]]-stats[[#This Row],[Q1]],"")</f>
        <v>1.1863426334457472E-4</v>
      </c>
      <c r="L2460" s="3">
        <f>IFERROR(AVERAGEIFS(H2441:H2460, H2441:H2460, "&lt;" &amp; stats[[#This Row],[Q3]]+(2*stats[[#This Row],[IQR]]), H2441:H2460, "&gt;" &amp; stats[[#This Row],[Q1]]-(2*stats[[#This Row],[IQR]])),"")</f>
        <v>9.4176413250878746E-4</v>
      </c>
    </row>
    <row r="2461" spans="1:12" x14ac:dyDescent="0.25">
      <c r="A2461" s="9">
        <v>44307.672569444447</v>
      </c>
      <c r="B2461" s="10">
        <v>0</v>
      </c>
      <c r="C2461" s="10">
        <v>1</v>
      </c>
      <c r="D2461" s="11">
        <f>SUM(B$2:B2461)</f>
        <v>20</v>
      </c>
      <c r="E2461" s="11">
        <f>SUM(C$2:C2461)</f>
        <v>2460</v>
      </c>
      <c r="F2461" s="12">
        <f>IF(stats[[#This Row],[Datetime]],stats[[#This Row],[Total Clear]]/stats[[#This Row],[Total Runs]],NA())</f>
        <v>8.130081300813009E-3</v>
      </c>
      <c r="G2461" s="2">
        <f t="shared" si="117"/>
        <v>0.1</v>
      </c>
      <c r="H2461" s="3">
        <f>IFERROR(stats[[#This Row],[Datetime]]-A2460,"")</f>
        <v>9.490740776527673E-4</v>
      </c>
      <c r="I2461" s="3">
        <f t="shared" si="118"/>
        <v>8.9120370103046298E-4</v>
      </c>
      <c r="J2461" s="3">
        <f t="shared" si="119"/>
        <v>1.0098379643750377E-3</v>
      </c>
      <c r="K2461" s="3">
        <f>IFERROR(stats[[#This Row],[Q3]]-stats[[#This Row],[Q1]],"")</f>
        <v>1.1863426334457472E-4</v>
      </c>
      <c r="L2461" s="3">
        <f>IFERROR(AVERAGEIFS(H2442:H2461, H2442:H2461, "&lt;" &amp; stats[[#This Row],[Q3]]+(2*stats[[#This Row],[IQR]]), H2442:H2461, "&gt;" &amp; stats[[#This Row],[Q1]]-(2*stats[[#This Row],[IQR]])),"")</f>
        <v>9.4298245638032988E-4</v>
      </c>
    </row>
    <row r="2462" spans="1:12" x14ac:dyDescent="0.25">
      <c r="A2462" s="9">
        <v>44307.673495370371</v>
      </c>
      <c r="B2462" s="10">
        <v>0</v>
      </c>
      <c r="C2462" s="10">
        <v>1</v>
      </c>
      <c r="D2462" s="11">
        <f>SUM(B$2:B2462)</f>
        <v>20</v>
      </c>
      <c r="E2462" s="11">
        <f>SUM(C$2:C2462)</f>
        <v>2461</v>
      </c>
      <c r="F2462" s="12">
        <f>IF(stats[[#This Row],[Datetime]],stats[[#This Row],[Total Clear]]/stats[[#This Row],[Total Runs]],NA())</f>
        <v>8.126777732629013E-3</v>
      </c>
      <c r="G2462" s="2">
        <f t="shared" si="117"/>
        <v>0.1</v>
      </c>
      <c r="H2462" s="3">
        <f>IFERROR(stats[[#This Row],[Datetime]]-A2461,"")</f>
        <v>9.2592592409346253E-4</v>
      </c>
      <c r="I2462" s="3">
        <f t="shared" si="118"/>
        <v>8.9120370103046298E-4</v>
      </c>
      <c r="J2462" s="3">
        <f t="shared" si="119"/>
        <v>1.0098379643750377E-3</v>
      </c>
      <c r="K2462" s="3">
        <f>IFERROR(stats[[#This Row],[Q3]]-stats[[#This Row],[Q1]],"")</f>
        <v>1.1863426334457472E-4</v>
      </c>
      <c r="L2462" s="3">
        <f>IFERROR(AVERAGEIFS(H2443:H2462, H2443:H2462, "&lt;" &amp; stats[[#This Row],[Q3]]+(2*stats[[#This Row],[IQR]]), H2443:H2462, "&gt;" &amp; stats[[#This Row],[Q1]]-(2*stats[[#This Row],[IQR]])),"")</f>
        <v>9.4237329444455862E-4</v>
      </c>
    </row>
    <row r="2463" spans="1:12" x14ac:dyDescent="0.25">
      <c r="A2463" s="9">
        <v>44307.674432870372</v>
      </c>
      <c r="B2463" s="10">
        <v>0</v>
      </c>
      <c r="C2463" s="10">
        <v>1</v>
      </c>
      <c r="D2463" s="11">
        <f>SUM(B$2:B2463)</f>
        <v>20</v>
      </c>
      <c r="E2463" s="11">
        <f>SUM(C$2:C2463)</f>
        <v>2462</v>
      </c>
      <c r="F2463" s="12">
        <f>IF(stats[[#This Row],[Datetime]],stats[[#This Row],[Total Clear]]/stats[[#This Row],[Total Runs]],NA())</f>
        <v>8.1234768480909821E-3</v>
      </c>
      <c r="G2463" s="2">
        <f t="shared" si="117"/>
        <v>0.05</v>
      </c>
      <c r="H2463" s="3">
        <f>IFERROR(stats[[#This Row],[Datetime]]-A2462,"")</f>
        <v>9.3750000087311491E-4</v>
      </c>
      <c r="I2463" s="3">
        <f t="shared" si="118"/>
        <v>8.9120370103046298E-4</v>
      </c>
      <c r="J2463" s="3">
        <f t="shared" si="119"/>
        <v>9.6354166998935398E-4</v>
      </c>
      <c r="K2463" s="3">
        <f>IFERROR(stats[[#This Row],[Q3]]-stats[[#This Row],[Q1]],"")</f>
        <v>7.2337968958890997E-5</v>
      </c>
      <c r="L2463" s="3">
        <f>IFERROR(AVERAGEIFS(H2444:H2463, H2444:H2463, "&lt;" &amp; stats[[#This Row],[Q3]]+(2*stats[[#This Row],[IQR]]), H2444:H2463, "&gt;" &amp; stats[[#This Row],[Q1]]-(2*stats[[#This Row],[IQR]])),"")</f>
        <v>9.2592592571034201E-4</v>
      </c>
    </row>
    <row r="2464" spans="1:12" x14ac:dyDescent="0.25">
      <c r="A2464" s="9">
        <v>44307.676238425927</v>
      </c>
      <c r="B2464" s="10">
        <v>0</v>
      </c>
      <c r="C2464" s="10">
        <v>1</v>
      </c>
      <c r="D2464" s="11">
        <f>SUM(B$2:B2464)</f>
        <v>20</v>
      </c>
      <c r="E2464" s="11">
        <f>SUM(C$2:C2464)</f>
        <v>2463</v>
      </c>
      <c r="F2464" s="12">
        <f>IF(stats[[#This Row],[Datetime]],stats[[#This Row],[Total Clear]]/stats[[#This Row],[Total Runs]],NA())</f>
        <v>8.1201786439301666E-3</v>
      </c>
      <c r="G2464" s="2">
        <f t="shared" si="117"/>
        <v>0.05</v>
      </c>
      <c r="H2464" s="3">
        <f>IFERROR(stats[[#This Row],[Datetime]]-A2463,"")</f>
        <v>1.8055555556202307E-3</v>
      </c>
      <c r="I2464" s="3">
        <f t="shared" si="118"/>
        <v>8.9120370103046298E-4</v>
      </c>
      <c r="J2464" s="3">
        <f t="shared" si="119"/>
        <v>9.6354166998935398E-4</v>
      </c>
      <c r="K2464" s="3">
        <f>IFERROR(stats[[#This Row],[Q3]]-stats[[#This Row],[Q1]],"")</f>
        <v>7.2337968958890997E-5</v>
      </c>
      <c r="L2464" s="3">
        <f>IFERROR(AVERAGEIFS(H2445:H2464, H2445:H2464, "&lt;" &amp; stats[[#This Row],[Q3]]+(2*stats[[#This Row],[IQR]]), H2445:H2464, "&gt;" &amp; stats[[#This Row],[Q1]]-(2*stats[[#This Row],[IQR]])),"")</f>
        <v>9.2592592571034201E-4</v>
      </c>
    </row>
    <row r="2465" spans="1:12" x14ac:dyDescent="0.25">
      <c r="A2465" s="9">
        <v>44307.677187499998</v>
      </c>
      <c r="B2465" s="10">
        <v>0</v>
      </c>
      <c r="C2465" s="10">
        <v>1</v>
      </c>
      <c r="D2465" s="11">
        <f>SUM(B$2:B2465)</f>
        <v>20</v>
      </c>
      <c r="E2465" s="11">
        <f>SUM(C$2:C2465)</f>
        <v>2464</v>
      </c>
      <c r="F2465" s="12">
        <f>IF(stats[[#This Row],[Datetime]],stats[[#This Row],[Total Clear]]/stats[[#This Row],[Total Runs]],NA())</f>
        <v>8.1168831168831161E-3</v>
      </c>
      <c r="G2465" s="2">
        <f t="shared" si="117"/>
        <v>0.05</v>
      </c>
      <c r="H2465" s="3">
        <f>IFERROR(stats[[#This Row],[Datetime]]-A2464,"")</f>
        <v>9.4907407037680969E-4</v>
      </c>
      <c r="I2465" s="3">
        <f t="shared" si="118"/>
        <v>8.9120370103046298E-4</v>
      </c>
      <c r="J2465" s="3">
        <f t="shared" si="119"/>
        <v>9.6354166998935398E-4</v>
      </c>
      <c r="K2465" s="3">
        <f>IFERROR(stats[[#This Row],[Q3]]-stats[[#This Row],[Q1]],"")</f>
        <v>7.2337968958890997E-5</v>
      </c>
      <c r="L2465" s="3">
        <f>IFERROR(AVERAGEIFS(H2446:H2465, H2446:H2465, "&lt;" &amp; stats[[#This Row],[Q3]]+(2*stats[[#This Row],[IQR]]), H2446:H2465, "&gt;" &amp; stats[[#This Row],[Q1]]-(2*stats[[#This Row],[IQR]])),"")</f>
        <v>9.3171296248328872E-4</v>
      </c>
    </row>
    <row r="2466" spans="1:12" x14ac:dyDescent="0.25">
      <c r="A2466" s="9">
        <v>44307.678159722222</v>
      </c>
      <c r="B2466" s="10">
        <v>0</v>
      </c>
      <c r="C2466" s="10">
        <v>1</v>
      </c>
      <c r="D2466" s="11">
        <f>SUM(B$2:B2466)</f>
        <v>20</v>
      </c>
      <c r="E2466" s="11">
        <f>SUM(C$2:C2466)</f>
        <v>2465</v>
      </c>
      <c r="F2466" s="12">
        <f>IF(stats[[#This Row],[Datetime]],stats[[#This Row],[Total Clear]]/stats[[#This Row],[Total Runs]],NA())</f>
        <v>8.1135902636916835E-3</v>
      </c>
      <c r="G2466" s="2">
        <f t="shared" si="117"/>
        <v>0.05</v>
      </c>
      <c r="H2466" s="3">
        <f>IFERROR(stats[[#This Row],[Datetime]]-A2465,"")</f>
        <v>9.7222222393611446E-4</v>
      </c>
      <c r="I2466" s="3">
        <f t="shared" si="118"/>
        <v>9.1724536832771264E-4</v>
      </c>
      <c r="J2466" s="3">
        <f t="shared" si="119"/>
        <v>9.8090277970186435E-4</v>
      </c>
      <c r="K2466" s="3">
        <f>IFERROR(stats[[#This Row],[Q3]]-stats[[#This Row],[Q1]],"")</f>
        <v>6.3657411374151707E-5</v>
      </c>
      <c r="L2466" s="3">
        <f>IFERROR(AVERAGEIFS(H2447:H2466, H2447:H2466, "&lt;" &amp; stats[[#This Row],[Q3]]+(2*stats[[#This Row],[IQR]]), H2447:H2466, "&gt;" &amp; stats[[#This Row],[Q1]]-(2*stats[[#This Row],[IQR]])),"")</f>
        <v>9.3749999966045528E-4</v>
      </c>
    </row>
    <row r="2467" spans="1:12" x14ac:dyDescent="0.25">
      <c r="A2467" s="9">
        <v>44307.679108796299</v>
      </c>
      <c r="B2467" s="10">
        <v>0</v>
      </c>
      <c r="C2467" s="10">
        <v>1</v>
      </c>
      <c r="D2467" s="11">
        <f>SUM(B$2:B2467)</f>
        <v>20</v>
      </c>
      <c r="E2467" s="11">
        <f>SUM(C$2:C2467)</f>
        <v>2466</v>
      </c>
      <c r="F2467" s="12">
        <f>IF(stats[[#This Row],[Datetime]],stats[[#This Row],[Total Clear]]/stats[[#This Row],[Total Runs]],NA())</f>
        <v>8.1103000811030002E-3</v>
      </c>
      <c r="G2467" s="2">
        <f t="shared" si="117"/>
        <v>0</v>
      </c>
      <c r="H2467" s="3">
        <f>IFERROR(stats[[#This Row],[Datetime]]-A2466,"")</f>
        <v>9.490740776527673E-4</v>
      </c>
      <c r="I2467" s="3">
        <f t="shared" si="118"/>
        <v>9.2592592409346253E-4</v>
      </c>
      <c r="J2467" s="3">
        <f t="shared" si="119"/>
        <v>9.8090277970186435E-4</v>
      </c>
      <c r="K2467" s="3">
        <f>IFERROR(stats[[#This Row],[Q3]]-stats[[#This Row],[Q1]],"")</f>
        <v>5.497685560840182E-5</v>
      </c>
      <c r="L2467" s="3">
        <f>IFERROR(AVERAGEIFS(H2448:H2467, H2448:H2467, "&lt;" &amp; stats[[#This Row],[Q3]]+(2*stats[[#This Row],[IQR]]), H2448:H2467, "&gt;" &amp; stats[[#This Row],[Q1]]-(2*stats[[#This Row],[IQR]])),"")</f>
        <v>9.4071502058391669E-4</v>
      </c>
    </row>
    <row r="2468" spans="1:12" x14ac:dyDescent="0.25">
      <c r="A2468" s="9">
        <v>44307.681921296295</v>
      </c>
      <c r="B2468" s="10">
        <v>0</v>
      </c>
      <c r="C2468" s="10">
        <v>1</v>
      </c>
      <c r="D2468" s="11">
        <f>SUM(B$2:B2468)</f>
        <v>20</v>
      </c>
      <c r="E2468" s="11">
        <f>SUM(C$2:C2468)</f>
        <v>2467</v>
      </c>
      <c r="F2468" s="12">
        <f>IF(stats[[#This Row],[Datetime]],stats[[#This Row],[Total Clear]]/stats[[#This Row],[Total Runs]],NA())</f>
        <v>8.1070125658694765E-3</v>
      </c>
      <c r="G2468" s="2">
        <f t="shared" si="117"/>
        <v>0</v>
      </c>
      <c r="H2468" s="3">
        <f>IFERROR(stats[[#This Row],[Datetime]]-A2467,"")</f>
        <v>2.8124999953433871E-3</v>
      </c>
      <c r="I2468" s="3">
        <f t="shared" si="118"/>
        <v>9.2592592409346253E-4</v>
      </c>
      <c r="J2468" s="3">
        <f t="shared" si="119"/>
        <v>9.8090277970186435E-4</v>
      </c>
      <c r="K2468" s="3">
        <f>IFERROR(stats[[#This Row],[Q3]]-stats[[#This Row],[Q1]],"")</f>
        <v>5.497685560840182E-5</v>
      </c>
      <c r="L2468" s="3">
        <f>IFERROR(AVERAGEIFS(H2449:H2468, H2449:H2468, "&lt;" &amp; stats[[#This Row],[Q3]]+(2*stats[[#This Row],[IQR]]), H2449:H2468, "&gt;" &amp; stats[[#This Row],[Q1]]-(2*stats[[#This Row],[IQR]])),"")</f>
        <v>9.4071502058391669E-4</v>
      </c>
    </row>
    <row r="2469" spans="1:12" x14ac:dyDescent="0.25">
      <c r="A2469" s="9">
        <v>44307.68277777778</v>
      </c>
      <c r="B2469" s="10">
        <v>0</v>
      </c>
      <c r="C2469" s="10">
        <v>1</v>
      </c>
      <c r="D2469" s="11">
        <f>SUM(B$2:B2469)</f>
        <v>20</v>
      </c>
      <c r="E2469" s="11">
        <f>SUM(C$2:C2469)</f>
        <v>2468</v>
      </c>
      <c r="F2469" s="12">
        <f>IF(stats[[#This Row],[Datetime]],stats[[#This Row],[Total Clear]]/stats[[#This Row],[Total Runs]],NA())</f>
        <v>8.1037277147487843E-3</v>
      </c>
      <c r="G2469" s="2">
        <f t="shared" si="117"/>
        <v>0</v>
      </c>
      <c r="H2469" s="3">
        <f>IFERROR(stats[[#This Row],[Datetime]]-A2468,"")</f>
        <v>8.5648148524342105E-4</v>
      </c>
      <c r="I2469" s="3">
        <f t="shared" si="118"/>
        <v>9.2592592409346253E-4</v>
      </c>
      <c r="J2469" s="3">
        <f t="shared" si="119"/>
        <v>9.8090277970186435E-4</v>
      </c>
      <c r="K2469" s="3">
        <f>IFERROR(stats[[#This Row],[Q3]]-stats[[#This Row],[Q1]],"")</f>
        <v>5.497685560840182E-5</v>
      </c>
      <c r="L2469" s="3">
        <f>IFERROR(AVERAGEIFS(H2450:H2469, H2450:H2469, "&lt;" &amp; stats[[#This Row],[Q3]]+(2*stats[[#This Row],[IQR]]), H2450:H2469, "&gt;" &amp; stats[[#This Row],[Q1]]-(2*stats[[#This Row],[IQR]])),"")</f>
        <v>9.4135802525367274E-4</v>
      </c>
    </row>
    <row r="2470" spans="1:12" x14ac:dyDescent="0.25">
      <c r="A2470" s="9">
        <v>44307.683715277781</v>
      </c>
      <c r="B2470" s="10">
        <v>0</v>
      </c>
      <c r="C2470" s="10">
        <v>1</v>
      </c>
      <c r="D2470" s="11">
        <f>SUM(B$2:B2470)</f>
        <v>20</v>
      </c>
      <c r="E2470" s="11">
        <f>SUM(C$2:C2470)</f>
        <v>2469</v>
      </c>
      <c r="F2470" s="12">
        <f>IF(stats[[#This Row],[Datetime]],stats[[#This Row],[Total Clear]]/stats[[#This Row],[Total Runs]],NA())</f>
        <v>8.1004455245038479E-3</v>
      </c>
      <c r="G2470" s="2">
        <f t="shared" si="117"/>
        <v>0</v>
      </c>
      <c r="H2470" s="3">
        <f>IFERROR(stats[[#This Row],[Datetime]]-A2469,"")</f>
        <v>9.3750000087311491E-4</v>
      </c>
      <c r="I2470" s="3">
        <f t="shared" si="118"/>
        <v>9.2592592409346253E-4</v>
      </c>
      <c r="J2470" s="3">
        <f t="shared" si="119"/>
        <v>9.8090277970186435E-4</v>
      </c>
      <c r="K2470" s="3">
        <f>IFERROR(stats[[#This Row],[Q3]]-stats[[#This Row],[Q1]],"")</f>
        <v>5.497685560840182E-5</v>
      </c>
      <c r="L2470" s="3">
        <f>IFERROR(AVERAGEIFS(H2451:H2470, H2451:H2470, "&lt;" &amp; stats[[#This Row],[Q3]]+(2*stats[[#This Row],[IQR]]), H2451:H2470, "&gt;" &amp; stats[[#This Row],[Q1]]-(2*stats[[#This Row],[IQR]])),"")</f>
        <v>9.4071502098813653E-4</v>
      </c>
    </row>
    <row r="2471" spans="1:12" x14ac:dyDescent="0.25">
      <c r="A2471" s="9">
        <v>44307.684675925928</v>
      </c>
      <c r="B2471" s="10">
        <v>0</v>
      </c>
      <c r="C2471" s="10">
        <v>1</v>
      </c>
      <c r="D2471" s="11">
        <f>SUM(B$2:B2471)</f>
        <v>20</v>
      </c>
      <c r="E2471" s="11">
        <f>SUM(C$2:C2471)</f>
        <v>2470</v>
      </c>
      <c r="F2471" s="12">
        <f>IF(stats[[#This Row],[Datetime]],stats[[#This Row],[Total Clear]]/stats[[#This Row],[Total Runs]],NA())</f>
        <v>8.0971659919028341E-3</v>
      </c>
      <c r="G2471" s="2">
        <f t="shared" si="117"/>
        <v>0</v>
      </c>
      <c r="H2471" s="3">
        <f>IFERROR(stats[[#This Row],[Datetime]]-A2470,"")</f>
        <v>9.6064814715646207E-4</v>
      </c>
      <c r="I2471" s="3">
        <f t="shared" si="118"/>
        <v>9.2592592955043074E-4</v>
      </c>
      <c r="J2471" s="3">
        <f t="shared" si="119"/>
        <v>9.8090277970186435E-4</v>
      </c>
      <c r="K2471" s="3">
        <f>IFERROR(stats[[#This Row],[Q3]]-stats[[#This Row],[Q1]],"")</f>
        <v>5.4976850151433609E-5</v>
      </c>
      <c r="L2471" s="3">
        <f>IFERROR(AVERAGEIFS(H2452:H2471, H2452:H2471, "&lt;" &amp; stats[[#This Row],[Q3]]+(2*stats[[#This Row],[IQR]]), H2452:H2471, "&gt;" &amp; stats[[#This Row],[Q1]]-(2*stats[[#This Row],[IQR]])),"")</f>
        <v>9.4264403338052542E-4</v>
      </c>
    </row>
    <row r="2472" spans="1:12" x14ac:dyDescent="0.25">
      <c r="A2472" s="9">
        <v>44307.685590277775</v>
      </c>
      <c r="B2472" s="10">
        <v>0</v>
      </c>
      <c r="C2472" s="10">
        <v>1</v>
      </c>
      <c r="D2472" s="11">
        <f>SUM(B$2:B2472)</f>
        <v>20</v>
      </c>
      <c r="E2472" s="11">
        <f>SUM(C$2:C2472)</f>
        <v>2471</v>
      </c>
      <c r="F2472" s="12">
        <f>IF(stats[[#This Row],[Datetime]],stats[[#This Row],[Total Clear]]/stats[[#This Row],[Total Runs]],NA())</f>
        <v>8.0938891137191417E-3</v>
      </c>
      <c r="G2472" s="2">
        <f t="shared" si="117"/>
        <v>0</v>
      </c>
      <c r="H2472" s="3">
        <f>IFERROR(stats[[#This Row],[Datetime]]-A2471,"")</f>
        <v>9.1435184731381014E-4</v>
      </c>
      <c r="I2472" s="3">
        <f t="shared" si="118"/>
        <v>9.2303240489854943E-4</v>
      </c>
      <c r="J2472" s="3">
        <f t="shared" si="119"/>
        <v>9.8090277970186435E-4</v>
      </c>
      <c r="K2472" s="3">
        <f>IFERROR(stats[[#This Row],[Q3]]-stats[[#This Row],[Q1]],"")</f>
        <v>5.7870374803314917E-5</v>
      </c>
      <c r="L2472" s="3">
        <f>IFERROR(AVERAGEIFS(H2453:H2472, H2453:H2472, "&lt;" &amp; stats[[#This Row],[Q3]]+(2*stats[[#This Row],[IQR]]), H2453:H2472, "&gt;" &amp; stats[[#This Row],[Q1]]-(2*stats[[#This Row],[IQR]])),"")</f>
        <v>9.4071502058391669E-4</v>
      </c>
    </row>
    <row r="2473" spans="1:12" x14ac:dyDescent="0.25">
      <c r="A2473" s="9">
        <v>44307.686481481483</v>
      </c>
      <c r="B2473" s="10">
        <v>0</v>
      </c>
      <c r="C2473" s="10">
        <v>1</v>
      </c>
      <c r="D2473" s="11">
        <f>SUM(B$2:B2473)</f>
        <v>20</v>
      </c>
      <c r="E2473" s="11">
        <f>SUM(C$2:C2473)</f>
        <v>2472</v>
      </c>
      <c r="F2473" s="12">
        <f>IF(stats[[#This Row],[Datetime]],stats[[#This Row],[Total Clear]]/stats[[#This Row],[Total Runs]],NA())</f>
        <v>8.0906148867313909E-3</v>
      </c>
      <c r="G2473" s="2">
        <f t="shared" si="117"/>
        <v>0</v>
      </c>
      <c r="H2473" s="3">
        <f>IFERROR(stats[[#This Row],[Datetime]]-A2472,"")</f>
        <v>8.9120370830642059E-4</v>
      </c>
      <c r="I2473" s="3">
        <f t="shared" si="118"/>
        <v>9.0856481256196275E-4</v>
      </c>
      <c r="J2473" s="3">
        <f t="shared" si="119"/>
        <v>9.6354166635137517E-4</v>
      </c>
      <c r="K2473" s="3">
        <f>IFERROR(stats[[#This Row],[Q3]]-stats[[#This Row],[Q1]],"")</f>
        <v>5.4976853789412417E-5</v>
      </c>
      <c r="L2473" s="3">
        <f>IFERROR(AVERAGEIFS(H2454:H2473, H2454:H2473, "&lt;" &amp; stats[[#This Row],[Q3]]+(2*stats[[#This Row],[IQR]]), H2454:H2473, "&gt;" &amp; stats[[#This Row],[Q1]]-(2*stats[[#This Row],[IQR]])),"")</f>
        <v>9.3364197568411729E-4</v>
      </c>
    </row>
    <row r="2474" spans="1:12" x14ac:dyDescent="0.25">
      <c r="A2474" s="9">
        <v>44307.687430555554</v>
      </c>
      <c r="B2474" s="10">
        <v>0</v>
      </c>
      <c r="C2474" s="10">
        <v>1</v>
      </c>
      <c r="D2474" s="11">
        <f>SUM(B$2:B2474)</f>
        <v>20</v>
      </c>
      <c r="E2474" s="11">
        <f>SUM(C$2:C2474)</f>
        <v>2473</v>
      </c>
      <c r="F2474" s="12">
        <f>IF(stats[[#This Row],[Datetime]],stats[[#This Row],[Total Clear]]/stats[[#This Row],[Total Runs]],NA())</f>
        <v>8.087343307723413E-3</v>
      </c>
      <c r="G2474" s="2">
        <f t="shared" si="117"/>
        <v>0</v>
      </c>
      <c r="H2474" s="3">
        <f>IFERROR(stats[[#This Row],[Datetime]]-A2473,"")</f>
        <v>9.4907407037680969E-4</v>
      </c>
      <c r="I2474" s="3">
        <f t="shared" si="118"/>
        <v>9.2303240489854943E-4</v>
      </c>
      <c r="J2474" s="3">
        <f t="shared" si="119"/>
        <v>9.6354166635137517E-4</v>
      </c>
      <c r="K2474" s="3">
        <f>IFERROR(stats[[#This Row],[Q3]]-stats[[#This Row],[Q1]],"")</f>
        <v>4.050926145282574E-5</v>
      </c>
      <c r="L2474" s="3">
        <f>IFERROR(AVERAGEIFS(H2455:H2474, H2455:H2474, "&lt;" &amp; stats[[#This Row],[Q3]]+(2*stats[[#This Row],[IQR]]), H2455:H2474, "&gt;" &amp; stats[[#This Row],[Q1]]-(2*stats[[#This Row],[IQR]])),"")</f>
        <v>9.3685699620335875E-4</v>
      </c>
    </row>
    <row r="2475" spans="1:12" x14ac:dyDescent="0.25">
      <c r="A2475" s="9">
        <v>44307.688414351855</v>
      </c>
      <c r="B2475" s="10">
        <v>0</v>
      </c>
      <c r="C2475" s="10">
        <v>1</v>
      </c>
      <c r="D2475" s="11">
        <f>SUM(B$2:B2475)</f>
        <v>20</v>
      </c>
      <c r="E2475" s="11">
        <f>SUM(C$2:C2475)</f>
        <v>2474</v>
      </c>
      <c r="F2475" s="12">
        <f>IF(stats[[#This Row],[Datetime]],stats[[#This Row],[Total Clear]]/stats[[#This Row],[Total Runs]],NA())</f>
        <v>8.0840743734842367E-3</v>
      </c>
      <c r="G2475" s="2">
        <f t="shared" si="117"/>
        <v>0</v>
      </c>
      <c r="H2475" s="3">
        <f>IFERROR(stats[[#This Row],[Datetime]]-A2474,"")</f>
        <v>9.8379630071576685E-4</v>
      </c>
      <c r="I2475" s="3">
        <f t="shared" si="118"/>
        <v>9.2303240489854943E-4</v>
      </c>
      <c r="J2475" s="3">
        <f t="shared" si="119"/>
        <v>9.7511574313102756E-4</v>
      </c>
      <c r="K2475" s="3">
        <f>IFERROR(stats[[#This Row],[Q3]]-stats[[#This Row],[Q1]],"")</f>
        <v>5.2083338232478127E-5</v>
      </c>
      <c r="L2475" s="3">
        <f>IFERROR(AVERAGEIFS(H2456:H2475, H2456:H2475, "&lt;" &amp; stats[[#This Row],[Q3]]+(2*stats[[#This Row],[IQR]]), H2456:H2475, "&gt;" &amp; stats[[#This Row],[Q1]]-(2*stats[[#This Row],[IQR]])),"")</f>
        <v>9.4007201672260032E-4</v>
      </c>
    </row>
    <row r="2476" spans="1:12" x14ac:dyDescent="0.25">
      <c r="A2476" s="9">
        <v>44307.689386574071</v>
      </c>
      <c r="B2476" s="10">
        <v>0</v>
      </c>
      <c r="C2476" s="10">
        <v>1</v>
      </c>
      <c r="D2476" s="11">
        <f>SUM(B$2:B2476)</f>
        <v>20</v>
      </c>
      <c r="E2476" s="11">
        <f>SUM(C$2:C2476)</f>
        <v>2475</v>
      </c>
      <c r="F2476" s="12">
        <f>IF(stats[[#This Row],[Datetime]],stats[[#This Row],[Total Clear]]/stats[[#This Row],[Total Runs]],NA())</f>
        <v>8.0808080808080808E-3</v>
      </c>
      <c r="G2476" s="2">
        <f t="shared" si="117"/>
        <v>0</v>
      </c>
      <c r="H2476" s="3">
        <f>IFERROR(stats[[#This Row],[Datetime]]-A2475,"")</f>
        <v>9.7222221666015685E-4</v>
      </c>
      <c r="I2476" s="3">
        <f t="shared" si="118"/>
        <v>9.2303240489854943E-4</v>
      </c>
      <c r="J2476" s="3">
        <f t="shared" si="119"/>
        <v>9.7511574313102756E-4</v>
      </c>
      <c r="K2476" s="3">
        <f>IFERROR(stats[[#This Row],[Q3]]-stats[[#This Row],[Q1]],"")</f>
        <v>5.2083338232478127E-5</v>
      </c>
      <c r="L2476" s="3">
        <f>IFERROR(AVERAGEIFS(H2457:H2476, H2457:H2476, "&lt;" &amp; stats[[#This Row],[Q3]]+(2*stats[[#This Row],[IQR]]), H2457:H2476, "&gt;" &amp; stats[[#This Row],[Q1]]-(2*stats[[#This Row],[IQR]])),"")</f>
        <v>9.4135802484945289E-4</v>
      </c>
    </row>
    <row r="2477" spans="1:12" x14ac:dyDescent="0.25">
      <c r="A2477" s="9">
        <v>44307.690347222226</v>
      </c>
      <c r="B2477" s="10">
        <v>0</v>
      </c>
      <c r="C2477" s="10">
        <v>1</v>
      </c>
      <c r="D2477" s="11">
        <f>SUM(B$2:B2477)</f>
        <v>20</v>
      </c>
      <c r="E2477" s="11">
        <f>SUM(C$2:C2477)</f>
        <v>2476</v>
      </c>
      <c r="F2477" s="12">
        <f>IF(stats[[#This Row],[Datetime]],stats[[#This Row],[Total Clear]]/stats[[#This Row],[Total Runs]],NA())</f>
        <v>8.0775444264943458E-3</v>
      </c>
      <c r="G2477" s="2">
        <f t="shared" si="117"/>
        <v>0</v>
      </c>
      <c r="H2477" s="3">
        <f>IFERROR(stats[[#This Row],[Datetime]]-A2476,"")</f>
        <v>9.6064815443241969E-4</v>
      </c>
      <c r="I2477" s="3">
        <f t="shared" si="118"/>
        <v>9.2303240489854943E-4</v>
      </c>
      <c r="J2477" s="3">
        <f t="shared" si="119"/>
        <v>9.7222221847914625E-4</v>
      </c>
      <c r="K2477" s="3">
        <f>IFERROR(stats[[#This Row],[Q3]]-stats[[#This Row],[Q1]],"")</f>
        <v>4.918981358059682E-5</v>
      </c>
      <c r="L2477" s="3">
        <f>IFERROR(AVERAGEIFS(H2458:H2477, H2458:H2477, "&lt;" &amp; stats[[#This Row],[Q3]]+(2*stats[[#This Row],[IQR]]), H2458:H2477, "&gt;" &amp; stats[[#This Row],[Q1]]-(2*stats[[#This Row],[IQR]])),"")</f>
        <v>9.3814300473443128E-4</v>
      </c>
    </row>
    <row r="2478" spans="1:12" x14ac:dyDescent="0.25">
      <c r="A2478" s="9">
        <v>44307.691250000003</v>
      </c>
      <c r="B2478" s="10">
        <v>0</v>
      </c>
      <c r="C2478" s="10">
        <v>1</v>
      </c>
      <c r="D2478" s="11">
        <f>SUM(B$2:B2478)</f>
        <v>20</v>
      </c>
      <c r="E2478" s="11">
        <f>SUM(C$2:C2478)</f>
        <v>2477</v>
      </c>
      <c r="F2478" s="12">
        <f>IF(stats[[#This Row],[Datetime]],stats[[#This Row],[Total Clear]]/stats[[#This Row],[Total Runs]],NA())</f>
        <v>8.0742834073475982E-3</v>
      </c>
      <c r="G2478" s="2">
        <f t="shared" si="117"/>
        <v>0</v>
      </c>
      <c r="H2478" s="3">
        <f>IFERROR(stats[[#This Row],[Datetime]]-A2477,"")</f>
        <v>9.0277777781011537E-4</v>
      </c>
      <c r="I2478" s="3">
        <f t="shared" si="118"/>
        <v>9.1145832993788645E-4</v>
      </c>
      <c r="J2478" s="3">
        <f t="shared" si="119"/>
        <v>9.6354166998935398E-4</v>
      </c>
      <c r="K2478" s="3">
        <f>IFERROR(stats[[#This Row],[Q3]]-stats[[#This Row],[Q1]],"")</f>
        <v>5.208334005146753E-5</v>
      </c>
      <c r="L2478" s="3">
        <f>IFERROR(AVERAGEIFS(H2459:H2478, H2459:H2478, "&lt;" &amp; stats[[#This Row],[Q3]]+(2*stats[[#This Row],[IQR]]), H2459:H2478, "&gt;" &amp; stats[[#This Row],[Q1]]-(2*stats[[#This Row],[IQR]])),"")</f>
        <v>9.3235596755726472E-4</v>
      </c>
    </row>
    <row r="2479" spans="1:12" x14ac:dyDescent="0.25">
      <c r="A2479" s="9">
        <v>44307.692152777781</v>
      </c>
      <c r="B2479" s="10">
        <v>0</v>
      </c>
      <c r="C2479" s="10">
        <v>1</v>
      </c>
      <c r="D2479" s="11">
        <f>SUM(B$2:B2479)</f>
        <v>20</v>
      </c>
      <c r="E2479" s="11">
        <f>SUM(C$2:C2479)</f>
        <v>2478</v>
      </c>
      <c r="F2479" s="12">
        <f>IF(stats[[#This Row],[Datetime]],stats[[#This Row],[Total Clear]]/stats[[#This Row],[Total Runs]],NA())</f>
        <v>8.0710250201775618E-3</v>
      </c>
      <c r="G2479" s="2">
        <f t="shared" si="117"/>
        <v>0</v>
      </c>
      <c r="H2479" s="3">
        <f>IFERROR(stats[[#This Row],[Datetime]]-A2478,"")</f>
        <v>9.0277777781011537E-4</v>
      </c>
      <c r="I2479" s="3">
        <f t="shared" si="118"/>
        <v>9.1145832993788645E-4</v>
      </c>
      <c r="J2479" s="3">
        <f t="shared" si="119"/>
        <v>9.6354166998935398E-4</v>
      </c>
      <c r="K2479" s="3">
        <f>IFERROR(stats[[#This Row],[Q3]]-stats[[#This Row],[Q1]],"")</f>
        <v>5.208334005146753E-5</v>
      </c>
      <c r="L2479" s="3">
        <f>IFERROR(AVERAGEIFS(H2460:H2479, H2460:H2479, "&lt;" &amp; stats[[#This Row],[Q3]]+(2*stats[[#This Row],[IQR]]), H2460:H2479, "&gt;" &amp; stats[[#This Row],[Q1]]-(2*stats[[#This Row],[IQR]])),"")</f>
        <v>9.3364197568411729E-4</v>
      </c>
    </row>
    <row r="2480" spans="1:12" x14ac:dyDescent="0.25">
      <c r="A2480" s="9">
        <v>44307.693043981482</v>
      </c>
      <c r="B2480" s="10">
        <v>0</v>
      </c>
      <c r="C2480" s="10">
        <v>1</v>
      </c>
      <c r="D2480" s="11">
        <f>SUM(B$2:B2480)</f>
        <v>20</v>
      </c>
      <c r="E2480" s="11">
        <f>SUM(C$2:C2480)</f>
        <v>2479</v>
      </c>
      <c r="F2480" s="12">
        <f>IF(stats[[#This Row],[Datetime]],stats[[#This Row],[Total Clear]]/stats[[#This Row],[Total Runs]],NA())</f>
        <v>8.0677692617991126E-3</v>
      </c>
      <c r="G2480" s="2">
        <f t="shared" si="117"/>
        <v>0</v>
      </c>
      <c r="H2480" s="3">
        <f>IFERROR(stats[[#This Row],[Datetime]]-A2479,"")</f>
        <v>8.9120370103046298E-4</v>
      </c>
      <c r="I2480" s="3">
        <f t="shared" si="118"/>
        <v>9.1145832993788645E-4</v>
      </c>
      <c r="J2480" s="3">
        <f t="shared" si="119"/>
        <v>9.6354166998935398E-4</v>
      </c>
      <c r="K2480" s="3">
        <f>IFERROR(stats[[#This Row],[Q3]]-stats[[#This Row],[Q1]],"")</f>
        <v>5.208334005146753E-5</v>
      </c>
      <c r="L2480" s="3">
        <f>IFERROR(AVERAGEIFS(H2461:H2480, H2461:H2480, "&lt;" &amp; stats[[#This Row],[Q3]]+(2*stats[[#This Row],[IQR]]), H2461:H2480, "&gt;" &amp; stats[[#This Row],[Q1]]-(2*stats[[#This Row],[IQR]])),"")</f>
        <v>9.3364197568411729E-4</v>
      </c>
    </row>
    <row r="2481" spans="1:12" x14ac:dyDescent="0.25">
      <c r="A2481" s="9">
        <v>44307.694004629629</v>
      </c>
      <c r="B2481" s="10">
        <v>0</v>
      </c>
      <c r="C2481" s="10">
        <v>1</v>
      </c>
      <c r="D2481" s="11">
        <f>SUM(B$2:B2481)</f>
        <v>20</v>
      </c>
      <c r="E2481" s="11">
        <f>SUM(C$2:C2481)</f>
        <v>2480</v>
      </c>
      <c r="F2481" s="12">
        <f>IF(stats[[#This Row],[Datetime]],stats[[#This Row],[Total Clear]]/stats[[#This Row],[Total Runs]],NA())</f>
        <v>8.0645161290322578E-3</v>
      </c>
      <c r="G2481" s="2">
        <f t="shared" si="117"/>
        <v>0</v>
      </c>
      <c r="H2481" s="3">
        <f>IFERROR(stats[[#This Row],[Datetime]]-A2480,"")</f>
        <v>9.6064814715646207E-4</v>
      </c>
      <c r="I2481" s="3">
        <f t="shared" si="118"/>
        <v>9.1145832993788645E-4</v>
      </c>
      <c r="J2481" s="3">
        <f t="shared" si="119"/>
        <v>9.6354166998935398E-4</v>
      </c>
      <c r="K2481" s="3">
        <f>IFERROR(stats[[#This Row],[Q3]]-stats[[#This Row],[Q1]],"")</f>
        <v>5.208334005146753E-5</v>
      </c>
      <c r="L2481" s="3">
        <f>IFERROR(AVERAGEIFS(H2462:H2481, H2462:H2481, "&lt;" &amp; stats[[#This Row],[Q3]]+(2*stats[[#This Row],[IQR]]), H2462:H2481, "&gt;" &amp; stats[[#This Row],[Q1]]-(2*stats[[#This Row],[IQR]])),"")</f>
        <v>9.3428497954543366E-4</v>
      </c>
    </row>
    <row r="2482" spans="1:12" x14ac:dyDescent="0.25">
      <c r="A2482" s="9">
        <v>44307.694976851853</v>
      </c>
      <c r="B2482" s="10">
        <v>0</v>
      </c>
      <c r="C2482" s="10">
        <v>1</v>
      </c>
      <c r="D2482" s="11">
        <f>SUM(B$2:B2482)</f>
        <v>20</v>
      </c>
      <c r="E2482" s="11">
        <f>SUM(C$2:C2482)</f>
        <v>2481</v>
      </c>
      <c r="F2482" s="12">
        <f>IF(stats[[#This Row],[Datetime]],stats[[#This Row],[Total Clear]]/stats[[#This Row],[Total Runs]],NA())</f>
        <v>8.0612656187021361E-3</v>
      </c>
      <c r="G2482" s="2">
        <f t="shared" si="117"/>
        <v>0</v>
      </c>
      <c r="H2482" s="3">
        <f>IFERROR(stats[[#This Row],[Datetime]]-A2481,"")</f>
        <v>9.7222222393611446E-4</v>
      </c>
      <c r="I2482" s="3">
        <f t="shared" si="118"/>
        <v>9.1145832993788645E-4</v>
      </c>
      <c r="J2482" s="3">
        <f t="shared" si="119"/>
        <v>9.7222221847914625E-4</v>
      </c>
      <c r="K2482" s="3">
        <f>IFERROR(stats[[#This Row],[Q3]]-stats[[#This Row],[Q1]],"")</f>
        <v>6.0763888541259803E-5</v>
      </c>
      <c r="L2482" s="3">
        <f>IFERROR(AVERAGEIFS(H2463:H2482, H2463:H2482, "&lt;" &amp; stats[[#This Row],[Q3]]+(2*stats[[#This Row],[IQR]]), H2463:H2482, "&gt;" &amp; stats[[#This Row],[Q1]]-(2*stats[[#This Row],[IQR]])),"")</f>
        <v>9.3685699620335875E-4</v>
      </c>
    </row>
    <row r="2483" spans="1:12" x14ac:dyDescent="0.25">
      <c r="A2483" s="9">
        <v>44307.695972222224</v>
      </c>
      <c r="B2483" s="10">
        <v>0</v>
      </c>
      <c r="C2483" s="10">
        <v>1</v>
      </c>
      <c r="D2483" s="11">
        <f>SUM(B$2:B2483)</f>
        <v>20</v>
      </c>
      <c r="E2483" s="11">
        <f>SUM(C$2:C2483)</f>
        <v>2482</v>
      </c>
      <c r="F2483" s="12">
        <f>IF(stats[[#This Row],[Datetime]],stats[[#This Row],[Total Clear]]/stats[[#This Row],[Total Runs]],NA())</f>
        <v>8.0580177276390001E-3</v>
      </c>
      <c r="G2483" s="2">
        <f t="shared" si="117"/>
        <v>0</v>
      </c>
      <c r="H2483" s="3">
        <f>IFERROR(stats[[#This Row],[Datetime]]-A2482,"")</f>
        <v>9.9537037021946162E-4</v>
      </c>
      <c r="I2483" s="3">
        <f t="shared" si="118"/>
        <v>9.1145832993788645E-4</v>
      </c>
      <c r="J2483" s="3">
        <f t="shared" si="119"/>
        <v>9.7222222393611446E-4</v>
      </c>
      <c r="K2483" s="3">
        <f>IFERROR(stats[[#This Row],[Q3]]-stats[[#This Row],[Q1]],"")</f>
        <v>6.0763893998228014E-5</v>
      </c>
      <c r="L2483" s="3">
        <f>IFERROR(AVERAGEIFS(H2464:H2483, H2464:H2483, "&lt;" &amp; stats[[#This Row],[Q3]]+(2*stats[[#This Row],[IQR]]), H2464:H2483, "&gt;" &amp; stats[[#This Row],[Q1]]-(2*stats[[#This Row],[IQR]])),"")</f>
        <v>9.4007201672260032E-4</v>
      </c>
    </row>
    <row r="2484" spans="1:12" x14ac:dyDescent="0.25">
      <c r="A2484" s="9">
        <v>44307.696979166663</v>
      </c>
      <c r="B2484" s="10">
        <v>0</v>
      </c>
      <c r="C2484" s="10">
        <v>1</v>
      </c>
      <c r="D2484" s="11">
        <f>SUM(B$2:B2484)</f>
        <v>20</v>
      </c>
      <c r="E2484" s="11">
        <f>SUM(C$2:C2484)</f>
        <v>2483</v>
      </c>
      <c r="F2484" s="12">
        <f>IF(stats[[#This Row],[Datetime]],stats[[#This Row],[Total Clear]]/stats[[#This Row],[Total Runs]],NA())</f>
        <v>8.0547724526782126E-3</v>
      </c>
      <c r="G2484" s="2">
        <f t="shared" si="117"/>
        <v>0</v>
      </c>
      <c r="H2484" s="3">
        <f>IFERROR(stats[[#This Row],[Datetime]]-A2483,"")</f>
        <v>1.0069444397231564E-3</v>
      </c>
      <c r="I2484" s="3">
        <f t="shared" si="118"/>
        <v>9.1145832993788645E-4</v>
      </c>
      <c r="J2484" s="3">
        <f t="shared" si="119"/>
        <v>9.7222222393611446E-4</v>
      </c>
      <c r="K2484" s="3">
        <f>IFERROR(stats[[#This Row],[Q3]]-stats[[#This Row],[Q1]],"")</f>
        <v>6.0763893998228014E-5</v>
      </c>
      <c r="L2484" s="3">
        <f>IFERROR(AVERAGEIFS(H2465:H2484, H2465:H2484, "&lt;" &amp; stats[[#This Row],[Q3]]+(2*stats[[#This Row],[IQR]]), H2465:H2484, "&gt;" &amp; stats[[#This Row],[Q1]]-(2*stats[[#This Row],[IQR]])),"")</f>
        <v>9.4359161793315584E-4</v>
      </c>
    </row>
    <row r="2485" spans="1:12" x14ac:dyDescent="0.25">
      <c r="A2485" s="9">
        <v>44307.697939814818</v>
      </c>
      <c r="B2485" s="10">
        <v>0</v>
      </c>
      <c r="C2485" s="10">
        <v>1</v>
      </c>
      <c r="D2485" s="11">
        <f>SUM(B$2:B2485)</f>
        <v>20</v>
      </c>
      <c r="E2485" s="11">
        <f>SUM(C$2:C2485)</f>
        <v>2484</v>
      </c>
      <c r="F2485" s="12">
        <f>IF(stats[[#This Row],[Datetime]],stats[[#This Row],[Total Clear]]/stats[[#This Row],[Total Runs]],NA())</f>
        <v>8.0515297906602248E-3</v>
      </c>
      <c r="G2485" s="2">
        <f t="shared" si="117"/>
        <v>0</v>
      </c>
      <c r="H2485" s="3">
        <f>IFERROR(stats[[#This Row],[Datetime]]-A2484,"")</f>
        <v>9.6064815443241969E-4</v>
      </c>
      <c r="I2485" s="3">
        <f t="shared" si="118"/>
        <v>9.1145832993788645E-4</v>
      </c>
      <c r="J2485" s="3">
        <f t="shared" si="119"/>
        <v>9.7222222393611446E-4</v>
      </c>
      <c r="K2485" s="3">
        <f>IFERROR(stats[[#This Row],[Q3]]-stats[[#This Row],[Q1]],"")</f>
        <v>6.0763893998228014E-5</v>
      </c>
      <c r="L2485" s="3">
        <f>IFERROR(AVERAGEIFS(H2466:H2485, H2466:H2485, "&lt;" &amp; stats[[#This Row],[Q3]]+(2*stats[[#This Row],[IQR]]), H2466:H2485, "&gt;" &amp; stats[[#This Row],[Q1]]-(2*stats[[#This Row],[IQR]])),"")</f>
        <v>9.4420078025187219E-4</v>
      </c>
    </row>
    <row r="2486" spans="1:12" x14ac:dyDescent="0.25">
      <c r="A2486" s="9">
        <v>44307.698993055557</v>
      </c>
      <c r="B2486" s="10">
        <v>0</v>
      </c>
      <c r="C2486" s="10">
        <v>1</v>
      </c>
      <c r="D2486" s="11">
        <f>SUM(B$2:B2486)</f>
        <v>20</v>
      </c>
      <c r="E2486" s="11">
        <f>SUM(C$2:C2486)</f>
        <v>2485</v>
      </c>
      <c r="F2486" s="12">
        <f>IF(stats[[#This Row],[Datetime]],stats[[#This Row],[Total Clear]]/stats[[#This Row],[Total Runs]],NA())</f>
        <v>8.0482897384305842E-3</v>
      </c>
      <c r="G2486" s="2">
        <f t="shared" si="117"/>
        <v>0</v>
      </c>
      <c r="H2486" s="3">
        <f>IFERROR(stats[[#This Row],[Datetime]]-A2485,"")</f>
        <v>1.0532407395658083E-3</v>
      </c>
      <c r="I2486" s="3">
        <f t="shared" si="118"/>
        <v>9.1145832993788645E-4</v>
      </c>
      <c r="J2486" s="3">
        <f t="shared" si="119"/>
        <v>9.7511574313102756E-4</v>
      </c>
      <c r="K2486" s="3">
        <f>IFERROR(stats[[#This Row],[Q3]]-stats[[#This Row],[Q1]],"")</f>
        <v>6.365741319314111E-5</v>
      </c>
      <c r="L2486" s="3">
        <f>IFERROR(AVERAGEIFS(H2467:H2486, H2467:H2486, "&lt;" &amp; stats[[#This Row],[Q3]]+(2*stats[[#This Row],[IQR]]), H2467:H2486, "&gt;" &amp; stats[[#This Row],[Q1]]-(2*stats[[#This Row],[IQR]])),"")</f>
        <v>9.4846491265343502E-4</v>
      </c>
    </row>
    <row r="2487" spans="1:12" x14ac:dyDescent="0.25">
      <c r="A2487" s="9">
        <v>44307.699872685182</v>
      </c>
      <c r="B2487" s="10">
        <v>0</v>
      </c>
      <c r="C2487" s="10">
        <v>1</v>
      </c>
      <c r="D2487" s="11">
        <f>SUM(B$2:B2487)</f>
        <v>20</v>
      </c>
      <c r="E2487" s="11">
        <f>SUM(C$2:C2487)</f>
        <v>2486</v>
      </c>
      <c r="F2487" s="12">
        <f>IF(stats[[#This Row],[Datetime]],stats[[#This Row],[Total Clear]]/stats[[#This Row],[Total Runs]],NA())</f>
        <v>8.0450522928399038E-3</v>
      </c>
      <c r="G2487" s="2">
        <f t="shared" ref="G2487:G2550" si="120">SUM(B2468:B2487) / SUM(C2468:C2487)</f>
        <v>0</v>
      </c>
      <c r="H2487" s="3">
        <f>IFERROR(stats[[#This Row],[Datetime]]-A2486,"")</f>
        <v>8.7962962425081059E-4</v>
      </c>
      <c r="I2487" s="3">
        <f t="shared" ref="I2487:I2550" si="121">IFERROR(_xlfn.QUARTILE.INC(H2468:H2487,1),"")</f>
        <v>9.0277777781011537E-4</v>
      </c>
      <c r="J2487" s="3">
        <f t="shared" ref="J2487:J2550" si="122">IFERROR(_xlfn.QUARTILE.INC(H2468:H2487,3),"")</f>
        <v>9.7511574313102756E-4</v>
      </c>
      <c r="K2487" s="3">
        <f>IFERROR(stats[[#This Row],[Q3]]-stats[[#This Row],[Q1]],"")</f>
        <v>7.233796532091219E-5</v>
      </c>
      <c r="L2487" s="3">
        <f>IFERROR(AVERAGEIFS(H2468:H2487, H2468:H2487, "&lt;" &amp; stats[[#This Row],[Q3]]+(2*stats[[#This Row],[IQR]]), H2468:H2487, "&gt;" &amp; stats[[#This Row],[Q1]]-(2*stats[[#This Row],[IQR]])),"")</f>
        <v>9.4480994142175307E-4</v>
      </c>
    </row>
    <row r="2488" spans="1:12" x14ac:dyDescent="0.25">
      <c r="A2488" s="9">
        <v>44307.70076388889</v>
      </c>
      <c r="B2488" s="10">
        <v>0</v>
      </c>
      <c r="C2488" s="10">
        <v>1</v>
      </c>
      <c r="D2488" s="11">
        <f>SUM(B$2:B2488)</f>
        <v>20</v>
      </c>
      <c r="E2488" s="11">
        <f>SUM(C$2:C2488)</f>
        <v>2487</v>
      </c>
      <c r="F2488" s="12">
        <f>IF(stats[[#This Row],[Datetime]],stats[[#This Row],[Total Clear]]/stats[[#This Row],[Total Runs]],NA())</f>
        <v>8.0418174507438673E-3</v>
      </c>
      <c r="G2488" s="2">
        <f t="shared" si="120"/>
        <v>0</v>
      </c>
      <c r="H2488" s="3">
        <f>IFERROR(stats[[#This Row],[Datetime]]-A2487,"")</f>
        <v>8.9120370830642059E-4</v>
      </c>
      <c r="I2488" s="3">
        <f t="shared" si="121"/>
        <v>8.9988426043419167E-4</v>
      </c>
      <c r="J2488" s="3">
        <f t="shared" si="122"/>
        <v>9.7222221847914625E-4</v>
      </c>
      <c r="K2488" s="3">
        <f>IFERROR(stats[[#This Row],[Q3]]-stats[[#This Row],[Q1]],"")</f>
        <v>7.2337958044954576E-5</v>
      </c>
      <c r="L2488" s="3">
        <f>IFERROR(AVERAGEIFS(H2469:H2488, H2469:H2488, "&lt;" &amp; stats[[#This Row],[Q3]]+(2*stats[[#This Row],[IQR]]), H2469:H2488, "&gt;" &amp; stats[[#This Row],[Q1]]-(2*stats[[#This Row],[IQR]])),"")</f>
        <v>9.4212962976598642E-4</v>
      </c>
    </row>
    <row r="2489" spans="1:12" x14ac:dyDescent="0.25">
      <c r="A2489" s="9">
        <v>44307.701747685183</v>
      </c>
      <c r="B2489" s="10">
        <v>0</v>
      </c>
      <c r="C2489" s="10">
        <v>1</v>
      </c>
      <c r="D2489" s="11">
        <f>SUM(B$2:B2489)</f>
        <v>20</v>
      </c>
      <c r="E2489" s="11">
        <f>SUM(C$2:C2489)</f>
        <v>2488</v>
      </c>
      <c r="F2489" s="12">
        <f>IF(stats[[#This Row],[Datetime]],stats[[#This Row],[Total Clear]]/stats[[#This Row],[Total Runs]],NA())</f>
        <v>8.0385852090032149E-3</v>
      </c>
      <c r="G2489" s="2">
        <f t="shared" si="120"/>
        <v>0</v>
      </c>
      <c r="H2489" s="3">
        <f>IFERROR(stats[[#This Row],[Datetime]]-A2488,"")</f>
        <v>9.8379629343980923E-4</v>
      </c>
      <c r="I2489" s="3">
        <f t="shared" si="121"/>
        <v>9.0277777781011537E-4</v>
      </c>
      <c r="J2489" s="3">
        <f t="shared" si="122"/>
        <v>9.7511574131203815E-4</v>
      </c>
      <c r="K2489" s="3">
        <f>IFERROR(stats[[#This Row],[Q3]]-stats[[#This Row],[Q1]],"")</f>
        <v>7.2337963501922786E-5</v>
      </c>
      <c r="L2489" s="3">
        <f>IFERROR(AVERAGEIFS(H2470:H2489, H2470:H2489, "&lt;" &amp; stats[[#This Row],[Q3]]+(2*stats[[#This Row],[IQR]]), H2470:H2489, "&gt;" &amp; stats[[#This Row],[Q1]]-(2*stats[[#This Row],[IQR]])),"")</f>
        <v>9.4849537017580585E-4</v>
      </c>
    </row>
    <row r="2490" spans="1:12" x14ac:dyDescent="0.25">
      <c r="A2490" s="9">
        <v>44307.702696759261</v>
      </c>
      <c r="B2490" s="10">
        <v>0</v>
      </c>
      <c r="C2490" s="10">
        <v>1</v>
      </c>
      <c r="D2490" s="11">
        <f>SUM(B$2:B2490)</f>
        <v>20</v>
      </c>
      <c r="E2490" s="11">
        <f>SUM(C$2:C2490)</f>
        <v>2489</v>
      </c>
      <c r="F2490" s="12">
        <f>IF(stats[[#This Row],[Datetime]],stats[[#This Row],[Total Clear]]/stats[[#This Row],[Total Runs]],NA())</f>
        <v>8.0353555644837281E-3</v>
      </c>
      <c r="G2490" s="2">
        <f t="shared" si="120"/>
        <v>0</v>
      </c>
      <c r="H2490" s="3">
        <f>IFERROR(stats[[#This Row],[Datetime]]-A2489,"")</f>
        <v>9.490740776527673E-4</v>
      </c>
      <c r="I2490" s="3">
        <f t="shared" si="121"/>
        <v>9.0277777781011537E-4</v>
      </c>
      <c r="J2490" s="3">
        <f t="shared" si="122"/>
        <v>9.7511574131203815E-4</v>
      </c>
      <c r="K2490" s="3">
        <f>IFERROR(stats[[#This Row],[Q3]]-stats[[#This Row],[Q1]],"")</f>
        <v>7.2337963501922786E-5</v>
      </c>
      <c r="L2490" s="3">
        <f>IFERROR(AVERAGEIFS(H2471:H2490, H2471:H2490, "&lt;" &amp; stats[[#This Row],[Q3]]+(2*stats[[#This Row],[IQR]]), H2471:H2490, "&gt;" &amp; stats[[#This Row],[Q1]]-(2*stats[[#This Row],[IQR]])),"")</f>
        <v>9.4907407401478849E-4</v>
      </c>
    </row>
    <row r="2491" spans="1:12" x14ac:dyDescent="0.25">
      <c r="A2491" s="9">
        <v>44307.703587962962</v>
      </c>
      <c r="B2491" s="10">
        <v>0</v>
      </c>
      <c r="C2491" s="10">
        <v>1</v>
      </c>
      <c r="D2491" s="11">
        <f>SUM(B$2:B2491)</f>
        <v>20</v>
      </c>
      <c r="E2491" s="11">
        <f>SUM(C$2:C2491)</f>
        <v>2490</v>
      </c>
      <c r="F2491" s="12">
        <f>IF(stats[[#This Row],[Datetime]],stats[[#This Row],[Total Clear]]/stats[[#This Row],[Total Runs]],NA())</f>
        <v>8.0321285140562242E-3</v>
      </c>
      <c r="G2491" s="2">
        <f t="shared" si="120"/>
        <v>0</v>
      </c>
      <c r="H2491" s="3">
        <f>IFERROR(stats[[#This Row],[Datetime]]-A2490,"")</f>
        <v>8.9120370103046298E-4</v>
      </c>
      <c r="I2491" s="3">
        <f t="shared" si="121"/>
        <v>8.9988426043419167E-4</v>
      </c>
      <c r="J2491" s="3">
        <f t="shared" si="122"/>
        <v>9.7511574131203815E-4</v>
      </c>
      <c r="K2491" s="3">
        <f>IFERROR(stats[[#This Row],[Q3]]-stats[[#This Row],[Q1]],"")</f>
        <v>7.5231480877846479E-5</v>
      </c>
      <c r="L2491" s="3">
        <f>IFERROR(AVERAGEIFS(H2472:H2491, H2472:H2491, "&lt;" &amp; stats[[#This Row],[Q3]]+(2*stats[[#This Row],[IQR]]), H2472:H2491, "&gt;" &amp; stats[[#This Row],[Q1]]-(2*stats[[#This Row],[IQR]])),"")</f>
        <v>9.4560185170848858E-4</v>
      </c>
    </row>
    <row r="2492" spans="1:12" x14ac:dyDescent="0.25">
      <c r="A2492" s="9">
        <v>44307.704583333332</v>
      </c>
      <c r="B2492" s="10">
        <v>0</v>
      </c>
      <c r="C2492" s="10">
        <v>1</v>
      </c>
      <c r="D2492" s="11">
        <f>SUM(B$2:B2492)</f>
        <v>20</v>
      </c>
      <c r="E2492" s="11">
        <f>SUM(C$2:C2492)</f>
        <v>2491</v>
      </c>
      <c r="F2492" s="12">
        <f>IF(stats[[#This Row],[Datetime]],stats[[#This Row],[Total Clear]]/stats[[#This Row],[Total Runs]],NA())</f>
        <v>8.0289040545965477E-3</v>
      </c>
      <c r="G2492" s="2">
        <f t="shared" si="120"/>
        <v>0</v>
      </c>
      <c r="H2492" s="3">
        <f>IFERROR(stats[[#This Row],[Datetime]]-A2491,"")</f>
        <v>9.9537037021946162E-4</v>
      </c>
      <c r="I2492" s="3">
        <f t="shared" si="121"/>
        <v>8.9988426043419167E-4</v>
      </c>
      <c r="J2492" s="3">
        <f t="shared" si="122"/>
        <v>9.8379629525879864E-4</v>
      </c>
      <c r="K2492" s="3">
        <f>IFERROR(stats[[#This Row],[Q3]]-stats[[#This Row],[Q1]],"")</f>
        <v>8.3912034824606963E-5</v>
      </c>
      <c r="L2492" s="3">
        <f>IFERROR(AVERAGEIFS(H2473:H2492, H2473:H2492, "&lt;" &amp; stats[[#This Row],[Q3]]+(2*stats[[#This Row],[IQR]]), H2473:H2492, "&gt;" &amp; stats[[#This Row],[Q1]]-(2*stats[[#This Row],[IQR]])),"")</f>
        <v>9.4965277785377113E-4</v>
      </c>
    </row>
    <row r="2493" spans="1:12" x14ac:dyDescent="0.25">
      <c r="A2493" s="9">
        <v>44307.705497685187</v>
      </c>
      <c r="B2493" s="10">
        <v>0</v>
      </c>
      <c r="C2493" s="10">
        <v>1</v>
      </c>
      <c r="D2493" s="11">
        <f>SUM(B$2:B2493)</f>
        <v>20</v>
      </c>
      <c r="E2493" s="11">
        <f>SUM(C$2:C2493)</f>
        <v>2492</v>
      </c>
      <c r="F2493" s="12">
        <f>IF(stats[[#This Row],[Datetime]],stats[[#This Row],[Total Clear]]/stats[[#This Row],[Total Runs]],NA())</f>
        <v>8.0256821829855531E-3</v>
      </c>
      <c r="G2493" s="2">
        <f t="shared" si="120"/>
        <v>0</v>
      </c>
      <c r="H2493" s="3">
        <f>IFERROR(stats[[#This Row],[Datetime]]-A2492,"")</f>
        <v>9.1435185458976775E-4</v>
      </c>
      <c r="I2493" s="3">
        <f t="shared" si="121"/>
        <v>9.0277777781011537E-4</v>
      </c>
      <c r="J2493" s="3">
        <f t="shared" si="122"/>
        <v>9.8379629525879864E-4</v>
      </c>
      <c r="K2493" s="3">
        <f>IFERROR(stats[[#This Row],[Q3]]-stats[[#This Row],[Q1]],"")</f>
        <v>8.1018517448683269E-5</v>
      </c>
      <c r="L2493" s="3">
        <f>IFERROR(AVERAGEIFS(H2474:H2493, H2474:H2493, "&lt;" &amp; stats[[#This Row],[Q3]]+(2*stats[[#This Row],[IQR]]), H2474:H2493, "&gt;" &amp; stats[[#This Row],[Q1]]-(2*stats[[#This Row],[IQR]])),"")</f>
        <v>9.5081018516793845E-4</v>
      </c>
    </row>
    <row r="2494" spans="1:12" x14ac:dyDescent="0.25">
      <c r="A2494" s="9">
        <v>44307.706423611111</v>
      </c>
      <c r="B2494" s="10">
        <v>0</v>
      </c>
      <c r="C2494" s="10">
        <v>1</v>
      </c>
      <c r="D2494" s="11">
        <f>SUM(B$2:B2494)</f>
        <v>20</v>
      </c>
      <c r="E2494" s="11">
        <f>SUM(C$2:C2494)</f>
        <v>2493</v>
      </c>
      <c r="F2494" s="12">
        <f>IF(stats[[#This Row],[Datetime]],stats[[#This Row],[Total Clear]]/stats[[#This Row],[Total Runs]],NA())</f>
        <v>8.0224628961091064E-3</v>
      </c>
      <c r="G2494" s="2">
        <f t="shared" si="120"/>
        <v>0</v>
      </c>
      <c r="H2494" s="3">
        <f>IFERROR(stats[[#This Row],[Datetime]]-A2493,"")</f>
        <v>9.2592592409346253E-4</v>
      </c>
      <c r="I2494" s="3">
        <f t="shared" si="121"/>
        <v>9.0277777781011537E-4</v>
      </c>
      <c r="J2494" s="3">
        <f t="shared" si="122"/>
        <v>9.8379629525879864E-4</v>
      </c>
      <c r="K2494" s="3">
        <f>IFERROR(stats[[#This Row],[Q3]]-stats[[#This Row],[Q1]],"")</f>
        <v>8.1018517448683269E-5</v>
      </c>
      <c r="L2494" s="3">
        <f>IFERROR(AVERAGEIFS(H2475:H2494, H2475:H2494, "&lt;" &amp; stats[[#This Row],[Q3]]+(2*stats[[#This Row],[IQR]]), H2475:H2494, "&gt;" &amp; stats[[#This Row],[Q1]]-(2*stats[[#This Row],[IQR]])),"")</f>
        <v>9.4965277785377113E-4</v>
      </c>
    </row>
    <row r="2495" spans="1:12" x14ac:dyDescent="0.25">
      <c r="A2495" s="9">
        <v>44307.707372685189</v>
      </c>
      <c r="B2495" s="10">
        <v>0</v>
      </c>
      <c r="C2495" s="10">
        <v>1</v>
      </c>
      <c r="D2495" s="11">
        <f>SUM(B$2:B2495)</f>
        <v>20</v>
      </c>
      <c r="E2495" s="11">
        <f>SUM(C$2:C2495)</f>
        <v>2494</v>
      </c>
      <c r="F2495" s="12">
        <f>IF(stats[[#This Row],[Datetime]],stats[[#This Row],[Total Clear]]/stats[[#This Row],[Total Runs]],NA())</f>
        <v>8.0192461908580592E-3</v>
      </c>
      <c r="G2495" s="2">
        <f t="shared" si="120"/>
        <v>0</v>
      </c>
      <c r="H2495" s="3">
        <f>IFERROR(stats[[#This Row],[Datetime]]-A2494,"")</f>
        <v>9.490740776527673E-4</v>
      </c>
      <c r="I2495" s="3">
        <f t="shared" si="121"/>
        <v>9.0277777781011537E-4</v>
      </c>
      <c r="J2495" s="3">
        <f t="shared" si="122"/>
        <v>9.7511574131203815E-4</v>
      </c>
      <c r="K2495" s="3">
        <f>IFERROR(stats[[#This Row],[Q3]]-stats[[#This Row],[Q1]],"")</f>
        <v>7.2337963501922786E-5</v>
      </c>
      <c r="L2495" s="3">
        <f>IFERROR(AVERAGEIFS(H2476:H2495, H2476:H2495, "&lt;" &amp; stats[[#This Row],[Q3]]+(2*stats[[#This Row],[IQR]]), H2476:H2495, "&gt;" &amp; stats[[#This Row],[Q1]]-(2*stats[[#This Row],[IQR]])),"")</f>
        <v>9.4791666670062118E-4</v>
      </c>
    </row>
    <row r="2496" spans="1:12" x14ac:dyDescent="0.25">
      <c r="A2496" s="9">
        <v>44307.708368055559</v>
      </c>
      <c r="B2496" s="10">
        <v>0</v>
      </c>
      <c r="C2496" s="10">
        <v>1</v>
      </c>
      <c r="D2496" s="11">
        <f>SUM(B$2:B2496)</f>
        <v>20</v>
      </c>
      <c r="E2496" s="11">
        <f>SUM(C$2:C2496)</f>
        <v>2495</v>
      </c>
      <c r="F2496" s="12">
        <f>IF(stats[[#This Row],[Datetime]],stats[[#This Row],[Total Clear]]/stats[[#This Row],[Total Runs]],NA())</f>
        <v>8.0160320641282558E-3</v>
      </c>
      <c r="G2496" s="2">
        <f t="shared" si="120"/>
        <v>0</v>
      </c>
      <c r="H2496" s="3">
        <f>IFERROR(stats[[#This Row],[Datetime]]-A2495,"")</f>
        <v>9.9537037021946162E-4</v>
      </c>
      <c r="I2496" s="3">
        <f t="shared" si="121"/>
        <v>9.0277777781011537E-4</v>
      </c>
      <c r="J2496" s="3">
        <f t="shared" si="122"/>
        <v>9.8668981263472233E-4</v>
      </c>
      <c r="K2496" s="3">
        <f>IFERROR(stats[[#This Row],[Q3]]-stats[[#This Row],[Q1]],"")</f>
        <v>8.3912034824606963E-5</v>
      </c>
      <c r="L2496" s="3">
        <f>IFERROR(AVERAGEIFS(H2477:H2496, H2477:H2496, "&lt;" &amp; stats[[#This Row],[Q3]]+(2*stats[[#This Row],[IQR]]), H2477:H2496, "&gt;" &amp; stats[[#This Row],[Q1]]-(2*stats[[#This Row],[IQR]])),"")</f>
        <v>9.4907407437858635E-4</v>
      </c>
    </row>
    <row r="2497" spans="1:12" x14ac:dyDescent="0.25">
      <c r="A2497" s="9">
        <v>44307.709444444445</v>
      </c>
      <c r="B2497" s="10">
        <v>0</v>
      </c>
      <c r="C2497" s="10">
        <v>1</v>
      </c>
      <c r="D2497" s="11">
        <f>SUM(B$2:B2497)</f>
        <v>20</v>
      </c>
      <c r="E2497" s="11">
        <f>SUM(C$2:C2497)</f>
        <v>2496</v>
      </c>
      <c r="F2497" s="12">
        <f>IF(stats[[#This Row],[Datetime]],stats[[#This Row],[Total Clear]]/stats[[#This Row],[Total Runs]],NA())</f>
        <v>8.0128205128205121E-3</v>
      </c>
      <c r="G2497" s="2">
        <f t="shared" si="120"/>
        <v>0</v>
      </c>
      <c r="H2497" s="3">
        <f>IFERROR(stats[[#This Row],[Datetime]]-A2496,"")</f>
        <v>1.0763888858491555E-3</v>
      </c>
      <c r="I2497" s="3">
        <f t="shared" si="121"/>
        <v>9.0277777781011537E-4</v>
      </c>
      <c r="J2497" s="3">
        <f t="shared" si="122"/>
        <v>9.9537037021946162E-4</v>
      </c>
      <c r="K2497" s="3">
        <f>IFERROR(stats[[#This Row],[Q3]]-stats[[#This Row],[Q1]],"")</f>
        <v>9.2592592409346253E-5</v>
      </c>
      <c r="L2497" s="3">
        <f>IFERROR(AVERAGEIFS(H2478:H2497, H2478:H2497, "&lt;" &amp; stats[[#This Row],[Q3]]+(2*stats[[#This Row],[IQR]]), H2478:H2497, "&gt;" &amp; stats[[#This Row],[Q1]]-(2*stats[[#This Row],[IQR]])),"")</f>
        <v>9.5486111094942314E-4</v>
      </c>
    </row>
    <row r="2498" spans="1:12" x14ac:dyDescent="0.25">
      <c r="A2498" s="9">
        <v>44307.710451388892</v>
      </c>
      <c r="B2498" s="10">
        <v>0</v>
      </c>
      <c r="C2498" s="10">
        <v>1</v>
      </c>
      <c r="D2498" s="11">
        <f>SUM(B$2:B2498)</f>
        <v>20</v>
      </c>
      <c r="E2498" s="11">
        <f>SUM(C$2:C2498)</f>
        <v>2497</v>
      </c>
      <c r="F2498" s="12">
        <f>IF(stats[[#This Row],[Datetime]],stats[[#This Row],[Total Clear]]/stats[[#This Row],[Total Runs]],NA())</f>
        <v>8.0096115338406087E-3</v>
      </c>
      <c r="G2498" s="2">
        <f t="shared" si="120"/>
        <v>0</v>
      </c>
      <c r="H2498" s="3">
        <f>IFERROR(stats[[#This Row],[Datetime]]-A2497,"")</f>
        <v>1.006944446999114E-3</v>
      </c>
      <c r="I2498" s="3">
        <f t="shared" si="121"/>
        <v>9.1145833539485466E-4</v>
      </c>
      <c r="J2498" s="3">
        <f t="shared" si="122"/>
        <v>9.9537037021946162E-4</v>
      </c>
      <c r="K2498" s="3">
        <f>IFERROR(stats[[#This Row],[Q3]]-stats[[#This Row],[Q1]],"")</f>
        <v>8.3912034824606963E-5</v>
      </c>
      <c r="L2498" s="3">
        <f>IFERROR(AVERAGEIFS(H2479:H2498, H2479:H2498, "&lt;" &amp; stats[[#This Row],[Q3]]+(2*stats[[#This Row],[IQR]]), H2479:H2498, "&gt;" &amp; stats[[#This Row],[Q1]]-(2*stats[[#This Row],[IQR]])),"")</f>
        <v>9.6006944440887312E-4</v>
      </c>
    </row>
    <row r="2499" spans="1:12" x14ac:dyDescent="0.25">
      <c r="A2499" s="9">
        <v>44307.711608796293</v>
      </c>
      <c r="B2499" s="10">
        <v>0</v>
      </c>
      <c r="C2499" s="10">
        <v>1</v>
      </c>
      <c r="D2499" s="11">
        <f>SUM(B$2:B2499)</f>
        <v>20</v>
      </c>
      <c r="E2499" s="11">
        <f>SUM(C$2:C2499)</f>
        <v>2498</v>
      </c>
      <c r="F2499" s="12">
        <f>IF(stats[[#This Row],[Datetime]],stats[[#This Row],[Total Clear]]/stats[[#This Row],[Total Runs]],NA())</f>
        <v>8.0064051240992789E-3</v>
      </c>
      <c r="G2499" s="2">
        <f t="shared" si="120"/>
        <v>0</v>
      </c>
      <c r="H2499" s="3">
        <f>IFERROR(stats[[#This Row],[Datetime]]-A2498,"")</f>
        <v>1.1574074014788494E-3</v>
      </c>
      <c r="I2499" s="3">
        <f t="shared" si="121"/>
        <v>9.2303240671753883E-4</v>
      </c>
      <c r="J2499" s="3">
        <f t="shared" si="122"/>
        <v>9.9826388759538531E-4</v>
      </c>
      <c r="K2499" s="3">
        <f>IFERROR(stats[[#This Row],[Q3]]-stats[[#This Row],[Q1]],"")</f>
        <v>7.5231480877846479E-5</v>
      </c>
      <c r="L2499" s="3">
        <f>IFERROR(AVERAGEIFS(H2480:H2499, H2480:H2499, "&lt;" &amp; stats[[#This Row],[Q3]]+(2*stats[[#This Row],[IQR]]), H2480:H2499, "&gt;" &amp; stats[[#This Row],[Q1]]-(2*stats[[#This Row],[IQR]])),"")</f>
        <v>9.6308479528249189E-4</v>
      </c>
    </row>
    <row r="2500" spans="1:12" x14ac:dyDescent="0.25">
      <c r="A2500" s="9">
        <v>44307.712569444448</v>
      </c>
      <c r="B2500" s="10">
        <v>0</v>
      </c>
      <c r="C2500" s="10">
        <v>1</v>
      </c>
      <c r="D2500" s="11">
        <f>SUM(B$2:B2500)</f>
        <v>20</v>
      </c>
      <c r="E2500" s="11">
        <f>SUM(C$2:C2500)</f>
        <v>2499</v>
      </c>
      <c r="F2500" s="12">
        <f>IF(stats[[#This Row],[Datetime]],stats[[#This Row],[Total Clear]]/stats[[#This Row],[Total Runs]],NA())</f>
        <v>8.0032012805122052E-3</v>
      </c>
      <c r="G2500" s="2">
        <f t="shared" si="120"/>
        <v>0</v>
      </c>
      <c r="H2500" s="3">
        <f>IFERROR(stats[[#This Row],[Datetime]]-A2499,"")</f>
        <v>9.6064815443241969E-4</v>
      </c>
      <c r="I2500" s="3">
        <f t="shared" si="121"/>
        <v>9.4328703926294111E-4</v>
      </c>
      <c r="J2500" s="3">
        <f t="shared" si="122"/>
        <v>9.9826388759538531E-4</v>
      </c>
      <c r="K2500" s="3">
        <f>IFERROR(stats[[#This Row],[Q3]]-stats[[#This Row],[Q1]],"")</f>
        <v>5.4976848332444206E-5</v>
      </c>
      <c r="L2500" s="3">
        <f>IFERROR(AVERAGEIFS(H2481:H2500, H2481:H2500, "&lt;" &amp; stats[[#This Row],[Q3]]+(2*stats[[#This Row],[IQR]]), H2481:H2500, "&gt;" &amp; stats[[#This Row],[Q1]]-(2*stats[[#This Row],[IQR]])),"")</f>
        <v>9.6673976651417384E-4</v>
      </c>
    </row>
    <row r="2501" spans="1:12" x14ac:dyDescent="0.25">
      <c r="A2501" s="9">
        <v>44307.713553240741</v>
      </c>
      <c r="B2501" s="10">
        <v>0</v>
      </c>
      <c r="C2501" s="10">
        <v>1</v>
      </c>
      <c r="D2501" s="11">
        <f>SUM(B$2:B2501)</f>
        <v>20</v>
      </c>
      <c r="E2501" s="11">
        <f>SUM(C$2:C2501)</f>
        <v>2500</v>
      </c>
      <c r="F2501" s="12">
        <f>IF(stats[[#This Row],[Datetime]],stats[[#This Row],[Total Clear]]/stats[[#This Row],[Total Runs]],NA())</f>
        <v>8.0000000000000002E-3</v>
      </c>
      <c r="G2501" s="2">
        <f t="shared" si="120"/>
        <v>0</v>
      </c>
      <c r="H2501" s="3">
        <f>IFERROR(stats[[#This Row],[Datetime]]-A2500,"")</f>
        <v>9.8379629343980923E-4</v>
      </c>
      <c r="I2501" s="3">
        <f t="shared" si="121"/>
        <v>9.4328703926294111E-4</v>
      </c>
      <c r="J2501" s="3">
        <f t="shared" si="122"/>
        <v>9.9826388759538531E-4</v>
      </c>
      <c r="K2501" s="3">
        <f>IFERROR(stats[[#This Row],[Q3]]-stats[[#This Row],[Q1]],"")</f>
        <v>5.4976848332444206E-5</v>
      </c>
      <c r="L2501" s="3">
        <f>IFERROR(AVERAGEIFS(H2482:H2501, H2482:H2501, "&lt;" &amp; stats[[#This Row],[Q3]]+(2*stats[[#This Row],[IQR]]), H2482:H2501, "&gt;" &amp; stats[[#This Row],[Q1]]-(2*stats[[#This Row],[IQR]])),"")</f>
        <v>9.6795809000277107E-4</v>
      </c>
    </row>
    <row r="2502" spans="1:12" x14ac:dyDescent="0.25">
      <c r="A2502" s="9">
        <v>44307.714537037034</v>
      </c>
      <c r="B2502" s="10">
        <v>0</v>
      </c>
      <c r="C2502" s="10">
        <v>1</v>
      </c>
      <c r="D2502" s="11">
        <f>SUM(B$2:B2502)</f>
        <v>20</v>
      </c>
      <c r="E2502" s="11">
        <f>SUM(C$2:C2502)</f>
        <v>2501</v>
      </c>
      <c r="F2502" s="12">
        <f>IF(stats[[#This Row],[Datetime]],stats[[#This Row],[Total Clear]]/stats[[#This Row],[Total Runs]],NA())</f>
        <v>7.9968012794882047E-3</v>
      </c>
      <c r="G2502" s="2">
        <f t="shared" si="120"/>
        <v>0</v>
      </c>
      <c r="H2502" s="3">
        <f>IFERROR(stats[[#This Row],[Datetime]]-A2501,"")</f>
        <v>9.8379629343980923E-4</v>
      </c>
      <c r="I2502" s="3">
        <f t="shared" si="121"/>
        <v>9.4328703926294111E-4</v>
      </c>
      <c r="J2502" s="3">
        <f t="shared" si="122"/>
        <v>9.9826388759538531E-4</v>
      </c>
      <c r="K2502" s="3">
        <f>IFERROR(stats[[#This Row],[Q3]]-stats[[#This Row],[Q1]],"")</f>
        <v>5.4976848332444206E-5</v>
      </c>
      <c r="L2502" s="3">
        <f>IFERROR(AVERAGEIFS(H2483:H2502, H2483:H2502, "&lt;" &amp; stats[[#This Row],[Q3]]+(2*stats[[#This Row],[IQR]]), H2483:H2502, "&gt;" &amp; stats[[#This Row],[Q1]]-(2*stats[[#This Row],[IQR]])),"")</f>
        <v>9.6856725155559714E-4</v>
      </c>
    </row>
    <row r="2503" spans="1:12" x14ac:dyDescent="0.25">
      <c r="A2503" s="9">
        <v>44307.715543981481</v>
      </c>
      <c r="B2503" s="10">
        <v>0</v>
      </c>
      <c r="C2503" s="10">
        <v>1</v>
      </c>
      <c r="D2503" s="11">
        <f>SUM(B$2:B2503)</f>
        <v>20</v>
      </c>
      <c r="E2503" s="11">
        <f>SUM(C$2:C2503)</f>
        <v>2502</v>
      </c>
      <c r="F2503" s="12">
        <f>IF(stats[[#This Row],[Datetime]],stats[[#This Row],[Total Clear]]/stats[[#This Row],[Total Runs]],NA())</f>
        <v>7.9936051159072742E-3</v>
      </c>
      <c r="G2503" s="2">
        <f t="shared" si="120"/>
        <v>0</v>
      </c>
      <c r="H2503" s="3">
        <f>IFERROR(stats[[#This Row],[Datetime]]-A2502,"")</f>
        <v>1.006944446999114E-3</v>
      </c>
      <c r="I2503" s="3">
        <f t="shared" si="121"/>
        <v>9.4328703926294111E-4</v>
      </c>
      <c r="J2503" s="3">
        <f t="shared" si="122"/>
        <v>1.0069444415421458E-3</v>
      </c>
      <c r="K2503" s="3">
        <f>IFERROR(stats[[#This Row],[Q3]]-stats[[#This Row],[Q1]],"")</f>
        <v>6.3657402279204689E-5</v>
      </c>
      <c r="L2503" s="3">
        <f>IFERROR(AVERAGEIFS(H2484:H2503, H2484:H2503, "&lt;" &amp; stats[[#This Row],[Q3]]+(2*stats[[#This Row],[IQR]]), H2484:H2503, "&gt;" &amp; stats[[#This Row],[Q1]]-(2*stats[[#This Row],[IQR]])),"")</f>
        <v>9.6917641349136829E-4</v>
      </c>
    </row>
    <row r="2504" spans="1:12" x14ac:dyDescent="0.25">
      <c r="A2504" s="9">
        <v>44307.716446759259</v>
      </c>
      <c r="B2504" s="10">
        <v>0</v>
      </c>
      <c r="C2504" s="10">
        <v>1</v>
      </c>
      <c r="D2504" s="11">
        <f>SUM(B$2:B2504)</f>
        <v>20</v>
      </c>
      <c r="E2504" s="11">
        <f>SUM(C$2:C2504)</f>
        <v>2503</v>
      </c>
      <c r="F2504" s="12">
        <f>IF(stats[[#This Row],[Datetime]],stats[[#This Row],[Total Clear]]/stats[[#This Row],[Total Runs]],NA())</f>
        <v>7.9904115061925681E-3</v>
      </c>
      <c r="G2504" s="2">
        <f t="shared" si="120"/>
        <v>0</v>
      </c>
      <c r="H2504" s="3">
        <f>IFERROR(stats[[#This Row],[Datetime]]-A2503,"")</f>
        <v>9.0277777781011537E-4</v>
      </c>
      <c r="I2504" s="3">
        <f t="shared" si="121"/>
        <v>9.2303240671753883E-4</v>
      </c>
      <c r="J2504" s="3">
        <f t="shared" si="122"/>
        <v>9.9826388941437472E-4</v>
      </c>
      <c r="K2504" s="3">
        <f>IFERROR(stats[[#This Row],[Q3]]-stats[[#This Row],[Q1]],"")</f>
        <v>7.5231482696835883E-5</v>
      </c>
      <c r="L2504" s="3">
        <f>IFERROR(AVERAGEIFS(H2485:H2504, H2485:H2504, "&lt;" &amp; stats[[#This Row],[Q3]]+(2*stats[[#This Row],[IQR]]), H2485:H2504, "&gt;" &amp; stats[[#This Row],[Q1]]-(2*stats[[#This Row],[IQR]])),"")</f>
        <v>9.6369395760120824E-4</v>
      </c>
    </row>
    <row r="2505" spans="1:12" x14ac:dyDescent="0.25">
      <c r="A2505" s="9">
        <v>44307.717430555553</v>
      </c>
      <c r="B2505" s="10">
        <v>0</v>
      </c>
      <c r="C2505" s="10">
        <v>1</v>
      </c>
      <c r="D2505" s="11">
        <f>SUM(B$2:B2505)</f>
        <v>20</v>
      </c>
      <c r="E2505" s="11">
        <f>SUM(C$2:C2505)</f>
        <v>2504</v>
      </c>
      <c r="F2505" s="12">
        <f>IF(stats[[#This Row],[Datetime]],stats[[#This Row],[Total Clear]]/stats[[#This Row],[Total Runs]],NA())</f>
        <v>7.9872204472843447E-3</v>
      </c>
      <c r="G2505" s="2">
        <f t="shared" si="120"/>
        <v>0</v>
      </c>
      <c r="H2505" s="3">
        <f>IFERROR(stats[[#This Row],[Datetime]]-A2504,"")</f>
        <v>9.8379629343980923E-4</v>
      </c>
      <c r="I2505" s="3">
        <f t="shared" si="121"/>
        <v>9.2303240671753883E-4</v>
      </c>
      <c r="J2505" s="3">
        <f t="shared" si="122"/>
        <v>9.9826388941437472E-4</v>
      </c>
      <c r="K2505" s="3">
        <f>IFERROR(stats[[#This Row],[Q3]]-stats[[#This Row],[Q1]],"")</f>
        <v>7.5231482696835883E-5</v>
      </c>
      <c r="L2505" s="3">
        <f>IFERROR(AVERAGEIFS(H2486:H2505, H2486:H2505, "&lt;" &amp; stats[[#This Row],[Q3]]+(2*stats[[#This Row],[IQR]]), H2486:H2505, "&gt;" &amp; stats[[#This Row],[Q1]]-(2*stats[[#This Row],[IQR]])),"")</f>
        <v>9.6491228070686027E-4</v>
      </c>
    </row>
    <row r="2506" spans="1:12" x14ac:dyDescent="0.25">
      <c r="A2506" s="9">
        <v>44307.718356481484</v>
      </c>
      <c r="B2506" s="10">
        <v>0</v>
      </c>
      <c r="C2506" s="10">
        <v>1</v>
      </c>
      <c r="D2506" s="11">
        <f>SUM(B$2:B2506)</f>
        <v>20</v>
      </c>
      <c r="E2506" s="11">
        <f>SUM(C$2:C2506)</f>
        <v>2505</v>
      </c>
      <c r="F2506" s="12">
        <f>IF(stats[[#This Row],[Datetime]],stats[[#This Row],[Total Clear]]/stats[[#This Row],[Total Runs]],NA())</f>
        <v>7.9840319361277438E-3</v>
      </c>
      <c r="G2506" s="2">
        <f t="shared" si="120"/>
        <v>0</v>
      </c>
      <c r="H2506" s="3">
        <f>IFERROR(stats[[#This Row],[Datetime]]-A2505,"")</f>
        <v>9.2592593136942014E-4</v>
      </c>
      <c r="I2506" s="3">
        <f t="shared" si="121"/>
        <v>9.2303240671753883E-4</v>
      </c>
      <c r="J2506" s="3">
        <f t="shared" si="122"/>
        <v>9.9537037021946162E-4</v>
      </c>
      <c r="K2506" s="3">
        <f>IFERROR(stats[[#This Row],[Q3]]-stats[[#This Row],[Q1]],"")</f>
        <v>7.2337963501922786E-5</v>
      </c>
      <c r="L2506" s="3">
        <f>IFERROR(AVERAGEIFS(H2487:H2506, H2487:H2506, "&lt;" &amp; stats[[#This Row],[Q3]]+(2*stats[[#This Row],[IQR]]), H2487:H2506, "&gt;" &amp; stats[[#This Row],[Q1]]-(2*stats[[#This Row],[IQR]])),"")</f>
        <v>9.582115013281031E-4</v>
      </c>
    </row>
    <row r="2507" spans="1:12" x14ac:dyDescent="0.25">
      <c r="A2507" s="9">
        <v>44307.719317129631</v>
      </c>
      <c r="B2507" s="10">
        <v>0</v>
      </c>
      <c r="C2507" s="10">
        <v>1</v>
      </c>
      <c r="D2507" s="11">
        <f>SUM(B$2:B2507)</f>
        <v>20</v>
      </c>
      <c r="E2507" s="11">
        <f>SUM(C$2:C2507)</f>
        <v>2506</v>
      </c>
      <c r="F2507" s="12">
        <f>IF(stats[[#This Row],[Datetime]],stats[[#This Row],[Total Clear]]/stats[[#This Row],[Total Runs]],NA())</f>
        <v>7.9808459696727851E-3</v>
      </c>
      <c r="G2507" s="2">
        <f t="shared" si="120"/>
        <v>0</v>
      </c>
      <c r="H2507" s="3">
        <f>IFERROR(stats[[#This Row],[Datetime]]-A2506,"")</f>
        <v>9.6064814715646207E-4</v>
      </c>
      <c r="I2507" s="3">
        <f t="shared" si="121"/>
        <v>9.2592592955043074E-4</v>
      </c>
      <c r="J2507" s="3">
        <f t="shared" si="122"/>
        <v>9.9537037021946162E-4</v>
      </c>
      <c r="K2507" s="3">
        <f>IFERROR(stats[[#This Row],[Q3]]-stats[[#This Row],[Q1]],"")</f>
        <v>6.9444440669030882E-5</v>
      </c>
      <c r="L2507" s="3">
        <f>IFERROR(AVERAGEIFS(H2488:H2507, H2488:H2507, "&lt;" &amp; stats[[#This Row],[Q3]]+(2*stats[[#This Row],[IQR]]), H2488:H2507, "&gt;" &amp; stats[[#This Row],[Q1]]-(2*stats[[#This Row],[IQR]])),"")</f>
        <v>9.6247563411261102E-4</v>
      </c>
    </row>
    <row r="2508" spans="1:12" x14ac:dyDescent="0.25">
      <c r="A2508" s="9">
        <v>44307.720335648148</v>
      </c>
      <c r="B2508" s="10">
        <v>0</v>
      </c>
      <c r="C2508" s="10">
        <v>1</v>
      </c>
      <c r="D2508" s="11">
        <f>SUM(B$2:B2508)</f>
        <v>20</v>
      </c>
      <c r="E2508" s="11">
        <f>SUM(C$2:C2508)</f>
        <v>2507</v>
      </c>
      <c r="F2508" s="12">
        <f>IF(stats[[#This Row],[Datetime]],stats[[#This Row],[Total Clear]]/stats[[#This Row],[Total Runs]],NA())</f>
        <v>7.9776625448743522E-3</v>
      </c>
      <c r="G2508" s="2">
        <f t="shared" si="120"/>
        <v>0</v>
      </c>
      <c r="H2508" s="3">
        <f>IFERROR(stats[[#This Row],[Datetime]]-A2507,"")</f>
        <v>1.0185185165028088E-3</v>
      </c>
      <c r="I2508" s="3">
        <f t="shared" si="121"/>
        <v>9.4328704108193051E-4</v>
      </c>
      <c r="J2508" s="3">
        <f t="shared" si="122"/>
        <v>9.9826388941437472E-4</v>
      </c>
      <c r="K2508" s="3">
        <f>IFERROR(stats[[#This Row],[Q3]]-stats[[#This Row],[Q1]],"")</f>
        <v>5.4976848332444206E-5</v>
      </c>
      <c r="L2508" s="3">
        <f>IFERROR(AVERAGEIFS(H2489:H2508, H2489:H2508, "&lt;" &amp; stats[[#This Row],[Q3]]+(2*stats[[#This Row],[IQR]]), H2489:H2508, "&gt;" &amp; stats[[#This Row],[Q1]]-(2*stats[[#This Row],[IQR]])),"")</f>
        <v>9.6917641349136829E-4</v>
      </c>
    </row>
    <row r="2509" spans="1:12" x14ac:dyDescent="0.25">
      <c r="A2509" s="9">
        <v>44307.721307870372</v>
      </c>
      <c r="B2509" s="10">
        <v>0</v>
      </c>
      <c r="C2509" s="10">
        <v>1</v>
      </c>
      <c r="D2509" s="11">
        <f>SUM(B$2:B2509)</f>
        <v>20</v>
      </c>
      <c r="E2509" s="11">
        <f>SUM(C$2:C2509)</f>
        <v>2508</v>
      </c>
      <c r="F2509" s="12">
        <f>IF(stats[[#This Row],[Datetime]],stats[[#This Row],[Total Clear]]/stats[[#This Row],[Total Runs]],NA())</f>
        <v>7.9744816586921844E-3</v>
      </c>
      <c r="G2509" s="2">
        <f t="shared" si="120"/>
        <v>0</v>
      </c>
      <c r="H2509" s="3">
        <f>IFERROR(stats[[#This Row],[Datetime]]-A2508,"")</f>
        <v>9.7222222393611446E-4</v>
      </c>
      <c r="I2509" s="3">
        <f t="shared" si="121"/>
        <v>9.4328704108193051E-4</v>
      </c>
      <c r="J2509" s="3">
        <f t="shared" si="122"/>
        <v>9.9826388941437472E-4</v>
      </c>
      <c r="K2509" s="3">
        <f>IFERROR(stats[[#This Row],[Q3]]-stats[[#This Row],[Q1]],"")</f>
        <v>5.4976848332444206E-5</v>
      </c>
      <c r="L2509" s="3">
        <f>IFERROR(AVERAGEIFS(H2490:H2509, H2490:H2509, "&lt;" &amp; stats[[#This Row],[Q3]]+(2*stats[[#This Row],[IQR]]), H2490:H2509, "&gt;" &amp; stats[[#This Row],[Q1]]-(2*stats[[#This Row],[IQR]])),"")</f>
        <v>9.6856725193854222E-4</v>
      </c>
    </row>
    <row r="2510" spans="1:12" x14ac:dyDescent="0.25">
      <c r="A2510" s="9">
        <v>44307.722268518519</v>
      </c>
      <c r="B2510" s="10">
        <v>0</v>
      </c>
      <c r="C2510" s="10">
        <v>1</v>
      </c>
      <c r="D2510" s="11">
        <f>SUM(B$2:B2510)</f>
        <v>20</v>
      </c>
      <c r="E2510" s="11">
        <f>SUM(C$2:C2510)</f>
        <v>2509</v>
      </c>
      <c r="F2510" s="12">
        <f>IF(stats[[#This Row],[Datetime]],stats[[#This Row],[Total Clear]]/stats[[#This Row],[Total Runs]],NA())</f>
        <v>7.971303308090873E-3</v>
      </c>
      <c r="G2510" s="2">
        <f t="shared" si="120"/>
        <v>0</v>
      </c>
      <c r="H2510" s="3">
        <f>IFERROR(stats[[#This Row],[Datetime]]-A2509,"")</f>
        <v>9.6064814715646207E-4</v>
      </c>
      <c r="I2510" s="3">
        <f t="shared" si="121"/>
        <v>9.4328704108193051E-4</v>
      </c>
      <c r="J2510" s="3">
        <f t="shared" si="122"/>
        <v>9.9826388941437472E-4</v>
      </c>
      <c r="K2510" s="3">
        <f>IFERROR(stats[[#This Row],[Q3]]-stats[[#This Row],[Q1]],"")</f>
        <v>5.4976848332444206E-5</v>
      </c>
      <c r="L2510" s="3">
        <f>IFERROR(AVERAGEIFS(H2491:H2510, H2491:H2510, "&lt;" &amp; stats[[#This Row],[Q3]]+(2*stats[[#This Row],[IQR]]), H2491:H2510, "&gt;" &amp; stats[[#This Row],[Q1]]-(2*stats[[#This Row],[IQR]])),"")</f>
        <v>9.6917641349136829E-4</v>
      </c>
    </row>
    <row r="2511" spans="1:12" x14ac:dyDescent="0.25">
      <c r="A2511" s="9">
        <v>44307.723182870373</v>
      </c>
      <c r="B2511" s="10">
        <v>0</v>
      </c>
      <c r="C2511" s="10">
        <v>1</v>
      </c>
      <c r="D2511" s="11">
        <f>SUM(B$2:B2511)</f>
        <v>20</v>
      </c>
      <c r="E2511" s="11">
        <f>SUM(C$2:C2511)</f>
        <v>2510</v>
      </c>
      <c r="F2511" s="12">
        <f>IF(stats[[#This Row],[Datetime]],stats[[#This Row],[Total Clear]]/stats[[#This Row],[Total Runs]],NA())</f>
        <v>7.9681274900398405E-3</v>
      </c>
      <c r="G2511" s="2">
        <f t="shared" si="120"/>
        <v>0</v>
      </c>
      <c r="H2511" s="3">
        <f>IFERROR(stats[[#This Row],[Datetime]]-A2510,"")</f>
        <v>9.1435185458976775E-4</v>
      </c>
      <c r="I2511" s="3">
        <f t="shared" si="121"/>
        <v>9.4328704108193051E-4</v>
      </c>
      <c r="J2511" s="3">
        <f t="shared" si="122"/>
        <v>9.9826388941437472E-4</v>
      </c>
      <c r="K2511" s="3">
        <f>IFERROR(stats[[#This Row],[Q3]]-stats[[#This Row],[Q1]],"")</f>
        <v>5.4976848332444206E-5</v>
      </c>
      <c r="L2511" s="3">
        <f>IFERROR(AVERAGEIFS(H2492:H2511, H2492:H2511, "&lt;" &amp; stats[[#This Row],[Q3]]+(2*stats[[#This Row],[IQR]]), H2492:H2511, "&gt;" &amp; stats[[#This Row],[Q1]]-(2*stats[[#This Row],[IQR]])),"")</f>
        <v>9.703947373629106E-4</v>
      </c>
    </row>
    <row r="2512" spans="1:12" x14ac:dyDescent="0.25">
      <c r="A2512" s="9">
        <v>44307.724120370367</v>
      </c>
      <c r="B2512" s="10">
        <v>0</v>
      </c>
      <c r="C2512" s="10">
        <v>1</v>
      </c>
      <c r="D2512" s="11">
        <f>SUM(B$2:B2512)</f>
        <v>20</v>
      </c>
      <c r="E2512" s="11">
        <f>SUM(C$2:C2512)</f>
        <v>2511</v>
      </c>
      <c r="F2512" s="12">
        <f>IF(stats[[#This Row],[Datetime]],stats[[#This Row],[Total Clear]]/stats[[#This Row],[Total Runs]],NA())</f>
        <v>7.9649542015133405E-3</v>
      </c>
      <c r="G2512" s="2">
        <f t="shared" si="120"/>
        <v>0</v>
      </c>
      <c r="H2512" s="3">
        <f>IFERROR(stats[[#This Row],[Datetime]]-A2511,"")</f>
        <v>9.374999935971573E-4</v>
      </c>
      <c r="I2512" s="3">
        <f t="shared" si="121"/>
        <v>9.3460647804022301E-4</v>
      </c>
      <c r="J2512" s="3">
        <f t="shared" si="122"/>
        <v>9.9826388941437472E-4</v>
      </c>
      <c r="K2512" s="3">
        <f>IFERROR(stats[[#This Row],[Q3]]-stats[[#This Row],[Q1]],"")</f>
        <v>6.3657411374151707E-5</v>
      </c>
      <c r="L2512" s="3">
        <f>IFERROR(AVERAGEIFS(H2493:H2512, H2493:H2512, "&lt;" &amp; stats[[#This Row],[Q3]]+(2*stats[[#This Row],[IQR]]), H2493:H2512, "&gt;" &amp; stats[[#This Row],[Q1]]-(2*stats[[#This Row],[IQR]])),"")</f>
        <v>9.6734892806699991E-4</v>
      </c>
    </row>
    <row r="2513" spans="1:12" x14ac:dyDescent="0.25">
      <c r="A2513" s="9">
        <v>44307.725081018521</v>
      </c>
      <c r="B2513" s="10">
        <v>0</v>
      </c>
      <c r="C2513" s="10">
        <v>1</v>
      </c>
      <c r="D2513" s="11">
        <f>SUM(B$2:B2513)</f>
        <v>20</v>
      </c>
      <c r="E2513" s="11">
        <f>SUM(C$2:C2513)</f>
        <v>2512</v>
      </c>
      <c r="F2513" s="12">
        <f>IF(stats[[#This Row],[Datetime]],stats[[#This Row],[Total Clear]]/stats[[#This Row],[Total Runs]],NA())</f>
        <v>7.9617834394904458E-3</v>
      </c>
      <c r="G2513" s="2">
        <f t="shared" si="120"/>
        <v>0</v>
      </c>
      <c r="H2513" s="3">
        <f>IFERROR(stats[[#This Row],[Datetime]]-A2512,"")</f>
        <v>9.6064815443241969E-4</v>
      </c>
      <c r="I2513" s="3">
        <f t="shared" si="121"/>
        <v>9.461805566388648E-4</v>
      </c>
      <c r="J2513" s="3">
        <f t="shared" si="122"/>
        <v>9.9826388941437472E-4</v>
      </c>
      <c r="K2513" s="3">
        <f>IFERROR(stats[[#This Row],[Q3]]-stats[[#This Row],[Q1]],"")</f>
        <v>5.2083332775509916E-5</v>
      </c>
      <c r="L2513" s="3">
        <f>IFERROR(AVERAGEIFS(H2494:H2513, H2494:H2513, "&lt;" &amp; stats[[#This Row],[Q3]]+(2*stats[[#This Row],[IQR]]), H2494:H2513, "&gt;" &amp; stats[[#This Row],[Q1]]-(2*stats[[#This Row],[IQR]])),"")</f>
        <v>9.6978557542713945E-4</v>
      </c>
    </row>
    <row r="2514" spans="1:12" x14ac:dyDescent="0.25">
      <c r="A2514" s="9">
        <v>44307.726076388892</v>
      </c>
      <c r="B2514" s="10">
        <v>0</v>
      </c>
      <c r="C2514" s="10">
        <v>1</v>
      </c>
      <c r="D2514" s="11">
        <f>SUM(B$2:B2514)</f>
        <v>20</v>
      </c>
      <c r="E2514" s="11">
        <f>SUM(C$2:C2514)</f>
        <v>2513</v>
      </c>
      <c r="F2514" s="12">
        <f>IF(stats[[#This Row],[Datetime]],stats[[#This Row],[Total Clear]]/stats[[#This Row],[Total Runs]],NA())</f>
        <v>7.9586152009550343E-3</v>
      </c>
      <c r="G2514" s="2">
        <f t="shared" si="120"/>
        <v>0</v>
      </c>
      <c r="H2514" s="3">
        <f>IFERROR(stats[[#This Row],[Datetime]]-A2513,"")</f>
        <v>9.9537037021946162E-4</v>
      </c>
      <c r="I2514" s="3">
        <f t="shared" si="121"/>
        <v>9.5775462978053838E-4</v>
      </c>
      <c r="J2514" s="3">
        <f t="shared" si="122"/>
        <v>9.9826388941437472E-4</v>
      </c>
      <c r="K2514" s="3">
        <f>IFERROR(stats[[#This Row],[Q3]]-stats[[#This Row],[Q1]],"")</f>
        <v>4.0509259633836336E-5</v>
      </c>
      <c r="L2514" s="3">
        <f>IFERROR(AVERAGEIFS(H2495:H2514, H2495:H2514, "&lt;" &amp; stats[[#This Row],[Q3]]+(2*stats[[#This Row],[IQR]]), H2495:H2514, "&gt;" &amp; stats[[#This Row],[Q1]]-(2*stats[[#This Row],[IQR]])),"")</f>
        <v>9.7344054627587632E-4</v>
      </c>
    </row>
    <row r="2515" spans="1:12" x14ac:dyDescent="0.25">
      <c r="A2515" s="9">
        <v>44307.727094907408</v>
      </c>
      <c r="B2515" s="10">
        <v>0</v>
      </c>
      <c r="C2515" s="10">
        <v>1</v>
      </c>
      <c r="D2515" s="11">
        <f>SUM(B$2:B2515)</f>
        <v>20</v>
      </c>
      <c r="E2515" s="11">
        <f>SUM(C$2:C2515)</f>
        <v>2514</v>
      </c>
      <c r="F2515" s="12">
        <f>IF(stats[[#This Row],[Datetime]],stats[[#This Row],[Total Clear]]/stats[[#This Row],[Total Runs]],NA())</f>
        <v>7.955449482895784E-3</v>
      </c>
      <c r="G2515" s="2">
        <f t="shared" si="120"/>
        <v>0</v>
      </c>
      <c r="H2515" s="3">
        <f>IFERROR(stats[[#This Row],[Datetime]]-A2514,"")</f>
        <v>1.0185185165028088E-3</v>
      </c>
      <c r="I2515" s="3">
        <f t="shared" si="121"/>
        <v>9.6064814715646207E-4</v>
      </c>
      <c r="J2515" s="3">
        <f t="shared" si="122"/>
        <v>1.006944446999114E-3</v>
      </c>
      <c r="K2515" s="3">
        <f>IFERROR(stats[[#This Row],[Q3]]-stats[[#This Row],[Q1]],"")</f>
        <v>4.6296299842651933E-5</v>
      </c>
      <c r="L2515" s="3">
        <f>IFERROR(AVERAGEIFS(H2496:H2515, H2496:H2515, "&lt;" &amp; stats[[#This Row],[Q3]]+(2*stats[[#This Row],[IQR]]), H2496:H2515, "&gt;" &amp; stats[[#This Row],[Q1]]-(2*stats[[#This Row],[IQR]])),"")</f>
        <v>9.7709551674166799E-4</v>
      </c>
    </row>
    <row r="2516" spans="1:12" x14ac:dyDescent="0.25">
      <c r="A2516" s="9">
        <v>44307.728043981479</v>
      </c>
      <c r="B2516" s="10">
        <v>0</v>
      </c>
      <c r="C2516" s="10">
        <v>1</v>
      </c>
      <c r="D2516" s="11">
        <f>SUM(B$2:B2516)</f>
        <v>20</v>
      </c>
      <c r="E2516" s="11">
        <f>SUM(C$2:C2516)</f>
        <v>2515</v>
      </c>
      <c r="F2516" s="12">
        <f>IF(stats[[#This Row],[Datetime]],stats[[#This Row],[Total Clear]]/stats[[#This Row],[Total Runs]],NA())</f>
        <v>7.9522862823061622E-3</v>
      </c>
      <c r="G2516" s="2">
        <f t="shared" si="120"/>
        <v>0</v>
      </c>
      <c r="H2516" s="3">
        <f>IFERROR(stats[[#This Row],[Datetime]]-A2515,"")</f>
        <v>9.4907407037680969E-4</v>
      </c>
      <c r="I2516" s="3">
        <f t="shared" si="121"/>
        <v>9.5775462796154898E-4</v>
      </c>
      <c r="J2516" s="3">
        <f t="shared" si="122"/>
        <v>1.006944446999114E-3</v>
      </c>
      <c r="K2516" s="3">
        <f>IFERROR(stats[[#This Row],[Q3]]-stats[[#This Row],[Q1]],"")</f>
        <v>4.918981903756503E-5</v>
      </c>
      <c r="L2516" s="3">
        <f>IFERROR(AVERAGEIFS(H2497:H2516, H2497:H2516, "&lt;" &amp; stats[[#This Row],[Q3]]+(2*stats[[#This Row],[IQR]]), H2497:H2516, "&gt;" &amp; stats[[#This Row],[Q1]]-(2*stats[[#This Row],[IQR]])),"")</f>
        <v>9.7465886938152835E-4</v>
      </c>
    </row>
    <row r="2517" spans="1:12" x14ac:dyDescent="0.25">
      <c r="A2517" s="9">
        <v>44307.72896990741</v>
      </c>
      <c r="B2517" s="10">
        <v>0</v>
      </c>
      <c r="C2517" s="10">
        <v>1</v>
      </c>
      <c r="D2517" s="11">
        <f>SUM(B$2:B2517)</f>
        <v>20</v>
      </c>
      <c r="E2517" s="11">
        <f>SUM(C$2:C2517)</f>
        <v>2516</v>
      </c>
      <c r="F2517" s="12">
        <f>IF(stats[[#This Row],[Datetime]],stats[[#This Row],[Total Clear]]/stats[[#This Row],[Total Runs]],NA())</f>
        <v>7.9491255961844191E-3</v>
      </c>
      <c r="G2517" s="2">
        <f t="shared" si="120"/>
        <v>0</v>
      </c>
      <c r="H2517" s="3">
        <f>IFERROR(stats[[#This Row],[Datetime]]-A2516,"")</f>
        <v>9.2592593136942014E-4</v>
      </c>
      <c r="I2517" s="3">
        <f t="shared" si="121"/>
        <v>9.4618055118189659E-4</v>
      </c>
      <c r="J2517" s="3">
        <f t="shared" si="122"/>
        <v>9.9826388941437472E-4</v>
      </c>
      <c r="K2517" s="3">
        <f>IFERROR(stats[[#This Row],[Q3]]-stats[[#This Row],[Q1]],"")</f>
        <v>5.2083338232478127E-5</v>
      </c>
      <c r="L2517" s="3">
        <f>IFERROR(AVERAGEIFS(H2498:H2517, H2498:H2517, "&lt;" &amp; stats[[#This Row],[Q3]]+(2*stats[[#This Row],[IQR]]), H2498:H2517, "&gt;" &amp; stats[[#This Row],[Q1]]-(2*stats[[#This Row],[IQR]])),"")</f>
        <v>9.6673976651417384E-4</v>
      </c>
    </row>
    <row r="2518" spans="1:12" x14ac:dyDescent="0.25">
      <c r="A2518" s="9">
        <v>44307.729942129627</v>
      </c>
      <c r="B2518" s="10">
        <v>0</v>
      </c>
      <c r="C2518" s="10">
        <v>1</v>
      </c>
      <c r="D2518" s="11">
        <f>SUM(B$2:B2518)</f>
        <v>20</v>
      </c>
      <c r="E2518" s="11">
        <f>SUM(C$2:C2518)</f>
        <v>2517</v>
      </c>
      <c r="F2518" s="12">
        <f>IF(stats[[#This Row],[Datetime]],stats[[#This Row],[Total Clear]]/stats[[#This Row],[Total Runs]],NA())</f>
        <v>7.9459674215335719E-3</v>
      </c>
      <c r="G2518" s="2">
        <f t="shared" si="120"/>
        <v>0</v>
      </c>
      <c r="H2518" s="3">
        <f>IFERROR(stats[[#This Row],[Datetime]]-A2517,"")</f>
        <v>9.7222221666015685E-4</v>
      </c>
      <c r="I2518" s="3">
        <f t="shared" si="121"/>
        <v>9.4618055118189659E-4</v>
      </c>
      <c r="J2518" s="3">
        <f t="shared" si="122"/>
        <v>9.8668981263472233E-4</v>
      </c>
      <c r="K2518" s="3">
        <f>IFERROR(stats[[#This Row],[Q3]]-stats[[#This Row],[Q1]],"")</f>
        <v>4.050926145282574E-5</v>
      </c>
      <c r="L2518" s="3">
        <f>IFERROR(AVERAGEIFS(H2499:H2518, H2499:H2518, "&lt;" &amp; stats[[#This Row],[Q3]]+(2*stats[[#This Row],[IQR]]), H2499:H2518, "&gt;" &amp; stats[[#This Row],[Q1]]-(2*stats[[#This Row],[IQR]])),"")</f>
        <v>9.6491228070686027E-4</v>
      </c>
    </row>
    <row r="2519" spans="1:12" x14ac:dyDescent="0.25">
      <c r="A2519" s="9">
        <v>44307.730995370373</v>
      </c>
      <c r="B2519" s="10">
        <v>0</v>
      </c>
      <c r="C2519" s="10">
        <v>1</v>
      </c>
      <c r="D2519" s="11">
        <f>SUM(B$2:B2519)</f>
        <v>20</v>
      </c>
      <c r="E2519" s="11">
        <f>SUM(C$2:C2519)</f>
        <v>2518</v>
      </c>
      <c r="F2519" s="12">
        <f>IF(stats[[#This Row],[Datetime]],stats[[#This Row],[Total Clear]]/stats[[#This Row],[Total Runs]],NA())</f>
        <v>7.9428117553613977E-3</v>
      </c>
      <c r="G2519" s="2">
        <f t="shared" si="120"/>
        <v>0</v>
      </c>
      <c r="H2519" s="3">
        <f>IFERROR(stats[[#This Row],[Datetime]]-A2518,"")</f>
        <v>1.0532407468417659E-3</v>
      </c>
      <c r="I2519" s="3">
        <f t="shared" si="121"/>
        <v>9.4618055118189659E-4</v>
      </c>
      <c r="J2519" s="3">
        <f t="shared" si="122"/>
        <v>9.8668981263472233E-4</v>
      </c>
      <c r="K2519" s="3">
        <f>IFERROR(stats[[#This Row],[Q3]]-stats[[#This Row],[Q1]],"")</f>
        <v>4.050926145282574E-5</v>
      </c>
      <c r="L2519" s="3">
        <f>IFERROR(AVERAGEIFS(H2500:H2519, H2500:H2519, "&lt;" &amp; stats[[#This Row],[Q3]]+(2*stats[[#This Row],[IQR]]), H2500:H2519, "&gt;" &amp; stats[[#This Row],[Q1]]-(2*stats[[#This Row],[IQR]])),"")</f>
        <v>9.6932870401360565E-4</v>
      </c>
    </row>
    <row r="2520" spans="1:12" x14ac:dyDescent="0.25">
      <c r="A2520" s="9">
        <v>44307.731921296298</v>
      </c>
      <c r="B2520" s="10">
        <v>0</v>
      </c>
      <c r="C2520" s="10">
        <v>1</v>
      </c>
      <c r="D2520" s="11">
        <f>SUM(B$2:B2520)</f>
        <v>20</v>
      </c>
      <c r="E2520" s="11">
        <f>SUM(C$2:C2520)</f>
        <v>2519</v>
      </c>
      <c r="F2520" s="12">
        <f>IF(stats[[#This Row],[Datetime]],stats[[#This Row],[Total Clear]]/stats[[#This Row],[Total Runs]],NA())</f>
        <v>7.9396585946804286E-3</v>
      </c>
      <c r="G2520" s="2">
        <f t="shared" si="120"/>
        <v>0</v>
      </c>
      <c r="H2520" s="3">
        <f>IFERROR(stats[[#This Row],[Datetime]]-A2519,"")</f>
        <v>9.2592592409346253E-4</v>
      </c>
      <c r="I2520" s="3">
        <f t="shared" si="121"/>
        <v>9.3460647804022301E-4</v>
      </c>
      <c r="J2520" s="3">
        <f t="shared" si="122"/>
        <v>9.8668981263472233E-4</v>
      </c>
      <c r="K2520" s="3">
        <f>IFERROR(stats[[#This Row],[Q3]]-stats[[#This Row],[Q1]],"")</f>
        <v>5.208333459449932E-5</v>
      </c>
      <c r="L2520" s="3">
        <f>IFERROR(AVERAGEIFS(H2501:H2520, H2501:H2520, "&lt;" &amp; stats[[#This Row],[Q3]]+(2*stats[[#This Row],[IQR]]), H2501:H2520, "&gt;" &amp; stats[[#This Row],[Q1]]-(2*stats[[#This Row],[IQR]])),"")</f>
        <v>9.6759259249665772E-4</v>
      </c>
    </row>
    <row r="2521" spans="1:12" x14ac:dyDescent="0.25">
      <c r="A2521" s="9">
        <v>44307.732800925929</v>
      </c>
      <c r="B2521" s="10">
        <v>0</v>
      </c>
      <c r="C2521" s="10">
        <v>1</v>
      </c>
      <c r="D2521" s="11">
        <f>SUM(B$2:B2521)</f>
        <v>20</v>
      </c>
      <c r="E2521" s="11">
        <f>SUM(C$2:C2521)</f>
        <v>2520</v>
      </c>
      <c r="F2521" s="12">
        <f>IF(stats[[#This Row],[Datetime]],stats[[#This Row],[Total Clear]]/stats[[#This Row],[Total Runs]],NA())</f>
        <v>7.9365079365079361E-3</v>
      </c>
      <c r="G2521" s="2">
        <f t="shared" si="120"/>
        <v>0</v>
      </c>
      <c r="H2521" s="3">
        <f>IFERROR(stats[[#This Row],[Datetime]]-A2520,"")</f>
        <v>8.7962963152676821E-4</v>
      </c>
      <c r="I2521" s="3">
        <f t="shared" si="121"/>
        <v>9.2592593136942014E-4</v>
      </c>
      <c r="J2521" s="3">
        <f t="shared" si="122"/>
        <v>9.8668981263472233E-4</v>
      </c>
      <c r="K2521" s="3">
        <f>IFERROR(stats[[#This Row],[Q3]]-stats[[#This Row],[Q1]],"")</f>
        <v>6.0763881265302189E-5</v>
      </c>
      <c r="L2521" s="3">
        <f>IFERROR(AVERAGEIFS(H2502:H2521, H2502:H2521, "&lt;" &amp; stats[[#This Row],[Q3]]+(2*stats[[#This Row],[IQR]]), H2502:H2521, "&gt;" &amp; stats[[#This Row],[Q1]]-(2*stats[[#This Row],[IQR]])),"")</f>
        <v>9.6238425940100571E-4</v>
      </c>
    </row>
    <row r="2522" spans="1:12" x14ac:dyDescent="0.25">
      <c r="A2522" s="9">
        <v>44307.733784722222</v>
      </c>
      <c r="B2522" s="10">
        <v>0</v>
      </c>
      <c r="C2522" s="10">
        <v>1</v>
      </c>
      <c r="D2522" s="11">
        <f>SUM(B$2:B2522)</f>
        <v>20</v>
      </c>
      <c r="E2522" s="11">
        <f>SUM(C$2:C2522)</f>
        <v>2521</v>
      </c>
      <c r="F2522" s="12">
        <f>IF(stats[[#This Row],[Datetime]],stats[[#This Row],[Total Clear]]/stats[[#This Row],[Total Runs]],NA())</f>
        <v>7.9333597778659254E-3</v>
      </c>
      <c r="G2522" s="2">
        <f t="shared" si="120"/>
        <v>0</v>
      </c>
      <c r="H2522" s="3">
        <f>IFERROR(stats[[#This Row],[Datetime]]-A2521,"")</f>
        <v>9.8379629343980923E-4</v>
      </c>
      <c r="I2522" s="3">
        <f t="shared" si="121"/>
        <v>9.2592593136942014E-4</v>
      </c>
      <c r="J2522" s="3">
        <f t="shared" si="122"/>
        <v>9.8668981263472233E-4</v>
      </c>
      <c r="K2522" s="3">
        <f>IFERROR(stats[[#This Row],[Q3]]-stats[[#This Row],[Q1]],"")</f>
        <v>6.0763881265302189E-5</v>
      </c>
      <c r="L2522" s="3">
        <f>IFERROR(AVERAGEIFS(H2503:H2522, H2503:H2522, "&lt;" &amp; stats[[#This Row],[Q3]]+(2*stats[[#This Row],[IQR]]), H2503:H2522, "&gt;" &amp; stats[[#This Row],[Q1]]-(2*stats[[#This Row],[IQR]])),"")</f>
        <v>9.6238425940100571E-4</v>
      </c>
    </row>
    <row r="2523" spans="1:12" x14ac:dyDescent="0.25">
      <c r="A2523" s="9">
        <v>44307.734780092593</v>
      </c>
      <c r="B2523" s="10">
        <v>0</v>
      </c>
      <c r="C2523" s="10">
        <v>1</v>
      </c>
      <c r="D2523" s="11">
        <f>SUM(B$2:B2523)</f>
        <v>20</v>
      </c>
      <c r="E2523" s="11">
        <f>SUM(C$2:C2523)</f>
        <v>2522</v>
      </c>
      <c r="F2523" s="12">
        <f>IF(stats[[#This Row],[Datetime]],stats[[#This Row],[Total Clear]]/stats[[#This Row],[Total Runs]],NA())</f>
        <v>7.9302141157811257E-3</v>
      </c>
      <c r="G2523" s="2">
        <f t="shared" si="120"/>
        <v>0</v>
      </c>
      <c r="H2523" s="3">
        <f>IFERROR(stats[[#This Row],[Datetime]]-A2522,"")</f>
        <v>9.9537037021946162E-4</v>
      </c>
      <c r="I2523" s="3">
        <f t="shared" si="121"/>
        <v>9.2592593136942014E-4</v>
      </c>
      <c r="J2523" s="3">
        <f t="shared" si="122"/>
        <v>9.8668981263472233E-4</v>
      </c>
      <c r="K2523" s="3">
        <f>IFERROR(stats[[#This Row],[Q3]]-stats[[#This Row],[Q1]],"")</f>
        <v>6.0763881265302189E-5</v>
      </c>
      <c r="L2523" s="3">
        <f>IFERROR(AVERAGEIFS(H2504:H2523, H2504:H2523, "&lt;" &amp; stats[[#This Row],[Q3]]+(2*stats[[#This Row],[IQR]]), H2504:H2523, "&gt;" &amp; stats[[#This Row],[Q1]]-(2*stats[[#This Row],[IQR]])),"")</f>
        <v>9.6180555556202307E-4</v>
      </c>
    </row>
    <row r="2524" spans="1:12" x14ac:dyDescent="0.25">
      <c r="A2524" s="9">
        <v>44307.735706018517</v>
      </c>
      <c r="B2524" s="10">
        <v>0</v>
      </c>
      <c r="C2524" s="10">
        <v>1</v>
      </c>
      <c r="D2524" s="11">
        <f>SUM(B$2:B2524)</f>
        <v>20</v>
      </c>
      <c r="E2524" s="11">
        <f>SUM(C$2:C2524)</f>
        <v>2523</v>
      </c>
      <c r="F2524" s="12">
        <f>IF(stats[[#This Row],[Datetime]],stats[[#This Row],[Total Clear]]/stats[[#This Row],[Total Runs]],NA())</f>
        <v>7.9270709472849775E-3</v>
      </c>
      <c r="G2524" s="2">
        <f t="shared" si="120"/>
        <v>0</v>
      </c>
      <c r="H2524" s="3">
        <f>IFERROR(stats[[#This Row],[Datetime]]-A2523,"")</f>
        <v>9.2592592409346253E-4</v>
      </c>
      <c r="I2524" s="3">
        <f t="shared" si="121"/>
        <v>9.2592593136942014E-4</v>
      </c>
      <c r="J2524" s="3">
        <f t="shared" si="122"/>
        <v>9.8668981263472233E-4</v>
      </c>
      <c r="K2524" s="3">
        <f>IFERROR(stats[[#This Row],[Q3]]-stats[[#This Row],[Q1]],"")</f>
        <v>6.0763881265302189E-5</v>
      </c>
      <c r="L2524" s="3">
        <f>IFERROR(AVERAGEIFS(H2505:H2524, H2505:H2524, "&lt;" &amp; stats[[#This Row],[Q3]]+(2*stats[[#This Row],[IQR]]), H2505:H2524, "&gt;" &amp; stats[[#This Row],[Q1]]-(2*stats[[#This Row],[IQR]])),"")</f>
        <v>9.6296296287619039E-4</v>
      </c>
    </row>
    <row r="2525" spans="1:12" x14ac:dyDescent="0.25">
      <c r="A2525" s="9">
        <v>44307.73673611111</v>
      </c>
      <c r="B2525" s="10">
        <v>0</v>
      </c>
      <c r="C2525" s="10">
        <v>1</v>
      </c>
      <c r="D2525" s="11">
        <f>SUM(B$2:B2525)</f>
        <v>20</v>
      </c>
      <c r="E2525" s="11">
        <f>SUM(C$2:C2525)</f>
        <v>2524</v>
      </c>
      <c r="F2525" s="12">
        <f>IF(stats[[#This Row],[Datetime]],stats[[#This Row],[Total Clear]]/stats[[#This Row],[Total Runs]],NA())</f>
        <v>7.9239302694136295E-3</v>
      </c>
      <c r="G2525" s="2">
        <f t="shared" si="120"/>
        <v>0</v>
      </c>
      <c r="H2525" s="3">
        <f>IFERROR(stats[[#This Row],[Datetime]]-A2524,"")</f>
        <v>1.0300925932824612E-3</v>
      </c>
      <c r="I2525" s="3">
        <f t="shared" si="121"/>
        <v>9.2592593136942014E-4</v>
      </c>
      <c r="J2525" s="3">
        <f t="shared" si="122"/>
        <v>9.9537037021946162E-4</v>
      </c>
      <c r="K2525" s="3">
        <f>IFERROR(stats[[#This Row],[Q3]]-stats[[#This Row],[Q1]],"")</f>
        <v>6.9444438850041479E-5</v>
      </c>
      <c r="L2525" s="3">
        <f>IFERROR(AVERAGEIFS(H2506:H2525, H2506:H2525, "&lt;" &amp; stats[[#This Row],[Q3]]+(2*stats[[#This Row],[IQR]]), H2506:H2525, "&gt;" &amp; stats[[#This Row],[Q1]]-(2*stats[[#This Row],[IQR]])),"")</f>
        <v>9.6527777786832298E-4</v>
      </c>
    </row>
    <row r="2526" spans="1:12" x14ac:dyDescent="0.25">
      <c r="A2526" s="9">
        <v>44307.737627314818</v>
      </c>
      <c r="B2526" s="10">
        <v>0</v>
      </c>
      <c r="C2526" s="10">
        <v>1</v>
      </c>
      <c r="D2526" s="11">
        <f>SUM(B$2:B2526)</f>
        <v>20</v>
      </c>
      <c r="E2526" s="11">
        <f>SUM(C$2:C2526)</f>
        <v>2525</v>
      </c>
      <c r="F2526" s="12">
        <f>IF(stats[[#This Row],[Datetime]],stats[[#This Row],[Total Clear]]/stats[[#This Row],[Total Runs]],NA())</f>
        <v>7.9207920792079209E-3</v>
      </c>
      <c r="G2526" s="2">
        <f t="shared" si="120"/>
        <v>0</v>
      </c>
      <c r="H2526" s="3">
        <f>IFERROR(stats[[#This Row],[Datetime]]-A2525,"")</f>
        <v>8.9120370830642059E-4</v>
      </c>
      <c r="I2526" s="3">
        <f t="shared" si="121"/>
        <v>9.2592592955043074E-4</v>
      </c>
      <c r="J2526" s="3">
        <f t="shared" si="122"/>
        <v>9.9537037021946162E-4</v>
      </c>
      <c r="K2526" s="3">
        <f>IFERROR(stats[[#This Row],[Q3]]-stats[[#This Row],[Q1]],"")</f>
        <v>6.9444440669030882E-5</v>
      </c>
      <c r="L2526" s="3">
        <f>IFERROR(AVERAGEIFS(H2507:H2526, H2507:H2526, "&lt;" &amp; stats[[#This Row],[Q3]]+(2*stats[[#This Row],[IQR]]), H2507:H2526, "&gt;" &amp; stats[[#This Row],[Q1]]-(2*stats[[#This Row],[IQR]])),"")</f>
        <v>9.6354166671517303E-4</v>
      </c>
    </row>
    <row r="2527" spans="1:12" x14ac:dyDescent="0.25">
      <c r="A2527" s="9">
        <v>44307.738587962966</v>
      </c>
      <c r="B2527" s="10">
        <v>0</v>
      </c>
      <c r="C2527" s="10">
        <v>1</v>
      </c>
      <c r="D2527" s="11">
        <f>SUM(B$2:B2527)</f>
        <v>20</v>
      </c>
      <c r="E2527" s="11">
        <f>SUM(C$2:C2527)</f>
        <v>2526</v>
      </c>
      <c r="F2527" s="12">
        <f>IF(stats[[#This Row],[Datetime]],stats[[#This Row],[Total Clear]]/stats[[#This Row],[Total Runs]],NA())</f>
        <v>7.91765637371338E-3</v>
      </c>
      <c r="G2527" s="2">
        <f t="shared" si="120"/>
        <v>0</v>
      </c>
      <c r="H2527" s="3">
        <f>IFERROR(stats[[#This Row],[Datetime]]-A2526,"")</f>
        <v>9.6064814715646207E-4</v>
      </c>
      <c r="I2527" s="3">
        <f t="shared" si="121"/>
        <v>9.2592592955043074E-4</v>
      </c>
      <c r="J2527" s="3">
        <f t="shared" si="122"/>
        <v>9.9537037021946162E-4</v>
      </c>
      <c r="K2527" s="3">
        <f>IFERROR(stats[[#This Row],[Q3]]-stats[[#This Row],[Q1]],"")</f>
        <v>6.9444440669030882E-5</v>
      </c>
      <c r="L2527" s="3">
        <f>IFERROR(AVERAGEIFS(H2508:H2527, H2508:H2527, "&lt;" &amp; stats[[#This Row],[Q3]]+(2*stats[[#This Row],[IQR]]), H2508:H2527, "&gt;" &amp; stats[[#This Row],[Q1]]-(2*stats[[#This Row],[IQR]])),"")</f>
        <v>9.6354166671517303E-4</v>
      </c>
    </row>
    <row r="2528" spans="1:12" x14ac:dyDescent="0.25">
      <c r="A2528" s="9">
        <v>44307.739548611113</v>
      </c>
      <c r="B2528" s="10">
        <v>0</v>
      </c>
      <c r="C2528" s="10">
        <v>1</v>
      </c>
      <c r="D2528" s="11">
        <f>SUM(B$2:B2528)</f>
        <v>20</v>
      </c>
      <c r="E2528" s="11">
        <f>SUM(C$2:C2528)</f>
        <v>2527</v>
      </c>
      <c r="F2528" s="12">
        <f>IF(stats[[#This Row],[Datetime]],stats[[#This Row],[Total Clear]]/stats[[#This Row],[Total Runs]],NA())</f>
        <v>7.9145231499802137E-3</v>
      </c>
      <c r="G2528" s="2">
        <f t="shared" si="120"/>
        <v>0</v>
      </c>
      <c r="H2528" s="3">
        <f>IFERROR(stats[[#This Row],[Datetime]]-A2527,"")</f>
        <v>9.6064814715646207E-4</v>
      </c>
      <c r="I2528" s="3">
        <f t="shared" si="121"/>
        <v>9.2592592955043074E-4</v>
      </c>
      <c r="J2528" s="3">
        <f t="shared" si="122"/>
        <v>9.8668981263472233E-4</v>
      </c>
      <c r="K2528" s="3">
        <f>IFERROR(stats[[#This Row],[Q3]]-stats[[#This Row],[Q1]],"")</f>
        <v>6.0763883084291592E-5</v>
      </c>
      <c r="L2528" s="3">
        <f>IFERROR(AVERAGEIFS(H2509:H2528, H2509:H2528, "&lt;" &amp; stats[[#This Row],[Q3]]+(2*stats[[#This Row],[IQR]]), H2509:H2528, "&gt;" &amp; stats[[#This Row],[Q1]]-(2*stats[[#This Row],[IQR]])),"")</f>
        <v>9.6064814824785576E-4</v>
      </c>
    </row>
    <row r="2529" spans="1:12" x14ac:dyDescent="0.25">
      <c r="A2529" s="9">
        <v>44307.740532407406</v>
      </c>
      <c r="B2529" s="10">
        <v>0</v>
      </c>
      <c r="C2529" s="10">
        <v>1</v>
      </c>
      <c r="D2529" s="11">
        <f>SUM(B$2:B2529)</f>
        <v>20</v>
      </c>
      <c r="E2529" s="11">
        <f>SUM(C$2:C2529)</f>
        <v>2528</v>
      </c>
      <c r="F2529" s="12">
        <f>IF(stats[[#This Row],[Datetime]],stats[[#This Row],[Total Clear]]/stats[[#This Row],[Total Runs]],NA())</f>
        <v>7.9113924050632917E-3</v>
      </c>
      <c r="G2529" s="2">
        <f t="shared" si="120"/>
        <v>0</v>
      </c>
      <c r="H2529" s="3">
        <f>IFERROR(stats[[#This Row],[Datetime]]-A2528,"")</f>
        <v>9.8379629343980923E-4</v>
      </c>
      <c r="I2529" s="3">
        <f t="shared" si="121"/>
        <v>9.2592592955043074E-4</v>
      </c>
      <c r="J2529" s="3">
        <f t="shared" si="122"/>
        <v>9.8668981263472233E-4</v>
      </c>
      <c r="K2529" s="3">
        <f>IFERROR(stats[[#This Row],[Q3]]-stats[[#This Row],[Q1]],"")</f>
        <v>6.0763883084291592E-5</v>
      </c>
      <c r="L2529" s="3">
        <f>IFERROR(AVERAGEIFS(H2510:H2529, H2510:H2529, "&lt;" &amp; stats[[#This Row],[Q3]]+(2*stats[[#This Row],[IQR]]), H2510:H2529, "&gt;" &amp; stats[[#This Row],[Q1]]-(2*stats[[#This Row],[IQR]])),"")</f>
        <v>9.6122685172304043E-4</v>
      </c>
    </row>
    <row r="2530" spans="1:12" x14ac:dyDescent="0.25">
      <c r="A2530" s="9">
        <v>44307.741516203707</v>
      </c>
      <c r="B2530" s="10">
        <v>0</v>
      </c>
      <c r="C2530" s="10">
        <v>1</v>
      </c>
      <c r="D2530" s="11">
        <f>SUM(B$2:B2530)</f>
        <v>20</v>
      </c>
      <c r="E2530" s="11">
        <f>SUM(C$2:C2530)</f>
        <v>2529</v>
      </c>
      <c r="F2530" s="12">
        <f>IF(stats[[#This Row],[Datetime]],stats[[#This Row],[Total Clear]]/stats[[#This Row],[Total Runs]],NA())</f>
        <v>7.9082641360221431E-3</v>
      </c>
      <c r="G2530" s="2">
        <f t="shared" si="120"/>
        <v>0</v>
      </c>
      <c r="H2530" s="3">
        <f>IFERROR(stats[[#This Row],[Datetime]]-A2529,"")</f>
        <v>9.8379630071576685E-4</v>
      </c>
      <c r="I2530" s="3">
        <f t="shared" si="121"/>
        <v>9.2592592955043074E-4</v>
      </c>
      <c r="J2530" s="3">
        <f t="shared" si="122"/>
        <v>9.8668981809169054E-4</v>
      </c>
      <c r="K2530" s="3">
        <f>IFERROR(stats[[#This Row],[Q3]]-stats[[#This Row],[Q1]],"")</f>
        <v>6.0763888541259803E-5</v>
      </c>
      <c r="L2530" s="3">
        <f>IFERROR(AVERAGEIFS(H2511:H2530, H2511:H2530, "&lt;" &amp; stats[[#This Row],[Q3]]+(2*stats[[#This Row],[IQR]]), H2511:H2530, "&gt;" &amp; stats[[#This Row],[Q1]]-(2*stats[[#This Row],[IQR]])),"")</f>
        <v>9.6238425940100571E-4</v>
      </c>
    </row>
    <row r="2531" spans="1:12" x14ac:dyDescent="0.25">
      <c r="A2531" s="9">
        <v>44307.742442129631</v>
      </c>
      <c r="B2531" s="10">
        <v>0</v>
      </c>
      <c r="C2531" s="10">
        <v>1</v>
      </c>
      <c r="D2531" s="11">
        <f>SUM(B$2:B2531)</f>
        <v>20</v>
      </c>
      <c r="E2531" s="11">
        <f>SUM(C$2:C2531)</f>
        <v>2530</v>
      </c>
      <c r="F2531" s="12">
        <f>IF(stats[[#This Row],[Datetime]],stats[[#This Row],[Total Clear]]/stats[[#This Row],[Total Runs]],NA())</f>
        <v>7.9051383399209481E-3</v>
      </c>
      <c r="G2531" s="2">
        <f t="shared" si="120"/>
        <v>0</v>
      </c>
      <c r="H2531" s="3">
        <f>IFERROR(stats[[#This Row],[Datetime]]-A2530,"")</f>
        <v>9.2592592409346253E-4</v>
      </c>
      <c r="I2531" s="3">
        <f t="shared" si="121"/>
        <v>9.2592592955043074E-4</v>
      </c>
      <c r="J2531" s="3">
        <f t="shared" si="122"/>
        <v>9.8668981809169054E-4</v>
      </c>
      <c r="K2531" s="3">
        <f>IFERROR(stats[[#This Row],[Q3]]-stats[[#This Row],[Q1]],"")</f>
        <v>6.0763888541259803E-5</v>
      </c>
      <c r="L2531" s="3">
        <f>IFERROR(AVERAGEIFS(H2512:H2531, H2512:H2531, "&lt;" &amp; stats[[#This Row],[Q3]]+(2*stats[[#This Row],[IQR]]), H2512:H2531, "&gt;" &amp; stats[[#This Row],[Q1]]-(2*stats[[#This Row],[IQR]])),"")</f>
        <v>9.6296296287619039E-4</v>
      </c>
    </row>
    <row r="2532" spans="1:12" x14ac:dyDescent="0.25">
      <c r="A2532" s="9">
        <v>44307.743356481478</v>
      </c>
      <c r="B2532" s="10">
        <v>0</v>
      </c>
      <c r="C2532" s="10">
        <v>1</v>
      </c>
      <c r="D2532" s="11">
        <f>SUM(B$2:B2532)</f>
        <v>20</v>
      </c>
      <c r="E2532" s="11">
        <f>SUM(C$2:C2532)</f>
        <v>2531</v>
      </c>
      <c r="F2532" s="12">
        <f>IF(stats[[#This Row],[Datetime]],stats[[#This Row],[Total Clear]]/stats[[#This Row],[Total Runs]],NA())</f>
        <v>7.9020150138285269E-3</v>
      </c>
      <c r="G2532" s="2">
        <f t="shared" si="120"/>
        <v>0</v>
      </c>
      <c r="H2532" s="3">
        <f>IFERROR(stats[[#This Row],[Datetime]]-A2531,"")</f>
        <v>9.1435184731381014E-4</v>
      </c>
      <c r="I2532" s="3">
        <f t="shared" si="121"/>
        <v>9.2592592409346253E-4</v>
      </c>
      <c r="J2532" s="3">
        <f t="shared" si="122"/>
        <v>9.8668981809169054E-4</v>
      </c>
      <c r="K2532" s="3">
        <f>IFERROR(stats[[#This Row],[Q3]]-stats[[#This Row],[Q1]],"")</f>
        <v>6.0763893998228014E-5</v>
      </c>
      <c r="L2532" s="3">
        <f>IFERROR(AVERAGEIFS(H2513:H2532, H2513:H2532, "&lt;" &amp; stats[[#This Row],[Q3]]+(2*stats[[#This Row],[IQR]]), H2513:H2532, "&gt;" &amp; stats[[#This Row],[Q1]]-(2*stats[[#This Row],[IQR]])),"")</f>
        <v>9.6180555556202307E-4</v>
      </c>
    </row>
    <row r="2533" spans="1:12" x14ac:dyDescent="0.25">
      <c r="A2533" s="9">
        <v>44307.744293981479</v>
      </c>
      <c r="B2533" s="10">
        <v>0</v>
      </c>
      <c r="C2533" s="10">
        <v>1</v>
      </c>
      <c r="D2533" s="11">
        <f>SUM(B$2:B2533)</f>
        <v>20</v>
      </c>
      <c r="E2533" s="11">
        <f>SUM(C$2:C2533)</f>
        <v>2532</v>
      </c>
      <c r="F2533" s="12">
        <f>IF(stats[[#This Row],[Datetime]],stats[[#This Row],[Total Clear]]/stats[[#This Row],[Total Runs]],NA())</f>
        <v>7.8988941548183249E-3</v>
      </c>
      <c r="G2533" s="2">
        <f t="shared" si="120"/>
        <v>0</v>
      </c>
      <c r="H2533" s="3">
        <f>IFERROR(stats[[#This Row],[Datetime]]-A2532,"")</f>
        <v>9.3750000087311491E-4</v>
      </c>
      <c r="I2533" s="3">
        <f t="shared" si="121"/>
        <v>9.2592592409346253E-4</v>
      </c>
      <c r="J2533" s="3">
        <f t="shared" si="122"/>
        <v>9.8668981809169054E-4</v>
      </c>
      <c r="K2533" s="3">
        <f>IFERROR(stats[[#This Row],[Q3]]-stats[[#This Row],[Q1]],"")</f>
        <v>6.0763893998228014E-5</v>
      </c>
      <c r="L2533" s="3">
        <f>IFERROR(AVERAGEIFS(H2514:H2533, H2514:H2533, "&lt;" &amp; stats[[#This Row],[Q3]]+(2*stats[[#This Row],[IQR]]), H2514:H2533, "&gt;" &amp; stats[[#This Row],[Q1]]-(2*stats[[#This Row],[IQR]])),"")</f>
        <v>9.6064814788405779E-4</v>
      </c>
    </row>
    <row r="2534" spans="1:12" x14ac:dyDescent="0.25">
      <c r="A2534" s="9">
        <v>44307.745266203703</v>
      </c>
      <c r="B2534" s="10">
        <v>0</v>
      </c>
      <c r="C2534" s="10">
        <v>1</v>
      </c>
      <c r="D2534" s="11">
        <f>SUM(B$2:B2534)</f>
        <v>20</v>
      </c>
      <c r="E2534" s="11">
        <f>SUM(C$2:C2534)</f>
        <v>2533</v>
      </c>
      <c r="F2534" s="12">
        <f>IF(stats[[#This Row],[Datetime]],stats[[#This Row],[Total Clear]]/stats[[#This Row],[Total Runs]],NA())</f>
        <v>7.895775759968417E-3</v>
      </c>
      <c r="G2534" s="2">
        <f t="shared" si="120"/>
        <v>0</v>
      </c>
      <c r="H2534" s="3">
        <f>IFERROR(stats[[#This Row],[Datetime]]-A2533,"")</f>
        <v>9.7222222393611446E-4</v>
      </c>
      <c r="I2534" s="3">
        <f t="shared" si="121"/>
        <v>9.2592592409346253E-4</v>
      </c>
      <c r="J2534" s="3">
        <f t="shared" si="122"/>
        <v>9.8379629525879864E-4</v>
      </c>
      <c r="K2534" s="3">
        <f>IFERROR(stats[[#This Row],[Q3]]-stats[[#This Row],[Q1]],"")</f>
        <v>5.787037116533611E-5</v>
      </c>
      <c r="L2534" s="3">
        <f>IFERROR(AVERAGEIFS(H2515:H2534, H2515:H2534, "&lt;" &amp; stats[[#This Row],[Q3]]+(2*stats[[#This Row],[IQR]]), H2515:H2534, "&gt;" &amp; stats[[#This Row],[Q1]]-(2*stats[[#This Row],[IQR]])),"")</f>
        <v>9.5949074056989048E-4</v>
      </c>
    </row>
    <row r="2535" spans="1:12" x14ac:dyDescent="0.25">
      <c r="A2535" s="9">
        <v>44307.74628472222</v>
      </c>
      <c r="B2535" s="10">
        <v>0</v>
      </c>
      <c r="C2535" s="10">
        <v>1</v>
      </c>
      <c r="D2535" s="11">
        <f>SUM(B$2:B2535)</f>
        <v>20</v>
      </c>
      <c r="E2535" s="11">
        <f>SUM(C$2:C2535)</f>
        <v>2534</v>
      </c>
      <c r="F2535" s="12">
        <f>IF(stats[[#This Row],[Datetime]],stats[[#This Row],[Total Clear]]/stats[[#This Row],[Total Runs]],NA())</f>
        <v>7.8926598263614842E-3</v>
      </c>
      <c r="G2535" s="2">
        <f t="shared" si="120"/>
        <v>0</v>
      </c>
      <c r="H2535" s="3">
        <f>IFERROR(stats[[#This Row],[Datetime]]-A2534,"")</f>
        <v>1.0185185165028088E-3</v>
      </c>
      <c r="I2535" s="3">
        <f t="shared" si="121"/>
        <v>9.2592592409346253E-4</v>
      </c>
      <c r="J2535" s="3">
        <f t="shared" si="122"/>
        <v>9.8379629525879864E-4</v>
      </c>
      <c r="K2535" s="3">
        <f>IFERROR(stats[[#This Row],[Q3]]-stats[[#This Row],[Q1]],"")</f>
        <v>5.787037116533611E-5</v>
      </c>
      <c r="L2535" s="3">
        <f>IFERROR(AVERAGEIFS(H2516:H2535, H2516:H2535, "&lt;" &amp; stats[[#This Row],[Q3]]+(2*stats[[#This Row],[IQR]]), H2516:H2535, "&gt;" &amp; stats[[#This Row],[Q1]]-(2*stats[[#This Row],[IQR]])),"")</f>
        <v>9.5949074056989048E-4</v>
      </c>
    </row>
    <row r="2536" spans="1:12" x14ac:dyDescent="0.25">
      <c r="A2536" s="9">
        <v>44307.747175925928</v>
      </c>
      <c r="B2536" s="10">
        <v>0</v>
      </c>
      <c r="C2536" s="10">
        <v>1</v>
      </c>
      <c r="D2536" s="11">
        <f>SUM(B$2:B2536)</f>
        <v>20</v>
      </c>
      <c r="E2536" s="11">
        <f>SUM(C$2:C2536)</f>
        <v>2535</v>
      </c>
      <c r="F2536" s="12">
        <f>IF(stats[[#This Row],[Datetime]],stats[[#This Row],[Total Clear]]/stats[[#This Row],[Total Runs]],NA())</f>
        <v>7.889546351084813E-3</v>
      </c>
      <c r="G2536" s="2">
        <f t="shared" si="120"/>
        <v>0</v>
      </c>
      <c r="H2536" s="3">
        <f>IFERROR(stats[[#This Row],[Datetime]]-A2535,"")</f>
        <v>8.9120370830642059E-4</v>
      </c>
      <c r="I2536" s="3">
        <f t="shared" si="121"/>
        <v>9.2592592409346253E-4</v>
      </c>
      <c r="J2536" s="3">
        <f t="shared" si="122"/>
        <v>9.8379629525879864E-4</v>
      </c>
      <c r="K2536" s="3">
        <f>IFERROR(stats[[#This Row],[Q3]]-stats[[#This Row],[Q1]],"")</f>
        <v>5.787037116533611E-5</v>
      </c>
      <c r="L2536" s="3">
        <f>IFERROR(AVERAGEIFS(H2517:H2536, H2517:H2536, "&lt;" &amp; stats[[#This Row],[Q3]]+(2*stats[[#This Row],[IQR]]), H2517:H2536, "&gt;" &amp; stats[[#This Row],[Q1]]-(2*stats[[#This Row],[IQR]])),"")</f>
        <v>9.5659722246637107E-4</v>
      </c>
    </row>
    <row r="2537" spans="1:12" x14ac:dyDescent="0.25">
      <c r="A2537" s="9">
        <v>44307.748136574075</v>
      </c>
      <c r="B2537" s="10">
        <v>0</v>
      </c>
      <c r="C2537" s="10">
        <v>1</v>
      </c>
      <c r="D2537" s="11">
        <f>SUM(B$2:B2537)</f>
        <v>20</v>
      </c>
      <c r="E2537" s="11">
        <f>SUM(C$2:C2537)</f>
        <v>2536</v>
      </c>
      <c r="F2537" s="12">
        <f>IF(stats[[#This Row],[Datetime]],stats[[#This Row],[Total Clear]]/stats[[#This Row],[Total Runs]],NA())</f>
        <v>7.8864353312302835E-3</v>
      </c>
      <c r="G2537" s="2">
        <f t="shared" si="120"/>
        <v>0</v>
      </c>
      <c r="H2537" s="3">
        <f>IFERROR(stats[[#This Row],[Datetime]]-A2536,"")</f>
        <v>9.6064814715646207E-4</v>
      </c>
      <c r="I2537" s="3">
        <f t="shared" si="121"/>
        <v>9.2592592409346253E-4</v>
      </c>
      <c r="J2537" s="3">
        <f t="shared" si="122"/>
        <v>9.8379629525879864E-4</v>
      </c>
      <c r="K2537" s="3">
        <f>IFERROR(stats[[#This Row],[Q3]]-stats[[#This Row],[Q1]],"")</f>
        <v>5.787037116533611E-5</v>
      </c>
      <c r="L2537" s="3">
        <f>IFERROR(AVERAGEIFS(H2518:H2537, H2518:H2537, "&lt;" &amp; stats[[#This Row],[Q3]]+(2*stats[[#This Row],[IQR]]), H2518:H2537, "&gt;" &amp; stats[[#This Row],[Q1]]-(2*stats[[#This Row],[IQR]])),"")</f>
        <v>9.5833333325572316E-4</v>
      </c>
    </row>
    <row r="2538" spans="1:12" x14ac:dyDescent="0.25">
      <c r="A2538" s="9">
        <v>44307.749085648145</v>
      </c>
      <c r="B2538" s="10">
        <v>0</v>
      </c>
      <c r="C2538" s="10">
        <v>1</v>
      </c>
      <c r="D2538" s="11">
        <f>SUM(B$2:B2538)</f>
        <v>20</v>
      </c>
      <c r="E2538" s="11">
        <f>SUM(C$2:C2538)</f>
        <v>2537</v>
      </c>
      <c r="F2538" s="12">
        <f>IF(stats[[#This Row],[Datetime]],stats[[#This Row],[Total Clear]]/stats[[#This Row],[Total Runs]],NA())</f>
        <v>7.883326763894364E-3</v>
      </c>
      <c r="G2538" s="2">
        <f t="shared" si="120"/>
        <v>0</v>
      </c>
      <c r="H2538" s="3">
        <f>IFERROR(stats[[#This Row],[Datetime]]-A2537,"")</f>
        <v>9.4907407037680969E-4</v>
      </c>
      <c r="I2538" s="3">
        <f t="shared" si="121"/>
        <v>9.2592592409346253E-4</v>
      </c>
      <c r="J2538" s="3">
        <f t="shared" si="122"/>
        <v>9.8379629525879864E-4</v>
      </c>
      <c r="K2538" s="3">
        <f>IFERROR(stats[[#This Row],[Q3]]-stats[[#This Row],[Q1]],"")</f>
        <v>5.787037116533611E-5</v>
      </c>
      <c r="L2538" s="3">
        <f>IFERROR(AVERAGEIFS(H2519:H2538, H2519:H2538, "&lt;" &amp; stats[[#This Row],[Q3]]+(2*stats[[#This Row],[IQR]]), H2519:H2538, "&gt;" &amp; stats[[#This Row],[Q1]]-(2*stats[[#This Row],[IQR]])),"")</f>
        <v>9.5717592594155574E-4</v>
      </c>
    </row>
    <row r="2539" spans="1:12" x14ac:dyDescent="0.25">
      <c r="A2539" s="9">
        <v>44307.750092592592</v>
      </c>
      <c r="B2539" s="10">
        <v>0</v>
      </c>
      <c r="C2539" s="10">
        <v>1</v>
      </c>
      <c r="D2539" s="11">
        <f>SUM(B$2:B2539)</f>
        <v>20</v>
      </c>
      <c r="E2539" s="11">
        <f>SUM(C$2:C2539)</f>
        <v>2538</v>
      </c>
      <c r="F2539" s="12">
        <f>IF(stats[[#This Row],[Datetime]],stats[[#This Row],[Total Clear]]/stats[[#This Row],[Total Runs]],NA())</f>
        <v>7.8802206461780922E-3</v>
      </c>
      <c r="G2539" s="2">
        <f t="shared" si="120"/>
        <v>0</v>
      </c>
      <c r="H2539" s="3">
        <f>IFERROR(stats[[#This Row],[Datetime]]-A2538,"")</f>
        <v>1.006944446999114E-3</v>
      </c>
      <c r="I2539" s="3">
        <f t="shared" si="121"/>
        <v>9.2592592409346253E-4</v>
      </c>
      <c r="J2539" s="3">
        <f t="shared" si="122"/>
        <v>9.8379629525879864E-4</v>
      </c>
      <c r="K2539" s="3">
        <f>IFERROR(stats[[#This Row],[Q3]]-stats[[#This Row],[Q1]],"")</f>
        <v>5.787037116533611E-5</v>
      </c>
      <c r="L2539" s="3">
        <f>IFERROR(AVERAGEIFS(H2520:H2539, H2520:H2539, "&lt;" &amp; stats[[#This Row],[Q3]]+(2*stats[[#This Row],[IQR]]), H2520:H2539, "&gt;" &amp; stats[[#This Row],[Q1]]-(2*stats[[#This Row],[IQR]])),"")</f>
        <v>9.5486111094942314E-4</v>
      </c>
    </row>
    <row r="2540" spans="1:12" x14ac:dyDescent="0.25">
      <c r="A2540" s="9">
        <v>44307.751030092593</v>
      </c>
      <c r="B2540" s="10">
        <v>0</v>
      </c>
      <c r="C2540" s="10">
        <v>1</v>
      </c>
      <c r="D2540" s="11">
        <f>SUM(B$2:B2540)</f>
        <v>20</v>
      </c>
      <c r="E2540" s="11">
        <f>SUM(C$2:C2540)</f>
        <v>2539</v>
      </c>
      <c r="F2540" s="12">
        <f>IF(stats[[#This Row],[Datetime]],stats[[#This Row],[Total Clear]]/stats[[#This Row],[Total Runs]],NA())</f>
        <v>7.8771169751870821E-3</v>
      </c>
      <c r="G2540" s="2">
        <f t="shared" si="120"/>
        <v>0</v>
      </c>
      <c r="H2540" s="3">
        <f>IFERROR(stats[[#This Row],[Datetime]]-A2539,"")</f>
        <v>9.3750000087311491E-4</v>
      </c>
      <c r="I2540" s="3">
        <f t="shared" si="121"/>
        <v>9.2592592409346253E-4</v>
      </c>
      <c r="J2540" s="3">
        <f t="shared" si="122"/>
        <v>9.8379629525879864E-4</v>
      </c>
      <c r="K2540" s="3">
        <f>IFERROR(stats[[#This Row],[Q3]]-stats[[#This Row],[Q1]],"")</f>
        <v>5.787037116533611E-5</v>
      </c>
      <c r="L2540" s="3">
        <f>IFERROR(AVERAGEIFS(H2521:H2540, H2521:H2540, "&lt;" &amp; stats[[#This Row],[Q3]]+(2*stats[[#This Row],[IQR]]), H2521:H2540, "&gt;" &amp; stats[[#This Row],[Q1]]-(2*stats[[#This Row],[IQR]])),"")</f>
        <v>9.5543981478840578E-4</v>
      </c>
    </row>
    <row r="2541" spans="1:12" x14ac:dyDescent="0.25">
      <c r="A2541" s="9">
        <v>44307.75209490741</v>
      </c>
      <c r="B2541" s="10">
        <v>0</v>
      </c>
      <c r="C2541" s="10">
        <v>1</v>
      </c>
      <c r="D2541" s="11">
        <f>SUM(B$2:B2541)</f>
        <v>20</v>
      </c>
      <c r="E2541" s="11">
        <f>SUM(C$2:C2541)</f>
        <v>2540</v>
      </c>
      <c r="F2541" s="12">
        <f>IF(stats[[#This Row],[Datetime]],stats[[#This Row],[Total Clear]]/stats[[#This Row],[Total Runs]],NA())</f>
        <v>7.874015748031496E-3</v>
      </c>
      <c r="G2541" s="2">
        <f t="shared" si="120"/>
        <v>0</v>
      </c>
      <c r="H2541" s="3">
        <f>IFERROR(stats[[#This Row],[Datetime]]-A2540,"")</f>
        <v>1.0648148163454607E-3</v>
      </c>
      <c r="I2541" s="3">
        <f t="shared" si="121"/>
        <v>9.3460648167820182E-4</v>
      </c>
      <c r="J2541" s="3">
        <f t="shared" si="122"/>
        <v>9.8668981809169054E-4</v>
      </c>
      <c r="K2541" s="3">
        <f>IFERROR(stats[[#This Row],[Q3]]-stats[[#This Row],[Q1]],"")</f>
        <v>5.2083336413488723E-5</v>
      </c>
      <c r="L2541" s="3">
        <f>IFERROR(AVERAGEIFS(H2522:H2541, H2522:H2541, "&lt;" &amp; stats[[#This Row],[Q3]]+(2*stats[[#This Row],[IQR]]), H2522:H2541, "&gt;" &amp; stats[[#This Row],[Q1]]-(2*stats[[#This Row],[IQR]])),"")</f>
        <v>9.6469907402934045E-4</v>
      </c>
    </row>
    <row r="2542" spans="1:12" x14ac:dyDescent="0.25">
      <c r="A2542" s="9">
        <v>44307.75304398148</v>
      </c>
      <c r="B2542" s="10">
        <v>0</v>
      </c>
      <c r="C2542" s="10">
        <v>1</v>
      </c>
      <c r="D2542" s="11">
        <f>SUM(B$2:B2542)</f>
        <v>20</v>
      </c>
      <c r="E2542" s="11">
        <f>SUM(C$2:C2542)</f>
        <v>2541</v>
      </c>
      <c r="F2542" s="12">
        <f>IF(stats[[#This Row],[Datetime]],stats[[#This Row],[Total Clear]]/stats[[#This Row],[Total Runs]],NA())</f>
        <v>7.8709169618260532E-3</v>
      </c>
      <c r="G2542" s="2">
        <f t="shared" si="120"/>
        <v>0</v>
      </c>
      <c r="H2542" s="3">
        <f>IFERROR(stats[[#This Row],[Datetime]]-A2541,"")</f>
        <v>9.4907407037680969E-4</v>
      </c>
      <c r="I2542" s="3">
        <f t="shared" si="121"/>
        <v>9.3460648167820182E-4</v>
      </c>
      <c r="J2542" s="3">
        <f t="shared" si="122"/>
        <v>9.8668981809169054E-4</v>
      </c>
      <c r="K2542" s="3">
        <f>IFERROR(stats[[#This Row],[Q3]]-stats[[#This Row],[Q1]],"")</f>
        <v>5.2083336413488723E-5</v>
      </c>
      <c r="L2542" s="3">
        <f>IFERROR(AVERAGEIFS(H2523:H2542, H2523:H2542, "&lt;" &amp; stats[[#This Row],[Q3]]+(2*stats[[#This Row],[IQR]]), H2523:H2542, "&gt;" &amp; stats[[#This Row],[Q1]]-(2*stats[[#This Row],[IQR]])),"")</f>
        <v>9.6296296287619039E-4</v>
      </c>
    </row>
    <row r="2543" spans="1:12" x14ac:dyDescent="0.25">
      <c r="A2543" s="9">
        <v>44307.75409722222</v>
      </c>
      <c r="B2543" s="10">
        <v>0</v>
      </c>
      <c r="C2543" s="10">
        <v>1</v>
      </c>
      <c r="D2543" s="11">
        <f>SUM(B$2:B2543)</f>
        <v>20</v>
      </c>
      <c r="E2543" s="11">
        <f>SUM(C$2:C2543)</f>
        <v>2542</v>
      </c>
      <c r="F2543" s="12">
        <f>IF(stats[[#This Row],[Datetime]],stats[[#This Row],[Total Clear]]/stats[[#This Row],[Total Runs]],NA())</f>
        <v>7.8678206136900079E-3</v>
      </c>
      <c r="G2543" s="2">
        <f t="shared" si="120"/>
        <v>0</v>
      </c>
      <c r="H2543" s="3">
        <f>IFERROR(stats[[#This Row],[Datetime]]-A2542,"")</f>
        <v>1.0532407395658083E-3</v>
      </c>
      <c r="I2543" s="3">
        <f t="shared" si="121"/>
        <v>9.3460648167820182E-4</v>
      </c>
      <c r="J2543" s="3">
        <f t="shared" si="122"/>
        <v>9.8958333728660364E-4</v>
      </c>
      <c r="K2543" s="3">
        <f>IFERROR(stats[[#This Row],[Q3]]-stats[[#This Row],[Q1]],"")</f>
        <v>5.497685560840182E-5</v>
      </c>
      <c r="L2543" s="3">
        <f>IFERROR(AVERAGEIFS(H2524:H2543, H2524:H2543, "&lt;" &amp; stats[[#This Row],[Q3]]+(2*stats[[#This Row],[IQR]]), H2524:H2543, "&gt;" &amp; stats[[#This Row],[Q1]]-(2*stats[[#This Row],[IQR]])),"")</f>
        <v>9.6585648134350777E-4</v>
      </c>
    </row>
    <row r="2544" spans="1:12" x14ac:dyDescent="0.25">
      <c r="A2544" s="9">
        <v>44307.755057870374</v>
      </c>
      <c r="B2544" s="10">
        <v>0</v>
      </c>
      <c r="C2544" s="10">
        <v>1</v>
      </c>
      <c r="D2544" s="11">
        <f>SUM(B$2:B2544)</f>
        <v>20</v>
      </c>
      <c r="E2544" s="11">
        <f>SUM(C$2:C2544)</f>
        <v>2543</v>
      </c>
      <c r="F2544" s="12">
        <f>IF(stats[[#This Row],[Datetime]],stats[[#This Row],[Total Clear]]/stats[[#This Row],[Total Runs]],NA())</f>
        <v>7.8647267007471485E-3</v>
      </c>
      <c r="G2544" s="2">
        <f t="shared" si="120"/>
        <v>0</v>
      </c>
      <c r="H2544" s="3">
        <f>IFERROR(stats[[#This Row],[Datetime]]-A2543,"")</f>
        <v>9.6064815443241969E-4</v>
      </c>
      <c r="I2544" s="3">
        <f t="shared" si="121"/>
        <v>9.3750000087311491E-4</v>
      </c>
      <c r="J2544" s="3">
        <f t="shared" si="122"/>
        <v>9.8958333728660364E-4</v>
      </c>
      <c r="K2544" s="3">
        <f>IFERROR(stats[[#This Row],[Q3]]-stats[[#This Row],[Q1]],"")</f>
        <v>5.2083336413488723E-5</v>
      </c>
      <c r="L2544" s="3">
        <f>IFERROR(AVERAGEIFS(H2525:H2544, H2525:H2544, "&lt;" &amp; stats[[#This Row],[Q3]]+(2*stats[[#This Row],[IQR]]), H2525:H2544, "&gt;" &amp; stats[[#This Row],[Q1]]-(2*stats[[#This Row],[IQR]])),"")</f>
        <v>9.6759259286045558E-4</v>
      </c>
    </row>
    <row r="2545" spans="1:12" x14ac:dyDescent="0.25">
      <c r="A2545" s="9">
        <v>44307.755960648145</v>
      </c>
      <c r="B2545" s="10">
        <v>0</v>
      </c>
      <c r="C2545" s="10">
        <v>1</v>
      </c>
      <c r="D2545" s="11">
        <f>SUM(B$2:B2545)</f>
        <v>20</v>
      </c>
      <c r="E2545" s="11">
        <f>SUM(C$2:C2545)</f>
        <v>2544</v>
      </c>
      <c r="F2545" s="12">
        <f>IF(stats[[#This Row],[Datetime]],stats[[#This Row],[Total Clear]]/stats[[#This Row],[Total Runs]],NA())</f>
        <v>7.8616352201257862E-3</v>
      </c>
      <c r="G2545" s="2">
        <f t="shared" si="120"/>
        <v>0</v>
      </c>
      <c r="H2545" s="3">
        <f>IFERROR(stats[[#This Row],[Datetime]]-A2544,"")</f>
        <v>9.0277777053415775E-4</v>
      </c>
      <c r="I2545" s="3">
        <f t="shared" si="121"/>
        <v>9.3460648167820182E-4</v>
      </c>
      <c r="J2545" s="3">
        <f t="shared" si="122"/>
        <v>9.8379629525879864E-4</v>
      </c>
      <c r="K2545" s="3">
        <f>IFERROR(stats[[#This Row],[Q3]]-stats[[#This Row],[Q1]],"")</f>
        <v>4.918981358059682E-5</v>
      </c>
      <c r="L2545" s="3">
        <f>IFERROR(AVERAGEIFS(H2526:H2545, H2526:H2545, "&lt;" &amp; stats[[#This Row],[Q3]]+(2*stats[[#This Row],[IQR]]), H2526:H2545, "&gt;" &amp; stats[[#This Row],[Q1]]-(2*stats[[#This Row],[IQR]])),"")</f>
        <v>9.6122685172304043E-4</v>
      </c>
    </row>
    <row r="2546" spans="1:12" x14ac:dyDescent="0.25">
      <c r="A2546" s="9">
        <v>44307.756909722222</v>
      </c>
      <c r="B2546" s="10">
        <v>0</v>
      </c>
      <c r="C2546" s="10">
        <v>1</v>
      </c>
      <c r="D2546" s="11">
        <f>SUM(B$2:B2546)</f>
        <v>20</v>
      </c>
      <c r="E2546" s="11">
        <f>SUM(C$2:C2546)</f>
        <v>2545</v>
      </c>
      <c r="F2546" s="12">
        <f>IF(stats[[#This Row],[Datetime]],stats[[#This Row],[Total Clear]]/stats[[#This Row],[Total Runs]],NA())</f>
        <v>7.8585461689587421E-3</v>
      </c>
      <c r="G2546" s="2">
        <f t="shared" si="120"/>
        <v>0</v>
      </c>
      <c r="H2546" s="3">
        <f>IFERROR(stats[[#This Row],[Datetime]]-A2545,"")</f>
        <v>9.490740776527673E-4</v>
      </c>
      <c r="I2546" s="3">
        <f t="shared" si="121"/>
        <v>9.3750000087311491E-4</v>
      </c>
      <c r="J2546" s="3">
        <f t="shared" si="122"/>
        <v>9.8379629525879864E-4</v>
      </c>
      <c r="K2546" s="3">
        <f>IFERROR(stats[[#This Row],[Q3]]-stats[[#This Row],[Q1]],"")</f>
        <v>4.6296294385683723E-5</v>
      </c>
      <c r="L2546" s="3">
        <f>IFERROR(AVERAGEIFS(H2527:H2546, H2527:H2546, "&lt;" &amp; stats[[#This Row],[Q3]]+(2*stats[[#This Row],[IQR]]), H2527:H2546, "&gt;" &amp; stats[[#This Row],[Q1]]-(2*stats[[#This Row],[IQR]])),"")</f>
        <v>9.6412037019035781E-4</v>
      </c>
    </row>
    <row r="2547" spans="1:12" x14ac:dyDescent="0.25">
      <c r="A2547" s="9">
        <v>44307.757881944446</v>
      </c>
      <c r="B2547" s="10">
        <v>0</v>
      </c>
      <c r="C2547" s="10">
        <v>1</v>
      </c>
      <c r="D2547" s="11">
        <f>SUM(B$2:B2547)</f>
        <v>20</v>
      </c>
      <c r="E2547" s="11">
        <f>SUM(C$2:C2547)</f>
        <v>2546</v>
      </c>
      <c r="F2547" s="12">
        <f>IF(stats[[#This Row],[Datetime]],stats[[#This Row],[Total Clear]]/stats[[#This Row],[Total Runs]],NA())</f>
        <v>7.8554595443833461E-3</v>
      </c>
      <c r="G2547" s="2">
        <f t="shared" si="120"/>
        <v>0</v>
      </c>
      <c r="H2547" s="3">
        <f>IFERROR(stats[[#This Row],[Datetime]]-A2546,"")</f>
        <v>9.7222222393611446E-4</v>
      </c>
      <c r="I2547" s="3">
        <f t="shared" si="121"/>
        <v>9.3750000087311491E-4</v>
      </c>
      <c r="J2547" s="3">
        <f t="shared" si="122"/>
        <v>9.8379629525879864E-4</v>
      </c>
      <c r="K2547" s="3">
        <f>IFERROR(stats[[#This Row],[Q3]]-stats[[#This Row],[Q1]],"")</f>
        <v>4.6296294385683723E-5</v>
      </c>
      <c r="L2547" s="3">
        <f>IFERROR(AVERAGEIFS(H2528:H2547, H2528:H2547, "&lt;" &amp; stats[[#This Row],[Q3]]+(2*stats[[#This Row],[IQR]]), H2528:H2547, "&gt;" &amp; stats[[#This Row],[Q1]]-(2*stats[[#This Row],[IQR]])),"")</f>
        <v>9.6469907402934045E-4</v>
      </c>
    </row>
    <row r="2548" spans="1:12" x14ac:dyDescent="0.25">
      <c r="A2548" s="9">
        <v>44307.75885416667</v>
      </c>
      <c r="B2548" s="10">
        <v>0</v>
      </c>
      <c r="C2548" s="10">
        <v>1</v>
      </c>
      <c r="D2548" s="11">
        <f>SUM(B$2:B2548)</f>
        <v>20</v>
      </c>
      <c r="E2548" s="11">
        <f>SUM(C$2:C2548)</f>
        <v>2547</v>
      </c>
      <c r="F2548" s="12">
        <f>IF(stats[[#This Row],[Datetime]],stats[[#This Row],[Total Clear]]/stats[[#This Row],[Total Runs]],NA())</f>
        <v>7.852375343541421E-3</v>
      </c>
      <c r="G2548" s="2">
        <f t="shared" si="120"/>
        <v>0</v>
      </c>
      <c r="H2548" s="3">
        <f>IFERROR(stats[[#This Row],[Datetime]]-A2547,"")</f>
        <v>9.7222222393611446E-4</v>
      </c>
      <c r="I2548" s="3">
        <f t="shared" si="121"/>
        <v>9.3750000087311491E-4</v>
      </c>
      <c r="J2548" s="3">
        <f t="shared" si="122"/>
        <v>9.8379629525879864E-4</v>
      </c>
      <c r="K2548" s="3">
        <f>IFERROR(stats[[#This Row],[Q3]]-stats[[#This Row],[Q1]],"")</f>
        <v>4.6296294385683723E-5</v>
      </c>
      <c r="L2548" s="3">
        <f>IFERROR(AVERAGEIFS(H2529:H2548, H2529:H2548, "&lt;" &amp; stats[[#This Row],[Q3]]+(2*stats[[#This Row],[IQR]]), H2529:H2548, "&gt;" &amp; stats[[#This Row],[Q1]]-(2*stats[[#This Row],[IQR]])),"")</f>
        <v>9.6527777786832298E-4</v>
      </c>
    </row>
    <row r="2549" spans="1:12" x14ac:dyDescent="0.25">
      <c r="A2549" s="9">
        <v>44307.759791666664</v>
      </c>
      <c r="B2549" s="10">
        <v>0</v>
      </c>
      <c r="C2549" s="10">
        <v>1</v>
      </c>
      <c r="D2549" s="11">
        <f>SUM(B$2:B2549)</f>
        <v>20</v>
      </c>
      <c r="E2549" s="11">
        <f>SUM(C$2:C2549)</f>
        <v>2548</v>
      </c>
      <c r="F2549" s="12">
        <f>IF(stats[[#This Row],[Datetime]],stats[[#This Row],[Total Clear]]/stats[[#This Row],[Total Runs]],NA())</f>
        <v>7.8492935635792772E-3</v>
      </c>
      <c r="G2549" s="2">
        <f t="shared" si="120"/>
        <v>0</v>
      </c>
      <c r="H2549" s="3">
        <f>IFERROR(stats[[#This Row],[Datetime]]-A2548,"")</f>
        <v>9.374999935971573E-4</v>
      </c>
      <c r="I2549" s="3">
        <f t="shared" si="121"/>
        <v>9.3749999905412551E-4</v>
      </c>
      <c r="J2549" s="3">
        <f t="shared" si="122"/>
        <v>9.7511574313102756E-4</v>
      </c>
      <c r="K2549" s="3">
        <f>IFERROR(stats[[#This Row],[Q3]]-stats[[#This Row],[Q1]],"")</f>
        <v>3.7615744076902047E-5</v>
      </c>
      <c r="L2549" s="3">
        <f>IFERROR(AVERAGEIFS(H2530:H2549, H2530:H2549, "&lt;" &amp; stats[[#This Row],[Q3]]+(2*stats[[#This Row],[IQR]]), H2530:H2549, "&gt;" &amp; stats[[#This Row],[Q1]]-(2*stats[[#This Row],[IQR]])),"")</f>
        <v>9.5228909453402995E-4</v>
      </c>
    </row>
    <row r="2550" spans="1:12" x14ac:dyDescent="0.25">
      <c r="A2550" s="9">
        <v>44307.760787037034</v>
      </c>
      <c r="B2550" s="10">
        <v>0</v>
      </c>
      <c r="C2550" s="10">
        <v>1</v>
      </c>
      <c r="D2550" s="11">
        <f>SUM(B$2:B2550)</f>
        <v>20</v>
      </c>
      <c r="E2550" s="11">
        <f>SUM(C$2:C2550)</f>
        <v>2549</v>
      </c>
      <c r="F2550" s="12">
        <f>IF(stats[[#This Row],[Datetime]],stats[[#This Row],[Total Clear]]/stats[[#This Row],[Total Runs]],NA())</f>
        <v>7.8462142016477044E-3</v>
      </c>
      <c r="G2550" s="2">
        <f t="shared" si="120"/>
        <v>0</v>
      </c>
      <c r="H2550" s="3">
        <f>IFERROR(stats[[#This Row],[Datetime]]-A2549,"")</f>
        <v>9.9537037021946162E-4</v>
      </c>
      <c r="I2550" s="3">
        <f t="shared" si="121"/>
        <v>9.3749999905412551E-4</v>
      </c>
      <c r="J2550" s="3">
        <f t="shared" si="122"/>
        <v>9.7800926050695125E-4</v>
      </c>
      <c r="K2550" s="3">
        <f>IFERROR(stats[[#This Row],[Q3]]-stats[[#This Row],[Q1]],"")</f>
        <v>4.050926145282574E-5</v>
      </c>
      <c r="L2550" s="3">
        <f>IFERROR(AVERAGEIFS(H2531:H2550, H2531:H2550, "&lt;" &amp; stats[[#This Row],[Q3]]+(2*stats[[#This Row],[IQR]]), H2531:H2550, "&gt;" &amp; stats[[#This Row],[Q1]]-(2*stats[[#This Row],[IQR]])),"")</f>
        <v>9.5821150056221282E-4</v>
      </c>
    </row>
    <row r="2551" spans="1:12" x14ac:dyDescent="0.25">
      <c r="A2551" s="9">
        <v>44307.761736111112</v>
      </c>
      <c r="B2551" s="10">
        <v>0</v>
      </c>
      <c r="C2551" s="10">
        <v>1</v>
      </c>
      <c r="D2551" s="11">
        <f>SUM(B$2:B2551)</f>
        <v>20</v>
      </c>
      <c r="E2551" s="11">
        <f>SUM(C$2:C2551)</f>
        <v>2550</v>
      </c>
      <c r="F2551" s="12">
        <f>IF(stats[[#This Row],[Datetime]],stats[[#This Row],[Total Clear]]/stats[[#This Row],[Total Runs]],NA())</f>
        <v>7.8431372549019607E-3</v>
      </c>
      <c r="G2551" s="2">
        <f t="shared" ref="G2551:G2614" si="123">SUM(B2532:B2551) / SUM(C2532:C2551)</f>
        <v>0</v>
      </c>
      <c r="H2551" s="3">
        <f>IFERROR(stats[[#This Row],[Datetime]]-A2550,"")</f>
        <v>9.490740776527673E-4</v>
      </c>
      <c r="I2551" s="3">
        <f t="shared" ref="I2551:I2614" si="124">IFERROR(_xlfn.QUARTILE.INC(H2532:H2551,1),"")</f>
        <v>9.3750000087311491E-4</v>
      </c>
      <c r="J2551" s="3">
        <f t="shared" ref="J2551:J2614" si="125">IFERROR(_xlfn.QUARTILE.INC(H2532:H2551,3),"")</f>
        <v>9.7800926050695125E-4</v>
      </c>
      <c r="K2551" s="3">
        <f>IFERROR(stats[[#This Row],[Q3]]-stats[[#This Row],[Q1]],"")</f>
        <v>4.0509259633836336E-5</v>
      </c>
      <c r="L2551" s="3">
        <f>IFERROR(AVERAGEIFS(H2532:H2551, H2532:H2551, "&lt;" &amp; stats[[#This Row],[Q3]]+(2*stats[[#This Row],[IQR]]), H2532:H2551, "&gt;" &amp; stats[[#This Row],[Q1]]-(2*stats[[#This Row],[IQR]])),"")</f>
        <v>9.5942982443375513E-4</v>
      </c>
    </row>
    <row r="2552" spans="1:12" x14ac:dyDescent="0.25">
      <c r="A2552" s="9">
        <v>44307.762789351851</v>
      </c>
      <c r="B2552" s="10">
        <v>0</v>
      </c>
      <c r="C2552" s="10">
        <v>1</v>
      </c>
      <c r="D2552" s="11">
        <f>SUM(B$2:B2552)</f>
        <v>20</v>
      </c>
      <c r="E2552" s="11">
        <f>SUM(C$2:C2552)</f>
        <v>2551</v>
      </c>
      <c r="F2552" s="12">
        <f>IF(stats[[#This Row],[Datetime]],stats[[#This Row],[Total Clear]]/stats[[#This Row],[Total Runs]],NA())</f>
        <v>7.8400627205017642E-3</v>
      </c>
      <c r="G2552" s="2">
        <f t="shared" si="123"/>
        <v>0</v>
      </c>
      <c r="H2552" s="3">
        <f>IFERROR(stats[[#This Row],[Datetime]]-A2551,"")</f>
        <v>1.0532407395658083E-3</v>
      </c>
      <c r="I2552" s="3">
        <f t="shared" si="124"/>
        <v>9.4618055300088599E-4</v>
      </c>
      <c r="J2552" s="3">
        <f t="shared" si="125"/>
        <v>9.9826388941437472E-4</v>
      </c>
      <c r="K2552" s="3">
        <f>IFERROR(stats[[#This Row],[Q3]]-stats[[#This Row],[Q1]],"")</f>
        <v>5.2083336413488723E-5</v>
      </c>
      <c r="L2552" s="3">
        <f>IFERROR(AVERAGEIFS(H2533:H2552, H2533:H2552, "&lt;" &amp; stats[[#This Row],[Q3]]+(2*stats[[#This Row],[IQR]]), H2533:H2552, "&gt;" &amp; stats[[#This Row],[Q1]]-(2*stats[[#This Row],[IQR]])),"")</f>
        <v>9.7164351864194027E-4</v>
      </c>
    </row>
    <row r="2553" spans="1:12" x14ac:dyDescent="0.25">
      <c r="A2553" s="9">
        <v>44307.763773148145</v>
      </c>
      <c r="B2553" s="10">
        <v>0</v>
      </c>
      <c r="C2553" s="10">
        <v>1</v>
      </c>
      <c r="D2553" s="11">
        <f>SUM(B$2:B2553)</f>
        <v>20</v>
      </c>
      <c r="E2553" s="11">
        <f>SUM(C$2:C2553)</f>
        <v>2552</v>
      </c>
      <c r="F2553" s="12">
        <f>IF(stats[[#This Row],[Datetime]],stats[[#This Row],[Total Clear]]/stats[[#This Row],[Total Runs]],NA())</f>
        <v>7.8369905956112845E-3</v>
      </c>
      <c r="G2553" s="2">
        <f t="shared" si="123"/>
        <v>0</v>
      </c>
      <c r="H2553" s="3">
        <f>IFERROR(stats[[#This Row],[Datetime]]-A2552,"")</f>
        <v>9.8379629343980923E-4</v>
      </c>
      <c r="I2553" s="3">
        <f t="shared" si="124"/>
        <v>9.4907407037680969E-4</v>
      </c>
      <c r="J2553" s="3">
        <f t="shared" si="125"/>
        <v>9.9826388941437472E-4</v>
      </c>
      <c r="K2553" s="3">
        <f>IFERROR(stats[[#This Row],[Q3]]-stats[[#This Row],[Q1]],"")</f>
        <v>4.918981903756503E-5</v>
      </c>
      <c r="L2553" s="3">
        <f>IFERROR(AVERAGEIFS(H2534:H2553, H2534:H2553, "&lt;" &amp; stats[[#This Row],[Q3]]+(2*stats[[#This Row],[IQR]]), H2534:H2553, "&gt;" &amp; stats[[#This Row],[Q1]]-(2*stats[[#This Row],[IQR]])),"")</f>
        <v>9.7395833327027501E-4</v>
      </c>
    </row>
    <row r="2554" spans="1:12" x14ac:dyDescent="0.25">
      <c r="A2554" s="9">
        <v>44307.764699074076</v>
      </c>
      <c r="B2554" s="10">
        <v>0</v>
      </c>
      <c r="C2554" s="10">
        <v>1</v>
      </c>
      <c r="D2554" s="11">
        <f>SUM(B$2:B2554)</f>
        <v>20</v>
      </c>
      <c r="E2554" s="11">
        <f>SUM(C$2:C2554)</f>
        <v>2553</v>
      </c>
      <c r="F2554" s="12">
        <f>IF(stats[[#This Row],[Datetime]],stats[[#This Row],[Total Clear]]/stats[[#This Row],[Total Runs]],NA())</f>
        <v>7.8339208773991389E-3</v>
      </c>
      <c r="G2554" s="2">
        <f t="shared" si="123"/>
        <v>0</v>
      </c>
      <c r="H2554" s="3">
        <f>IFERROR(stats[[#This Row],[Datetime]]-A2553,"")</f>
        <v>9.2592593136942014E-4</v>
      </c>
      <c r="I2554" s="3">
        <f t="shared" si="124"/>
        <v>9.4618055300088599E-4</v>
      </c>
      <c r="J2554" s="3">
        <f t="shared" si="125"/>
        <v>9.9826388941437472E-4</v>
      </c>
      <c r="K2554" s="3">
        <f>IFERROR(stats[[#This Row],[Q3]]-stats[[#This Row],[Q1]],"")</f>
        <v>5.2083336413488723E-5</v>
      </c>
      <c r="L2554" s="3">
        <f>IFERROR(AVERAGEIFS(H2535:H2554, H2535:H2554, "&lt;" &amp; stats[[#This Row],[Q3]]+(2*stats[[#This Row],[IQR]]), H2535:H2554, "&gt;" &amp; stats[[#This Row],[Q1]]-(2*stats[[#This Row],[IQR]])),"")</f>
        <v>9.7164351864194027E-4</v>
      </c>
    </row>
    <row r="2555" spans="1:12" x14ac:dyDescent="0.25">
      <c r="A2555" s="9">
        <v>44307.765960648147</v>
      </c>
      <c r="B2555" s="10">
        <v>0</v>
      </c>
      <c r="C2555" s="10">
        <v>1</v>
      </c>
      <c r="D2555" s="11">
        <f>SUM(B$2:B2555)</f>
        <v>20</v>
      </c>
      <c r="E2555" s="11">
        <f>SUM(C$2:C2555)</f>
        <v>2554</v>
      </c>
      <c r="F2555" s="12">
        <f>IF(stats[[#This Row],[Datetime]],stats[[#This Row],[Total Clear]]/stats[[#This Row],[Total Runs]],NA())</f>
        <v>7.8308535630383716E-3</v>
      </c>
      <c r="G2555" s="2">
        <f t="shared" si="123"/>
        <v>0</v>
      </c>
      <c r="H2555" s="3">
        <f>IFERROR(stats[[#This Row],[Datetime]]-A2554,"")</f>
        <v>1.261574070667848E-3</v>
      </c>
      <c r="I2555" s="3">
        <f t="shared" si="124"/>
        <v>9.4618055300088599E-4</v>
      </c>
      <c r="J2555" s="3">
        <f t="shared" si="125"/>
        <v>9.9826388941437472E-4</v>
      </c>
      <c r="K2555" s="3">
        <f>IFERROR(stats[[#This Row],[Q3]]-stats[[#This Row],[Q1]],"")</f>
        <v>5.2083336413488723E-5</v>
      </c>
      <c r="L2555" s="3">
        <f>IFERROR(AVERAGEIFS(H2536:H2555, H2536:H2555, "&lt;" &amp; stats[[#This Row],[Q3]]+(2*stats[[#This Row],[IQR]]), H2536:H2555, "&gt;" &amp; stats[[#This Row],[Q1]]-(2*stats[[#This Row],[IQR]])),"")</f>
        <v>9.6917641349136829E-4</v>
      </c>
    </row>
    <row r="2556" spans="1:12" x14ac:dyDescent="0.25">
      <c r="A2556" s="9">
        <v>44307.767442129632</v>
      </c>
      <c r="B2556" s="10">
        <v>0</v>
      </c>
      <c r="C2556" s="10">
        <v>1</v>
      </c>
      <c r="D2556" s="11">
        <f>SUM(B$2:B2556)</f>
        <v>20</v>
      </c>
      <c r="E2556" s="11">
        <f>SUM(C$2:C2556)</f>
        <v>2555</v>
      </c>
      <c r="F2556" s="12">
        <f>IF(stats[[#This Row],[Datetime]],stats[[#This Row],[Total Clear]]/stats[[#This Row],[Total Runs]],NA())</f>
        <v>7.8277886497064575E-3</v>
      </c>
      <c r="G2556" s="2">
        <f t="shared" si="123"/>
        <v>0</v>
      </c>
      <c r="H2556" s="3">
        <f>IFERROR(stats[[#This Row],[Datetime]]-A2555,"")</f>
        <v>1.4814814858254977E-3</v>
      </c>
      <c r="I2556" s="3">
        <f t="shared" si="124"/>
        <v>9.4907407037680969E-4</v>
      </c>
      <c r="J2556" s="3">
        <f t="shared" si="125"/>
        <v>1.0185185201407876E-3</v>
      </c>
      <c r="K2556" s="3">
        <f>IFERROR(stats[[#This Row],[Q3]]-stats[[#This Row],[Q1]],"")</f>
        <v>6.94444497639779E-5</v>
      </c>
      <c r="L2556" s="3">
        <f>IFERROR(AVERAGEIFS(H2537:H2556, H2537:H2556, "&lt;" &amp; stats[[#This Row],[Q3]]+(2*stats[[#This Row],[IQR]]), H2537:H2556, "&gt;" &amp; stats[[#This Row],[Q1]]-(2*stats[[#This Row],[IQR]])),"")</f>
        <v>9.7350823044608766E-4</v>
      </c>
    </row>
    <row r="2557" spans="1:12" x14ac:dyDescent="0.25">
      <c r="A2557" s="9">
        <v>44307.768692129626</v>
      </c>
      <c r="B2557" s="10">
        <v>0</v>
      </c>
      <c r="C2557" s="10">
        <v>1</v>
      </c>
      <c r="D2557" s="11">
        <f>SUM(B$2:B2557)</f>
        <v>20</v>
      </c>
      <c r="E2557" s="11">
        <f>SUM(C$2:C2557)</f>
        <v>2556</v>
      </c>
      <c r="F2557" s="12">
        <f>IF(stats[[#This Row],[Datetime]],stats[[#This Row],[Total Clear]]/stats[[#This Row],[Total Runs]],NA())</f>
        <v>7.8247261345852897E-3</v>
      </c>
      <c r="G2557" s="2">
        <f t="shared" si="123"/>
        <v>0</v>
      </c>
      <c r="H2557" s="3">
        <f>IFERROR(stats[[#This Row],[Datetime]]-A2556,"")</f>
        <v>1.2499999938881956E-3</v>
      </c>
      <c r="I2557" s="3">
        <f t="shared" si="124"/>
        <v>9.4907407037680969E-4</v>
      </c>
      <c r="J2557" s="3">
        <f t="shared" si="125"/>
        <v>1.0532407395658083E-3</v>
      </c>
      <c r="K2557" s="3">
        <f>IFERROR(stats[[#This Row],[Q3]]-stats[[#This Row],[Q1]],"")</f>
        <v>1.0416666918899864E-4</v>
      </c>
      <c r="L2557" s="3">
        <f>IFERROR(AVERAGEIFS(H2538:H2557, H2538:H2557, "&lt;" &amp; stats[[#This Row],[Q3]]+(2*stats[[#This Row],[IQR]]), H2538:H2557, "&gt;" &amp; stats[[#This Row],[Q1]]-(2*stats[[#This Row],[IQR]])),"")</f>
        <v>1.0038986350225873E-3</v>
      </c>
    </row>
    <row r="2558" spans="1:12" x14ac:dyDescent="0.25">
      <c r="A2558" s="9">
        <v>44307.770069444443</v>
      </c>
      <c r="B2558" s="10">
        <v>0</v>
      </c>
      <c r="C2558" s="10">
        <v>1</v>
      </c>
      <c r="D2558" s="11">
        <f>SUM(B$2:B2558)</f>
        <v>20</v>
      </c>
      <c r="E2558" s="11">
        <f>SUM(C$2:C2558)</f>
        <v>2557</v>
      </c>
      <c r="F2558" s="12">
        <f>IF(stats[[#This Row],[Datetime]],stats[[#This Row],[Total Clear]]/stats[[#This Row],[Total Runs]],NA())</f>
        <v>7.8216660148611658E-3</v>
      </c>
      <c r="G2558" s="2">
        <f t="shared" si="123"/>
        <v>0</v>
      </c>
      <c r="H2558" s="3">
        <f>IFERROR(stats[[#This Row],[Datetime]]-A2557,"")</f>
        <v>1.377314816636499E-3</v>
      </c>
      <c r="I2558" s="3">
        <f t="shared" si="124"/>
        <v>9.490740758337779E-4</v>
      </c>
      <c r="J2558" s="3">
        <f t="shared" si="125"/>
        <v>1.0561342587607214E-3</v>
      </c>
      <c r="K2558" s="3">
        <f>IFERROR(stats[[#This Row],[Q3]]-stats[[#This Row],[Q1]],"")</f>
        <v>1.0706018292694353E-4</v>
      </c>
      <c r="L2558" s="3">
        <f>IFERROR(AVERAGEIFS(H2539:H2558, H2539:H2558, "&lt;" &amp; stats[[#This Row],[Q3]]+(2*stats[[#This Row],[IQR]]), H2539:H2558, "&gt;" &amp; stats[[#This Row],[Q1]]-(2*stats[[#This Row],[IQR]])),"")</f>
        <v>1.0069444441695749E-3</v>
      </c>
    </row>
    <row r="2559" spans="1:12" x14ac:dyDescent="0.25">
      <c r="A2559" s="9">
        <v>44307.771180555559</v>
      </c>
      <c r="B2559" s="10">
        <v>0</v>
      </c>
      <c r="C2559" s="10">
        <v>1</v>
      </c>
      <c r="D2559" s="11">
        <f>SUM(B$2:B2559)</f>
        <v>20</v>
      </c>
      <c r="E2559" s="11">
        <f>SUM(C$2:C2559)</f>
        <v>2558</v>
      </c>
      <c r="F2559" s="12">
        <f>IF(stats[[#This Row],[Datetime]],stats[[#This Row],[Total Clear]]/stats[[#This Row],[Total Runs]],NA())</f>
        <v>7.8186082877247844E-3</v>
      </c>
      <c r="G2559" s="2">
        <f t="shared" si="123"/>
        <v>0</v>
      </c>
      <c r="H2559" s="3">
        <f>IFERROR(stats[[#This Row],[Datetime]]-A2558,"")</f>
        <v>1.1111111161881126E-3</v>
      </c>
      <c r="I2559" s="3">
        <f t="shared" si="124"/>
        <v>9.490740758337779E-4</v>
      </c>
      <c r="J2559" s="3">
        <f t="shared" si="125"/>
        <v>1.0763888913061237E-3</v>
      </c>
      <c r="K2559" s="3">
        <f>IFERROR(stats[[#This Row],[Q3]]-stats[[#This Row],[Q1]],"")</f>
        <v>1.273148154723458E-4</v>
      </c>
      <c r="L2559" s="3">
        <f>IFERROR(AVERAGEIFS(H2540:H2559, H2540:H2559, "&lt;" &amp; stats[[#This Row],[Q3]]+(2*stats[[#This Row],[IQR]]), H2540:H2559, "&gt;" &amp; stats[[#This Row],[Q1]]-(2*stats[[#This Row],[IQR]])),"")</f>
        <v>1.0127314813467415E-3</v>
      </c>
    </row>
    <row r="2560" spans="1:12" x14ac:dyDescent="0.25">
      <c r="A2560" s="9">
        <v>44307.772222222222</v>
      </c>
      <c r="B2560" s="10">
        <v>0</v>
      </c>
      <c r="C2560" s="10">
        <v>1</v>
      </c>
      <c r="D2560" s="11">
        <f>SUM(B$2:B2560)</f>
        <v>20</v>
      </c>
      <c r="E2560" s="11">
        <f>SUM(C$2:C2560)</f>
        <v>2559</v>
      </c>
      <c r="F2560" s="12">
        <f>IF(stats[[#This Row],[Datetime]],stats[[#This Row],[Total Clear]]/stats[[#This Row],[Total Runs]],NA())</f>
        <v>7.8155529503712382E-3</v>
      </c>
      <c r="G2560" s="2">
        <f t="shared" si="123"/>
        <v>0</v>
      </c>
      <c r="H2560" s="3">
        <f>IFERROR(stats[[#This Row],[Datetime]]-A2559,"")</f>
        <v>1.0416666627861559E-3</v>
      </c>
      <c r="I2560" s="3">
        <f t="shared" si="124"/>
        <v>9.490740776527673E-4</v>
      </c>
      <c r="J2560" s="3">
        <f t="shared" si="125"/>
        <v>1.0763888913061237E-3</v>
      </c>
      <c r="K2560" s="3">
        <f>IFERROR(stats[[#This Row],[Q3]]-stats[[#This Row],[Q1]],"")</f>
        <v>1.273148136533564E-4</v>
      </c>
      <c r="L2560" s="3">
        <f>IFERROR(AVERAGEIFS(H2541:H2560, H2541:H2560, "&lt;" &amp; stats[[#This Row],[Q3]]+(2*stats[[#This Row],[IQR]]), H2541:H2560, "&gt;" &amp; stats[[#This Row],[Q1]]-(2*stats[[#This Row],[IQR]])),"")</f>
        <v>1.0185185181196882E-3</v>
      </c>
    </row>
    <row r="2561" spans="1:12" x14ac:dyDescent="0.25">
      <c r="A2561" s="9">
        <v>44307.773217592592</v>
      </c>
      <c r="B2561" s="10">
        <v>0</v>
      </c>
      <c r="C2561" s="10">
        <v>1</v>
      </c>
      <c r="D2561" s="11">
        <f>SUM(B$2:B2561)</f>
        <v>20</v>
      </c>
      <c r="E2561" s="11">
        <f>SUM(C$2:C2561)</f>
        <v>2560</v>
      </c>
      <c r="F2561" s="12">
        <f>IF(stats[[#This Row],[Datetime]],stats[[#This Row],[Total Clear]]/stats[[#This Row],[Total Runs]],NA())</f>
        <v>7.8125E-3</v>
      </c>
      <c r="G2561" s="2">
        <f t="shared" si="123"/>
        <v>0</v>
      </c>
      <c r="H2561" s="3">
        <f>IFERROR(stats[[#This Row],[Datetime]]-A2560,"")</f>
        <v>9.9537037021946162E-4</v>
      </c>
      <c r="I2561" s="3">
        <f t="shared" si="124"/>
        <v>9.490740776527673E-4</v>
      </c>
      <c r="J2561" s="3">
        <f t="shared" si="125"/>
        <v>1.0677083337213844E-3</v>
      </c>
      <c r="K2561" s="3">
        <f>IFERROR(stats[[#This Row],[Q3]]-stats[[#This Row],[Q1]],"")</f>
        <v>1.1863425606861711E-4</v>
      </c>
      <c r="L2561" s="3">
        <f>IFERROR(AVERAGEIFS(H2542:H2561, H2542:H2561, "&lt;" &amp; stats[[#This Row],[Q3]]+(2*stats[[#This Row],[IQR]]), H2542:H2561, "&gt;" &amp; stats[[#This Row],[Q1]]-(2*stats[[#This Row],[IQR]])),"")</f>
        <v>1.0146604933349106E-3</v>
      </c>
    </row>
    <row r="2562" spans="1:12" x14ac:dyDescent="0.25">
      <c r="A2562" s="9">
        <v>44307.774201388886</v>
      </c>
      <c r="B2562" s="10">
        <v>0</v>
      </c>
      <c r="C2562" s="10">
        <v>1</v>
      </c>
      <c r="D2562" s="11">
        <f>SUM(B$2:B2562)</f>
        <v>20</v>
      </c>
      <c r="E2562" s="11">
        <f>SUM(C$2:C2562)</f>
        <v>2561</v>
      </c>
      <c r="F2562" s="12">
        <f>IF(stats[[#This Row],[Datetime]],stats[[#This Row],[Total Clear]]/stats[[#This Row],[Total Runs]],NA())</f>
        <v>7.8094494338149158E-3</v>
      </c>
      <c r="G2562" s="2">
        <f t="shared" si="123"/>
        <v>0</v>
      </c>
      <c r="H2562" s="3">
        <f>IFERROR(stats[[#This Row],[Datetime]]-A2561,"")</f>
        <v>9.8379629343980923E-4</v>
      </c>
      <c r="I2562" s="3">
        <f t="shared" si="124"/>
        <v>9.5775463523750659E-4</v>
      </c>
      <c r="J2562" s="3">
        <f t="shared" si="125"/>
        <v>1.0677083337213844E-3</v>
      </c>
      <c r="K2562" s="3">
        <f>IFERROR(stats[[#This Row],[Q3]]-stats[[#This Row],[Q1]],"")</f>
        <v>1.0995369848387782E-4</v>
      </c>
      <c r="L2562" s="3">
        <f>IFERROR(AVERAGEIFS(H2543:H2562, H2543:H2562, "&lt;" &amp; stats[[#This Row],[Q3]]+(2*stats[[#This Row],[IQR]]), H2543:H2562, "&gt;" &amp; stats[[#This Row],[Q1]]-(2*stats[[#This Row],[IQR]])),"")</f>
        <v>1.0165895057272995E-3</v>
      </c>
    </row>
    <row r="2563" spans="1:12" x14ac:dyDescent="0.25">
      <c r="A2563" s="9">
        <v>44307.775196759256</v>
      </c>
      <c r="B2563" s="10">
        <v>0</v>
      </c>
      <c r="C2563" s="10">
        <v>1</v>
      </c>
      <c r="D2563" s="11">
        <f>SUM(B$2:B2563)</f>
        <v>20</v>
      </c>
      <c r="E2563" s="11">
        <f>SUM(C$2:C2563)</f>
        <v>2562</v>
      </c>
      <c r="F2563" s="12">
        <f>IF(stats[[#This Row],[Datetime]],stats[[#This Row],[Total Clear]]/stats[[#This Row],[Total Runs]],NA())</f>
        <v>7.8064012490241998E-3</v>
      </c>
      <c r="G2563" s="2">
        <f t="shared" si="123"/>
        <v>0</v>
      </c>
      <c r="H2563" s="3">
        <f>IFERROR(stats[[#This Row],[Datetime]]-A2562,"")</f>
        <v>9.9537037021946162E-4</v>
      </c>
      <c r="I2563" s="3">
        <f t="shared" si="124"/>
        <v>9.5775463523750659E-4</v>
      </c>
      <c r="J2563" s="3">
        <f t="shared" si="125"/>
        <v>1.0677083337213844E-3</v>
      </c>
      <c r="K2563" s="3">
        <f>IFERROR(stats[[#This Row],[Q3]]-stats[[#This Row],[Q1]],"")</f>
        <v>1.0995369848387782E-4</v>
      </c>
      <c r="L2563" s="3">
        <f>IFERROR(AVERAGEIFS(H2544:H2563, H2544:H2563, "&lt;" &amp; stats[[#This Row],[Q3]]+(2*stats[[#This Row],[IQR]]), H2544:H2563, "&gt;" &amp; stats[[#This Row],[Q1]]-(2*stats[[#This Row],[IQR]])),"")</f>
        <v>1.0133744852080578E-3</v>
      </c>
    </row>
    <row r="2564" spans="1:12" x14ac:dyDescent="0.25">
      <c r="A2564" s="9">
        <v>44307.77621527778</v>
      </c>
      <c r="B2564" s="10">
        <v>0</v>
      </c>
      <c r="C2564" s="10">
        <v>1</v>
      </c>
      <c r="D2564" s="11">
        <f>SUM(B$2:B2564)</f>
        <v>20</v>
      </c>
      <c r="E2564" s="11">
        <f>SUM(C$2:C2564)</f>
        <v>2563</v>
      </c>
      <c r="F2564" s="12">
        <f>IF(stats[[#This Row],[Datetime]],stats[[#This Row],[Total Clear]]/stats[[#This Row],[Total Runs]],NA())</f>
        <v>7.8033554428404211E-3</v>
      </c>
      <c r="G2564" s="2">
        <f t="shared" si="123"/>
        <v>0</v>
      </c>
      <c r="H2564" s="3">
        <f>IFERROR(stats[[#This Row],[Datetime]]-A2563,"")</f>
        <v>1.0185185237787664E-3</v>
      </c>
      <c r="I2564" s="3">
        <f t="shared" si="124"/>
        <v>9.6643518736527767E-4</v>
      </c>
      <c r="J2564" s="3">
        <f t="shared" si="125"/>
        <v>1.0677083337213844E-3</v>
      </c>
      <c r="K2564" s="3">
        <f>IFERROR(stats[[#This Row],[Q3]]-stats[[#This Row],[Q1]],"")</f>
        <v>1.0127314635610674E-4</v>
      </c>
      <c r="L2564" s="3">
        <f>IFERROR(AVERAGEIFS(H2545:H2564, H2545:H2564, "&lt;" &amp; stats[[#This Row],[Q3]]+(2*stats[[#This Row],[IQR]]), H2545:H2564, "&gt;" &amp; stats[[#This Row],[Q1]]-(2*stats[[#This Row],[IQR]])),"")</f>
        <v>1.0165895057272995E-3</v>
      </c>
    </row>
    <row r="2565" spans="1:12" x14ac:dyDescent="0.25">
      <c r="A2565" s="9">
        <v>44307.777175925927</v>
      </c>
      <c r="B2565" s="10">
        <v>0</v>
      </c>
      <c r="C2565" s="10">
        <v>1</v>
      </c>
      <c r="D2565" s="11">
        <f>SUM(B$2:B2565)</f>
        <v>20</v>
      </c>
      <c r="E2565" s="11">
        <f>SUM(C$2:C2565)</f>
        <v>2564</v>
      </c>
      <c r="F2565" s="12">
        <f>IF(stats[[#This Row],[Datetime]],stats[[#This Row],[Total Clear]]/stats[[#This Row],[Total Runs]],NA())</f>
        <v>7.8003120124804995E-3</v>
      </c>
      <c r="G2565" s="2">
        <f t="shared" si="123"/>
        <v>0</v>
      </c>
      <c r="H2565" s="3">
        <f>IFERROR(stats[[#This Row],[Datetime]]-A2564,"")</f>
        <v>9.6064814715646207E-4</v>
      </c>
      <c r="I2565" s="3">
        <f t="shared" si="124"/>
        <v>9.6932870474120136E-4</v>
      </c>
      <c r="J2565" s="3">
        <f t="shared" si="125"/>
        <v>1.0677083337213844E-3</v>
      </c>
      <c r="K2565" s="3">
        <f>IFERROR(stats[[#This Row],[Q3]]-stats[[#This Row],[Q1]],"")</f>
        <v>9.8379628980183043E-5</v>
      </c>
      <c r="L2565" s="3">
        <f>IFERROR(AVERAGEIFS(H2546:H2565, H2546:H2565, "&lt;" &amp; stats[[#This Row],[Q3]]+(2*stats[[#This Row],[IQR]]), H2546:H2565, "&gt;" &amp; stats[[#This Row],[Q1]]-(2*stats[[#This Row],[IQR]])),"")</f>
        <v>1.0198045266507608E-3</v>
      </c>
    </row>
    <row r="2566" spans="1:12" x14ac:dyDescent="0.25">
      <c r="A2566" s="9">
        <v>44307.778136574074</v>
      </c>
      <c r="B2566" s="10">
        <v>0</v>
      </c>
      <c r="C2566" s="10">
        <v>1</v>
      </c>
      <c r="D2566" s="11">
        <f>SUM(B$2:B2566)</f>
        <v>20</v>
      </c>
      <c r="E2566" s="11">
        <f>SUM(C$2:C2566)</f>
        <v>2565</v>
      </c>
      <c r="F2566" s="12">
        <f>IF(stats[[#This Row],[Datetime]],stats[[#This Row],[Total Clear]]/stats[[#This Row],[Total Runs]],NA())</f>
        <v>7.7972709551656916E-3</v>
      </c>
      <c r="G2566" s="2">
        <f t="shared" si="123"/>
        <v>0</v>
      </c>
      <c r="H2566" s="3">
        <f>IFERROR(stats[[#This Row],[Datetime]]-A2565,"")</f>
        <v>9.6064814715646207E-4</v>
      </c>
      <c r="I2566" s="3">
        <f t="shared" si="124"/>
        <v>9.6932870474120136E-4</v>
      </c>
      <c r="J2566" s="3">
        <f t="shared" si="125"/>
        <v>1.0677083337213844E-3</v>
      </c>
      <c r="K2566" s="3">
        <f>IFERROR(stats[[#This Row],[Q3]]-stats[[#This Row],[Q1]],"")</f>
        <v>9.8379628980183043E-5</v>
      </c>
      <c r="L2566" s="3">
        <f>IFERROR(AVERAGEIFS(H2547:H2566, H2547:H2566, "&lt;" &amp; stats[[#This Row],[Q3]]+(2*stats[[#This Row],[IQR]]), H2547:H2566, "&gt;" &amp; stats[[#This Row],[Q1]]-(2*stats[[#This Row],[IQR]])),"")</f>
        <v>1.020447530512077E-3</v>
      </c>
    </row>
    <row r="2567" spans="1:12" x14ac:dyDescent="0.25">
      <c r="A2567" s="9">
        <v>44307.779085648152</v>
      </c>
      <c r="B2567" s="10">
        <v>0</v>
      </c>
      <c r="C2567" s="10">
        <v>1</v>
      </c>
      <c r="D2567" s="11">
        <f>SUM(B$2:B2567)</f>
        <v>20</v>
      </c>
      <c r="E2567" s="11">
        <f>SUM(C$2:C2567)</f>
        <v>2566</v>
      </c>
      <c r="F2567" s="12">
        <f>IF(stats[[#This Row],[Datetime]],stats[[#This Row],[Total Clear]]/stats[[#This Row],[Total Runs]],NA())</f>
        <v>7.7942322681215899E-3</v>
      </c>
      <c r="G2567" s="2">
        <f t="shared" si="123"/>
        <v>0</v>
      </c>
      <c r="H2567" s="3">
        <f>IFERROR(stats[[#This Row],[Datetime]]-A2566,"")</f>
        <v>9.490740776527673E-4</v>
      </c>
      <c r="I2567" s="3">
        <f t="shared" si="124"/>
        <v>9.6064814715646207E-4</v>
      </c>
      <c r="J2567" s="3">
        <f t="shared" si="125"/>
        <v>1.0677083337213844E-3</v>
      </c>
      <c r="K2567" s="3">
        <f>IFERROR(stats[[#This Row],[Q3]]-stats[[#This Row],[Q1]],"")</f>
        <v>1.0706018656492233E-4</v>
      </c>
      <c r="L2567" s="3">
        <f>IFERROR(AVERAGEIFS(H2548:H2567, H2548:H2567, "&lt;" &amp; stats[[#This Row],[Q3]]+(2*stats[[#This Row],[IQR]]), H2548:H2567, "&gt;" &amp; stats[[#This Row],[Q1]]-(2*stats[[#This Row],[IQR]])),"")</f>
        <v>1.0191615223852245E-3</v>
      </c>
    </row>
    <row r="2568" spans="1:12" x14ac:dyDescent="0.25">
      <c r="A2568" s="9">
        <v>44307.780081018522</v>
      </c>
      <c r="B2568" s="10">
        <v>0</v>
      </c>
      <c r="C2568" s="10">
        <v>1</v>
      </c>
      <c r="D2568" s="11">
        <f>SUM(B$2:B2568)</f>
        <v>20</v>
      </c>
      <c r="E2568" s="11">
        <f>SUM(C$2:C2568)</f>
        <v>2567</v>
      </c>
      <c r="F2568" s="12">
        <f>IF(stats[[#This Row],[Datetime]],stats[[#This Row],[Total Clear]]/stats[[#This Row],[Total Runs]],NA())</f>
        <v>7.7911959485781066E-3</v>
      </c>
      <c r="G2568" s="2">
        <f t="shared" si="123"/>
        <v>0</v>
      </c>
      <c r="H2568" s="3">
        <f>IFERROR(stats[[#This Row],[Datetime]]-A2567,"")</f>
        <v>9.9537037021946162E-4</v>
      </c>
      <c r="I2568" s="3">
        <f t="shared" si="124"/>
        <v>9.6064814715646207E-4</v>
      </c>
      <c r="J2568" s="3">
        <f t="shared" si="125"/>
        <v>1.0677083337213844E-3</v>
      </c>
      <c r="K2568" s="3">
        <f>IFERROR(stats[[#This Row],[Q3]]-stats[[#This Row],[Q1]],"")</f>
        <v>1.0706018656492233E-4</v>
      </c>
      <c r="L2568" s="3">
        <f>IFERROR(AVERAGEIFS(H2549:H2568, H2549:H2568, "&lt;" &amp; stats[[#This Row],[Q3]]+(2*stats[[#This Row],[IQR]]), H2549:H2568, "&gt;" &amp; stats[[#This Row],[Q1]]-(2*stats[[#This Row],[IQR]])),"")</f>
        <v>1.020447530512077E-3</v>
      </c>
    </row>
    <row r="2569" spans="1:12" x14ac:dyDescent="0.25">
      <c r="A2569" s="9">
        <v>44307.781041666669</v>
      </c>
      <c r="B2569" s="10">
        <v>0</v>
      </c>
      <c r="C2569" s="10">
        <v>1</v>
      </c>
      <c r="D2569" s="11">
        <f>SUM(B$2:B2569)</f>
        <v>20</v>
      </c>
      <c r="E2569" s="11">
        <f>SUM(C$2:C2569)</f>
        <v>2568</v>
      </c>
      <c r="F2569" s="12">
        <f>IF(stats[[#This Row],[Datetime]],stats[[#This Row],[Total Clear]]/stats[[#This Row],[Total Runs]],NA())</f>
        <v>7.7881619937694704E-3</v>
      </c>
      <c r="G2569" s="2">
        <f t="shared" si="123"/>
        <v>0</v>
      </c>
      <c r="H2569" s="3">
        <f>IFERROR(stats[[#This Row],[Datetime]]-A2568,"")</f>
        <v>9.6064814715646207E-4</v>
      </c>
      <c r="I2569" s="3">
        <f t="shared" si="124"/>
        <v>9.6064814715646207E-4</v>
      </c>
      <c r="J2569" s="3">
        <f t="shared" si="125"/>
        <v>1.0677083337213844E-3</v>
      </c>
      <c r="K2569" s="3">
        <f>IFERROR(stats[[#This Row],[Q3]]-stats[[#This Row],[Q1]],"")</f>
        <v>1.0706018656492233E-4</v>
      </c>
      <c r="L2569" s="3">
        <f>IFERROR(AVERAGEIFS(H2550:H2569, H2550:H2569, "&lt;" &amp; stats[[#This Row],[Q3]]+(2*stats[[#This Row],[IQR]]), H2550:H2569, "&gt;" &amp; stats[[#This Row],[Q1]]-(2*stats[[#This Row],[IQR]])),"")</f>
        <v>1.0217335390431497E-3</v>
      </c>
    </row>
    <row r="2570" spans="1:12" x14ac:dyDescent="0.25">
      <c r="A2570" s="9">
        <v>44307.782060185185</v>
      </c>
      <c r="B2570" s="10">
        <v>0</v>
      </c>
      <c r="C2570" s="10">
        <v>1</v>
      </c>
      <c r="D2570" s="11">
        <f>SUM(B$2:B2570)</f>
        <v>20</v>
      </c>
      <c r="E2570" s="11">
        <f>SUM(C$2:C2570)</f>
        <v>2569</v>
      </c>
      <c r="F2570" s="12">
        <f>IF(stats[[#This Row],[Datetime]],stats[[#This Row],[Total Clear]]/stats[[#This Row],[Total Runs]],NA())</f>
        <v>7.7851304009342159E-3</v>
      </c>
      <c r="G2570" s="2">
        <f t="shared" si="123"/>
        <v>0</v>
      </c>
      <c r="H2570" s="3">
        <f>IFERROR(stats[[#This Row],[Datetime]]-A2569,"")</f>
        <v>1.0185185165028088E-3</v>
      </c>
      <c r="I2570" s="3">
        <f t="shared" si="124"/>
        <v>9.6064814715646207E-4</v>
      </c>
      <c r="J2570" s="3">
        <f t="shared" si="125"/>
        <v>1.0677083337213844E-3</v>
      </c>
      <c r="K2570" s="3">
        <f>IFERROR(stats[[#This Row],[Q3]]-stats[[#This Row],[Q1]],"")</f>
        <v>1.0706018656492233E-4</v>
      </c>
      <c r="L2570" s="3">
        <f>IFERROR(AVERAGEIFS(H2551:H2570, H2551:H2570, "&lt;" &amp; stats[[#This Row],[Q3]]+(2*stats[[#This Row],[IQR]]), H2551:H2570, "&gt;" &amp; stats[[#This Row],[Q1]]-(2*stats[[#This Row],[IQR]])),"")</f>
        <v>1.0230195471700022E-3</v>
      </c>
    </row>
    <row r="2571" spans="1:12" x14ac:dyDescent="0.25">
      <c r="A2571" s="9">
        <v>44307.783055555556</v>
      </c>
      <c r="B2571" s="10">
        <v>0</v>
      </c>
      <c r="C2571" s="10">
        <v>1</v>
      </c>
      <c r="D2571" s="11">
        <f>SUM(B$2:B2571)</f>
        <v>20</v>
      </c>
      <c r="E2571" s="11">
        <f>SUM(C$2:C2571)</f>
        <v>2570</v>
      </c>
      <c r="F2571" s="12">
        <f>IF(stats[[#This Row],[Datetime]],stats[[#This Row],[Total Clear]]/stats[[#This Row],[Total Runs]],NA())</f>
        <v>7.7821011673151752E-3</v>
      </c>
      <c r="G2571" s="2">
        <f t="shared" si="123"/>
        <v>0</v>
      </c>
      <c r="H2571" s="3">
        <f>IFERROR(stats[[#This Row],[Datetime]]-A2570,"")</f>
        <v>9.9537037021946162E-4</v>
      </c>
      <c r="I2571" s="3">
        <f t="shared" si="124"/>
        <v>9.7800925686897244E-4</v>
      </c>
      <c r="J2571" s="3">
        <f t="shared" si="125"/>
        <v>1.0677083337213844E-3</v>
      </c>
      <c r="K2571" s="3">
        <f>IFERROR(stats[[#This Row],[Q3]]-stats[[#This Row],[Q1]],"")</f>
        <v>8.9699076852411963E-5</v>
      </c>
      <c r="L2571" s="3">
        <f>IFERROR(AVERAGEIFS(H2552:H2571, H2552:H2571, "&lt;" &amp; stats[[#This Row],[Q3]]+(2*stats[[#This Row],[IQR]]), H2552:H2571, "&gt;" &amp; stats[[#This Row],[Q1]]-(2*stats[[#This Row],[IQR]])),"")</f>
        <v>9.9681712981691817E-4</v>
      </c>
    </row>
    <row r="2572" spans="1:12" x14ac:dyDescent="0.25">
      <c r="A2572" s="9">
        <v>44307.784016203703</v>
      </c>
      <c r="B2572" s="10">
        <v>0</v>
      </c>
      <c r="C2572" s="10">
        <v>1</v>
      </c>
      <c r="D2572" s="11">
        <f>SUM(B$2:B2572)</f>
        <v>20</v>
      </c>
      <c r="E2572" s="11">
        <f>SUM(C$2:C2572)</f>
        <v>2571</v>
      </c>
      <c r="F2572" s="12">
        <f>IF(stats[[#This Row],[Datetime]],stats[[#This Row],[Total Clear]]/stats[[#This Row],[Total Runs]],NA())</f>
        <v>7.7790742901594706E-3</v>
      </c>
      <c r="G2572" s="2">
        <f t="shared" si="123"/>
        <v>0</v>
      </c>
      <c r="H2572" s="3">
        <f>IFERROR(stats[[#This Row],[Datetime]]-A2571,"")</f>
        <v>9.6064814715646207E-4</v>
      </c>
      <c r="I2572" s="3">
        <f t="shared" si="124"/>
        <v>9.6064814715646207E-4</v>
      </c>
      <c r="J2572" s="3">
        <f t="shared" si="125"/>
        <v>1.0590277761366451E-3</v>
      </c>
      <c r="K2572" s="3">
        <f>IFERROR(stats[[#This Row],[Q3]]-stats[[#This Row],[Q1]],"")</f>
        <v>9.8379628980183043E-5</v>
      </c>
      <c r="L2572" s="3">
        <f>IFERROR(AVERAGEIFS(H2553:H2572, H2553:H2572, "&lt;" &amp; stats[[#This Row],[Q3]]+(2*stats[[#This Row],[IQR]]), H2553:H2572, "&gt;" &amp; stats[[#This Row],[Q1]]-(2*stats[[#This Row],[IQR]])),"")</f>
        <v>1.0062636163852671E-3</v>
      </c>
    </row>
    <row r="2573" spans="1:12" x14ac:dyDescent="0.25">
      <c r="A2573" s="9">
        <v>44307.784953703704</v>
      </c>
      <c r="B2573" s="10">
        <v>0</v>
      </c>
      <c r="C2573" s="10">
        <v>1</v>
      </c>
      <c r="D2573" s="11">
        <f>SUM(B$2:B2573)</f>
        <v>20</v>
      </c>
      <c r="E2573" s="11">
        <f>SUM(C$2:C2573)</f>
        <v>2572</v>
      </c>
      <c r="F2573" s="12">
        <f>IF(stats[[#This Row],[Datetime]],stats[[#This Row],[Total Clear]]/stats[[#This Row],[Total Runs]],NA())</f>
        <v>7.7760497667185074E-3</v>
      </c>
      <c r="G2573" s="2">
        <f t="shared" si="123"/>
        <v>0</v>
      </c>
      <c r="H2573" s="3">
        <f>IFERROR(stats[[#This Row],[Datetime]]-A2572,"")</f>
        <v>9.3750000087311491E-4</v>
      </c>
      <c r="I2573" s="3">
        <f t="shared" si="124"/>
        <v>9.6064814715646207E-4</v>
      </c>
      <c r="J2573" s="3">
        <f t="shared" si="125"/>
        <v>1.0590277761366451E-3</v>
      </c>
      <c r="K2573" s="3">
        <f>IFERROR(stats[[#This Row],[Q3]]-stats[[#This Row],[Q1]],"")</f>
        <v>9.8379628980183043E-5</v>
      </c>
      <c r="L2573" s="3">
        <f>IFERROR(AVERAGEIFS(H2554:H2573, H2554:H2573, "&lt;" &amp; stats[[#This Row],[Q3]]+(2*stats[[#This Row],[IQR]]), H2554:H2573, "&gt;" &amp; stats[[#This Row],[Q1]]-(2*stats[[#This Row],[IQR]])),"")</f>
        <v>1.0035403050578145E-3</v>
      </c>
    </row>
    <row r="2574" spans="1:12" x14ac:dyDescent="0.25">
      <c r="A2574" s="9">
        <v>44307.785949074074</v>
      </c>
      <c r="B2574" s="10">
        <v>0</v>
      </c>
      <c r="C2574" s="10">
        <v>1</v>
      </c>
      <c r="D2574" s="11">
        <f>SUM(B$2:B2574)</f>
        <v>20</v>
      </c>
      <c r="E2574" s="11">
        <f>SUM(C$2:C2574)</f>
        <v>2573</v>
      </c>
      <c r="F2574" s="12">
        <f>IF(stats[[#This Row],[Datetime]],stats[[#This Row],[Total Clear]]/stats[[#This Row],[Total Runs]],NA())</f>
        <v>7.7730275942479599E-3</v>
      </c>
      <c r="G2574" s="2">
        <f t="shared" si="123"/>
        <v>0</v>
      </c>
      <c r="H2574" s="3">
        <f>IFERROR(stats[[#This Row],[Datetime]]-A2573,"")</f>
        <v>9.9537037021946162E-4</v>
      </c>
      <c r="I2574" s="3">
        <f t="shared" si="124"/>
        <v>9.6064814715646207E-4</v>
      </c>
      <c r="J2574" s="3">
        <f t="shared" si="125"/>
        <v>1.0590277761366451E-3</v>
      </c>
      <c r="K2574" s="3">
        <f>IFERROR(stats[[#This Row],[Q3]]-stats[[#This Row],[Q1]],"")</f>
        <v>9.8379628980183043E-5</v>
      </c>
      <c r="L2574" s="3">
        <f>IFERROR(AVERAGEIFS(H2555:H2574, H2555:H2574, "&lt;" &amp; stats[[#This Row],[Q3]]+(2*stats[[#This Row],[IQR]]), H2555:H2574, "&gt;" &amp; stats[[#This Row],[Q1]]-(2*stats[[#This Row],[IQR]])),"")</f>
        <v>1.0076252720489934E-3</v>
      </c>
    </row>
    <row r="2575" spans="1:12" x14ac:dyDescent="0.25">
      <c r="A2575" s="9">
        <v>44307.786851851852</v>
      </c>
      <c r="B2575" s="10">
        <v>0</v>
      </c>
      <c r="C2575" s="10">
        <v>1</v>
      </c>
      <c r="D2575" s="11">
        <f>SUM(B$2:B2575)</f>
        <v>20</v>
      </c>
      <c r="E2575" s="11">
        <f>SUM(C$2:C2575)</f>
        <v>2574</v>
      </c>
      <c r="F2575" s="12">
        <f>IF(stats[[#This Row],[Datetime]],stats[[#This Row],[Total Clear]]/stats[[#This Row],[Total Runs]],NA())</f>
        <v>7.77000777000777E-3</v>
      </c>
      <c r="G2575" s="2">
        <f t="shared" si="123"/>
        <v>0</v>
      </c>
      <c r="H2575" s="3">
        <f>IFERROR(stats[[#This Row],[Datetime]]-A2574,"")</f>
        <v>9.0277777781011537E-4</v>
      </c>
      <c r="I2575" s="3">
        <f t="shared" si="124"/>
        <v>9.6064814715646207E-4</v>
      </c>
      <c r="J2575" s="3">
        <f t="shared" si="125"/>
        <v>1.0243055585306138E-3</v>
      </c>
      <c r="K2575" s="3">
        <f>IFERROR(stats[[#This Row],[Q3]]-stats[[#This Row],[Q1]],"")</f>
        <v>6.3657411374151707E-5</v>
      </c>
      <c r="L2575" s="3">
        <f>IFERROR(AVERAGEIFS(H2556:H2575, H2556:H2575, "&lt;" &amp; stats[[#This Row],[Q3]]+(2*stats[[#This Row],[IQR]]), H2556:H2575, "&gt;" &amp; stats[[#This Row],[Q1]]-(2*stats[[#This Row],[IQR]])),"")</f>
        <v>9.8720043580910639E-4</v>
      </c>
    </row>
    <row r="2576" spans="1:12" x14ac:dyDescent="0.25">
      <c r="A2576" s="9">
        <v>44307.787928240738</v>
      </c>
      <c r="B2576" s="10">
        <v>0</v>
      </c>
      <c r="C2576" s="10">
        <v>1</v>
      </c>
      <c r="D2576" s="11">
        <f>SUM(B$2:B2576)</f>
        <v>20</v>
      </c>
      <c r="E2576" s="11">
        <f>SUM(C$2:C2576)</f>
        <v>2575</v>
      </c>
      <c r="F2576" s="12">
        <f>IF(stats[[#This Row],[Datetime]],stats[[#This Row],[Total Clear]]/stats[[#This Row],[Total Runs]],NA())</f>
        <v>7.7669902912621356E-3</v>
      </c>
      <c r="G2576" s="2">
        <f t="shared" si="123"/>
        <v>0</v>
      </c>
      <c r="H2576" s="3">
        <f>IFERROR(stats[[#This Row],[Datetime]]-A2575,"")</f>
        <v>1.0763888858491555E-3</v>
      </c>
      <c r="I2576" s="3">
        <f t="shared" si="124"/>
        <v>9.6064814715646207E-4</v>
      </c>
      <c r="J2576" s="3">
        <f t="shared" si="125"/>
        <v>1.0243055585306138E-3</v>
      </c>
      <c r="K2576" s="3">
        <f>IFERROR(stats[[#This Row],[Q3]]-stats[[#This Row],[Q1]],"")</f>
        <v>6.3657411374151707E-5</v>
      </c>
      <c r="L2576" s="3">
        <f>IFERROR(AVERAGEIFS(H2557:H2576, H2557:H2576, "&lt;" &amp; stats[[#This Row],[Q3]]+(2*stats[[#This Row],[IQR]]), H2557:H2576, "&gt;" &amp; stats[[#This Row],[Q1]]-(2*stats[[#This Row],[IQR]])),"")</f>
        <v>9.9215534970022016E-4</v>
      </c>
    </row>
    <row r="2577" spans="1:12" x14ac:dyDescent="0.25">
      <c r="A2577" s="9">
        <v>44307.788900462961</v>
      </c>
      <c r="B2577" s="10">
        <v>0</v>
      </c>
      <c r="C2577" s="10">
        <v>1</v>
      </c>
      <c r="D2577" s="11">
        <f>SUM(B$2:B2577)</f>
        <v>20</v>
      </c>
      <c r="E2577" s="11">
        <f>SUM(C$2:C2577)</f>
        <v>2576</v>
      </c>
      <c r="F2577" s="12">
        <f>IF(stats[[#This Row],[Datetime]],stats[[#This Row],[Total Clear]]/stats[[#This Row],[Total Runs]],NA())</f>
        <v>7.763975155279503E-3</v>
      </c>
      <c r="G2577" s="2">
        <f t="shared" si="123"/>
        <v>0</v>
      </c>
      <c r="H2577" s="3">
        <f>IFERROR(stats[[#This Row],[Datetime]]-A2576,"")</f>
        <v>9.7222222393611446E-4</v>
      </c>
      <c r="I2577" s="3">
        <f t="shared" si="124"/>
        <v>9.6064814715646207E-4</v>
      </c>
      <c r="J2577" s="3">
        <f t="shared" si="125"/>
        <v>1.0185185183217982E-3</v>
      </c>
      <c r="K2577" s="3">
        <f>IFERROR(stats[[#This Row],[Q3]]-stats[[#This Row],[Q1]],"")</f>
        <v>5.787037116533611E-5</v>
      </c>
      <c r="L2577" s="3">
        <f>IFERROR(AVERAGEIFS(H2558:H2577, H2558:H2577, "&lt;" &amp; stats[[#This Row],[Q3]]+(2*stats[[#This Row],[IQR]]), H2558:H2577, "&gt;" &amp; stats[[#This Row],[Q1]]-(2*stats[[#This Row],[IQR]])),"")</f>
        <v>9.9110623781789868E-4</v>
      </c>
    </row>
    <row r="2578" spans="1:12" x14ac:dyDescent="0.25">
      <c r="A2578" s="9">
        <v>44307.789884259262</v>
      </c>
      <c r="B2578" s="10">
        <v>0</v>
      </c>
      <c r="C2578" s="10">
        <v>1</v>
      </c>
      <c r="D2578" s="11">
        <f>SUM(B$2:B2578)</f>
        <v>20</v>
      </c>
      <c r="E2578" s="11">
        <f>SUM(C$2:C2578)</f>
        <v>2577</v>
      </c>
      <c r="F2578" s="12">
        <f>IF(stats[[#This Row],[Datetime]],stats[[#This Row],[Total Clear]]/stats[[#This Row],[Total Runs]],NA())</f>
        <v>7.7609623593325574E-3</v>
      </c>
      <c r="G2578" s="2">
        <f t="shared" si="123"/>
        <v>0</v>
      </c>
      <c r="H2578" s="3">
        <f>IFERROR(stats[[#This Row],[Datetime]]-A2577,"")</f>
        <v>9.8379630071576685E-4</v>
      </c>
      <c r="I2578" s="3">
        <f t="shared" si="124"/>
        <v>9.6064814715646207E-4</v>
      </c>
      <c r="J2578" s="3">
        <f t="shared" si="125"/>
        <v>1.0011574067902984E-3</v>
      </c>
      <c r="K2578" s="3">
        <f>IFERROR(stats[[#This Row],[Q3]]-stats[[#This Row],[Q1]],"")</f>
        <v>4.0509259633836336E-5</v>
      </c>
      <c r="L2578" s="3">
        <f>IFERROR(AVERAGEIFS(H2559:H2578, H2559:H2578, "&lt;" &amp; stats[[#This Row],[Q3]]+(2*stats[[#This Row],[IQR]]), H2559:H2578, "&gt;" &amp; stats[[#This Row],[Q1]]-(2*stats[[#This Row],[IQR]])),"")</f>
        <v>9.8440545805619632E-4</v>
      </c>
    </row>
    <row r="2579" spans="1:12" x14ac:dyDescent="0.25">
      <c r="A2579" s="9">
        <v>44307.790960648148</v>
      </c>
      <c r="B2579" s="10">
        <v>0</v>
      </c>
      <c r="C2579" s="10">
        <v>1</v>
      </c>
      <c r="D2579" s="11">
        <f>SUM(B$2:B2579)</f>
        <v>20</v>
      </c>
      <c r="E2579" s="11">
        <f>SUM(C$2:C2579)</f>
        <v>2578</v>
      </c>
      <c r="F2579" s="12">
        <f>IF(stats[[#This Row],[Datetime]],stats[[#This Row],[Total Clear]]/stats[[#This Row],[Total Runs]],NA())</f>
        <v>7.7579519006982156E-3</v>
      </c>
      <c r="G2579" s="2">
        <f t="shared" si="123"/>
        <v>0</v>
      </c>
      <c r="H2579" s="3">
        <f>IFERROR(stats[[#This Row],[Datetime]]-A2578,"")</f>
        <v>1.0763888858491555E-3</v>
      </c>
      <c r="I2579" s="3">
        <f t="shared" si="124"/>
        <v>9.6064814715646207E-4</v>
      </c>
      <c r="J2579" s="3">
        <f t="shared" si="125"/>
        <v>1.0011574067902984E-3</v>
      </c>
      <c r="K2579" s="3">
        <f>IFERROR(stats[[#This Row],[Q3]]-stats[[#This Row],[Q1]],"")</f>
        <v>4.0509259633836336E-5</v>
      </c>
      <c r="L2579" s="3">
        <f>IFERROR(AVERAGEIFS(H2560:H2579, H2560:H2579, "&lt;" &amp; stats[[#This Row],[Q3]]+(2*stats[[#This Row],[IQR]]), H2560:H2579, "&gt;" &amp; stats[[#This Row],[Q1]]-(2*stats[[#This Row],[IQR]])),"")</f>
        <v>9.8900462944584433E-4</v>
      </c>
    </row>
    <row r="2580" spans="1:12" x14ac:dyDescent="0.25">
      <c r="A2580" s="9">
        <v>44307.791932870372</v>
      </c>
      <c r="B2580" s="10">
        <v>0</v>
      </c>
      <c r="C2580" s="10">
        <v>1</v>
      </c>
      <c r="D2580" s="11">
        <f>SUM(B$2:B2580)</f>
        <v>20</v>
      </c>
      <c r="E2580" s="11">
        <f>SUM(C$2:C2580)</f>
        <v>2579</v>
      </c>
      <c r="F2580" s="12">
        <f>IF(stats[[#This Row],[Datetime]],stats[[#This Row],[Total Clear]]/stats[[#This Row],[Total Runs]],NA())</f>
        <v>7.7549437766576195E-3</v>
      </c>
      <c r="G2580" s="2">
        <f t="shared" si="123"/>
        <v>0</v>
      </c>
      <c r="H2580" s="3">
        <f>IFERROR(stats[[#This Row],[Datetime]]-A2579,"")</f>
        <v>9.7222222393611446E-4</v>
      </c>
      <c r="I2580" s="3">
        <f t="shared" si="124"/>
        <v>9.6064814715646207E-4</v>
      </c>
      <c r="J2580" s="3">
        <f t="shared" si="125"/>
        <v>9.9537037021946162E-4</v>
      </c>
      <c r="K2580" s="3">
        <f>IFERROR(stats[[#This Row],[Q3]]-stats[[#This Row],[Q1]],"")</f>
        <v>3.4722223062999547E-5</v>
      </c>
      <c r="L2580" s="3">
        <f>IFERROR(AVERAGEIFS(H2561:H2580, H2561:H2580, "&lt;" &amp; stats[[#This Row],[Q3]]+(2*stats[[#This Row],[IQR]]), H2561:H2580, "&gt;" &amp; stats[[#This Row],[Q1]]-(2*stats[[#This Row],[IQR]])),"")</f>
        <v>9.7543724324269639E-4</v>
      </c>
    </row>
    <row r="2581" spans="1:12" x14ac:dyDescent="0.25">
      <c r="A2581" s="9">
        <v>44307.792916666665</v>
      </c>
      <c r="B2581" s="10">
        <v>0</v>
      </c>
      <c r="C2581" s="10">
        <v>1</v>
      </c>
      <c r="D2581" s="11">
        <f>SUM(B$2:B2581)</f>
        <v>20</v>
      </c>
      <c r="E2581" s="11">
        <f>SUM(C$2:C2581)</f>
        <v>2580</v>
      </c>
      <c r="F2581" s="12">
        <f>IF(stats[[#This Row],[Datetime]],stats[[#This Row],[Total Clear]]/stats[[#This Row],[Total Runs]],NA())</f>
        <v>7.7519379844961239E-3</v>
      </c>
      <c r="G2581" s="2">
        <f t="shared" si="123"/>
        <v>0</v>
      </c>
      <c r="H2581" s="3">
        <f>IFERROR(stats[[#This Row],[Datetime]]-A2580,"")</f>
        <v>9.8379629343980923E-4</v>
      </c>
      <c r="I2581" s="3">
        <f t="shared" si="124"/>
        <v>9.6064814715646207E-4</v>
      </c>
      <c r="J2581" s="3">
        <f t="shared" si="125"/>
        <v>9.9537037021946162E-4</v>
      </c>
      <c r="K2581" s="3">
        <f>IFERROR(stats[[#This Row],[Q3]]-stats[[#This Row],[Q1]],"")</f>
        <v>3.4722223062999547E-5</v>
      </c>
      <c r="L2581" s="3">
        <f>IFERROR(AVERAGEIFS(H2562:H2581, H2562:H2581, "&lt;" &amp; stats[[#This Row],[Q3]]+(2*stats[[#This Row],[IQR]]), H2562:H2581, "&gt;" &amp; stats[[#This Row],[Q1]]-(2*stats[[#This Row],[IQR]])),"")</f>
        <v>9.7479423897716007E-4</v>
      </c>
    </row>
    <row r="2582" spans="1:12" x14ac:dyDescent="0.25">
      <c r="A2582" s="9">
        <v>44307.79383101852</v>
      </c>
      <c r="B2582" s="10">
        <v>0</v>
      </c>
      <c r="C2582" s="10">
        <v>1</v>
      </c>
      <c r="D2582" s="11">
        <f>SUM(B$2:B2582)</f>
        <v>20</v>
      </c>
      <c r="E2582" s="11">
        <f>SUM(C$2:C2582)</f>
        <v>2581</v>
      </c>
      <c r="F2582" s="12">
        <f>IF(stats[[#This Row],[Datetime]],stats[[#This Row],[Total Clear]]/stats[[#This Row],[Total Runs]],NA())</f>
        <v>7.7489345215032935E-3</v>
      </c>
      <c r="G2582" s="2">
        <f t="shared" si="123"/>
        <v>0</v>
      </c>
      <c r="H2582" s="3">
        <f>IFERROR(stats[[#This Row],[Datetime]]-A2581,"")</f>
        <v>9.1435185458976775E-4</v>
      </c>
      <c r="I2582" s="3">
        <f t="shared" si="124"/>
        <v>9.6064814715646207E-4</v>
      </c>
      <c r="J2582" s="3">
        <f t="shared" si="125"/>
        <v>9.9537037021946162E-4</v>
      </c>
      <c r="K2582" s="3">
        <f>IFERROR(stats[[#This Row],[Q3]]-stats[[#This Row],[Q1]],"")</f>
        <v>3.4722223062999547E-5</v>
      </c>
      <c r="L2582" s="3">
        <f>IFERROR(AVERAGEIFS(H2563:H2582, H2563:H2582, "&lt;" &amp; stats[[#This Row],[Q3]]+(2*stats[[#This Row],[IQR]]), H2563:H2582, "&gt;" &amp; stats[[#This Row],[Q1]]-(2*stats[[#This Row],[IQR]])),"")</f>
        <v>9.7093621459660225E-4</v>
      </c>
    </row>
    <row r="2583" spans="1:12" x14ac:dyDescent="0.25">
      <c r="A2583" s="9">
        <v>44307.794722222221</v>
      </c>
      <c r="B2583" s="10">
        <v>0</v>
      </c>
      <c r="C2583" s="10">
        <v>1</v>
      </c>
      <c r="D2583" s="11">
        <f>SUM(B$2:B2583)</f>
        <v>20</v>
      </c>
      <c r="E2583" s="11">
        <f>SUM(C$2:C2583)</f>
        <v>2582</v>
      </c>
      <c r="F2583" s="12">
        <f>IF(stats[[#This Row],[Datetime]],stats[[#This Row],[Total Clear]]/stats[[#This Row],[Total Runs]],NA())</f>
        <v>7.7459333849728895E-3</v>
      </c>
      <c r="G2583" s="2">
        <f t="shared" si="123"/>
        <v>0</v>
      </c>
      <c r="H2583" s="3">
        <f>IFERROR(stats[[#This Row],[Datetime]]-A2582,"")</f>
        <v>8.9120370103046298E-4</v>
      </c>
      <c r="I2583" s="3">
        <f t="shared" si="124"/>
        <v>9.5775462978053838E-4</v>
      </c>
      <c r="J2583" s="3">
        <f t="shared" si="125"/>
        <v>9.9537037021946162E-4</v>
      </c>
      <c r="K2583" s="3">
        <f>IFERROR(stats[[#This Row],[Q3]]-stats[[#This Row],[Q1]],"")</f>
        <v>3.761574043892324E-5</v>
      </c>
      <c r="L2583" s="3">
        <f>IFERROR(AVERAGEIFS(H2564:H2583, H2564:H2583, "&lt;" &amp; stats[[#This Row],[Q3]]+(2*stats[[#This Row],[IQR]]), H2564:H2583, "&gt;" &amp; stats[[#This Row],[Q1]]-(2*stats[[#This Row],[IQR]])),"")</f>
        <v>9.6514917741943569E-4</v>
      </c>
    </row>
    <row r="2584" spans="1:12" x14ac:dyDescent="0.25">
      <c r="A2584" s="9">
        <v>44307.79582175926</v>
      </c>
      <c r="B2584" s="10">
        <v>0</v>
      </c>
      <c r="C2584" s="10">
        <v>1</v>
      </c>
      <c r="D2584" s="11">
        <f>SUM(B$2:B2584)</f>
        <v>20</v>
      </c>
      <c r="E2584" s="11">
        <f>SUM(C$2:C2584)</f>
        <v>2583</v>
      </c>
      <c r="F2584" s="12">
        <f>IF(stats[[#This Row],[Datetime]],stats[[#This Row],[Total Clear]]/stats[[#This Row],[Total Runs]],NA())</f>
        <v>7.7429345722028649E-3</v>
      </c>
      <c r="G2584" s="2">
        <f t="shared" si="123"/>
        <v>0</v>
      </c>
      <c r="H2584" s="3">
        <f>IFERROR(stats[[#This Row],[Datetime]]-A2583,"")</f>
        <v>1.0995370394084603E-3</v>
      </c>
      <c r="I2584" s="3">
        <f t="shared" si="124"/>
        <v>9.5775462978053838E-4</v>
      </c>
      <c r="J2584" s="3">
        <f t="shared" si="125"/>
        <v>9.9537037021946162E-4</v>
      </c>
      <c r="K2584" s="3">
        <f>IFERROR(stats[[#This Row],[Q3]]-stats[[#This Row],[Q1]],"")</f>
        <v>3.761574043892324E-5</v>
      </c>
      <c r="L2584" s="3">
        <f>IFERROR(AVERAGEIFS(H2565:H2584, H2565:H2584, "&lt;" &amp; stats[[#This Row],[Q3]]+(2*stats[[#This Row],[IQR]]), H2565:H2584, "&gt;" &amp; stats[[#This Row],[Q1]]-(2*stats[[#This Row],[IQR]])),"")</f>
        <v>9.6200980410418092E-4</v>
      </c>
    </row>
    <row r="2585" spans="1:12" x14ac:dyDescent="0.25">
      <c r="A2585" s="9">
        <v>44307.796851851854</v>
      </c>
      <c r="B2585" s="10">
        <v>0</v>
      </c>
      <c r="C2585" s="10">
        <v>1</v>
      </c>
      <c r="D2585" s="11">
        <f>SUM(B$2:B2585)</f>
        <v>20</v>
      </c>
      <c r="E2585" s="11">
        <f>SUM(C$2:C2585)</f>
        <v>2584</v>
      </c>
      <c r="F2585" s="12">
        <f>IF(stats[[#This Row],[Datetime]],stats[[#This Row],[Total Clear]]/stats[[#This Row],[Total Runs]],NA())</f>
        <v>7.7399380804953561E-3</v>
      </c>
      <c r="G2585" s="2">
        <f t="shared" si="123"/>
        <v>0</v>
      </c>
      <c r="H2585" s="3">
        <f>IFERROR(stats[[#This Row],[Datetime]]-A2584,"")</f>
        <v>1.0300925932824612E-3</v>
      </c>
      <c r="I2585" s="3">
        <f t="shared" si="124"/>
        <v>9.5775462978053838E-4</v>
      </c>
      <c r="J2585" s="3">
        <f t="shared" si="125"/>
        <v>1.0011574067902984E-3</v>
      </c>
      <c r="K2585" s="3">
        <f>IFERROR(stats[[#This Row],[Q3]]-stats[[#This Row],[Q1]],"")</f>
        <v>4.340277700976003E-5</v>
      </c>
      <c r="L2585" s="3">
        <f>IFERROR(AVERAGEIFS(H2566:H2585, H2566:H2585, "&lt;" &amp; stats[[#This Row],[Q3]]+(2*stats[[#This Row],[IQR]]), H2566:H2585, "&gt;" &amp; stats[[#This Row],[Q1]]-(2*stats[[#This Row],[IQR]])),"")</f>
        <v>9.7770467829449395E-4</v>
      </c>
    </row>
    <row r="2586" spans="1:12" x14ac:dyDescent="0.25">
      <c r="A2586" s="9">
        <v>44307.797743055555</v>
      </c>
      <c r="B2586" s="10">
        <v>0</v>
      </c>
      <c r="C2586" s="10">
        <v>1</v>
      </c>
      <c r="D2586" s="11">
        <f>SUM(B$2:B2586)</f>
        <v>20</v>
      </c>
      <c r="E2586" s="11">
        <f>SUM(C$2:C2586)</f>
        <v>2585</v>
      </c>
      <c r="F2586" s="12">
        <f>IF(stats[[#This Row],[Datetime]],stats[[#This Row],[Total Clear]]/stats[[#This Row],[Total Runs]],NA())</f>
        <v>7.7369439071566732E-3</v>
      </c>
      <c r="G2586" s="2">
        <f t="shared" si="123"/>
        <v>0</v>
      </c>
      <c r="H2586" s="3">
        <f>IFERROR(stats[[#This Row],[Datetime]]-A2585,"")</f>
        <v>8.9120370103046298E-4</v>
      </c>
      <c r="I2586" s="3">
        <f t="shared" si="124"/>
        <v>9.461805584578542E-4</v>
      </c>
      <c r="J2586" s="3">
        <f t="shared" si="125"/>
        <v>1.0011574067902984E-3</v>
      </c>
      <c r="K2586" s="3">
        <f>IFERROR(stats[[#This Row],[Q3]]-stats[[#This Row],[Q1]],"")</f>
        <v>5.4976848332444206E-5</v>
      </c>
      <c r="L2586" s="3">
        <f>IFERROR(AVERAGEIFS(H2567:H2586, H2567:H2586, "&lt;" &amp; stats[[#This Row],[Q3]]+(2*stats[[#This Row],[IQR]]), H2567:H2586, "&gt;" &amp; stats[[#This Row],[Q1]]-(2*stats[[#This Row],[IQR]])),"")</f>
        <v>9.8032407404389241E-4</v>
      </c>
    </row>
    <row r="2587" spans="1:12" x14ac:dyDescent="0.25">
      <c r="A2587" s="9">
        <v>44307.798726851855</v>
      </c>
      <c r="B2587" s="10">
        <v>0</v>
      </c>
      <c r="C2587" s="10">
        <v>1</v>
      </c>
      <c r="D2587" s="11">
        <f>SUM(B$2:B2587)</f>
        <v>20</v>
      </c>
      <c r="E2587" s="11">
        <f>SUM(C$2:C2587)</f>
        <v>2586</v>
      </c>
      <c r="F2587" s="12">
        <f>IF(stats[[#This Row],[Datetime]],stats[[#This Row],[Total Clear]]/stats[[#This Row],[Total Runs]],NA())</f>
        <v>7.7339520494972931E-3</v>
      </c>
      <c r="G2587" s="2">
        <f t="shared" si="123"/>
        <v>0</v>
      </c>
      <c r="H2587" s="3">
        <f>IFERROR(stats[[#This Row],[Datetime]]-A2586,"")</f>
        <v>9.8379630071576685E-4</v>
      </c>
      <c r="I2587" s="3">
        <f t="shared" si="124"/>
        <v>9.5486111058562528E-4</v>
      </c>
      <c r="J2587" s="3">
        <f t="shared" si="125"/>
        <v>1.0011574067902984E-3</v>
      </c>
      <c r="K2587" s="3">
        <f>IFERROR(stats[[#This Row],[Q3]]-stats[[#This Row],[Q1]],"")</f>
        <v>4.6296296204673126E-5</v>
      </c>
      <c r="L2587" s="3">
        <f>IFERROR(AVERAGEIFS(H2568:H2587, H2568:H2587, "&lt;" &amp; stats[[#This Row],[Q3]]+(2*stats[[#This Row],[IQR]]), H2568:H2587, "&gt;" &amp; stats[[#This Row],[Q1]]-(2*stats[[#This Row],[IQR]])),"")</f>
        <v>9.7587719287012557E-4</v>
      </c>
    </row>
    <row r="2588" spans="1:12" x14ac:dyDescent="0.25">
      <c r="A2588" s="9">
        <v>44307.799699074072</v>
      </c>
      <c r="B2588" s="10">
        <v>0</v>
      </c>
      <c r="C2588" s="10">
        <v>1</v>
      </c>
      <c r="D2588" s="11">
        <f>SUM(B$2:B2588)</f>
        <v>20</v>
      </c>
      <c r="E2588" s="11">
        <f>SUM(C$2:C2588)</f>
        <v>2587</v>
      </c>
      <c r="F2588" s="12">
        <f>IF(stats[[#This Row],[Datetime]],stats[[#This Row],[Total Clear]]/stats[[#This Row],[Total Runs]],NA())</f>
        <v>7.7309625048318517E-3</v>
      </c>
      <c r="G2588" s="2">
        <f t="shared" si="123"/>
        <v>0</v>
      </c>
      <c r="H2588" s="3">
        <f>IFERROR(stats[[#This Row],[Datetime]]-A2587,"")</f>
        <v>9.7222221666015685E-4</v>
      </c>
      <c r="I2588" s="3">
        <f t="shared" si="124"/>
        <v>9.5486111058562528E-4</v>
      </c>
      <c r="J2588" s="3">
        <f t="shared" si="125"/>
        <v>1.0011574067902984E-3</v>
      </c>
      <c r="K2588" s="3">
        <f>IFERROR(stats[[#This Row],[Q3]]-stats[[#This Row],[Q1]],"")</f>
        <v>4.6296296204673126E-5</v>
      </c>
      <c r="L2588" s="3">
        <f>IFERROR(AVERAGEIFS(H2569:H2588, H2569:H2588, "&lt;" &amp; stats[[#This Row],[Q3]]+(2*stats[[#This Row],[IQR]]), H2569:H2588, "&gt;" &amp; stats[[#This Row],[Q1]]-(2*stats[[#This Row],[IQR]])),"")</f>
        <v>9.7465886899858326E-4</v>
      </c>
    </row>
    <row r="2589" spans="1:12" x14ac:dyDescent="0.25">
      <c r="A2589" s="9">
        <v>44307.800671296296</v>
      </c>
      <c r="B2589" s="10">
        <v>0</v>
      </c>
      <c r="C2589" s="10">
        <v>1</v>
      </c>
      <c r="D2589" s="11">
        <f>SUM(B$2:B2589)</f>
        <v>20</v>
      </c>
      <c r="E2589" s="11">
        <f>SUM(C$2:C2589)</f>
        <v>2588</v>
      </c>
      <c r="F2589" s="12">
        <f>IF(stats[[#This Row],[Datetime]],stats[[#This Row],[Total Clear]]/stats[[#This Row],[Total Runs]],NA())</f>
        <v>7.7279752704791345E-3</v>
      </c>
      <c r="G2589" s="2">
        <f t="shared" si="123"/>
        <v>0</v>
      </c>
      <c r="H2589" s="3">
        <f>IFERROR(stats[[#This Row],[Datetime]]-A2588,"")</f>
        <v>9.7222222393611446E-4</v>
      </c>
      <c r="I2589" s="3">
        <f t="shared" si="124"/>
        <v>9.5486111058562528E-4</v>
      </c>
      <c r="J2589" s="3">
        <f t="shared" si="125"/>
        <v>1.0011574067902984E-3</v>
      </c>
      <c r="K2589" s="3">
        <f>IFERROR(stats[[#This Row],[Q3]]-stats[[#This Row],[Q1]],"")</f>
        <v>4.6296296204673126E-5</v>
      </c>
      <c r="L2589" s="3">
        <f>IFERROR(AVERAGEIFS(H2570:H2589, H2570:H2589, "&lt;" &amp; stats[[#This Row],[Q3]]+(2*stats[[#This Row],[IQR]]), H2570:H2589, "&gt;" &amp; stats[[#This Row],[Q1]]-(2*stats[[#This Row],[IQR]])),"")</f>
        <v>9.7526803093435442E-4</v>
      </c>
    </row>
    <row r="2590" spans="1:12" x14ac:dyDescent="0.25">
      <c r="A2590" s="9">
        <v>44307.801620370374</v>
      </c>
      <c r="B2590" s="10">
        <v>0</v>
      </c>
      <c r="C2590" s="10">
        <v>1</v>
      </c>
      <c r="D2590" s="11">
        <f>SUM(B$2:B2590)</f>
        <v>20</v>
      </c>
      <c r="E2590" s="11">
        <f>SUM(C$2:C2590)</f>
        <v>2589</v>
      </c>
      <c r="F2590" s="12">
        <f>IF(stats[[#This Row],[Datetime]],stats[[#This Row],[Total Clear]]/stats[[#This Row],[Total Runs]],NA())</f>
        <v>7.7249903437620702E-3</v>
      </c>
      <c r="G2590" s="2">
        <f t="shared" si="123"/>
        <v>0</v>
      </c>
      <c r="H2590" s="3">
        <f>IFERROR(stats[[#This Row],[Datetime]]-A2589,"")</f>
        <v>9.490740776527673E-4</v>
      </c>
      <c r="I2590" s="3">
        <f t="shared" si="124"/>
        <v>9.461805584578542E-4</v>
      </c>
      <c r="J2590" s="3">
        <f t="shared" si="125"/>
        <v>9.9537037021946162E-4</v>
      </c>
      <c r="K2590" s="3">
        <f>IFERROR(stats[[#This Row],[Q3]]-stats[[#This Row],[Q1]],"")</f>
        <v>4.9189811761607416E-5</v>
      </c>
      <c r="L2590" s="3">
        <f>IFERROR(AVERAGEIFS(H2571:H2590, H2571:H2590, "&lt;" &amp; stats[[#This Row],[Q3]]+(2*stats[[#This Row],[IQR]]), H2571:H2590, "&gt;" &amp; stats[[#This Row],[Q1]]-(2*stats[[#This Row],[IQR]])),"")</f>
        <v>9.7161306046856274E-4</v>
      </c>
    </row>
    <row r="2591" spans="1:12" x14ac:dyDescent="0.25">
      <c r="A2591" s="9">
        <v>44307.802627314813</v>
      </c>
      <c r="B2591" s="10">
        <v>0</v>
      </c>
      <c r="C2591" s="10">
        <v>1</v>
      </c>
      <c r="D2591" s="11">
        <f>SUM(B$2:B2591)</f>
        <v>20</v>
      </c>
      <c r="E2591" s="11">
        <f>SUM(C$2:C2591)</f>
        <v>2590</v>
      </c>
      <c r="F2591" s="12">
        <f>IF(stats[[#This Row],[Datetime]],stats[[#This Row],[Total Clear]]/stats[[#This Row],[Total Runs]],NA())</f>
        <v>7.7220077220077222E-3</v>
      </c>
      <c r="G2591" s="2">
        <f t="shared" si="123"/>
        <v>0</v>
      </c>
      <c r="H2591" s="3">
        <f>IFERROR(stats[[#This Row],[Datetime]]-A2590,"")</f>
        <v>1.0069444397231564E-3</v>
      </c>
      <c r="I2591" s="3">
        <f t="shared" si="124"/>
        <v>9.461805584578542E-4</v>
      </c>
      <c r="J2591" s="3">
        <f t="shared" si="125"/>
        <v>9.9826388759538531E-4</v>
      </c>
      <c r="K2591" s="3">
        <f>IFERROR(stats[[#This Row],[Q3]]-stats[[#This Row],[Q1]],"")</f>
        <v>5.2083329137531109E-5</v>
      </c>
      <c r="L2591" s="3">
        <f>IFERROR(AVERAGEIFS(H2572:H2591, H2572:H2591, "&lt;" &amp; stats[[#This Row],[Q3]]+(2*stats[[#This Row],[IQR]]), H2572:H2591, "&gt;" &amp; stats[[#This Row],[Q1]]-(2*stats[[#This Row],[IQR]])),"")</f>
        <v>9.7858796289074235E-4</v>
      </c>
    </row>
    <row r="2592" spans="1:12" x14ac:dyDescent="0.25">
      <c r="A2592" s="9">
        <v>44307.803622685184</v>
      </c>
      <c r="B2592" s="10">
        <v>0</v>
      </c>
      <c r="C2592" s="10">
        <v>1</v>
      </c>
      <c r="D2592" s="11">
        <f>SUM(B$2:B2592)</f>
        <v>20</v>
      </c>
      <c r="E2592" s="11">
        <f>SUM(C$2:C2592)</f>
        <v>2591</v>
      </c>
      <c r="F2592" s="12">
        <f>IF(stats[[#This Row],[Datetime]],stats[[#This Row],[Total Clear]]/stats[[#This Row],[Total Runs]],NA())</f>
        <v>7.7190274025472792E-3</v>
      </c>
      <c r="G2592" s="2">
        <f t="shared" si="123"/>
        <v>0</v>
      </c>
      <c r="H2592" s="3">
        <f>IFERROR(stats[[#This Row],[Datetime]]-A2591,"")</f>
        <v>9.9537037021946162E-4</v>
      </c>
      <c r="I2592" s="3">
        <f t="shared" si="124"/>
        <v>9.461805584578542E-4</v>
      </c>
      <c r="J2592" s="3">
        <f t="shared" si="125"/>
        <v>9.9826388759538531E-4</v>
      </c>
      <c r="K2592" s="3">
        <f>IFERROR(stats[[#This Row],[Q3]]-stats[[#This Row],[Q1]],"")</f>
        <v>5.2083329137531109E-5</v>
      </c>
      <c r="L2592" s="3">
        <f>IFERROR(AVERAGEIFS(H2573:H2592, H2573:H2592, "&lt;" &amp; stats[[#This Row],[Q3]]+(2*stats[[#This Row],[IQR]]), H2573:H2592, "&gt;" &amp; stats[[#This Row],[Q1]]-(2*stats[[#This Row],[IQR]])),"")</f>
        <v>9.8032407404389241E-4</v>
      </c>
    </row>
    <row r="2593" spans="1:12" x14ac:dyDescent="0.25">
      <c r="A2593" s="9">
        <v>44307.804537037038</v>
      </c>
      <c r="B2593" s="10">
        <v>0</v>
      </c>
      <c r="C2593" s="10">
        <v>1</v>
      </c>
      <c r="D2593" s="11">
        <f>SUM(B$2:B2593)</f>
        <v>20</v>
      </c>
      <c r="E2593" s="11">
        <f>SUM(C$2:C2593)</f>
        <v>2592</v>
      </c>
      <c r="F2593" s="12">
        <f>IF(stats[[#This Row],[Datetime]],stats[[#This Row],[Total Clear]]/stats[[#This Row],[Total Runs]],NA())</f>
        <v>7.716049382716049E-3</v>
      </c>
      <c r="G2593" s="2">
        <f t="shared" si="123"/>
        <v>0</v>
      </c>
      <c r="H2593" s="3">
        <f>IFERROR(stats[[#This Row],[Datetime]]-A2592,"")</f>
        <v>9.1435185458976775E-4</v>
      </c>
      <c r="I2593" s="3">
        <f t="shared" si="124"/>
        <v>9.4039352188701741E-4</v>
      </c>
      <c r="J2593" s="3">
        <f t="shared" si="125"/>
        <v>9.9826388759538531E-4</v>
      </c>
      <c r="K2593" s="3">
        <f>IFERROR(stats[[#This Row],[Q3]]-stats[[#This Row],[Q1]],"")</f>
        <v>5.7870365708367899E-5</v>
      </c>
      <c r="L2593" s="3">
        <f>IFERROR(AVERAGEIFS(H2574:H2593, H2574:H2593, "&lt;" &amp; stats[[#This Row],[Q3]]+(2*stats[[#This Row],[IQR]]), H2574:H2593, "&gt;" &amp; stats[[#This Row],[Q1]]-(2*stats[[#This Row],[IQR]])),"")</f>
        <v>9.7916666672972488E-4</v>
      </c>
    </row>
    <row r="2594" spans="1:12" x14ac:dyDescent="0.25">
      <c r="A2594" s="9">
        <v>44307.805567129632</v>
      </c>
      <c r="B2594" s="10">
        <v>0</v>
      </c>
      <c r="C2594" s="10">
        <v>1</v>
      </c>
      <c r="D2594" s="11">
        <f>SUM(B$2:B2594)</f>
        <v>20</v>
      </c>
      <c r="E2594" s="11">
        <f>SUM(C$2:C2594)</f>
        <v>2593</v>
      </c>
      <c r="F2594" s="12">
        <f>IF(stats[[#This Row],[Datetime]],stats[[#This Row],[Total Clear]]/stats[[#This Row],[Total Runs]],NA())</f>
        <v>7.7130736598534514E-3</v>
      </c>
      <c r="G2594" s="2">
        <f t="shared" si="123"/>
        <v>0</v>
      </c>
      <c r="H2594" s="3">
        <f>IFERROR(stats[[#This Row],[Datetime]]-A2593,"")</f>
        <v>1.0300925932824612E-3</v>
      </c>
      <c r="I2594" s="3">
        <f t="shared" si="124"/>
        <v>9.4039352188701741E-4</v>
      </c>
      <c r="J2594" s="3">
        <f t="shared" si="125"/>
        <v>1.0127314781129826E-3</v>
      </c>
      <c r="K2594" s="3">
        <f>IFERROR(stats[[#This Row],[Q3]]-stats[[#This Row],[Q1]],"")</f>
        <v>7.2337956225965172E-5</v>
      </c>
      <c r="L2594" s="3">
        <f>IFERROR(AVERAGEIFS(H2575:H2594, H2575:H2594, "&lt;" &amp; stats[[#This Row],[Q3]]+(2*stats[[#This Row],[IQR]]), H2575:H2594, "&gt;" &amp; stats[[#This Row],[Q1]]-(2*stats[[#This Row],[IQR]])),"")</f>
        <v>9.8090277788287494E-4</v>
      </c>
    </row>
    <row r="2595" spans="1:12" x14ac:dyDescent="0.25">
      <c r="A2595" s="9">
        <v>44307.806539351855</v>
      </c>
      <c r="B2595" s="10">
        <v>0</v>
      </c>
      <c r="C2595" s="10">
        <v>1</v>
      </c>
      <c r="D2595" s="11">
        <f>SUM(B$2:B2595)</f>
        <v>20</v>
      </c>
      <c r="E2595" s="11">
        <f>SUM(C$2:C2595)</f>
        <v>2594</v>
      </c>
      <c r="F2595" s="12">
        <f>IF(stats[[#This Row],[Datetime]],stats[[#This Row],[Total Clear]]/stats[[#This Row],[Total Runs]],NA())</f>
        <v>7.7101002313030072E-3</v>
      </c>
      <c r="G2595" s="2">
        <f t="shared" si="123"/>
        <v>0</v>
      </c>
      <c r="H2595" s="3">
        <f>IFERROR(stats[[#This Row],[Datetime]]-A2594,"")</f>
        <v>9.7222222393611446E-4</v>
      </c>
      <c r="I2595" s="3">
        <f t="shared" si="124"/>
        <v>9.6643518190830946E-4</v>
      </c>
      <c r="J2595" s="3">
        <f t="shared" si="125"/>
        <v>1.0127314781129826E-3</v>
      </c>
      <c r="K2595" s="3">
        <f>IFERROR(stats[[#This Row],[Q3]]-stats[[#This Row],[Q1]],"")</f>
        <v>4.6296296204673126E-5</v>
      </c>
      <c r="L2595" s="3">
        <f>IFERROR(AVERAGEIFS(H2576:H2595, H2576:H2595, "&lt;" &amp; stats[[#This Row],[Q3]]+(2*stats[[#This Row],[IQR]]), H2576:H2595, "&gt;" &amp; stats[[#This Row],[Q1]]-(2*stats[[#This Row],[IQR]])),"")</f>
        <v>9.8437500018917485E-4</v>
      </c>
    </row>
    <row r="2596" spans="1:12" x14ac:dyDescent="0.25">
      <c r="A2596" s="9">
        <v>44307.807581018518</v>
      </c>
      <c r="B2596" s="10">
        <v>0</v>
      </c>
      <c r="C2596" s="10">
        <v>1</v>
      </c>
      <c r="D2596" s="11">
        <f>SUM(B$2:B2596)</f>
        <v>20</v>
      </c>
      <c r="E2596" s="11">
        <f>SUM(C$2:C2596)</f>
        <v>2595</v>
      </c>
      <c r="F2596" s="12">
        <f>IF(stats[[#This Row],[Datetime]],stats[[#This Row],[Total Clear]]/stats[[#This Row],[Total Runs]],NA())</f>
        <v>7.7071290944123313E-3</v>
      </c>
      <c r="G2596" s="2">
        <f t="shared" si="123"/>
        <v>0</v>
      </c>
      <c r="H2596" s="3">
        <f>IFERROR(stats[[#This Row],[Datetime]]-A2595,"")</f>
        <v>1.0416666627861559E-3</v>
      </c>
      <c r="I2596" s="3">
        <f t="shared" si="124"/>
        <v>9.6643518190830946E-4</v>
      </c>
      <c r="J2596" s="3">
        <f t="shared" si="125"/>
        <v>1.0127314781129826E-3</v>
      </c>
      <c r="K2596" s="3">
        <f>IFERROR(stats[[#This Row],[Q3]]-stats[[#This Row],[Q1]],"")</f>
        <v>4.6296296204673126E-5</v>
      </c>
      <c r="L2596" s="3">
        <f>IFERROR(AVERAGEIFS(H2577:H2596, H2577:H2596, "&lt;" &amp; stats[[#This Row],[Q3]]+(2*stats[[#This Row],[IQR]]), H2577:H2596, "&gt;" &amp; stats[[#This Row],[Q1]]-(2*stats[[#This Row],[IQR]])),"")</f>
        <v>9.8263888903602501E-4</v>
      </c>
    </row>
    <row r="2597" spans="1:12" x14ac:dyDescent="0.25">
      <c r="A2597" s="9">
        <v>44307.808530092596</v>
      </c>
      <c r="B2597" s="10">
        <v>0</v>
      </c>
      <c r="C2597" s="10">
        <v>1</v>
      </c>
      <c r="D2597" s="11">
        <f>SUM(B$2:B2597)</f>
        <v>20</v>
      </c>
      <c r="E2597" s="11">
        <f>SUM(C$2:C2597)</f>
        <v>2596</v>
      </c>
      <c r="F2597" s="12">
        <f>IF(stats[[#This Row],[Datetime]],stats[[#This Row],[Total Clear]]/stats[[#This Row],[Total Runs]],NA())</f>
        <v>7.7041602465331279E-3</v>
      </c>
      <c r="G2597" s="2">
        <f t="shared" si="123"/>
        <v>0</v>
      </c>
      <c r="H2597" s="3">
        <f>IFERROR(stats[[#This Row],[Datetime]]-A2596,"")</f>
        <v>9.490740776527673E-4</v>
      </c>
      <c r="I2597" s="3">
        <f t="shared" si="124"/>
        <v>9.490740776527673E-4</v>
      </c>
      <c r="J2597" s="3">
        <f t="shared" si="125"/>
        <v>1.0127314781129826E-3</v>
      </c>
      <c r="K2597" s="3">
        <f>IFERROR(stats[[#This Row],[Q3]]-stats[[#This Row],[Q1]],"")</f>
        <v>6.3657400460215285E-5</v>
      </c>
      <c r="L2597" s="3">
        <f>IFERROR(AVERAGEIFS(H2578:H2597, H2578:H2597, "&lt;" &amp; stats[[#This Row],[Q3]]+(2*stats[[#This Row],[IQR]]), H2578:H2597, "&gt;" &amp; stats[[#This Row],[Q1]]-(2*stats[[#This Row],[IQR]])),"")</f>
        <v>9.8148148172185748E-4</v>
      </c>
    </row>
    <row r="2598" spans="1:12" x14ac:dyDescent="0.25">
      <c r="A2598" s="9">
        <v>44307.809444444443</v>
      </c>
      <c r="B2598" s="10">
        <v>0</v>
      </c>
      <c r="C2598" s="10">
        <v>1</v>
      </c>
      <c r="D2598" s="11">
        <f>SUM(B$2:B2598)</f>
        <v>20</v>
      </c>
      <c r="E2598" s="11">
        <f>SUM(C$2:C2598)</f>
        <v>2597</v>
      </c>
      <c r="F2598" s="12">
        <f>IF(stats[[#This Row],[Datetime]],stats[[#This Row],[Total Clear]]/stats[[#This Row],[Total Runs]],NA())</f>
        <v>7.7011936850211781E-3</v>
      </c>
      <c r="G2598" s="2">
        <f t="shared" si="123"/>
        <v>0</v>
      </c>
      <c r="H2598" s="3">
        <f>IFERROR(stats[[#This Row],[Datetime]]-A2597,"")</f>
        <v>9.1435184731381014E-4</v>
      </c>
      <c r="I2598" s="3">
        <f t="shared" si="124"/>
        <v>9.4039352188701741E-4</v>
      </c>
      <c r="J2598" s="3">
        <f t="shared" si="125"/>
        <v>1.0127314781129826E-3</v>
      </c>
      <c r="K2598" s="3">
        <f>IFERROR(stats[[#This Row],[Q3]]-stats[[#This Row],[Q1]],"")</f>
        <v>7.2337956225965172E-5</v>
      </c>
      <c r="L2598" s="3">
        <f>IFERROR(AVERAGEIFS(H2579:H2598, H2579:H2598, "&lt;" &amp; stats[[#This Row],[Q3]]+(2*stats[[#This Row],[IQR]]), H2579:H2598, "&gt;" &amp; stats[[#This Row],[Q1]]-(2*stats[[#This Row],[IQR]])),"")</f>
        <v>9.7800925905175981E-4</v>
      </c>
    </row>
    <row r="2599" spans="1:12" x14ac:dyDescent="0.25">
      <c r="A2599" s="9">
        <v>44307.810520833336</v>
      </c>
      <c r="B2599" s="10">
        <v>0</v>
      </c>
      <c r="C2599" s="10">
        <v>1</v>
      </c>
      <c r="D2599" s="11">
        <f>SUM(B$2:B2599)</f>
        <v>20</v>
      </c>
      <c r="E2599" s="11">
        <f>SUM(C$2:C2599)</f>
        <v>2598</v>
      </c>
      <c r="F2599" s="12">
        <f>IF(stats[[#This Row],[Datetime]],stats[[#This Row],[Total Clear]]/stats[[#This Row],[Total Runs]],NA())</f>
        <v>7.6982294072363358E-3</v>
      </c>
      <c r="G2599" s="2">
        <f t="shared" si="123"/>
        <v>0</v>
      </c>
      <c r="H2599" s="3">
        <f>IFERROR(stats[[#This Row],[Datetime]]-A2598,"")</f>
        <v>1.0763888931251131E-3</v>
      </c>
      <c r="I2599" s="3">
        <f t="shared" si="124"/>
        <v>9.4039352188701741E-4</v>
      </c>
      <c r="J2599" s="3">
        <f t="shared" si="125"/>
        <v>1.0127314781129826E-3</v>
      </c>
      <c r="K2599" s="3">
        <f>IFERROR(stats[[#This Row],[Q3]]-stats[[#This Row],[Q1]],"")</f>
        <v>7.2337956225965172E-5</v>
      </c>
      <c r="L2599" s="3">
        <f>IFERROR(AVERAGEIFS(H2580:H2599, H2580:H2599, "&lt;" &amp; stats[[#This Row],[Q3]]+(2*stats[[#This Row],[IQR]]), H2580:H2599, "&gt;" &amp; stats[[#This Row],[Q1]]-(2*stats[[#This Row],[IQR]])),"")</f>
        <v>9.7800925941555756E-4</v>
      </c>
    </row>
    <row r="2600" spans="1:12" x14ac:dyDescent="0.25">
      <c r="A2600" s="9">
        <v>44307.811539351853</v>
      </c>
      <c r="B2600" s="10">
        <v>0</v>
      </c>
      <c r="C2600" s="10">
        <v>1</v>
      </c>
      <c r="D2600" s="11">
        <f>SUM(B$2:B2600)</f>
        <v>20</v>
      </c>
      <c r="E2600" s="11">
        <f>SUM(C$2:C2600)</f>
        <v>2599</v>
      </c>
      <c r="F2600" s="12">
        <f>IF(stats[[#This Row],[Datetime]],stats[[#This Row],[Total Clear]]/stats[[#This Row],[Total Runs]],NA())</f>
        <v>7.6952674105425162E-3</v>
      </c>
      <c r="G2600" s="2">
        <f t="shared" si="123"/>
        <v>0</v>
      </c>
      <c r="H2600" s="3">
        <f>IFERROR(stats[[#This Row],[Datetime]]-A2599,"")</f>
        <v>1.0185185165028088E-3</v>
      </c>
      <c r="I2600" s="3">
        <f t="shared" si="124"/>
        <v>9.4039352188701741E-4</v>
      </c>
      <c r="J2600" s="3">
        <f t="shared" si="125"/>
        <v>1.0214120356977219E-3</v>
      </c>
      <c r="K2600" s="3">
        <f>IFERROR(stats[[#This Row],[Q3]]-stats[[#This Row],[Q1]],"")</f>
        <v>8.1018513810704462E-5</v>
      </c>
      <c r="L2600" s="3">
        <f>IFERROR(AVERAGEIFS(H2581:H2600, H2581:H2600, "&lt;" &amp; stats[[#This Row],[Q3]]+(2*stats[[#This Row],[IQR]]), H2581:H2600, "&gt;" &amp; stats[[#This Row],[Q1]]-(2*stats[[#This Row],[IQR]])),"")</f>
        <v>9.8032407404389241E-4</v>
      </c>
    </row>
    <row r="2601" spans="1:12" x14ac:dyDescent="0.25">
      <c r="A2601" s="9">
        <v>44307.812523148146</v>
      </c>
      <c r="B2601" s="10">
        <v>0</v>
      </c>
      <c r="C2601" s="10">
        <v>1</v>
      </c>
      <c r="D2601" s="11">
        <f>SUM(B$2:B2601)</f>
        <v>20</v>
      </c>
      <c r="E2601" s="11">
        <f>SUM(C$2:C2601)</f>
        <v>2600</v>
      </c>
      <c r="F2601" s="12">
        <f>IF(stats[[#This Row],[Datetime]],stats[[#This Row],[Total Clear]]/stats[[#This Row],[Total Runs]],NA())</f>
        <v>7.6923076923076927E-3</v>
      </c>
      <c r="G2601" s="2">
        <f t="shared" si="123"/>
        <v>0</v>
      </c>
      <c r="H2601" s="3">
        <f>IFERROR(stats[[#This Row],[Datetime]]-A2600,"")</f>
        <v>9.8379629343980923E-4</v>
      </c>
      <c r="I2601" s="3">
        <f t="shared" si="124"/>
        <v>9.4039352188701741E-4</v>
      </c>
      <c r="J2601" s="3">
        <f t="shared" si="125"/>
        <v>1.0214120356977219E-3</v>
      </c>
      <c r="K2601" s="3">
        <f>IFERROR(stats[[#This Row],[Q3]]-stats[[#This Row],[Q1]],"")</f>
        <v>8.1018513810704462E-5</v>
      </c>
      <c r="L2601" s="3">
        <f>IFERROR(AVERAGEIFS(H2582:H2601, H2582:H2601, "&lt;" &amp; stats[[#This Row],[Q3]]+(2*stats[[#This Row],[IQR]]), H2582:H2601, "&gt;" &amp; stats[[#This Row],[Q1]]-(2*stats[[#This Row],[IQR]])),"")</f>
        <v>9.8032407404389241E-4</v>
      </c>
    </row>
    <row r="2602" spans="1:12" x14ac:dyDescent="0.25">
      <c r="A2602" s="9">
        <v>44307.813518518517</v>
      </c>
      <c r="B2602" s="10">
        <v>0</v>
      </c>
      <c r="C2602" s="10">
        <v>1</v>
      </c>
      <c r="D2602" s="11">
        <f>SUM(B$2:B2602)</f>
        <v>20</v>
      </c>
      <c r="E2602" s="11">
        <f>SUM(C$2:C2602)</f>
        <v>2601</v>
      </c>
      <c r="F2602" s="12">
        <f>IF(stats[[#This Row],[Datetime]],stats[[#This Row],[Total Clear]]/stats[[#This Row],[Total Runs]],NA())</f>
        <v>7.6893502499038834E-3</v>
      </c>
      <c r="G2602" s="2">
        <f t="shared" si="123"/>
        <v>0</v>
      </c>
      <c r="H2602" s="3">
        <f>IFERROR(stats[[#This Row],[Datetime]]-A2601,"")</f>
        <v>9.9537037021946162E-4</v>
      </c>
      <c r="I2602" s="3">
        <f t="shared" si="124"/>
        <v>9.490740776527673E-4</v>
      </c>
      <c r="J2602" s="3">
        <f t="shared" si="125"/>
        <v>1.0214120356977219E-3</v>
      </c>
      <c r="K2602" s="3">
        <f>IFERROR(stats[[#This Row],[Q3]]-stats[[#This Row],[Q1]],"")</f>
        <v>7.2337958044954576E-5</v>
      </c>
      <c r="L2602" s="3">
        <f>IFERROR(AVERAGEIFS(H2583:H2602, H2583:H2602, "&lt;" &amp; stats[[#This Row],[Q3]]+(2*stats[[#This Row],[IQR]]), H2583:H2602, "&gt;" &amp; stats[[#This Row],[Q1]]-(2*stats[[#This Row],[IQR]])),"")</f>
        <v>9.843749998253771E-4</v>
      </c>
    </row>
    <row r="2603" spans="1:12" x14ac:dyDescent="0.25">
      <c r="A2603" s="9">
        <v>44307.814479166664</v>
      </c>
      <c r="B2603" s="10">
        <v>0</v>
      </c>
      <c r="C2603" s="10">
        <v>1</v>
      </c>
      <c r="D2603" s="11">
        <f>SUM(B$2:B2603)</f>
        <v>20</v>
      </c>
      <c r="E2603" s="11">
        <f>SUM(C$2:C2603)</f>
        <v>2602</v>
      </c>
      <c r="F2603" s="12">
        <f>IF(stats[[#This Row],[Datetime]],stats[[#This Row],[Total Clear]]/stats[[#This Row],[Total Runs]],NA())</f>
        <v>7.6863950807071479E-3</v>
      </c>
      <c r="G2603" s="2">
        <f t="shared" si="123"/>
        <v>0</v>
      </c>
      <c r="H2603" s="3">
        <f>IFERROR(stats[[#This Row],[Datetime]]-A2602,"")</f>
        <v>9.6064814715646207E-4</v>
      </c>
      <c r="I2603" s="3">
        <f t="shared" si="124"/>
        <v>9.5775462978053838E-4</v>
      </c>
      <c r="J2603" s="3">
        <f t="shared" si="125"/>
        <v>1.0214120356977219E-3</v>
      </c>
      <c r="K2603" s="3">
        <f>IFERROR(stats[[#This Row],[Q3]]-stats[[#This Row],[Q1]],"")</f>
        <v>6.3657405917183496E-5</v>
      </c>
      <c r="L2603" s="3">
        <f>IFERROR(AVERAGEIFS(H2584:H2603, H2584:H2603, "&lt;" &amp; stats[[#This Row],[Q3]]+(2*stats[[#This Row],[IQR]]), H2584:H2603, "&gt;" &amp; stats[[#This Row],[Q1]]-(2*stats[[#This Row],[IQR]])),"")</f>
        <v>9.8784722213167702E-4</v>
      </c>
    </row>
    <row r="2604" spans="1:12" x14ac:dyDescent="0.25">
      <c r="A2604" s="9">
        <v>44307.815439814818</v>
      </c>
      <c r="B2604" s="10">
        <v>0</v>
      </c>
      <c r="C2604" s="10">
        <v>1</v>
      </c>
      <c r="D2604" s="11">
        <f>SUM(B$2:B2604)</f>
        <v>20</v>
      </c>
      <c r="E2604" s="11">
        <f>SUM(C$2:C2604)</f>
        <v>2603</v>
      </c>
      <c r="F2604" s="12">
        <f>IF(stats[[#This Row],[Datetime]],stats[[#This Row],[Total Clear]]/stats[[#This Row],[Total Runs]],NA())</f>
        <v>7.6834421820975796E-3</v>
      </c>
      <c r="G2604" s="2">
        <f t="shared" si="123"/>
        <v>0</v>
      </c>
      <c r="H2604" s="3">
        <f>IFERROR(stats[[#This Row],[Datetime]]-A2603,"")</f>
        <v>9.6064815443241969E-4</v>
      </c>
      <c r="I2604" s="3">
        <f t="shared" si="124"/>
        <v>9.5775462978053838E-4</v>
      </c>
      <c r="J2604" s="3">
        <f t="shared" si="125"/>
        <v>1.0098379589180695E-3</v>
      </c>
      <c r="K2604" s="3">
        <f>IFERROR(stats[[#This Row],[Q3]]-stats[[#This Row],[Q1]],"")</f>
        <v>5.2083329137531109E-5</v>
      </c>
      <c r="L2604" s="3">
        <f>IFERROR(AVERAGEIFS(H2585:H2604, H2585:H2604, "&lt;" &amp; stats[[#This Row],[Q3]]+(2*stats[[#This Row],[IQR]]), H2585:H2604, "&gt;" &amp; stats[[#This Row],[Q1]]-(2*stats[[#This Row],[IQR]])),"")</f>
        <v>9.8090277788287494E-4</v>
      </c>
    </row>
    <row r="2605" spans="1:12" x14ac:dyDescent="0.25">
      <c r="A2605" s="9">
        <v>44307.816435185188</v>
      </c>
      <c r="B2605" s="10">
        <v>0</v>
      </c>
      <c r="C2605" s="10">
        <v>1</v>
      </c>
      <c r="D2605" s="11">
        <f>SUM(B$2:B2605)</f>
        <v>20</v>
      </c>
      <c r="E2605" s="11">
        <f>SUM(C$2:C2605)</f>
        <v>2604</v>
      </c>
      <c r="F2605" s="12">
        <f>IF(stats[[#This Row],[Datetime]],stats[[#This Row],[Total Clear]]/stats[[#This Row],[Total Runs]],NA())</f>
        <v>7.6804915514592934E-3</v>
      </c>
      <c r="G2605" s="2">
        <f t="shared" si="123"/>
        <v>0</v>
      </c>
      <c r="H2605" s="3">
        <f>IFERROR(stats[[#This Row],[Datetime]]-A2604,"")</f>
        <v>9.9537037021946162E-4</v>
      </c>
      <c r="I2605" s="3">
        <f t="shared" si="124"/>
        <v>9.5775462978053838E-4</v>
      </c>
      <c r="J2605" s="3">
        <f t="shared" si="125"/>
        <v>9.9826388759538531E-4</v>
      </c>
      <c r="K2605" s="3">
        <f>IFERROR(stats[[#This Row],[Q3]]-stats[[#This Row],[Q1]],"")</f>
        <v>4.0509257814846933E-5</v>
      </c>
      <c r="L2605" s="3">
        <f>IFERROR(AVERAGEIFS(H2586:H2605, H2586:H2605, "&lt;" &amp; stats[[#This Row],[Q3]]+(2*stats[[#This Row],[IQR]]), H2586:H2605, "&gt;" &amp; stats[[#This Row],[Q1]]-(2*stats[[#This Row],[IQR]])),"")</f>
        <v>9.7916666672972488E-4</v>
      </c>
    </row>
    <row r="2606" spans="1:12" x14ac:dyDescent="0.25">
      <c r="A2606" s="9">
        <v>44307.817430555559</v>
      </c>
      <c r="B2606" s="10">
        <v>0</v>
      </c>
      <c r="C2606" s="10">
        <v>1</v>
      </c>
      <c r="D2606" s="11">
        <f>SUM(B$2:B2606)</f>
        <v>20</v>
      </c>
      <c r="E2606" s="11">
        <f>SUM(C$2:C2606)</f>
        <v>2605</v>
      </c>
      <c r="F2606" s="12">
        <f>IF(stats[[#This Row],[Datetime]],stats[[#This Row],[Total Clear]]/stats[[#This Row],[Total Runs]],NA())</f>
        <v>7.677543186180422E-3</v>
      </c>
      <c r="G2606" s="2">
        <f t="shared" si="123"/>
        <v>0</v>
      </c>
      <c r="H2606" s="3">
        <f>IFERROR(stats[[#This Row],[Datetime]]-A2605,"")</f>
        <v>9.9537037021946162E-4</v>
      </c>
      <c r="I2606" s="3">
        <f t="shared" si="124"/>
        <v>9.6064815261343028E-4</v>
      </c>
      <c r="J2606" s="3">
        <f t="shared" si="125"/>
        <v>9.9826388759538531E-4</v>
      </c>
      <c r="K2606" s="3">
        <f>IFERROR(stats[[#This Row],[Q3]]-stats[[#This Row],[Q1]],"")</f>
        <v>3.7615734981955029E-5</v>
      </c>
      <c r="L2606" s="3">
        <f>IFERROR(AVERAGEIFS(H2587:H2606, H2587:H2606, "&lt;" &amp; stats[[#This Row],[Q3]]+(2*stats[[#This Row],[IQR]]), H2587:H2606, "&gt;" &amp; stats[[#This Row],[Q1]]-(2*stats[[#This Row],[IQR]])),"")</f>
        <v>9.7953216371886244E-4</v>
      </c>
    </row>
    <row r="2607" spans="1:12" x14ac:dyDescent="0.25">
      <c r="A2607" s="9">
        <v>44307.818449074075</v>
      </c>
      <c r="B2607" s="10">
        <v>0</v>
      </c>
      <c r="C2607" s="10">
        <v>1</v>
      </c>
      <c r="D2607" s="11">
        <f>SUM(B$2:B2607)</f>
        <v>20</v>
      </c>
      <c r="E2607" s="11">
        <f>SUM(C$2:C2607)</f>
        <v>2606</v>
      </c>
      <c r="F2607" s="12">
        <f>IF(stats[[#This Row],[Datetime]],stats[[#This Row],[Total Clear]]/stats[[#This Row],[Total Runs]],NA())</f>
        <v>7.6745970836531079E-3</v>
      </c>
      <c r="G2607" s="2">
        <f t="shared" si="123"/>
        <v>0</v>
      </c>
      <c r="H2607" s="3">
        <f>IFERROR(stats[[#This Row],[Datetime]]-A2606,"")</f>
        <v>1.0185185165028088E-3</v>
      </c>
      <c r="I2607" s="3">
        <f t="shared" si="124"/>
        <v>9.6064815261343028E-4</v>
      </c>
      <c r="J2607" s="3">
        <f t="shared" si="125"/>
        <v>1.0098379589180695E-3</v>
      </c>
      <c r="K2607" s="3">
        <f>IFERROR(stats[[#This Row],[Q3]]-stats[[#This Row],[Q1]],"")</f>
        <v>4.9189806304639205E-5</v>
      </c>
      <c r="L2607" s="3">
        <f>IFERROR(AVERAGEIFS(H2588:H2607, H2588:H2607, "&lt;" &amp; stats[[#This Row],[Q3]]+(2*stats[[#This Row],[IQR]]), H2588:H2607, "&gt;" &amp; stats[[#This Row],[Q1]]-(2*stats[[#This Row],[IQR]])),"")</f>
        <v>9.8611111097852695E-4</v>
      </c>
    </row>
    <row r="2608" spans="1:12" x14ac:dyDescent="0.25">
      <c r="A2608" s="9">
        <v>44307.819432870368</v>
      </c>
      <c r="B2608" s="10">
        <v>0</v>
      </c>
      <c r="C2608" s="10">
        <v>1</v>
      </c>
      <c r="D2608" s="11">
        <f>SUM(B$2:B2608)</f>
        <v>20</v>
      </c>
      <c r="E2608" s="11">
        <f>SUM(C$2:C2608)</f>
        <v>2607</v>
      </c>
      <c r="F2608" s="12">
        <f>IF(stats[[#This Row],[Datetime]],stats[[#This Row],[Total Clear]]/stats[[#This Row],[Total Runs]],NA())</f>
        <v>7.6716532412734947E-3</v>
      </c>
      <c r="G2608" s="2">
        <f t="shared" si="123"/>
        <v>0</v>
      </c>
      <c r="H2608" s="3">
        <f>IFERROR(stats[[#This Row],[Datetime]]-A2607,"")</f>
        <v>9.8379629343980923E-4</v>
      </c>
      <c r="I2608" s="3">
        <f t="shared" si="124"/>
        <v>9.6064815261343028E-4</v>
      </c>
      <c r="J2608" s="3">
        <f t="shared" si="125"/>
        <v>1.0098379589180695E-3</v>
      </c>
      <c r="K2608" s="3">
        <f>IFERROR(stats[[#This Row],[Q3]]-stats[[#This Row],[Q1]],"")</f>
        <v>4.9189806304639205E-5</v>
      </c>
      <c r="L2608" s="3">
        <f>IFERROR(AVERAGEIFS(H2589:H2608, H2589:H2608, "&lt;" &amp; stats[[#This Row],[Q3]]+(2*stats[[#This Row],[IQR]]), H2589:H2608, "&gt;" &amp; stats[[#This Row],[Q1]]-(2*stats[[#This Row],[IQR]])),"")</f>
        <v>9.866898148175097E-4</v>
      </c>
    </row>
    <row r="2609" spans="1:12" x14ac:dyDescent="0.25">
      <c r="A2609" s="9">
        <v>44307.820405092592</v>
      </c>
      <c r="B2609" s="10">
        <v>0</v>
      </c>
      <c r="C2609" s="10">
        <v>1</v>
      </c>
      <c r="D2609" s="11">
        <f>SUM(B$2:B2609)</f>
        <v>20</v>
      </c>
      <c r="E2609" s="11">
        <f>SUM(C$2:C2609)</f>
        <v>2608</v>
      </c>
      <c r="F2609" s="12">
        <f>IF(stats[[#This Row],[Datetime]],stats[[#This Row],[Total Clear]]/stats[[#This Row],[Total Runs]],NA())</f>
        <v>7.6687116564417178E-3</v>
      </c>
      <c r="G2609" s="2">
        <f t="shared" si="123"/>
        <v>0</v>
      </c>
      <c r="H2609" s="3">
        <f>IFERROR(stats[[#This Row],[Datetime]]-A2608,"")</f>
        <v>9.7222222393611446E-4</v>
      </c>
      <c r="I2609" s="3">
        <f t="shared" si="124"/>
        <v>9.6064815261343028E-4</v>
      </c>
      <c r="J2609" s="3">
        <f t="shared" si="125"/>
        <v>1.0098379589180695E-3</v>
      </c>
      <c r="K2609" s="3">
        <f>IFERROR(stats[[#This Row],[Q3]]-stats[[#This Row],[Q1]],"")</f>
        <v>4.9189806304639205E-5</v>
      </c>
      <c r="L2609" s="3">
        <f>IFERROR(AVERAGEIFS(H2590:H2609, H2590:H2609, "&lt;" &amp; stats[[#This Row],[Q3]]+(2*stats[[#This Row],[IQR]]), H2590:H2609, "&gt;" &amp; stats[[#This Row],[Q1]]-(2*stats[[#This Row],[IQR]])),"")</f>
        <v>9.866898148175097E-4</v>
      </c>
    </row>
    <row r="2610" spans="1:12" x14ac:dyDescent="0.25">
      <c r="A2610" s="9">
        <v>44307.821481481478</v>
      </c>
      <c r="B2610" s="10">
        <v>0</v>
      </c>
      <c r="C2610" s="10">
        <v>1</v>
      </c>
      <c r="D2610" s="11">
        <f>SUM(B$2:B2610)</f>
        <v>20</v>
      </c>
      <c r="E2610" s="11">
        <f>SUM(C$2:C2610)</f>
        <v>2609</v>
      </c>
      <c r="F2610" s="12">
        <f>IF(stats[[#This Row],[Datetime]],stats[[#This Row],[Total Clear]]/stats[[#This Row],[Total Runs]],NA())</f>
        <v>7.6657723265619012E-3</v>
      </c>
      <c r="G2610" s="2">
        <f t="shared" si="123"/>
        <v>0</v>
      </c>
      <c r="H2610" s="3">
        <f>IFERROR(stats[[#This Row],[Datetime]]-A2609,"")</f>
        <v>1.0763888858491555E-3</v>
      </c>
      <c r="I2610" s="3">
        <f t="shared" si="124"/>
        <v>9.6932870656019077E-4</v>
      </c>
      <c r="J2610" s="3">
        <f t="shared" si="125"/>
        <v>1.0185185165028088E-3</v>
      </c>
      <c r="K2610" s="3">
        <f>IFERROR(stats[[#This Row],[Q3]]-stats[[#This Row],[Q1]],"")</f>
        <v>4.9189809942618012E-5</v>
      </c>
      <c r="L2610" s="3">
        <f>IFERROR(AVERAGEIFS(H2591:H2610, H2591:H2610, "&lt;" &amp; stats[[#This Row],[Q3]]+(2*stats[[#This Row],[IQR]]), H2591:H2610, "&gt;" &amp; stats[[#This Row],[Q1]]-(2*stats[[#This Row],[IQR]])),"")</f>
        <v>9.9305555522732902E-4</v>
      </c>
    </row>
    <row r="2611" spans="1:12" x14ac:dyDescent="0.25">
      <c r="A2611" s="9">
        <v>44307.822418981479</v>
      </c>
      <c r="B2611" s="10">
        <v>0</v>
      </c>
      <c r="C2611" s="10">
        <v>1</v>
      </c>
      <c r="D2611" s="11">
        <f>SUM(B$2:B2611)</f>
        <v>20</v>
      </c>
      <c r="E2611" s="11">
        <f>SUM(C$2:C2611)</f>
        <v>2610</v>
      </c>
      <c r="F2611" s="12">
        <f>IF(stats[[#This Row],[Datetime]],stats[[#This Row],[Total Clear]]/stats[[#This Row],[Total Runs]],NA())</f>
        <v>7.6628352490421452E-3</v>
      </c>
      <c r="G2611" s="2">
        <f t="shared" si="123"/>
        <v>0</v>
      </c>
      <c r="H2611" s="3">
        <f>IFERROR(stats[[#This Row],[Datetime]]-A2610,"")</f>
        <v>9.3750000087311491E-4</v>
      </c>
      <c r="I2611" s="3">
        <f t="shared" si="124"/>
        <v>9.6064815261343028E-4</v>
      </c>
      <c r="J2611" s="3">
        <f t="shared" si="125"/>
        <v>1.0185185165028088E-3</v>
      </c>
      <c r="K2611" s="3">
        <f>IFERROR(stats[[#This Row],[Q3]]-stats[[#This Row],[Q1]],"")</f>
        <v>5.7870363889378496E-5</v>
      </c>
      <c r="L2611" s="3">
        <f>IFERROR(AVERAGEIFS(H2592:H2611, H2592:H2611, "&lt;" &amp; stats[[#This Row],[Q3]]+(2*stats[[#This Row],[IQR]]), H2592:H2611, "&gt;" &amp; stats[[#This Row],[Q1]]-(2*stats[[#This Row],[IQR]])),"")</f>
        <v>9.8958333328482686E-4</v>
      </c>
    </row>
    <row r="2612" spans="1:12" x14ac:dyDescent="0.25">
      <c r="A2612" s="9">
        <v>44307.823449074072</v>
      </c>
      <c r="B2612" s="10">
        <v>0</v>
      </c>
      <c r="C2612" s="10">
        <v>1</v>
      </c>
      <c r="D2612" s="11">
        <f>SUM(B$2:B2612)</f>
        <v>20</v>
      </c>
      <c r="E2612" s="11">
        <f>SUM(C$2:C2612)</f>
        <v>2611</v>
      </c>
      <c r="F2612" s="12">
        <f>IF(stats[[#This Row],[Datetime]],stats[[#This Row],[Total Clear]]/stats[[#This Row],[Total Runs]],NA())</f>
        <v>7.6599004212945234E-3</v>
      </c>
      <c r="G2612" s="2">
        <f t="shared" si="123"/>
        <v>0</v>
      </c>
      <c r="H2612" s="3">
        <f>IFERROR(stats[[#This Row],[Datetime]]-A2611,"")</f>
        <v>1.0300925932824612E-3</v>
      </c>
      <c r="I2612" s="3">
        <f t="shared" si="124"/>
        <v>9.6064815261343028E-4</v>
      </c>
      <c r="J2612" s="3">
        <f t="shared" si="125"/>
        <v>1.0214120356977219E-3</v>
      </c>
      <c r="K2612" s="3">
        <f>IFERROR(stats[[#This Row],[Q3]]-stats[[#This Row],[Q1]],"")</f>
        <v>6.0763883084291592E-5</v>
      </c>
      <c r="L2612" s="3">
        <f>IFERROR(AVERAGEIFS(H2593:H2612, H2593:H2612, "&lt;" &amp; stats[[#This Row],[Q3]]+(2*stats[[#This Row],[IQR]]), H2593:H2612, "&gt;" &amp; stats[[#This Row],[Q1]]-(2*stats[[#This Row],[IQR]])),"")</f>
        <v>9.9131944443797693E-4</v>
      </c>
    </row>
    <row r="2613" spans="1:12" x14ac:dyDescent="0.25">
      <c r="A2613" s="9">
        <v>44307.824456018519</v>
      </c>
      <c r="B2613" s="10">
        <v>0</v>
      </c>
      <c r="C2613" s="10">
        <v>1</v>
      </c>
      <c r="D2613" s="11">
        <f>SUM(B$2:B2613)</f>
        <v>20</v>
      </c>
      <c r="E2613" s="11">
        <f>SUM(C$2:C2613)</f>
        <v>2612</v>
      </c>
      <c r="F2613" s="12">
        <f>IF(stats[[#This Row],[Datetime]],stats[[#This Row],[Total Clear]]/stats[[#This Row],[Total Runs]],NA())</f>
        <v>7.656967840735069E-3</v>
      </c>
      <c r="G2613" s="2">
        <f t="shared" si="123"/>
        <v>0</v>
      </c>
      <c r="H2613" s="3">
        <f>IFERROR(stats[[#This Row],[Datetime]]-A2612,"")</f>
        <v>1.006944446999114E-3</v>
      </c>
      <c r="I2613" s="3">
        <f t="shared" si="124"/>
        <v>9.6932870656019077E-4</v>
      </c>
      <c r="J2613" s="3">
        <f t="shared" si="125"/>
        <v>1.0214120356977219E-3</v>
      </c>
      <c r="K2613" s="3">
        <f>IFERROR(stats[[#This Row],[Q3]]-stats[[#This Row],[Q1]],"")</f>
        <v>5.2083329137531109E-5</v>
      </c>
      <c r="L2613" s="3">
        <f>IFERROR(AVERAGEIFS(H2594:H2613, H2594:H2613, "&lt;" &amp; stats[[#This Row],[Q3]]+(2*stats[[#This Row],[IQR]]), H2594:H2613, "&gt;" &amp; stats[[#This Row],[Q1]]-(2*stats[[#This Row],[IQR]])),"")</f>
        <v>9.9594907405844415E-4</v>
      </c>
    </row>
    <row r="2614" spans="1:12" x14ac:dyDescent="0.25">
      <c r="A2614" s="9">
        <v>44307.825486111113</v>
      </c>
      <c r="B2614" s="10">
        <v>0</v>
      </c>
      <c r="C2614" s="10">
        <v>1</v>
      </c>
      <c r="D2614" s="11">
        <f>SUM(B$2:B2614)</f>
        <v>20</v>
      </c>
      <c r="E2614" s="11">
        <f>SUM(C$2:C2614)</f>
        <v>2613</v>
      </c>
      <c r="F2614" s="12">
        <f>IF(stats[[#This Row],[Datetime]],stats[[#This Row],[Total Clear]]/stats[[#This Row],[Total Runs]],NA())</f>
        <v>7.6540375047837736E-3</v>
      </c>
      <c r="G2614" s="2">
        <f t="shared" si="123"/>
        <v>0</v>
      </c>
      <c r="H2614" s="3">
        <f>IFERROR(stats[[#This Row],[Datetime]]-A2613,"")</f>
        <v>1.0300925932824612E-3</v>
      </c>
      <c r="I2614" s="3">
        <f t="shared" si="124"/>
        <v>9.6932870656019077E-4</v>
      </c>
      <c r="J2614" s="3">
        <f t="shared" si="125"/>
        <v>1.0214120356977219E-3</v>
      </c>
      <c r="K2614" s="3">
        <f>IFERROR(stats[[#This Row],[Q3]]-stats[[#This Row],[Q1]],"")</f>
        <v>5.2083329137531109E-5</v>
      </c>
      <c r="L2614" s="3">
        <f>IFERROR(AVERAGEIFS(H2595:H2614, H2595:H2614, "&lt;" &amp; stats[[#This Row],[Q3]]+(2*stats[[#This Row],[IQR]]), H2595:H2614, "&gt;" &amp; stats[[#This Row],[Q1]]-(2*stats[[#This Row],[IQR]])),"")</f>
        <v>9.9594907405844415E-4</v>
      </c>
    </row>
    <row r="2615" spans="1:12" x14ac:dyDescent="0.25">
      <c r="A2615" s="9">
        <v>44307.826469907406</v>
      </c>
      <c r="B2615" s="10">
        <v>0</v>
      </c>
      <c r="C2615" s="10">
        <v>1</v>
      </c>
      <c r="D2615" s="11">
        <f>SUM(B$2:B2615)</f>
        <v>20</v>
      </c>
      <c r="E2615" s="11">
        <f>SUM(C$2:C2615)</f>
        <v>2614</v>
      </c>
      <c r="F2615" s="12">
        <f>IF(stats[[#This Row],[Datetime]],stats[[#This Row],[Total Clear]]/stats[[#This Row],[Total Runs]],NA())</f>
        <v>7.6511094108645756E-3</v>
      </c>
      <c r="G2615" s="2">
        <f t="shared" ref="G2615:G2678" si="126">SUM(B2596:B2615) / SUM(C2596:C2615)</f>
        <v>0</v>
      </c>
      <c r="H2615" s="3">
        <f>IFERROR(stats[[#This Row],[Datetime]]-A2614,"")</f>
        <v>9.8379629343980923E-4</v>
      </c>
      <c r="I2615" s="3">
        <f t="shared" ref="I2615:I2678" si="127">IFERROR(_xlfn.QUARTILE.INC(H2596:H2615,1),"")</f>
        <v>9.6932870656019077E-4</v>
      </c>
      <c r="J2615" s="3">
        <f t="shared" ref="J2615:J2678" si="128">IFERROR(_xlfn.QUARTILE.INC(H2596:H2615,3),"")</f>
        <v>1.0214120356977219E-3</v>
      </c>
      <c r="K2615" s="3">
        <f>IFERROR(stats[[#This Row],[Q3]]-stats[[#This Row],[Q1]],"")</f>
        <v>5.2083329137531109E-5</v>
      </c>
      <c r="L2615" s="3">
        <f>IFERROR(AVERAGEIFS(H2596:H2615, H2596:H2615, "&lt;" &amp; stats[[#This Row],[Q3]]+(2*stats[[#This Row],[IQR]]), H2596:H2615, "&gt;" &amp; stats[[#This Row],[Q1]]-(2*stats[[#This Row],[IQR]])),"")</f>
        <v>9.9652777753362893E-4</v>
      </c>
    </row>
    <row r="2616" spans="1:12" x14ac:dyDescent="0.25">
      <c r="A2616" s="9">
        <v>44307.82739583333</v>
      </c>
      <c r="B2616" s="10">
        <v>0</v>
      </c>
      <c r="C2616" s="10">
        <v>1</v>
      </c>
      <c r="D2616" s="11">
        <f>SUM(B$2:B2616)</f>
        <v>20</v>
      </c>
      <c r="E2616" s="11">
        <f>SUM(C$2:C2616)</f>
        <v>2615</v>
      </c>
      <c r="F2616" s="12">
        <f>IF(stats[[#This Row],[Datetime]],stats[[#This Row],[Total Clear]]/stats[[#This Row],[Total Runs]],NA())</f>
        <v>7.6481835564053535E-3</v>
      </c>
      <c r="G2616" s="2">
        <f t="shared" si="126"/>
        <v>0</v>
      </c>
      <c r="H2616" s="3">
        <f>IFERROR(stats[[#This Row],[Datetime]]-A2615,"")</f>
        <v>9.2592592409346253E-4</v>
      </c>
      <c r="I2616" s="3">
        <f t="shared" si="127"/>
        <v>9.6064815261343028E-4</v>
      </c>
      <c r="J2616" s="3">
        <f t="shared" si="128"/>
        <v>1.0185185165028088E-3</v>
      </c>
      <c r="K2616" s="3">
        <f>IFERROR(stats[[#This Row],[Q3]]-stats[[#This Row],[Q1]],"")</f>
        <v>5.7870363889378496E-5</v>
      </c>
      <c r="L2616" s="3">
        <f>IFERROR(AVERAGEIFS(H2597:H2616, H2597:H2616, "&lt;" &amp; stats[[#This Row],[Q3]]+(2*stats[[#This Row],[IQR]]), H2597:H2616, "&gt;" &amp; stats[[#This Row],[Q1]]-(2*stats[[#This Row],[IQR]])),"")</f>
        <v>9.9074074059899439E-4</v>
      </c>
    </row>
    <row r="2617" spans="1:12" x14ac:dyDescent="0.25">
      <c r="A2617" s="9">
        <v>44307.828414351854</v>
      </c>
      <c r="B2617" s="10">
        <v>0</v>
      </c>
      <c r="C2617" s="10">
        <v>1</v>
      </c>
      <c r="D2617" s="11">
        <f>SUM(B$2:B2617)</f>
        <v>20</v>
      </c>
      <c r="E2617" s="11">
        <f>SUM(C$2:C2617)</f>
        <v>2616</v>
      </c>
      <c r="F2617" s="12">
        <f>IF(stats[[#This Row],[Datetime]],stats[[#This Row],[Total Clear]]/stats[[#This Row],[Total Runs]],NA())</f>
        <v>7.6452599388379203E-3</v>
      </c>
      <c r="G2617" s="2">
        <f t="shared" si="126"/>
        <v>0</v>
      </c>
      <c r="H2617" s="3">
        <f>IFERROR(stats[[#This Row],[Datetime]]-A2616,"")</f>
        <v>1.0185185237787664E-3</v>
      </c>
      <c r="I2617" s="3">
        <f t="shared" si="127"/>
        <v>9.6932870656019077E-4</v>
      </c>
      <c r="J2617" s="3">
        <f t="shared" si="128"/>
        <v>1.0185185183217982E-3</v>
      </c>
      <c r="K2617" s="3">
        <f>IFERROR(stats[[#This Row],[Q3]]-stats[[#This Row],[Q1]],"")</f>
        <v>4.9189811761607416E-5</v>
      </c>
      <c r="L2617" s="3">
        <f>IFERROR(AVERAGEIFS(H2598:H2617, H2598:H2617, "&lt;" &amp; stats[[#This Row],[Q3]]+(2*stats[[#This Row],[IQR]]), H2598:H2617, "&gt;" &amp; stats[[#This Row],[Q1]]-(2*stats[[#This Row],[IQR]])),"")</f>
        <v>9.9421296290529431E-4</v>
      </c>
    </row>
    <row r="2618" spans="1:12" x14ac:dyDescent="0.25">
      <c r="A2618" s="9">
        <v>44307.829375000001</v>
      </c>
      <c r="B2618" s="10">
        <v>0</v>
      </c>
      <c r="C2618" s="10">
        <v>1</v>
      </c>
      <c r="D2618" s="11">
        <f>SUM(B$2:B2618)</f>
        <v>20</v>
      </c>
      <c r="E2618" s="11">
        <f>SUM(C$2:C2618)</f>
        <v>2617</v>
      </c>
      <c r="F2618" s="12">
        <f>IF(stats[[#This Row],[Datetime]],stats[[#This Row],[Total Clear]]/stats[[#This Row],[Total Runs]],NA())</f>
        <v>7.6423385555980132E-3</v>
      </c>
      <c r="G2618" s="2">
        <f t="shared" si="126"/>
        <v>0</v>
      </c>
      <c r="H2618" s="3">
        <f>IFERROR(stats[[#This Row],[Datetime]]-A2617,"")</f>
        <v>9.6064814715646207E-4</v>
      </c>
      <c r="I2618" s="3">
        <f t="shared" si="127"/>
        <v>9.6932870656019077E-4</v>
      </c>
      <c r="J2618" s="3">
        <f t="shared" si="128"/>
        <v>1.0185185183217982E-3</v>
      </c>
      <c r="K2618" s="3">
        <f>IFERROR(stats[[#This Row],[Q3]]-stats[[#This Row],[Q1]],"")</f>
        <v>4.9189811761607416E-5</v>
      </c>
      <c r="L2618" s="3">
        <f>IFERROR(AVERAGEIFS(H2599:H2618, H2599:H2618, "&lt;" &amp; stats[[#This Row],[Q3]]+(2*stats[[#This Row],[IQR]]), H2599:H2618, "&gt;" &amp; stats[[#This Row],[Q1]]-(2*stats[[#This Row],[IQR]])),"")</f>
        <v>9.965277778974269E-4</v>
      </c>
    </row>
    <row r="2619" spans="1:12" x14ac:dyDescent="0.25">
      <c r="A2619" s="9">
        <v>44307.830289351848</v>
      </c>
      <c r="B2619" s="10">
        <v>0</v>
      </c>
      <c r="C2619" s="10">
        <v>1</v>
      </c>
      <c r="D2619" s="11">
        <f>SUM(B$2:B2619)</f>
        <v>20</v>
      </c>
      <c r="E2619" s="11">
        <f>SUM(C$2:C2619)</f>
        <v>2618</v>
      </c>
      <c r="F2619" s="12">
        <f>IF(stats[[#This Row],[Datetime]],stats[[#This Row],[Total Clear]]/stats[[#This Row],[Total Runs]],NA())</f>
        <v>7.6394194041252868E-3</v>
      </c>
      <c r="G2619" s="2">
        <f t="shared" si="126"/>
        <v>0</v>
      </c>
      <c r="H2619" s="3">
        <f>IFERROR(stats[[#This Row],[Datetime]]-A2618,"")</f>
        <v>9.1435184731381014E-4</v>
      </c>
      <c r="I2619" s="3">
        <f t="shared" si="127"/>
        <v>9.6064815261343028E-4</v>
      </c>
      <c r="J2619" s="3">
        <f t="shared" si="128"/>
        <v>1.0185185165028088E-3</v>
      </c>
      <c r="K2619" s="3">
        <f>IFERROR(stats[[#This Row],[Q3]]-stats[[#This Row],[Q1]],"")</f>
        <v>5.7870363889378496E-5</v>
      </c>
      <c r="L2619" s="3">
        <f>IFERROR(AVERAGEIFS(H2600:H2619, H2600:H2619, "&lt;" &amp; stats[[#This Row],[Q3]]+(2*stats[[#This Row],[IQR]]), H2600:H2619, "&gt;" &amp; stats[[#This Row],[Q1]]-(2*stats[[#This Row],[IQR]])),"")</f>
        <v>9.884259256068618E-4</v>
      </c>
    </row>
    <row r="2620" spans="1:12" x14ac:dyDescent="0.25">
      <c r="A2620" s="9">
        <v>44307.831296296295</v>
      </c>
      <c r="B2620" s="10">
        <v>0</v>
      </c>
      <c r="C2620" s="10">
        <v>1</v>
      </c>
      <c r="D2620" s="11">
        <f>SUM(B$2:B2620)</f>
        <v>20</v>
      </c>
      <c r="E2620" s="11">
        <f>SUM(C$2:C2620)</f>
        <v>2619</v>
      </c>
      <c r="F2620" s="12">
        <f>IF(stats[[#This Row],[Datetime]],stats[[#This Row],[Total Clear]]/stats[[#This Row],[Total Runs]],NA())</f>
        <v>7.6365024818633069E-3</v>
      </c>
      <c r="G2620" s="2">
        <f t="shared" si="126"/>
        <v>0</v>
      </c>
      <c r="H2620" s="3">
        <f>IFERROR(stats[[#This Row],[Datetime]]-A2619,"")</f>
        <v>1.006944446999114E-3</v>
      </c>
      <c r="I2620" s="3">
        <f t="shared" si="127"/>
        <v>9.6064815261343028E-4</v>
      </c>
      <c r="J2620" s="3">
        <f t="shared" si="128"/>
        <v>1.0098379643750377E-3</v>
      </c>
      <c r="K2620" s="3">
        <f>IFERROR(stats[[#This Row],[Q3]]-stats[[#This Row],[Q1]],"")</f>
        <v>4.9189811761607416E-5</v>
      </c>
      <c r="L2620" s="3">
        <f>IFERROR(AVERAGEIFS(H2601:H2620, H2601:H2620, "&lt;" &amp; stats[[#This Row],[Q3]]+(2*stats[[#This Row],[IQR]]), H2601:H2620, "&gt;" &amp; stats[[#This Row],[Q1]]-(2*stats[[#This Row],[IQR]])),"")</f>
        <v>9.8784722213167702E-4</v>
      </c>
    </row>
    <row r="2621" spans="1:12" x14ac:dyDescent="0.25">
      <c r="A2621" s="9">
        <v>44307.832245370373</v>
      </c>
      <c r="B2621" s="10">
        <v>0</v>
      </c>
      <c r="C2621" s="10">
        <v>1</v>
      </c>
      <c r="D2621" s="11">
        <f>SUM(B$2:B2621)</f>
        <v>20</v>
      </c>
      <c r="E2621" s="11">
        <f>SUM(C$2:C2621)</f>
        <v>2620</v>
      </c>
      <c r="F2621" s="12">
        <f>IF(stats[[#This Row],[Datetime]],stats[[#This Row],[Total Clear]]/stats[[#This Row],[Total Runs]],NA())</f>
        <v>7.6335877862595417E-3</v>
      </c>
      <c r="G2621" s="2">
        <f t="shared" si="126"/>
        <v>0</v>
      </c>
      <c r="H2621" s="3">
        <f>IFERROR(stats[[#This Row],[Datetime]]-A2620,"")</f>
        <v>9.490740776527673E-4</v>
      </c>
      <c r="I2621" s="3">
        <f t="shared" si="127"/>
        <v>9.6064814715646207E-4</v>
      </c>
      <c r="J2621" s="3">
        <f t="shared" si="128"/>
        <v>1.0098379643750377E-3</v>
      </c>
      <c r="K2621" s="3">
        <f>IFERROR(stats[[#This Row],[Q3]]-stats[[#This Row],[Q1]],"")</f>
        <v>4.9189817218575627E-5</v>
      </c>
      <c r="L2621" s="3">
        <f>IFERROR(AVERAGEIFS(H2602:H2621, H2602:H2621, "&lt;" &amp; stats[[#This Row],[Q3]]+(2*stats[[#This Row],[IQR]]), H2602:H2621, "&gt;" &amp; stats[[#This Row],[Q1]]-(2*stats[[#This Row],[IQR]])),"")</f>
        <v>9.8611111134232492E-4</v>
      </c>
    </row>
    <row r="2622" spans="1:12" x14ac:dyDescent="0.25">
      <c r="A2622" s="9">
        <v>44307.833136574074</v>
      </c>
      <c r="B2622" s="10">
        <v>0</v>
      </c>
      <c r="C2622" s="10">
        <v>1</v>
      </c>
      <c r="D2622" s="11">
        <f>SUM(B$2:B2622)</f>
        <v>20</v>
      </c>
      <c r="E2622" s="11">
        <f>SUM(C$2:C2622)</f>
        <v>2621</v>
      </c>
      <c r="F2622" s="12">
        <f>IF(stats[[#This Row],[Datetime]],stats[[#This Row],[Total Clear]]/stats[[#This Row],[Total Runs]],NA())</f>
        <v>7.630675314765357E-3</v>
      </c>
      <c r="G2622" s="2">
        <f t="shared" si="126"/>
        <v>0</v>
      </c>
      <c r="H2622" s="3">
        <f>IFERROR(stats[[#This Row],[Datetime]]-A2621,"")</f>
        <v>8.9120370103046298E-4</v>
      </c>
      <c r="I2622" s="3">
        <f t="shared" si="127"/>
        <v>9.5775462978053838E-4</v>
      </c>
      <c r="J2622" s="3">
        <f t="shared" si="128"/>
        <v>1.0098379643750377E-3</v>
      </c>
      <c r="K2622" s="3">
        <f>IFERROR(stats[[#This Row],[Q3]]-stats[[#This Row],[Q1]],"")</f>
        <v>5.208333459449932E-5</v>
      </c>
      <c r="L2622" s="3">
        <f>IFERROR(AVERAGEIFS(H2603:H2622, H2603:H2622, "&lt;" &amp; stats[[#This Row],[Q3]]+(2*stats[[#This Row],[IQR]]), H2603:H2622, "&gt;" &amp; stats[[#This Row],[Q1]]-(2*stats[[#This Row],[IQR]])),"")</f>
        <v>9.8090277788287494E-4</v>
      </c>
    </row>
    <row r="2623" spans="1:12" x14ac:dyDescent="0.25">
      <c r="A2623" s="9">
        <v>44307.83421296296</v>
      </c>
      <c r="B2623" s="10">
        <v>0</v>
      </c>
      <c r="C2623" s="10">
        <v>1</v>
      </c>
      <c r="D2623" s="11">
        <f>SUM(B$2:B2623)</f>
        <v>20</v>
      </c>
      <c r="E2623" s="11">
        <f>SUM(C$2:C2623)</f>
        <v>2622</v>
      </c>
      <c r="F2623" s="12">
        <f>IF(stats[[#This Row],[Datetime]],stats[[#This Row],[Total Clear]]/stats[[#This Row],[Total Runs]],NA())</f>
        <v>7.6277650648360028E-3</v>
      </c>
      <c r="G2623" s="2">
        <f t="shared" si="126"/>
        <v>0</v>
      </c>
      <c r="H2623" s="3">
        <f>IFERROR(stats[[#This Row],[Datetime]]-A2622,"")</f>
        <v>1.0763888858491555E-3</v>
      </c>
      <c r="I2623" s="3">
        <f t="shared" si="127"/>
        <v>9.5775462978053838E-4</v>
      </c>
      <c r="J2623" s="3">
        <f t="shared" si="128"/>
        <v>1.0185185183217982E-3</v>
      </c>
      <c r="K2623" s="3">
        <f>IFERROR(stats[[#This Row],[Q3]]-stats[[#This Row],[Q1]],"")</f>
        <v>6.0763888541259803E-5</v>
      </c>
      <c r="L2623" s="3">
        <f>IFERROR(AVERAGEIFS(H2604:H2623, H2604:H2623, "&lt;" &amp; stats[[#This Row],[Q3]]+(2*stats[[#This Row],[IQR]]), H2604:H2623, "&gt;" &amp; stats[[#This Row],[Q1]]-(2*stats[[#This Row],[IQR]])),"")</f>
        <v>9.866898148175097E-4</v>
      </c>
    </row>
    <row r="2624" spans="1:12" x14ac:dyDescent="0.25">
      <c r="A2624" s="9">
        <v>44307.835185185184</v>
      </c>
      <c r="B2624" s="10">
        <v>0</v>
      </c>
      <c r="C2624" s="10">
        <v>1</v>
      </c>
      <c r="D2624" s="11">
        <f>SUM(B$2:B2624)</f>
        <v>20</v>
      </c>
      <c r="E2624" s="11">
        <f>SUM(C$2:C2624)</f>
        <v>2623</v>
      </c>
      <c r="F2624" s="12">
        <f>IF(stats[[#This Row],[Datetime]],stats[[#This Row],[Total Clear]]/stats[[#This Row],[Total Runs]],NA())</f>
        <v>7.624857033930614E-3</v>
      </c>
      <c r="G2624" s="2">
        <f t="shared" si="126"/>
        <v>0</v>
      </c>
      <c r="H2624" s="3">
        <f>IFERROR(stats[[#This Row],[Datetime]]-A2623,"")</f>
        <v>9.7222222393611446E-4</v>
      </c>
      <c r="I2624" s="3">
        <f t="shared" si="127"/>
        <v>9.5775462978053838E-4</v>
      </c>
      <c r="J2624" s="3">
        <f t="shared" si="128"/>
        <v>1.0185185183217982E-3</v>
      </c>
      <c r="K2624" s="3">
        <f>IFERROR(stats[[#This Row],[Q3]]-stats[[#This Row],[Q1]],"")</f>
        <v>6.0763888541259803E-5</v>
      </c>
      <c r="L2624" s="3">
        <f>IFERROR(AVERAGEIFS(H2605:H2624, H2605:H2624, "&lt;" &amp; stats[[#This Row],[Q3]]+(2*stats[[#This Row],[IQR]]), H2605:H2624, "&gt;" &amp; stats[[#This Row],[Q1]]-(2*stats[[#This Row],[IQR]])),"")</f>
        <v>9.8726851829269427E-4</v>
      </c>
    </row>
    <row r="2625" spans="1:12" x14ac:dyDescent="0.25">
      <c r="A2625" s="9">
        <v>44307.836157407408</v>
      </c>
      <c r="B2625" s="10">
        <v>0</v>
      </c>
      <c r="C2625" s="10">
        <v>1</v>
      </c>
      <c r="D2625" s="11">
        <f>SUM(B$2:B2625)</f>
        <v>20</v>
      </c>
      <c r="E2625" s="11">
        <f>SUM(C$2:C2625)</f>
        <v>2624</v>
      </c>
      <c r="F2625" s="12">
        <f>IF(stats[[#This Row],[Datetime]],stats[[#This Row],[Total Clear]]/stats[[#This Row],[Total Runs]],NA())</f>
        <v>7.621951219512195E-3</v>
      </c>
      <c r="G2625" s="2">
        <f t="shared" si="126"/>
        <v>0</v>
      </c>
      <c r="H2625" s="3">
        <f>IFERROR(stats[[#This Row],[Datetime]]-A2624,"")</f>
        <v>9.7222222393611446E-4</v>
      </c>
      <c r="I2625" s="3">
        <f t="shared" si="127"/>
        <v>9.5775462978053838E-4</v>
      </c>
      <c r="J2625" s="3">
        <f t="shared" si="128"/>
        <v>1.0185185183217982E-3</v>
      </c>
      <c r="K2625" s="3">
        <f>IFERROR(stats[[#This Row],[Q3]]-stats[[#This Row],[Q1]],"")</f>
        <v>6.0763888541259803E-5</v>
      </c>
      <c r="L2625" s="3">
        <f>IFERROR(AVERAGEIFS(H2606:H2625, H2606:H2625, "&lt;" &amp; stats[[#This Row],[Q3]]+(2*stats[[#This Row],[IQR]]), H2606:H2625, "&gt;" &amp; stats[[#This Row],[Q1]]-(2*stats[[#This Row],[IQR]])),"")</f>
        <v>9.8611111097852695E-4</v>
      </c>
    </row>
    <row r="2626" spans="1:12" x14ac:dyDescent="0.25">
      <c r="A2626" s="9">
        <v>44307.837199074071</v>
      </c>
      <c r="B2626" s="10">
        <v>0</v>
      </c>
      <c r="C2626" s="10">
        <v>1</v>
      </c>
      <c r="D2626" s="11">
        <f>SUM(B$2:B2626)</f>
        <v>20</v>
      </c>
      <c r="E2626" s="11">
        <f>SUM(C$2:C2626)</f>
        <v>2625</v>
      </c>
      <c r="F2626" s="12">
        <f>IF(stats[[#This Row],[Datetime]],stats[[#This Row],[Total Clear]]/stats[[#This Row],[Total Runs]],NA())</f>
        <v>7.619047619047619E-3</v>
      </c>
      <c r="G2626" s="2">
        <f t="shared" si="126"/>
        <v>0</v>
      </c>
      <c r="H2626" s="3">
        <f>IFERROR(stats[[#This Row],[Datetime]]-A2625,"")</f>
        <v>1.0416666627861559E-3</v>
      </c>
      <c r="I2626" s="3">
        <f t="shared" si="127"/>
        <v>9.5775462978053838E-4</v>
      </c>
      <c r="J2626" s="3">
        <f t="shared" si="128"/>
        <v>1.0214120411546901E-3</v>
      </c>
      <c r="K2626" s="3">
        <f>IFERROR(stats[[#This Row],[Q3]]-stats[[#This Row],[Q1]],"")</f>
        <v>6.3657411374151707E-5</v>
      </c>
      <c r="L2626" s="3">
        <f>IFERROR(AVERAGEIFS(H2607:H2626, H2607:H2626, "&lt;" &amp; stats[[#This Row],[Q3]]+(2*stats[[#This Row],[IQR]]), H2607:H2626, "&gt;" &amp; stats[[#This Row],[Q1]]-(2*stats[[#This Row],[IQR]])),"")</f>
        <v>9.884259256068618E-4</v>
      </c>
    </row>
    <row r="2627" spans="1:12" x14ac:dyDescent="0.25">
      <c r="A2627" s="9">
        <v>44307.838182870371</v>
      </c>
      <c r="B2627" s="10">
        <v>0</v>
      </c>
      <c r="C2627" s="10">
        <v>1</v>
      </c>
      <c r="D2627" s="11">
        <f>SUM(B$2:B2627)</f>
        <v>20</v>
      </c>
      <c r="E2627" s="11">
        <f>SUM(C$2:C2627)</f>
        <v>2626</v>
      </c>
      <c r="F2627" s="12">
        <f>IF(stats[[#This Row],[Datetime]],stats[[#This Row],[Total Clear]]/stats[[#This Row],[Total Runs]],NA())</f>
        <v>7.6161462300076161E-3</v>
      </c>
      <c r="G2627" s="2">
        <f t="shared" si="126"/>
        <v>0</v>
      </c>
      <c r="H2627" s="3">
        <f>IFERROR(stats[[#This Row],[Datetime]]-A2626,"")</f>
        <v>9.8379630071576685E-4</v>
      </c>
      <c r="I2627" s="3">
        <f t="shared" si="127"/>
        <v>9.5775462978053838E-4</v>
      </c>
      <c r="J2627" s="3">
        <f t="shared" si="128"/>
        <v>1.0214120411546901E-3</v>
      </c>
      <c r="K2627" s="3">
        <f>IFERROR(stats[[#This Row],[Q3]]-stats[[#This Row],[Q1]],"")</f>
        <v>6.3657411374151707E-5</v>
      </c>
      <c r="L2627" s="3">
        <f>IFERROR(AVERAGEIFS(H2608:H2627, H2608:H2627, "&lt;" &amp; stats[[#This Row],[Q3]]+(2*stats[[#This Row],[IQR]]), H2608:H2627, "&gt;" &amp; stats[[#This Row],[Q1]]-(2*stats[[#This Row],[IQR]])),"")</f>
        <v>9.866898148175097E-4</v>
      </c>
    </row>
    <row r="2628" spans="1:12" x14ac:dyDescent="0.25">
      <c r="A2628" s="9">
        <v>44307.839247685188</v>
      </c>
      <c r="B2628" s="10">
        <v>0</v>
      </c>
      <c r="C2628" s="10">
        <v>1</v>
      </c>
      <c r="D2628" s="11">
        <f>SUM(B$2:B2628)</f>
        <v>20</v>
      </c>
      <c r="E2628" s="11">
        <f>SUM(C$2:C2628)</f>
        <v>2627</v>
      </c>
      <c r="F2628" s="12">
        <f>IF(stats[[#This Row],[Datetime]],stats[[#This Row],[Total Clear]]/stats[[#This Row],[Total Runs]],NA())</f>
        <v>7.6132470498667679E-3</v>
      </c>
      <c r="G2628" s="2">
        <f t="shared" si="126"/>
        <v>0</v>
      </c>
      <c r="H2628" s="3">
        <f>IFERROR(stats[[#This Row],[Datetime]]-A2627,"")</f>
        <v>1.0648148163454607E-3</v>
      </c>
      <c r="I2628" s="3">
        <f t="shared" si="127"/>
        <v>9.5775462978053838E-4</v>
      </c>
      <c r="J2628" s="3">
        <f t="shared" si="128"/>
        <v>1.0300925932824612E-3</v>
      </c>
      <c r="K2628" s="3">
        <f>IFERROR(stats[[#This Row],[Q3]]-stats[[#This Row],[Q1]],"")</f>
        <v>7.2337963501922786E-5</v>
      </c>
      <c r="L2628" s="3">
        <f>IFERROR(AVERAGEIFS(H2609:H2628, H2609:H2628, "&lt;" &amp; stats[[#This Row],[Q3]]+(2*stats[[#This Row],[IQR]]), H2609:H2628, "&gt;" &amp; stats[[#This Row],[Q1]]-(2*stats[[#This Row],[IQR]])),"")</f>
        <v>9.9074074096279214E-4</v>
      </c>
    </row>
    <row r="2629" spans="1:12" x14ac:dyDescent="0.25">
      <c r="A2629" s="9">
        <v>44307.840277777781</v>
      </c>
      <c r="B2629" s="10">
        <v>0</v>
      </c>
      <c r="C2629" s="10">
        <v>1</v>
      </c>
      <c r="D2629" s="11">
        <f>SUM(B$2:B2629)</f>
        <v>20</v>
      </c>
      <c r="E2629" s="11">
        <f>SUM(C$2:C2629)</f>
        <v>2628</v>
      </c>
      <c r="F2629" s="12">
        <f>IF(stats[[#This Row],[Datetime]],stats[[#This Row],[Total Clear]]/stats[[#This Row],[Total Runs]],NA())</f>
        <v>7.6103500761035003E-3</v>
      </c>
      <c r="G2629" s="2">
        <f t="shared" si="126"/>
        <v>0</v>
      </c>
      <c r="H2629" s="3">
        <f>IFERROR(stats[[#This Row],[Datetime]]-A2628,"")</f>
        <v>1.0300925932824612E-3</v>
      </c>
      <c r="I2629" s="3">
        <f t="shared" si="127"/>
        <v>9.5775462978053838E-4</v>
      </c>
      <c r="J2629" s="3">
        <f t="shared" si="128"/>
        <v>1.0300925932824612E-3</v>
      </c>
      <c r="K2629" s="3">
        <f>IFERROR(stats[[#This Row],[Q3]]-stats[[#This Row],[Q1]],"")</f>
        <v>7.2337963501922786E-5</v>
      </c>
      <c r="L2629" s="3">
        <f>IFERROR(AVERAGEIFS(H2610:H2629, H2610:H2629, "&lt;" &amp; stats[[#This Row],[Q3]]+(2*stats[[#This Row],[IQR]]), H2610:H2629, "&gt;" &amp; stats[[#This Row],[Q1]]-(2*stats[[#This Row],[IQR]])),"")</f>
        <v>9.9363425943010952E-4</v>
      </c>
    </row>
    <row r="2630" spans="1:12" x14ac:dyDescent="0.25">
      <c r="A2630" s="9">
        <v>44307.841249999998</v>
      </c>
      <c r="B2630" s="10">
        <v>0</v>
      </c>
      <c r="C2630" s="10">
        <v>1</v>
      </c>
      <c r="D2630" s="11">
        <f>SUM(B$2:B2630)</f>
        <v>20</v>
      </c>
      <c r="E2630" s="11">
        <f>SUM(C$2:C2630)</f>
        <v>2629</v>
      </c>
      <c r="F2630" s="12">
        <f>IF(stats[[#This Row],[Datetime]],stats[[#This Row],[Total Clear]]/stats[[#This Row],[Total Runs]],NA())</f>
        <v>7.6074553062000757E-3</v>
      </c>
      <c r="G2630" s="2">
        <f t="shared" si="126"/>
        <v>0</v>
      </c>
      <c r="H2630" s="3">
        <f>IFERROR(stats[[#This Row],[Datetime]]-A2629,"")</f>
        <v>9.7222221666015685E-4</v>
      </c>
      <c r="I2630" s="3">
        <f t="shared" si="127"/>
        <v>9.5775462978053838E-4</v>
      </c>
      <c r="J2630" s="3">
        <f t="shared" si="128"/>
        <v>1.0300925932824612E-3</v>
      </c>
      <c r="K2630" s="3">
        <f>IFERROR(stats[[#This Row],[Q3]]-stats[[#This Row],[Q1]],"")</f>
        <v>7.2337963501922786E-5</v>
      </c>
      <c r="L2630" s="3">
        <f>IFERROR(AVERAGEIFS(H2611:H2630, H2611:H2630, "&lt;" &amp; stats[[#This Row],[Q3]]+(2*stats[[#This Row],[IQR]]), H2611:H2630, "&gt;" &amp; stats[[#This Row],[Q1]]-(2*stats[[#This Row],[IQR]])),"")</f>
        <v>9.8842592597065955E-4</v>
      </c>
    </row>
    <row r="2631" spans="1:12" x14ac:dyDescent="0.25">
      <c r="A2631" s="9">
        <v>44307.842222222222</v>
      </c>
      <c r="B2631" s="10">
        <v>0</v>
      </c>
      <c r="C2631" s="10">
        <v>1</v>
      </c>
      <c r="D2631" s="11">
        <f>SUM(B$2:B2631)</f>
        <v>20</v>
      </c>
      <c r="E2631" s="11">
        <f>SUM(C$2:C2631)</f>
        <v>2630</v>
      </c>
      <c r="F2631" s="12">
        <f>IF(stats[[#This Row],[Datetime]],stats[[#This Row],[Total Clear]]/stats[[#This Row],[Total Runs]],NA())</f>
        <v>7.6045627376425855E-3</v>
      </c>
      <c r="G2631" s="2">
        <f t="shared" si="126"/>
        <v>0</v>
      </c>
      <c r="H2631" s="3">
        <f>IFERROR(stats[[#This Row],[Datetime]]-A2630,"")</f>
        <v>9.7222222393611446E-4</v>
      </c>
      <c r="I2631" s="3">
        <f t="shared" si="127"/>
        <v>9.6932869928423315E-4</v>
      </c>
      <c r="J2631" s="3">
        <f t="shared" si="128"/>
        <v>1.0300925932824612E-3</v>
      </c>
      <c r="K2631" s="3">
        <f>IFERROR(stats[[#This Row],[Q3]]-stats[[#This Row],[Q1]],"")</f>
        <v>6.0763893998228014E-5</v>
      </c>
      <c r="L2631" s="3">
        <f>IFERROR(AVERAGEIFS(H2612:H2631, H2612:H2631, "&lt;" &amp; stats[[#This Row],[Q3]]+(2*stats[[#This Row],[IQR]]), H2612:H2631, "&gt;" &amp; stats[[#This Row],[Q1]]-(2*stats[[#This Row],[IQR]])),"")</f>
        <v>9.9016203712380961E-4</v>
      </c>
    </row>
    <row r="2632" spans="1:12" x14ac:dyDescent="0.25">
      <c r="A2632" s="9">
        <v>44307.843206018515</v>
      </c>
      <c r="B2632" s="10">
        <v>0</v>
      </c>
      <c r="C2632" s="10">
        <v>1</v>
      </c>
      <c r="D2632" s="11">
        <f>SUM(B$2:B2632)</f>
        <v>20</v>
      </c>
      <c r="E2632" s="11">
        <f>SUM(C$2:C2632)</f>
        <v>2631</v>
      </c>
      <c r="F2632" s="12">
        <f>IF(stats[[#This Row],[Datetime]],stats[[#This Row],[Total Clear]]/stats[[#This Row],[Total Runs]],NA())</f>
        <v>7.6016723679209423E-3</v>
      </c>
      <c r="G2632" s="2">
        <f t="shared" si="126"/>
        <v>0</v>
      </c>
      <c r="H2632" s="3">
        <f>IFERROR(stats[[#This Row],[Datetime]]-A2631,"")</f>
        <v>9.8379629343980923E-4</v>
      </c>
      <c r="I2632" s="3">
        <f t="shared" si="127"/>
        <v>9.6932869928423315E-4</v>
      </c>
      <c r="J2632" s="3">
        <f t="shared" si="128"/>
        <v>1.0214120411546901E-3</v>
      </c>
      <c r="K2632" s="3">
        <f>IFERROR(stats[[#This Row],[Q3]]-stats[[#This Row],[Q1]],"")</f>
        <v>5.2083341870456934E-5</v>
      </c>
      <c r="L2632" s="3">
        <f>IFERROR(AVERAGEIFS(H2613:H2632, H2613:H2632, "&lt;" &amp; stats[[#This Row],[Q3]]+(2*stats[[#This Row],[IQR]]), H2613:H2632, "&gt;" &amp; stats[[#This Row],[Q1]]-(2*stats[[#This Row],[IQR]])),"")</f>
        <v>9.8784722213167702E-4</v>
      </c>
    </row>
    <row r="2633" spans="1:12" x14ac:dyDescent="0.25">
      <c r="A2633" s="9">
        <v>44307.844178240739</v>
      </c>
      <c r="B2633" s="10">
        <v>0</v>
      </c>
      <c r="C2633" s="10">
        <v>1</v>
      </c>
      <c r="D2633" s="11">
        <f>SUM(B$2:B2633)</f>
        <v>20</v>
      </c>
      <c r="E2633" s="11">
        <f>SUM(C$2:C2633)</f>
        <v>2632</v>
      </c>
      <c r="F2633" s="12">
        <f>IF(stats[[#This Row],[Datetime]],stats[[#This Row],[Total Clear]]/stats[[#This Row],[Total Runs]],NA())</f>
        <v>7.5987841945288756E-3</v>
      </c>
      <c r="G2633" s="2">
        <f t="shared" si="126"/>
        <v>0</v>
      </c>
      <c r="H2633" s="3">
        <f>IFERROR(stats[[#This Row],[Datetime]]-A2632,"")</f>
        <v>9.7222222393611446E-4</v>
      </c>
      <c r="I2633" s="3">
        <f t="shared" si="127"/>
        <v>9.6932869928423315E-4</v>
      </c>
      <c r="J2633" s="3">
        <f t="shared" si="128"/>
        <v>1.0214120411546901E-3</v>
      </c>
      <c r="K2633" s="3">
        <f>IFERROR(stats[[#This Row],[Q3]]-stats[[#This Row],[Q1]],"")</f>
        <v>5.2083341870456934E-5</v>
      </c>
      <c r="L2633" s="3">
        <f>IFERROR(AVERAGEIFS(H2614:H2633, H2614:H2633, "&lt;" &amp; stats[[#This Row],[Q3]]+(2*stats[[#This Row],[IQR]]), H2614:H2633, "&gt;" &amp; stats[[#This Row],[Q1]]-(2*stats[[#This Row],[IQR]])),"")</f>
        <v>9.8611111097852695E-4</v>
      </c>
    </row>
    <row r="2634" spans="1:12" x14ac:dyDescent="0.25">
      <c r="A2634" s="9">
        <v>44307.845196759263</v>
      </c>
      <c r="B2634" s="10">
        <v>0</v>
      </c>
      <c r="C2634" s="10">
        <v>1</v>
      </c>
      <c r="D2634" s="11">
        <f>SUM(B$2:B2634)</f>
        <v>20</v>
      </c>
      <c r="E2634" s="11">
        <f>SUM(C$2:C2634)</f>
        <v>2633</v>
      </c>
      <c r="F2634" s="12">
        <f>IF(stats[[#This Row],[Datetime]],stats[[#This Row],[Total Clear]]/stats[[#This Row],[Total Runs]],NA())</f>
        <v>7.5958982149639193E-3</v>
      </c>
      <c r="G2634" s="2">
        <f t="shared" si="126"/>
        <v>0</v>
      </c>
      <c r="H2634" s="3">
        <f>IFERROR(stats[[#This Row],[Datetime]]-A2633,"")</f>
        <v>1.0185185237787664E-3</v>
      </c>
      <c r="I2634" s="3">
        <f t="shared" si="127"/>
        <v>9.6932869928423315E-4</v>
      </c>
      <c r="J2634" s="3">
        <f t="shared" si="128"/>
        <v>1.0185185237787664E-3</v>
      </c>
      <c r="K2634" s="3">
        <f>IFERROR(stats[[#This Row],[Q3]]-stats[[#This Row],[Q1]],"")</f>
        <v>4.9189824494533241E-5</v>
      </c>
      <c r="L2634" s="3">
        <f>IFERROR(AVERAGEIFS(H2615:H2634, H2615:H2634, "&lt;" &amp; stats[[#This Row],[Q3]]+(2*stats[[#This Row],[IQR]]), H2615:H2634, "&gt;" &amp; stats[[#This Row],[Q1]]-(2*stats[[#This Row],[IQR]])),"")</f>
        <v>9.8553240750334217E-4</v>
      </c>
    </row>
    <row r="2635" spans="1:12" x14ac:dyDescent="0.25">
      <c r="A2635" s="9">
        <v>44307.846168981479</v>
      </c>
      <c r="B2635" s="10">
        <v>0</v>
      </c>
      <c r="C2635" s="10">
        <v>1</v>
      </c>
      <c r="D2635" s="11">
        <f>SUM(B$2:B2635)</f>
        <v>20</v>
      </c>
      <c r="E2635" s="11">
        <f>SUM(C$2:C2635)</f>
        <v>2634</v>
      </c>
      <c r="F2635" s="12">
        <f>IF(stats[[#This Row],[Datetime]],stats[[#This Row],[Total Clear]]/stats[[#This Row],[Total Runs]],NA())</f>
        <v>7.5930144267274107E-3</v>
      </c>
      <c r="G2635" s="2">
        <f t="shared" si="126"/>
        <v>0</v>
      </c>
      <c r="H2635" s="3">
        <f>IFERROR(stats[[#This Row],[Datetime]]-A2634,"")</f>
        <v>9.7222221666015685E-4</v>
      </c>
      <c r="I2635" s="3">
        <f t="shared" si="127"/>
        <v>9.6932869928423315E-4</v>
      </c>
      <c r="J2635" s="3">
        <f t="shared" si="128"/>
        <v>1.0185185237787664E-3</v>
      </c>
      <c r="K2635" s="3">
        <f>IFERROR(stats[[#This Row],[Q3]]-stats[[#This Row],[Q1]],"")</f>
        <v>4.9189824494533241E-5</v>
      </c>
      <c r="L2635" s="3">
        <f>IFERROR(AVERAGEIFS(H2616:H2635, H2616:H2635, "&lt;" &amp; stats[[#This Row],[Q3]]+(2*stats[[#This Row],[IQR]]), H2616:H2635, "&gt;" &amp; stats[[#This Row],[Q1]]-(2*stats[[#This Row],[IQR]])),"")</f>
        <v>9.8495370366435964E-4</v>
      </c>
    </row>
    <row r="2636" spans="1:12" x14ac:dyDescent="0.25">
      <c r="A2636" s="9">
        <v>44307.847187500003</v>
      </c>
      <c r="B2636" s="10">
        <v>0</v>
      </c>
      <c r="C2636" s="10">
        <v>1</v>
      </c>
      <c r="D2636" s="11">
        <f>SUM(B$2:B2636)</f>
        <v>20</v>
      </c>
      <c r="E2636" s="11">
        <f>SUM(C$2:C2636)</f>
        <v>2635</v>
      </c>
      <c r="F2636" s="12">
        <f>IF(stats[[#This Row],[Datetime]],stats[[#This Row],[Total Clear]]/stats[[#This Row],[Total Runs]],NA())</f>
        <v>7.5901328273244783E-3</v>
      </c>
      <c r="G2636" s="2">
        <f t="shared" si="126"/>
        <v>0</v>
      </c>
      <c r="H2636" s="3">
        <f>IFERROR(stats[[#This Row],[Datetime]]-A2635,"")</f>
        <v>1.0185185237787664E-3</v>
      </c>
      <c r="I2636" s="3">
        <f t="shared" si="127"/>
        <v>9.7222221666015685E-4</v>
      </c>
      <c r="J2636" s="3">
        <f t="shared" si="128"/>
        <v>1.0185185237787664E-3</v>
      </c>
      <c r="K2636" s="3">
        <f>IFERROR(stats[[#This Row],[Q3]]-stats[[#This Row],[Q1]],"")</f>
        <v>4.6296307118609548E-5</v>
      </c>
      <c r="L2636" s="3">
        <f>IFERROR(AVERAGEIFS(H2617:H2636, H2617:H2636, "&lt;" &amp; stats[[#This Row],[Q3]]+(2*stats[[#This Row],[IQR]]), H2617:H2636, "&gt;" &amp; stats[[#This Row],[Q1]]-(2*stats[[#This Row],[IQR]])),"")</f>
        <v>9.8958333364862483E-4</v>
      </c>
    </row>
    <row r="2637" spans="1:12" x14ac:dyDescent="0.25">
      <c r="A2637" s="9">
        <v>44307.848217592589</v>
      </c>
      <c r="B2637" s="10">
        <v>0</v>
      </c>
      <c r="C2637" s="10">
        <v>1</v>
      </c>
      <c r="D2637" s="11">
        <f>SUM(B$2:B2637)</f>
        <v>20</v>
      </c>
      <c r="E2637" s="11">
        <f>SUM(C$2:C2637)</f>
        <v>2636</v>
      </c>
      <c r="F2637" s="12">
        <f>IF(stats[[#This Row],[Datetime]],stats[[#This Row],[Total Clear]]/stats[[#This Row],[Total Runs]],NA())</f>
        <v>7.5872534142640367E-3</v>
      </c>
      <c r="G2637" s="2">
        <f t="shared" si="126"/>
        <v>0</v>
      </c>
      <c r="H2637" s="3">
        <f>IFERROR(stats[[#This Row],[Datetime]]-A2636,"")</f>
        <v>1.0300925860065036E-3</v>
      </c>
      <c r="I2637" s="3">
        <f t="shared" si="127"/>
        <v>9.7222221666015685E-4</v>
      </c>
      <c r="J2637" s="3">
        <f t="shared" si="128"/>
        <v>1.0214120393357007E-3</v>
      </c>
      <c r="K2637" s="3">
        <f>IFERROR(stats[[#This Row],[Q3]]-stats[[#This Row],[Q1]],"")</f>
        <v>4.9189822675543837E-5</v>
      </c>
      <c r="L2637" s="3">
        <f>IFERROR(AVERAGEIFS(H2618:H2637, H2618:H2637, "&lt;" &amp; stats[[#This Row],[Q3]]+(2*stats[[#This Row],[IQR]]), H2618:H2637, "&gt;" &amp; stats[[#This Row],[Q1]]-(2*stats[[#This Row],[IQR]])),"")</f>
        <v>9.9016203676001164E-4</v>
      </c>
    </row>
    <row r="2638" spans="1:12" x14ac:dyDescent="0.25">
      <c r="A2638" s="9">
        <v>44307.849178240744</v>
      </c>
      <c r="B2638" s="10">
        <v>0</v>
      </c>
      <c r="C2638" s="10">
        <v>1</v>
      </c>
      <c r="D2638" s="11">
        <f>SUM(B$2:B2638)</f>
        <v>20</v>
      </c>
      <c r="E2638" s="11">
        <f>SUM(C$2:C2638)</f>
        <v>2637</v>
      </c>
      <c r="F2638" s="12">
        <f>IF(stats[[#This Row],[Datetime]],stats[[#This Row],[Total Clear]]/stats[[#This Row],[Total Runs]],NA())</f>
        <v>7.5843761850587785E-3</v>
      </c>
      <c r="G2638" s="2">
        <f t="shared" si="126"/>
        <v>0</v>
      </c>
      <c r="H2638" s="3">
        <f>IFERROR(stats[[#This Row],[Datetime]]-A2637,"")</f>
        <v>9.6064815443241969E-4</v>
      </c>
      <c r="I2638" s="3">
        <f t="shared" si="127"/>
        <v>9.7222221666015685E-4</v>
      </c>
      <c r="J2638" s="3">
        <f t="shared" si="128"/>
        <v>1.0214120393357007E-3</v>
      </c>
      <c r="K2638" s="3">
        <f>IFERROR(stats[[#This Row],[Q3]]-stats[[#This Row],[Q1]],"")</f>
        <v>4.9189822675543837E-5</v>
      </c>
      <c r="L2638" s="3">
        <f>IFERROR(AVERAGEIFS(H2619:H2638, H2619:H2638, "&lt;" &amp; stats[[#This Row],[Q3]]+(2*stats[[#This Row],[IQR]]), H2619:H2638, "&gt;" &amp; stats[[#This Row],[Q1]]-(2*stats[[#This Row],[IQR]])),"")</f>
        <v>9.9016203712380961E-4</v>
      </c>
    </row>
    <row r="2639" spans="1:12" x14ac:dyDescent="0.25">
      <c r="A2639" s="9">
        <v>44307.850254629629</v>
      </c>
      <c r="B2639" s="10">
        <v>0</v>
      </c>
      <c r="C2639" s="10">
        <v>1</v>
      </c>
      <c r="D2639" s="11">
        <f>SUM(B$2:B2639)</f>
        <v>20</v>
      </c>
      <c r="E2639" s="11">
        <f>SUM(C$2:C2639)</f>
        <v>2638</v>
      </c>
      <c r="F2639" s="12">
        <f>IF(stats[[#This Row],[Datetime]],stats[[#This Row],[Total Clear]]/stats[[#This Row],[Total Runs]],NA())</f>
        <v>7.5815011372251705E-3</v>
      </c>
      <c r="G2639" s="2">
        <f t="shared" si="126"/>
        <v>0</v>
      </c>
      <c r="H2639" s="3">
        <f>IFERROR(stats[[#This Row],[Datetime]]-A2638,"")</f>
        <v>1.0763888858491555E-3</v>
      </c>
      <c r="I2639" s="3">
        <f t="shared" si="127"/>
        <v>9.7222222211712506E-4</v>
      </c>
      <c r="J2639" s="3">
        <f t="shared" si="128"/>
        <v>1.030092587825493E-3</v>
      </c>
      <c r="K2639" s="3">
        <f>IFERROR(stats[[#This Row],[Q3]]-stats[[#This Row],[Q1]],"")</f>
        <v>5.7870365708367899E-5</v>
      </c>
      <c r="L2639" s="3">
        <f>IFERROR(AVERAGEIFS(H2620:H2639, H2620:H2639, "&lt;" &amp; stats[[#This Row],[Q3]]+(2*stats[[#This Row],[IQR]]), H2620:H2639, "&gt;" &amp; stats[[#This Row],[Q1]]-(2*stats[[#This Row],[IQR]])),"")</f>
        <v>9.9826388905057675E-4</v>
      </c>
    </row>
    <row r="2640" spans="1:12" x14ac:dyDescent="0.25">
      <c r="A2640" s="9">
        <v>44307.85125</v>
      </c>
      <c r="B2640" s="10">
        <v>0</v>
      </c>
      <c r="C2640" s="10">
        <v>1</v>
      </c>
      <c r="D2640" s="11">
        <f>SUM(B$2:B2640)</f>
        <v>20</v>
      </c>
      <c r="E2640" s="11">
        <f>SUM(C$2:C2640)</f>
        <v>2639</v>
      </c>
      <c r="F2640" s="12">
        <f>IF(stats[[#This Row],[Datetime]],stats[[#This Row],[Total Clear]]/stats[[#This Row],[Total Runs]],NA())</f>
        <v>7.578628268283441E-3</v>
      </c>
      <c r="G2640" s="2">
        <f t="shared" si="126"/>
        <v>0</v>
      </c>
      <c r="H2640" s="3">
        <f>IFERROR(stats[[#This Row],[Datetime]]-A2639,"")</f>
        <v>9.9537037021946162E-4</v>
      </c>
      <c r="I2640" s="3">
        <f t="shared" si="127"/>
        <v>9.7222222211712506E-4</v>
      </c>
      <c r="J2640" s="3">
        <f t="shared" si="128"/>
        <v>1.030092587825493E-3</v>
      </c>
      <c r="K2640" s="3">
        <f>IFERROR(stats[[#This Row],[Q3]]-stats[[#This Row],[Q1]],"")</f>
        <v>5.7870365708367899E-5</v>
      </c>
      <c r="L2640" s="3">
        <f>IFERROR(AVERAGEIFS(H2621:H2640, H2621:H2640, "&lt;" &amp; stats[[#This Row],[Q3]]+(2*stats[[#This Row],[IQR]]), H2621:H2640, "&gt;" &amp; stats[[#This Row],[Q1]]-(2*stats[[#This Row],[IQR]])),"")</f>
        <v>9.9768518521159422E-4</v>
      </c>
    </row>
    <row r="2641" spans="1:12" x14ac:dyDescent="0.25">
      <c r="A2641" s="9">
        <v>44307.852268518516</v>
      </c>
      <c r="B2641" s="10">
        <v>0</v>
      </c>
      <c r="C2641" s="10">
        <v>1</v>
      </c>
      <c r="D2641" s="11">
        <f>SUM(B$2:B2641)</f>
        <v>20</v>
      </c>
      <c r="E2641" s="11">
        <f>SUM(C$2:C2641)</f>
        <v>2640</v>
      </c>
      <c r="F2641" s="12">
        <f>IF(stats[[#This Row],[Datetime]],stats[[#This Row],[Total Clear]]/stats[[#This Row],[Total Runs]],NA())</f>
        <v>7.575757575757576E-3</v>
      </c>
      <c r="G2641" s="2">
        <f t="shared" si="126"/>
        <v>0</v>
      </c>
      <c r="H2641" s="3">
        <f>IFERROR(stats[[#This Row],[Datetime]]-A2640,"")</f>
        <v>1.0185185165028088E-3</v>
      </c>
      <c r="I2641" s="3">
        <f t="shared" si="127"/>
        <v>9.7222222393611446E-4</v>
      </c>
      <c r="J2641" s="3">
        <f t="shared" si="128"/>
        <v>1.030092587825493E-3</v>
      </c>
      <c r="K2641" s="3">
        <f>IFERROR(stats[[#This Row],[Q3]]-stats[[#This Row],[Q1]],"")</f>
        <v>5.7870363889378496E-5</v>
      </c>
      <c r="L2641" s="3">
        <f>IFERROR(AVERAGEIFS(H2622:H2641, H2622:H2641, "&lt;" &amp; stats[[#This Row],[Q3]]+(2*stats[[#This Row],[IQR]]), H2622:H2641, "&gt;" &amp; stats[[#This Row],[Q1]]-(2*stats[[#This Row],[IQR]])),"")</f>
        <v>1.0011574071540964E-3</v>
      </c>
    </row>
    <row r="2642" spans="1:12" x14ac:dyDescent="0.25">
      <c r="A2642" s="9">
        <v>44307.85328703704</v>
      </c>
      <c r="B2642" s="10">
        <v>0</v>
      </c>
      <c r="C2642" s="10">
        <v>1</v>
      </c>
      <c r="D2642" s="11">
        <f>SUM(B$2:B2642)</f>
        <v>20</v>
      </c>
      <c r="E2642" s="11">
        <f>SUM(C$2:C2642)</f>
        <v>2641</v>
      </c>
      <c r="F2642" s="12">
        <f>IF(stats[[#This Row],[Datetime]],stats[[#This Row],[Total Clear]]/stats[[#This Row],[Total Runs]],NA())</f>
        <v>7.5728890571753124E-3</v>
      </c>
      <c r="G2642" s="2">
        <f t="shared" si="126"/>
        <v>0</v>
      </c>
      <c r="H2642" s="3">
        <f>IFERROR(stats[[#This Row],[Datetime]]-A2641,"")</f>
        <v>1.0185185237787664E-3</v>
      </c>
      <c r="I2642" s="3">
        <f t="shared" si="127"/>
        <v>9.7222222393611446E-4</v>
      </c>
      <c r="J2642" s="3">
        <f t="shared" si="128"/>
        <v>1.030092587825493E-3</v>
      </c>
      <c r="K2642" s="3">
        <f>IFERROR(stats[[#This Row],[Q3]]-stats[[#This Row],[Q1]],"")</f>
        <v>5.7870363889378496E-5</v>
      </c>
      <c r="L2642" s="3">
        <f>IFERROR(AVERAGEIFS(H2623:H2642, H2623:H2642, "&lt;" &amp; stats[[#This Row],[Q3]]+(2*stats[[#This Row],[IQR]]), H2623:H2642, "&gt;" &amp; stats[[#This Row],[Q1]]-(2*stats[[#This Row],[IQR]])),"")</f>
        <v>1.0075231482915114E-3</v>
      </c>
    </row>
    <row r="2643" spans="1:12" x14ac:dyDescent="0.25">
      <c r="A2643" s="9">
        <v>44307.854224537034</v>
      </c>
      <c r="B2643" s="10">
        <v>0</v>
      </c>
      <c r="C2643" s="10">
        <v>1</v>
      </c>
      <c r="D2643" s="11">
        <f>SUM(B$2:B2643)</f>
        <v>20</v>
      </c>
      <c r="E2643" s="11">
        <f>SUM(C$2:C2643)</f>
        <v>2642</v>
      </c>
      <c r="F2643" s="12">
        <f>IF(stats[[#This Row],[Datetime]],stats[[#This Row],[Total Clear]]/stats[[#This Row],[Total Runs]],NA())</f>
        <v>7.5700227100681302E-3</v>
      </c>
      <c r="G2643" s="2">
        <f t="shared" si="126"/>
        <v>0</v>
      </c>
      <c r="H2643" s="3">
        <f>IFERROR(stats[[#This Row],[Datetime]]-A2642,"")</f>
        <v>9.374999935971573E-4</v>
      </c>
      <c r="I2643" s="3">
        <f t="shared" si="127"/>
        <v>9.7222222393611446E-4</v>
      </c>
      <c r="J2643" s="3">
        <f t="shared" si="128"/>
        <v>1.0214120393357007E-3</v>
      </c>
      <c r="K2643" s="3">
        <f>IFERROR(stats[[#This Row],[Q3]]-stats[[#This Row],[Q1]],"")</f>
        <v>4.9189815399586223E-5</v>
      </c>
      <c r="L2643" s="3">
        <f>IFERROR(AVERAGEIFS(H2624:H2643, H2624:H2643, "&lt;" &amp; stats[[#This Row],[Q3]]+(2*stats[[#This Row],[IQR]]), H2624:H2643, "&gt;" &amp; stats[[#This Row],[Q1]]-(2*stats[[#This Row],[IQR]])),"")</f>
        <v>1.0005787036789116E-3</v>
      </c>
    </row>
    <row r="2644" spans="1:12" x14ac:dyDescent="0.25">
      <c r="A2644" s="9">
        <v>44307.855162037034</v>
      </c>
      <c r="B2644" s="10">
        <v>0</v>
      </c>
      <c r="C2644" s="10">
        <v>1</v>
      </c>
      <c r="D2644" s="11">
        <f>SUM(B$2:B2644)</f>
        <v>20</v>
      </c>
      <c r="E2644" s="11">
        <f>SUM(C$2:C2644)</f>
        <v>2643</v>
      </c>
      <c r="F2644" s="12">
        <f>IF(stats[[#This Row],[Datetime]],stats[[#This Row],[Total Clear]]/stats[[#This Row],[Total Runs]],NA())</f>
        <v>7.5671585319712449E-3</v>
      </c>
      <c r="G2644" s="2">
        <f t="shared" si="126"/>
        <v>0</v>
      </c>
      <c r="H2644" s="3">
        <f>IFERROR(stats[[#This Row],[Datetime]]-A2643,"")</f>
        <v>9.3750000087311491E-4</v>
      </c>
      <c r="I2644" s="3">
        <f t="shared" si="127"/>
        <v>9.7222222211712506E-4</v>
      </c>
      <c r="J2644" s="3">
        <f t="shared" si="128"/>
        <v>1.0214120393357007E-3</v>
      </c>
      <c r="K2644" s="3">
        <f>IFERROR(stats[[#This Row],[Q3]]-stats[[#This Row],[Q1]],"")</f>
        <v>4.9189817218575627E-5</v>
      </c>
      <c r="L2644" s="3">
        <f>IFERROR(AVERAGEIFS(H2625:H2644, H2625:H2644, "&lt;" &amp; stats[[#This Row],[Q3]]+(2*stats[[#This Row],[IQR]]), H2625:H2644, "&gt;" &amp; stats[[#This Row],[Q1]]-(2*stats[[#This Row],[IQR]])),"")</f>
        <v>9.9884259252576153E-4</v>
      </c>
    </row>
    <row r="2645" spans="1:12" x14ac:dyDescent="0.25">
      <c r="A2645" s="9">
        <v>44307.856064814812</v>
      </c>
      <c r="B2645" s="10">
        <v>0</v>
      </c>
      <c r="C2645" s="10">
        <v>1</v>
      </c>
      <c r="D2645" s="11">
        <f>SUM(B$2:B2645)</f>
        <v>20</v>
      </c>
      <c r="E2645" s="11">
        <f>SUM(C$2:C2645)</f>
        <v>2644</v>
      </c>
      <c r="F2645" s="12">
        <f>IF(stats[[#This Row],[Datetime]],stats[[#This Row],[Total Clear]]/stats[[#This Row],[Total Runs]],NA())</f>
        <v>7.5642965204236008E-3</v>
      </c>
      <c r="G2645" s="2">
        <f t="shared" si="126"/>
        <v>0</v>
      </c>
      <c r="H2645" s="3">
        <f>IFERROR(stats[[#This Row],[Datetime]]-A2644,"")</f>
        <v>9.0277777781011537E-4</v>
      </c>
      <c r="I2645" s="3">
        <f t="shared" si="127"/>
        <v>9.7222221666015685E-4</v>
      </c>
      <c r="J2645" s="3">
        <f t="shared" si="128"/>
        <v>1.0214120393357007E-3</v>
      </c>
      <c r="K2645" s="3">
        <f>IFERROR(stats[[#This Row],[Q3]]-stats[[#This Row],[Q1]],"")</f>
        <v>4.9189822675543837E-5</v>
      </c>
      <c r="L2645" s="3">
        <f>IFERROR(AVERAGEIFS(H2626:H2645, H2626:H2645, "&lt;" &amp; stats[[#This Row],[Q3]]+(2*stats[[#This Row],[IQR]]), H2626:H2645, "&gt;" &amp; stats[[#This Row],[Q1]]-(2*stats[[#This Row],[IQR]])),"")</f>
        <v>9.9537037021946162E-4</v>
      </c>
    </row>
    <row r="2646" spans="1:12" x14ac:dyDescent="0.25">
      <c r="A2646" s="9">
        <v>44307.857118055559</v>
      </c>
      <c r="B2646" s="10">
        <v>0</v>
      </c>
      <c r="C2646" s="10">
        <v>1</v>
      </c>
      <c r="D2646" s="11">
        <f>SUM(B$2:B2646)</f>
        <v>20</v>
      </c>
      <c r="E2646" s="11">
        <f>SUM(C$2:C2646)</f>
        <v>2645</v>
      </c>
      <c r="F2646" s="12">
        <f>IF(stats[[#This Row],[Datetime]],stats[[#This Row],[Total Clear]]/stats[[#This Row],[Total Runs]],NA())</f>
        <v>7.5614366729678641E-3</v>
      </c>
      <c r="G2646" s="2">
        <f t="shared" si="126"/>
        <v>0</v>
      </c>
      <c r="H2646" s="3">
        <f>IFERROR(stats[[#This Row],[Datetime]]-A2645,"")</f>
        <v>1.0532407468417659E-3</v>
      </c>
      <c r="I2646" s="3">
        <f t="shared" si="127"/>
        <v>9.7222221666015685E-4</v>
      </c>
      <c r="J2646" s="3">
        <f t="shared" si="128"/>
        <v>1.0214120393357007E-3</v>
      </c>
      <c r="K2646" s="3">
        <f>IFERROR(stats[[#This Row],[Q3]]-stats[[#This Row],[Q1]],"")</f>
        <v>4.9189822675543837E-5</v>
      </c>
      <c r="L2646" s="3">
        <f>IFERROR(AVERAGEIFS(H2627:H2646, H2627:H2646, "&lt;" &amp; stats[[#This Row],[Q3]]+(2*stats[[#This Row],[IQR]]), H2627:H2646, "&gt;" &amp; stats[[#This Row],[Q1]]-(2*stats[[#This Row],[IQR]])),"")</f>
        <v>9.9594907442224212E-4</v>
      </c>
    </row>
    <row r="2647" spans="1:12" x14ac:dyDescent="0.25">
      <c r="A2647" s="9">
        <v>44307.858113425929</v>
      </c>
      <c r="B2647" s="10">
        <v>0</v>
      </c>
      <c r="C2647" s="10">
        <v>1</v>
      </c>
      <c r="D2647" s="11">
        <f>SUM(B$2:B2647)</f>
        <v>20</v>
      </c>
      <c r="E2647" s="11">
        <f>SUM(C$2:C2647)</f>
        <v>2646</v>
      </c>
      <c r="F2647" s="12">
        <f>IF(stats[[#This Row],[Datetime]],stats[[#This Row],[Total Clear]]/stats[[#This Row],[Total Runs]],NA())</f>
        <v>7.5585789871504159E-3</v>
      </c>
      <c r="G2647" s="2">
        <f t="shared" si="126"/>
        <v>0</v>
      </c>
      <c r="H2647" s="3">
        <f>IFERROR(stats[[#This Row],[Datetime]]-A2646,"")</f>
        <v>9.9537037021946162E-4</v>
      </c>
      <c r="I2647" s="3">
        <f t="shared" si="127"/>
        <v>9.7222221666015685E-4</v>
      </c>
      <c r="J2647" s="3">
        <f t="shared" si="128"/>
        <v>1.0214120393357007E-3</v>
      </c>
      <c r="K2647" s="3">
        <f>IFERROR(stats[[#This Row],[Q3]]-stats[[#This Row],[Q1]],"")</f>
        <v>4.9189822675543837E-5</v>
      </c>
      <c r="L2647" s="3">
        <f>IFERROR(AVERAGEIFS(H2628:H2647, H2628:H2647, "&lt;" &amp; stats[[#This Row],[Q3]]+(2*stats[[#This Row],[IQR]]), H2628:H2647, "&gt;" &amp; stats[[#This Row],[Q1]]-(2*stats[[#This Row],[IQR]])),"")</f>
        <v>9.965277778974269E-4</v>
      </c>
    </row>
    <row r="2648" spans="1:12" x14ac:dyDescent="0.25">
      <c r="A2648" s="9">
        <v>44307.859155092592</v>
      </c>
      <c r="B2648" s="10">
        <v>0</v>
      </c>
      <c r="C2648" s="10">
        <v>1</v>
      </c>
      <c r="D2648" s="11">
        <f>SUM(B$2:B2648)</f>
        <v>20</v>
      </c>
      <c r="E2648" s="11">
        <f>SUM(C$2:C2648)</f>
        <v>2647</v>
      </c>
      <c r="F2648" s="12">
        <f>IF(stats[[#This Row],[Datetime]],stats[[#This Row],[Total Clear]]/stats[[#This Row],[Total Runs]],NA())</f>
        <v>7.5557234605213453E-3</v>
      </c>
      <c r="G2648" s="2">
        <f t="shared" si="126"/>
        <v>0</v>
      </c>
      <c r="H2648" s="3">
        <f>IFERROR(stats[[#This Row],[Datetime]]-A2647,"")</f>
        <v>1.0416666627861559E-3</v>
      </c>
      <c r="I2648" s="3">
        <f t="shared" si="127"/>
        <v>9.7222221666015685E-4</v>
      </c>
      <c r="J2648" s="3">
        <f t="shared" si="128"/>
        <v>1.0214120393357007E-3</v>
      </c>
      <c r="K2648" s="3">
        <f>IFERROR(stats[[#This Row],[Q3]]-stats[[#This Row],[Q1]],"")</f>
        <v>4.9189822675543837E-5</v>
      </c>
      <c r="L2648" s="3">
        <f>IFERROR(AVERAGEIFS(H2629:H2648, H2629:H2648, "&lt;" &amp; stats[[#This Row],[Q3]]+(2*stats[[#This Row],[IQR]]), H2629:H2648, "&gt;" &amp; stats[[#This Row],[Q1]]-(2*stats[[#This Row],[IQR]])),"")</f>
        <v>9.9537037021946162E-4</v>
      </c>
    </row>
    <row r="2649" spans="1:12" x14ac:dyDescent="0.25">
      <c r="A2649" s="9">
        <v>44307.860115740739</v>
      </c>
      <c r="B2649" s="10">
        <v>0</v>
      </c>
      <c r="C2649" s="10">
        <v>1</v>
      </c>
      <c r="D2649" s="11">
        <f>SUM(B$2:B2649)</f>
        <v>20</v>
      </c>
      <c r="E2649" s="11">
        <f>SUM(C$2:C2649)</f>
        <v>2648</v>
      </c>
      <c r="F2649" s="12">
        <f>IF(stats[[#This Row],[Datetime]],stats[[#This Row],[Total Clear]]/stats[[#This Row],[Total Runs]],NA())</f>
        <v>7.5528700906344415E-3</v>
      </c>
      <c r="G2649" s="2">
        <f t="shared" si="126"/>
        <v>0</v>
      </c>
      <c r="H2649" s="3">
        <f>IFERROR(stats[[#This Row],[Datetime]]-A2648,"")</f>
        <v>9.6064814715646207E-4</v>
      </c>
      <c r="I2649" s="3">
        <f t="shared" si="127"/>
        <v>9.6932870110322256E-4</v>
      </c>
      <c r="J2649" s="3">
        <f t="shared" si="128"/>
        <v>1.0185185237787664E-3</v>
      </c>
      <c r="K2649" s="3">
        <f>IFERROR(stats[[#This Row],[Q3]]-stats[[#This Row],[Q1]],"")</f>
        <v>4.9189822675543837E-5</v>
      </c>
      <c r="L2649" s="3">
        <f>IFERROR(AVERAGEIFS(H2630:H2649, H2630:H2649, "&lt;" &amp; stats[[#This Row],[Q3]]+(2*stats[[#This Row],[IQR]]), H2630:H2649, "&gt;" &amp; stats[[#This Row],[Q1]]-(2*stats[[#This Row],[IQR]])),"")</f>
        <v>9.9189814791316171E-4</v>
      </c>
    </row>
    <row r="2650" spans="1:12" x14ac:dyDescent="0.25">
      <c r="A2650" s="9">
        <v>44307.861215277779</v>
      </c>
      <c r="B2650" s="10">
        <v>0</v>
      </c>
      <c r="C2650" s="10">
        <v>1</v>
      </c>
      <c r="D2650" s="11">
        <f>SUM(B$2:B2650)</f>
        <v>20</v>
      </c>
      <c r="E2650" s="11">
        <f>SUM(C$2:C2650)</f>
        <v>2649</v>
      </c>
      <c r="F2650" s="12">
        <f>IF(stats[[#This Row],[Datetime]],stats[[#This Row],[Total Clear]]/stats[[#This Row],[Total Runs]],NA())</f>
        <v>7.5500188750471878E-3</v>
      </c>
      <c r="G2650" s="2">
        <f t="shared" si="126"/>
        <v>0</v>
      </c>
      <c r="H2650" s="3">
        <f>IFERROR(stats[[#This Row],[Datetime]]-A2649,"")</f>
        <v>1.0995370394084603E-3</v>
      </c>
      <c r="I2650" s="3">
        <f t="shared" si="127"/>
        <v>9.6932870110322256E-4</v>
      </c>
      <c r="J2650" s="3">
        <f t="shared" si="128"/>
        <v>1.0214120393357007E-3</v>
      </c>
      <c r="K2650" s="3">
        <f>IFERROR(stats[[#This Row],[Q3]]-stats[[#This Row],[Q1]],"")</f>
        <v>5.2083338232478127E-5</v>
      </c>
      <c r="L2650" s="3">
        <f>IFERROR(AVERAGEIFS(H2631:H2650, H2631:H2650, "&lt;" &amp; stats[[#This Row],[Q3]]+(2*stats[[#This Row],[IQR]]), H2631:H2650, "&gt;" &amp; stats[[#This Row],[Q1]]-(2*stats[[#This Row],[IQR]])),"")</f>
        <v>9.9826388905057675E-4</v>
      </c>
    </row>
    <row r="2651" spans="1:12" x14ac:dyDescent="0.25">
      <c r="A2651" s="9">
        <v>44307.862199074072</v>
      </c>
      <c r="B2651" s="10">
        <v>0</v>
      </c>
      <c r="C2651" s="10">
        <v>1</v>
      </c>
      <c r="D2651" s="11">
        <f>SUM(B$2:B2651)</f>
        <v>20</v>
      </c>
      <c r="E2651" s="11">
        <f>SUM(C$2:C2651)</f>
        <v>2650</v>
      </c>
      <c r="F2651" s="12">
        <f>IF(stats[[#This Row],[Datetime]],stats[[#This Row],[Total Clear]]/stats[[#This Row],[Total Runs]],NA())</f>
        <v>7.5471698113207548E-3</v>
      </c>
      <c r="G2651" s="2">
        <f t="shared" si="126"/>
        <v>0</v>
      </c>
      <c r="H2651" s="3">
        <f>IFERROR(stats[[#This Row],[Datetime]]-A2650,"")</f>
        <v>9.8379629343980923E-4</v>
      </c>
      <c r="I2651" s="3">
        <f t="shared" si="127"/>
        <v>9.6932870110322256E-4</v>
      </c>
      <c r="J2651" s="3">
        <f t="shared" si="128"/>
        <v>1.0214120393357007E-3</v>
      </c>
      <c r="K2651" s="3">
        <f>IFERROR(stats[[#This Row],[Q3]]-stats[[#This Row],[Q1]],"")</f>
        <v>5.2083338232478127E-5</v>
      </c>
      <c r="L2651" s="3">
        <f>IFERROR(AVERAGEIFS(H2632:H2651, H2632:H2651, "&lt;" &amp; stats[[#This Row],[Q3]]+(2*stats[[#This Row],[IQR]]), H2632:H2651, "&gt;" &amp; stats[[#This Row],[Q1]]-(2*stats[[#This Row],[IQR]])),"")</f>
        <v>9.9884259252576153E-4</v>
      </c>
    </row>
    <row r="2652" spans="1:12" x14ac:dyDescent="0.25">
      <c r="A2652" s="9">
        <v>44307.863206018519</v>
      </c>
      <c r="B2652" s="10">
        <v>0</v>
      </c>
      <c r="C2652" s="10">
        <v>1</v>
      </c>
      <c r="D2652" s="11">
        <f>SUM(B$2:B2652)</f>
        <v>20</v>
      </c>
      <c r="E2652" s="11">
        <f>SUM(C$2:C2652)</f>
        <v>2651</v>
      </c>
      <c r="F2652" s="12">
        <f>IF(stats[[#This Row],[Datetime]],stats[[#This Row],[Total Clear]]/stats[[#This Row],[Total Runs]],NA())</f>
        <v>7.5443228970199921E-3</v>
      </c>
      <c r="G2652" s="2">
        <f t="shared" si="126"/>
        <v>0</v>
      </c>
      <c r="H2652" s="3">
        <f>IFERROR(stats[[#This Row],[Datetime]]-A2651,"")</f>
        <v>1.006944446999114E-3</v>
      </c>
      <c r="I2652" s="3">
        <f t="shared" si="127"/>
        <v>9.6932870110322256E-4</v>
      </c>
      <c r="J2652" s="3">
        <f t="shared" si="128"/>
        <v>1.0214120393357007E-3</v>
      </c>
      <c r="K2652" s="3">
        <f>IFERROR(stats[[#This Row],[Q3]]-stats[[#This Row],[Q1]],"")</f>
        <v>5.2083338232478127E-5</v>
      </c>
      <c r="L2652" s="3">
        <f>IFERROR(AVERAGEIFS(H2633:H2652, H2633:H2652, "&lt;" &amp; stats[[#This Row],[Q3]]+(2*stats[[#This Row],[IQR]]), H2633:H2652, "&gt;" &amp; stats[[#This Row],[Q1]]-(2*stats[[#This Row],[IQR]])),"")</f>
        <v>1.0000000002037268E-3</v>
      </c>
    </row>
    <row r="2653" spans="1:12" x14ac:dyDescent="0.25">
      <c r="A2653" s="9">
        <v>44307.86414351852</v>
      </c>
      <c r="B2653" s="10">
        <v>0</v>
      </c>
      <c r="C2653" s="10">
        <v>1</v>
      </c>
      <c r="D2653" s="11">
        <f>SUM(B$2:B2653)</f>
        <v>20</v>
      </c>
      <c r="E2653" s="11">
        <f>SUM(C$2:C2653)</f>
        <v>2652</v>
      </c>
      <c r="F2653" s="12">
        <f>IF(stats[[#This Row],[Datetime]],stats[[#This Row],[Total Clear]]/stats[[#This Row],[Total Runs]],NA())</f>
        <v>7.5414781297134239E-3</v>
      </c>
      <c r="G2653" s="2">
        <f t="shared" si="126"/>
        <v>0</v>
      </c>
      <c r="H2653" s="3">
        <f>IFERROR(stats[[#This Row],[Datetime]]-A2652,"")</f>
        <v>9.3750000087311491E-4</v>
      </c>
      <c r="I2653" s="3">
        <f t="shared" si="127"/>
        <v>9.6064815261343028E-4</v>
      </c>
      <c r="J2653" s="3">
        <f t="shared" si="128"/>
        <v>1.0214120393357007E-3</v>
      </c>
      <c r="K2653" s="3">
        <f>IFERROR(stats[[#This Row],[Q3]]-stats[[#This Row],[Q1]],"")</f>
        <v>6.0763886722270399E-5</v>
      </c>
      <c r="L2653" s="3">
        <f>IFERROR(AVERAGEIFS(H2634:H2653, H2634:H2653, "&lt;" &amp; stats[[#This Row],[Q3]]+(2*stats[[#This Row],[IQR]]), H2634:H2653, "&gt;" &amp; stats[[#This Row],[Q1]]-(2*stats[[#This Row],[IQR]])),"")</f>
        <v>9.9826388905057675E-4</v>
      </c>
    </row>
    <row r="2654" spans="1:12" x14ac:dyDescent="0.25">
      <c r="A2654" s="9">
        <v>44307.86519675926</v>
      </c>
      <c r="B2654" s="10">
        <v>0</v>
      </c>
      <c r="C2654" s="10">
        <v>1</v>
      </c>
      <c r="D2654" s="11">
        <f>SUM(B$2:B2654)</f>
        <v>20</v>
      </c>
      <c r="E2654" s="11">
        <f>SUM(C$2:C2654)</f>
        <v>2653</v>
      </c>
      <c r="F2654" s="12">
        <f>IF(stats[[#This Row],[Datetime]],stats[[#This Row],[Total Clear]]/stats[[#This Row],[Total Runs]],NA())</f>
        <v>7.5386355069732378E-3</v>
      </c>
      <c r="G2654" s="2">
        <f t="shared" si="126"/>
        <v>0</v>
      </c>
      <c r="H2654" s="3">
        <f>IFERROR(stats[[#This Row],[Datetime]]-A2653,"")</f>
        <v>1.0532407395658083E-3</v>
      </c>
      <c r="I2654" s="3">
        <f t="shared" si="127"/>
        <v>9.6064815261343028E-4</v>
      </c>
      <c r="J2654" s="3">
        <f t="shared" si="128"/>
        <v>1.0329861052014166E-3</v>
      </c>
      <c r="K2654" s="3">
        <f>IFERROR(stats[[#This Row],[Q3]]-stats[[#This Row],[Q1]],"")</f>
        <v>7.2337952587986365E-5</v>
      </c>
      <c r="L2654" s="3">
        <f>IFERROR(AVERAGEIFS(H2635:H2654, H2635:H2654, "&lt;" &amp; stats[[#This Row],[Q3]]+(2*stats[[#This Row],[IQR]]), H2635:H2654, "&gt;" &amp; stats[[#This Row],[Q1]]-(2*stats[[#This Row],[IQR]])),"")</f>
        <v>9.9999999983992885E-4</v>
      </c>
    </row>
    <row r="2655" spans="1:12" x14ac:dyDescent="0.25">
      <c r="A2655" s="9">
        <v>44307.86619212963</v>
      </c>
      <c r="B2655" s="10">
        <v>0</v>
      </c>
      <c r="C2655" s="10">
        <v>1</v>
      </c>
      <c r="D2655" s="11">
        <f>SUM(B$2:B2655)</f>
        <v>20</v>
      </c>
      <c r="E2655" s="11">
        <f>SUM(C$2:C2655)</f>
        <v>2654</v>
      </c>
      <c r="F2655" s="12">
        <f>IF(stats[[#This Row],[Datetime]],stats[[#This Row],[Total Clear]]/stats[[#This Row],[Total Runs]],NA())</f>
        <v>7.5357950263752827E-3</v>
      </c>
      <c r="G2655" s="2">
        <f t="shared" si="126"/>
        <v>0</v>
      </c>
      <c r="H2655" s="3">
        <f>IFERROR(stats[[#This Row],[Datetime]]-A2654,"")</f>
        <v>9.9537037021946162E-4</v>
      </c>
      <c r="I2655" s="3">
        <f t="shared" si="127"/>
        <v>9.6064815261343028E-4</v>
      </c>
      <c r="J2655" s="3">
        <f t="shared" si="128"/>
        <v>1.0329861052014166E-3</v>
      </c>
      <c r="K2655" s="3">
        <f>IFERROR(stats[[#This Row],[Q3]]-stats[[#This Row],[Q1]],"")</f>
        <v>7.2337952587986365E-5</v>
      </c>
      <c r="L2655" s="3">
        <f>IFERROR(AVERAGEIFS(H2636:H2655, H2636:H2655, "&lt;" &amp; stats[[#This Row],[Q3]]+(2*stats[[#This Row],[IQR]]), H2636:H2655, "&gt;" &amp; stats[[#This Row],[Q1]]-(2*stats[[#This Row],[IQR]])),"")</f>
        <v>1.0011574075178941E-3</v>
      </c>
    </row>
    <row r="2656" spans="1:12" x14ac:dyDescent="0.25">
      <c r="A2656" s="9">
        <v>44307.8671875</v>
      </c>
      <c r="B2656" s="10">
        <v>0</v>
      </c>
      <c r="C2656" s="10">
        <v>1</v>
      </c>
      <c r="D2656" s="11">
        <f>SUM(B$2:B2656)</f>
        <v>20</v>
      </c>
      <c r="E2656" s="11">
        <f>SUM(C$2:C2656)</f>
        <v>2655</v>
      </c>
      <c r="F2656" s="12">
        <f>IF(stats[[#This Row],[Datetime]],stats[[#This Row],[Total Clear]]/stats[[#This Row],[Total Runs]],NA())</f>
        <v>7.5329566854990581E-3</v>
      </c>
      <c r="G2656" s="2">
        <f t="shared" si="126"/>
        <v>0</v>
      </c>
      <c r="H2656" s="3">
        <f>IFERROR(stats[[#This Row],[Datetime]]-A2655,"")</f>
        <v>9.9537037021946162E-4</v>
      </c>
      <c r="I2656" s="3">
        <f t="shared" si="127"/>
        <v>9.6064815261343028E-4</v>
      </c>
      <c r="J2656" s="3">
        <f t="shared" si="128"/>
        <v>1.0329861052014166E-3</v>
      </c>
      <c r="K2656" s="3">
        <f>IFERROR(stats[[#This Row],[Q3]]-stats[[#This Row],[Q1]],"")</f>
        <v>7.2337952587986365E-5</v>
      </c>
      <c r="L2656" s="3">
        <f>IFERROR(AVERAGEIFS(H2637:H2656, H2637:H2656, "&lt;" &amp; stats[[#This Row],[Q3]]+(2*stats[[#This Row],[IQR]]), H2637:H2656, "&gt;" &amp; stats[[#This Row],[Q1]]-(2*stats[[#This Row],[IQR]])),"")</f>
        <v>9.9999999983992885E-4</v>
      </c>
    </row>
    <row r="2657" spans="1:12" x14ac:dyDescent="0.25">
      <c r="A2657" s="9">
        <v>44307.868078703701</v>
      </c>
      <c r="B2657" s="10">
        <v>0</v>
      </c>
      <c r="C2657" s="10">
        <v>1</v>
      </c>
      <c r="D2657" s="11">
        <f>SUM(B$2:B2657)</f>
        <v>20</v>
      </c>
      <c r="E2657" s="11">
        <f>SUM(C$2:C2657)</f>
        <v>2656</v>
      </c>
      <c r="F2657" s="12">
        <f>IF(stats[[#This Row],[Datetime]],stats[[#This Row],[Total Clear]]/stats[[#This Row],[Total Runs]],NA())</f>
        <v>7.5301204819277108E-3</v>
      </c>
      <c r="G2657" s="2">
        <f t="shared" si="126"/>
        <v>0</v>
      </c>
      <c r="H2657" s="3">
        <f>IFERROR(stats[[#This Row],[Datetime]]-A2656,"")</f>
        <v>8.9120370103046298E-4</v>
      </c>
      <c r="I2657" s="3">
        <f t="shared" si="127"/>
        <v>9.5486111058562528E-4</v>
      </c>
      <c r="J2657" s="3">
        <f t="shared" si="128"/>
        <v>1.0243055585306138E-3</v>
      </c>
      <c r="K2657" s="3">
        <f>IFERROR(stats[[#This Row],[Q3]]-stats[[#This Row],[Q1]],"")</f>
        <v>6.9444447944988497E-5</v>
      </c>
      <c r="L2657" s="3">
        <f>IFERROR(AVERAGEIFS(H2638:H2657, H2638:H2657, "&lt;" &amp; stats[[#This Row],[Q3]]+(2*stats[[#This Row],[IQR]]), H2638:H2657, "&gt;" &amp; stats[[#This Row],[Q1]]-(2*stats[[#This Row],[IQR]])),"")</f>
        <v>9.9305555559112699E-4</v>
      </c>
    </row>
    <row r="2658" spans="1:12" x14ac:dyDescent="0.25">
      <c r="A2658" s="9">
        <v>44307.869039351855</v>
      </c>
      <c r="B2658" s="10">
        <v>0</v>
      </c>
      <c r="C2658" s="10">
        <v>1</v>
      </c>
      <c r="D2658" s="11">
        <f>SUM(B$2:B2658)</f>
        <v>20</v>
      </c>
      <c r="E2658" s="11">
        <f>SUM(C$2:C2658)</f>
        <v>2657</v>
      </c>
      <c r="F2658" s="12">
        <f>IF(stats[[#This Row],[Datetime]],stats[[#This Row],[Total Clear]]/stats[[#This Row],[Total Runs]],NA())</f>
        <v>7.5272864132480237E-3</v>
      </c>
      <c r="G2658" s="2">
        <f t="shared" si="126"/>
        <v>0</v>
      </c>
      <c r="H2658" s="3">
        <f>IFERROR(stats[[#This Row],[Datetime]]-A2657,"")</f>
        <v>9.6064815443241969E-4</v>
      </c>
      <c r="I2658" s="3">
        <f t="shared" si="127"/>
        <v>9.5486111058562528E-4</v>
      </c>
      <c r="J2658" s="3">
        <f t="shared" si="128"/>
        <v>1.0243055585306138E-3</v>
      </c>
      <c r="K2658" s="3">
        <f>IFERROR(stats[[#This Row],[Q3]]-stats[[#This Row],[Q1]],"")</f>
        <v>6.9444447944988497E-5</v>
      </c>
      <c r="L2658" s="3">
        <f>IFERROR(AVERAGEIFS(H2639:H2658, H2639:H2658, "&lt;" &amp; stats[[#This Row],[Q3]]+(2*stats[[#This Row],[IQR]]), H2639:H2658, "&gt;" &amp; stats[[#This Row],[Q1]]-(2*stats[[#This Row],[IQR]])),"")</f>
        <v>9.9305555559112699E-4</v>
      </c>
    </row>
    <row r="2659" spans="1:12" x14ac:dyDescent="0.25">
      <c r="A2659" s="9">
        <v>44307.870023148149</v>
      </c>
      <c r="B2659" s="10">
        <v>0</v>
      </c>
      <c r="C2659" s="10">
        <v>1</v>
      </c>
      <c r="D2659" s="11">
        <f>SUM(B$2:B2659)</f>
        <v>20</v>
      </c>
      <c r="E2659" s="11">
        <f>SUM(C$2:C2659)</f>
        <v>2658</v>
      </c>
      <c r="F2659" s="12">
        <f>IF(stats[[#This Row],[Datetime]],stats[[#This Row],[Total Clear]]/stats[[#This Row],[Total Runs]],NA())</f>
        <v>7.5244544770504138E-3</v>
      </c>
      <c r="G2659" s="2">
        <f t="shared" si="126"/>
        <v>0</v>
      </c>
      <c r="H2659" s="3">
        <f>IFERROR(stats[[#This Row],[Datetime]]-A2658,"")</f>
        <v>9.8379629343980923E-4</v>
      </c>
      <c r="I2659" s="3">
        <f t="shared" si="127"/>
        <v>9.5486111058562528E-4</v>
      </c>
      <c r="J2659" s="3">
        <f t="shared" si="128"/>
        <v>1.0185185183217982E-3</v>
      </c>
      <c r="K2659" s="3">
        <f>IFERROR(stats[[#This Row],[Q3]]-stats[[#This Row],[Q1]],"")</f>
        <v>6.36574077361729E-5</v>
      </c>
      <c r="L2659" s="3">
        <f>IFERROR(AVERAGEIFS(H2640:H2659, H2640:H2659, "&lt;" &amp; stats[[#This Row],[Q3]]+(2*stats[[#This Row],[IQR]]), H2640:H2659, "&gt;" &amp; stats[[#This Row],[Q1]]-(2*stats[[#This Row],[IQR]])),"")</f>
        <v>9.8842592597065955E-4</v>
      </c>
    </row>
    <row r="2660" spans="1:12" x14ac:dyDescent="0.25">
      <c r="A2660" s="9">
        <v>44307.871053240742</v>
      </c>
      <c r="B2660" s="10">
        <v>0</v>
      </c>
      <c r="C2660" s="10">
        <v>1</v>
      </c>
      <c r="D2660" s="11">
        <f>SUM(B$2:B2660)</f>
        <v>20</v>
      </c>
      <c r="E2660" s="11">
        <f>SUM(C$2:C2660)</f>
        <v>2659</v>
      </c>
      <c r="F2660" s="12">
        <f>IF(stats[[#This Row],[Datetime]],stats[[#This Row],[Total Clear]]/stats[[#This Row],[Total Runs]],NA())</f>
        <v>7.5216246709289203E-3</v>
      </c>
      <c r="G2660" s="2">
        <f t="shared" si="126"/>
        <v>0</v>
      </c>
      <c r="H2660" s="3">
        <f>IFERROR(stats[[#This Row],[Datetime]]-A2659,"")</f>
        <v>1.0300925932824612E-3</v>
      </c>
      <c r="I2660" s="3">
        <f t="shared" si="127"/>
        <v>9.5486111058562528E-4</v>
      </c>
      <c r="J2660" s="3">
        <f t="shared" si="128"/>
        <v>1.0214120411546901E-3</v>
      </c>
      <c r="K2660" s="3">
        <f>IFERROR(stats[[#This Row],[Q3]]-stats[[#This Row],[Q1]],"")</f>
        <v>6.6550930569064803E-5</v>
      </c>
      <c r="L2660" s="3">
        <f>IFERROR(AVERAGEIFS(H2641:H2660, H2641:H2660, "&lt;" &amp; stats[[#This Row],[Q3]]+(2*stats[[#This Row],[IQR]]), H2641:H2660, "&gt;" &amp; stats[[#This Row],[Q1]]-(2*stats[[#This Row],[IQR]])),"")</f>
        <v>9.9016203712380961E-4</v>
      </c>
    </row>
    <row r="2661" spans="1:12" x14ac:dyDescent="0.25">
      <c r="A2661" s="9">
        <v>44307.872129629628</v>
      </c>
      <c r="B2661" s="10">
        <v>0</v>
      </c>
      <c r="C2661" s="10">
        <v>1</v>
      </c>
      <c r="D2661" s="11">
        <f>SUM(B$2:B2661)</f>
        <v>20</v>
      </c>
      <c r="E2661" s="11">
        <f>SUM(C$2:C2661)</f>
        <v>2660</v>
      </c>
      <c r="F2661" s="12">
        <f>IF(stats[[#This Row],[Datetime]],stats[[#This Row],[Total Clear]]/stats[[#This Row],[Total Runs]],NA())</f>
        <v>7.5187969924812026E-3</v>
      </c>
      <c r="G2661" s="2">
        <f t="shared" si="126"/>
        <v>0</v>
      </c>
      <c r="H2661" s="3">
        <f>IFERROR(stats[[#This Row],[Datetime]]-A2660,"")</f>
        <v>1.0763888858491555E-3</v>
      </c>
      <c r="I2661" s="3">
        <f t="shared" si="127"/>
        <v>9.5486111058562528E-4</v>
      </c>
      <c r="J2661" s="3">
        <f t="shared" si="128"/>
        <v>1.0329861106583849E-3</v>
      </c>
      <c r="K2661" s="3">
        <f>IFERROR(stats[[#This Row],[Q3]]-stats[[#This Row],[Q1]],"")</f>
        <v>7.8125000072759576E-5</v>
      </c>
      <c r="L2661" s="3">
        <f>IFERROR(AVERAGEIFS(H2642:H2661, H2642:H2661, "&lt;" &amp; stats[[#This Row],[Q3]]+(2*stats[[#This Row],[IQR]]), H2642:H2661, "&gt;" &amp; stats[[#This Row],[Q1]]-(2*stats[[#This Row],[IQR]])),"")</f>
        <v>9.9305555559112699E-4</v>
      </c>
    </row>
    <row r="2662" spans="1:12" x14ac:dyDescent="0.25">
      <c r="A2662" s="9">
        <v>44307.873171296298</v>
      </c>
      <c r="B2662" s="10">
        <v>0</v>
      </c>
      <c r="C2662" s="10">
        <v>1</v>
      </c>
      <c r="D2662" s="11">
        <f>SUM(B$2:B2662)</f>
        <v>20</v>
      </c>
      <c r="E2662" s="11">
        <f>SUM(C$2:C2662)</f>
        <v>2661</v>
      </c>
      <c r="F2662" s="12">
        <f>IF(stats[[#This Row],[Datetime]],stats[[#This Row],[Total Clear]]/stats[[#This Row],[Total Runs]],NA())</f>
        <v>7.5159714393085303E-3</v>
      </c>
      <c r="G2662" s="2">
        <f t="shared" si="126"/>
        <v>0</v>
      </c>
      <c r="H2662" s="3">
        <f>IFERROR(stats[[#This Row],[Datetime]]-A2661,"")</f>
        <v>1.0416666700621136E-3</v>
      </c>
      <c r="I2662" s="3">
        <f t="shared" si="127"/>
        <v>9.5486111058562528E-4</v>
      </c>
      <c r="J2662" s="3">
        <f t="shared" si="128"/>
        <v>1.0416666646051453E-3</v>
      </c>
      <c r="K2662" s="3">
        <f>IFERROR(stats[[#This Row],[Q3]]-stats[[#This Row],[Q1]],"")</f>
        <v>8.6805554019520059E-5</v>
      </c>
      <c r="L2662" s="3">
        <f>IFERROR(AVERAGEIFS(H2643:H2662, H2643:H2662, "&lt;" &amp; stats[[#This Row],[Q3]]+(2*stats[[#This Row],[IQR]]), H2643:H2662, "&gt;" &amp; stats[[#This Row],[Q1]]-(2*stats[[#This Row],[IQR]])),"")</f>
        <v>9.9421296290529431E-4</v>
      </c>
    </row>
    <row r="2663" spans="1:12" x14ac:dyDescent="0.25">
      <c r="A2663" s="9">
        <v>44307.874108796299</v>
      </c>
      <c r="B2663" s="10">
        <v>0</v>
      </c>
      <c r="C2663" s="10">
        <v>1</v>
      </c>
      <c r="D2663" s="11">
        <f>SUM(B$2:B2663)</f>
        <v>20</v>
      </c>
      <c r="E2663" s="11">
        <f>SUM(C$2:C2663)</f>
        <v>2662</v>
      </c>
      <c r="F2663" s="12">
        <f>IF(stats[[#This Row],[Datetime]],stats[[#This Row],[Total Clear]]/stats[[#This Row],[Total Runs]],NA())</f>
        <v>7.5131480090157776E-3</v>
      </c>
      <c r="G2663" s="2">
        <f t="shared" si="126"/>
        <v>0</v>
      </c>
      <c r="H2663" s="3">
        <f>IFERROR(stats[[#This Row],[Datetime]]-A2662,"")</f>
        <v>9.3750000087311491E-4</v>
      </c>
      <c r="I2663" s="3">
        <f t="shared" si="127"/>
        <v>9.5486111058562528E-4</v>
      </c>
      <c r="J2663" s="3">
        <f t="shared" si="128"/>
        <v>1.0416666646051453E-3</v>
      </c>
      <c r="K2663" s="3">
        <f>IFERROR(stats[[#This Row],[Q3]]-stats[[#This Row],[Q1]],"")</f>
        <v>8.6805554019520059E-5</v>
      </c>
      <c r="L2663" s="3">
        <f>IFERROR(AVERAGEIFS(H2644:H2663, H2644:H2663, "&lt;" &amp; stats[[#This Row],[Q3]]+(2*stats[[#This Row],[IQR]]), H2644:H2663, "&gt;" &amp; stats[[#This Row],[Q1]]-(2*stats[[#This Row],[IQR]])),"")</f>
        <v>9.9421296326909206E-4</v>
      </c>
    </row>
    <row r="2664" spans="1:12" x14ac:dyDescent="0.25">
      <c r="A2664" s="9">
        <v>44307.875115740739</v>
      </c>
      <c r="B2664" s="10">
        <v>0</v>
      </c>
      <c r="C2664" s="10">
        <v>1</v>
      </c>
      <c r="D2664" s="11">
        <f>SUM(B$2:B2664)</f>
        <v>20</v>
      </c>
      <c r="E2664" s="11">
        <f>SUM(C$2:C2664)</f>
        <v>2663</v>
      </c>
      <c r="F2664" s="12">
        <f>IF(stats[[#This Row],[Datetime]],stats[[#This Row],[Total Clear]]/stats[[#This Row],[Total Runs]],NA())</f>
        <v>7.5103266992114157E-3</v>
      </c>
      <c r="G2664" s="2">
        <f t="shared" si="126"/>
        <v>0</v>
      </c>
      <c r="H2664" s="3">
        <f>IFERROR(stats[[#This Row],[Datetime]]-A2663,"")</f>
        <v>1.0069444397231564E-3</v>
      </c>
      <c r="I2664" s="3">
        <f t="shared" si="127"/>
        <v>9.6064815261343028E-4</v>
      </c>
      <c r="J2664" s="3">
        <f t="shared" si="128"/>
        <v>1.0416666646051453E-3</v>
      </c>
      <c r="K2664" s="3">
        <f>IFERROR(stats[[#This Row],[Q3]]-stats[[#This Row],[Q1]],"")</f>
        <v>8.1018511991715059E-5</v>
      </c>
      <c r="L2664" s="3">
        <f>IFERROR(AVERAGEIFS(H2645:H2664, H2645:H2664, "&lt;" &amp; stats[[#This Row],[Q3]]+(2*stats[[#This Row],[IQR]]), H2645:H2664, "&gt;" &amp; stats[[#This Row],[Q1]]-(2*stats[[#This Row],[IQR]])),"")</f>
        <v>9.9768518521159422E-4</v>
      </c>
    </row>
    <row r="2665" spans="1:12" x14ac:dyDescent="0.25">
      <c r="A2665" s="9">
        <v>44307.876076388886</v>
      </c>
      <c r="B2665" s="10">
        <v>0</v>
      </c>
      <c r="C2665" s="10">
        <v>1</v>
      </c>
      <c r="D2665" s="11">
        <f>SUM(B$2:B2665)</f>
        <v>20</v>
      </c>
      <c r="E2665" s="11">
        <f>SUM(C$2:C2665)</f>
        <v>2664</v>
      </c>
      <c r="F2665" s="12">
        <f>IF(stats[[#This Row],[Datetime]],stats[[#This Row],[Total Clear]]/stats[[#This Row],[Total Runs]],NA())</f>
        <v>7.5075075075075074E-3</v>
      </c>
      <c r="G2665" s="2">
        <f t="shared" si="126"/>
        <v>0</v>
      </c>
      <c r="H2665" s="3">
        <f>IFERROR(stats[[#This Row],[Datetime]]-A2664,"")</f>
        <v>9.6064814715646207E-4</v>
      </c>
      <c r="I2665" s="3">
        <f t="shared" si="127"/>
        <v>9.6064815261343028E-4</v>
      </c>
      <c r="J2665" s="3">
        <f t="shared" si="128"/>
        <v>1.0416666646051453E-3</v>
      </c>
      <c r="K2665" s="3">
        <f>IFERROR(stats[[#This Row],[Q3]]-stats[[#This Row],[Q1]],"")</f>
        <v>8.1018511991715059E-5</v>
      </c>
      <c r="L2665" s="3">
        <f>IFERROR(AVERAGEIFS(H2646:H2665, H2646:H2665, "&lt;" &amp; stats[[#This Row],[Q3]]+(2*stats[[#This Row],[IQR]]), H2646:H2665, "&gt;" &amp; stats[[#This Row],[Q1]]-(2*stats[[#This Row],[IQR]])),"")</f>
        <v>1.0005787036789116E-3</v>
      </c>
    </row>
    <row r="2666" spans="1:12" x14ac:dyDescent="0.25">
      <c r="A2666" s="9">
        <v>44307.87704861111</v>
      </c>
      <c r="B2666" s="10">
        <v>0</v>
      </c>
      <c r="C2666" s="10">
        <v>1</v>
      </c>
      <c r="D2666" s="11">
        <f>SUM(B$2:B2666)</f>
        <v>20</v>
      </c>
      <c r="E2666" s="11">
        <f>SUM(C$2:C2666)</f>
        <v>2665</v>
      </c>
      <c r="F2666" s="12">
        <f>IF(stats[[#This Row],[Datetime]],stats[[#This Row],[Total Clear]]/stats[[#This Row],[Total Runs]],NA())</f>
        <v>7.5046904315196998E-3</v>
      </c>
      <c r="G2666" s="2">
        <f t="shared" si="126"/>
        <v>0</v>
      </c>
      <c r="H2666" s="3">
        <f>IFERROR(stats[[#This Row],[Datetime]]-A2665,"")</f>
        <v>9.7222222393611446E-4</v>
      </c>
      <c r="I2666" s="3">
        <f t="shared" si="127"/>
        <v>9.6064815261343028E-4</v>
      </c>
      <c r="J2666" s="3">
        <f t="shared" si="128"/>
        <v>1.0329861106583849E-3</v>
      </c>
      <c r="K2666" s="3">
        <f>IFERROR(stats[[#This Row],[Q3]]-stats[[#This Row],[Q1]],"")</f>
        <v>7.2337958044954576E-5</v>
      </c>
      <c r="L2666" s="3">
        <f>IFERROR(AVERAGEIFS(H2647:H2666, H2647:H2666, "&lt;" &amp; stats[[#This Row],[Q3]]+(2*stats[[#This Row],[IQR]]), H2647:H2666, "&gt;" &amp; stats[[#This Row],[Q1]]-(2*stats[[#This Row],[IQR]])),"")</f>
        <v>9.9652777753362893E-4</v>
      </c>
    </row>
    <row r="2667" spans="1:12" x14ac:dyDescent="0.25">
      <c r="A2667" s="9">
        <v>44307.878032407411</v>
      </c>
      <c r="B2667" s="10">
        <v>0</v>
      </c>
      <c r="C2667" s="10">
        <v>1</v>
      </c>
      <c r="D2667" s="11">
        <f>SUM(B$2:B2667)</f>
        <v>20</v>
      </c>
      <c r="E2667" s="11">
        <f>SUM(C$2:C2667)</f>
        <v>2666</v>
      </c>
      <c r="F2667" s="12">
        <f>IF(stats[[#This Row],[Datetime]],stats[[#This Row],[Total Clear]]/stats[[#This Row],[Total Runs]],NA())</f>
        <v>7.5018754688672166E-3</v>
      </c>
      <c r="G2667" s="2">
        <f t="shared" si="126"/>
        <v>0</v>
      </c>
      <c r="H2667" s="3">
        <f>IFERROR(stats[[#This Row],[Datetime]]-A2666,"")</f>
        <v>9.8379630071576685E-4</v>
      </c>
      <c r="I2667" s="3">
        <f t="shared" si="127"/>
        <v>9.6064815261343028E-4</v>
      </c>
      <c r="J2667" s="3">
        <f t="shared" si="128"/>
        <v>1.0329861106583849E-3</v>
      </c>
      <c r="K2667" s="3">
        <f>IFERROR(stats[[#This Row],[Q3]]-stats[[#This Row],[Q1]],"")</f>
        <v>7.2337958044954576E-5</v>
      </c>
      <c r="L2667" s="3">
        <f>IFERROR(AVERAGEIFS(H2648:H2667, H2648:H2667, "&lt;" &amp; stats[[#This Row],[Q3]]+(2*stats[[#This Row],[IQR]]), H2648:H2667, "&gt;" &amp; stats[[#This Row],[Q1]]-(2*stats[[#This Row],[IQR]])),"")</f>
        <v>9.9594907405844415E-4</v>
      </c>
    </row>
    <row r="2668" spans="1:12" x14ac:dyDescent="0.25">
      <c r="A2668" s="9">
        <v>44307.879027777781</v>
      </c>
      <c r="B2668" s="10">
        <v>0</v>
      </c>
      <c r="C2668" s="10">
        <v>1</v>
      </c>
      <c r="D2668" s="11">
        <f>SUM(B$2:B2668)</f>
        <v>20</v>
      </c>
      <c r="E2668" s="11">
        <f>SUM(C$2:C2668)</f>
        <v>2667</v>
      </c>
      <c r="F2668" s="12">
        <f>IF(stats[[#This Row],[Datetime]],stats[[#This Row],[Total Clear]]/stats[[#This Row],[Total Runs]],NA())</f>
        <v>7.4990626171728535E-3</v>
      </c>
      <c r="G2668" s="2">
        <f t="shared" si="126"/>
        <v>0</v>
      </c>
      <c r="H2668" s="3">
        <f>IFERROR(stats[[#This Row],[Datetime]]-A2667,"")</f>
        <v>9.9537037021946162E-4</v>
      </c>
      <c r="I2668" s="3">
        <f t="shared" si="127"/>
        <v>9.6064815261343028E-4</v>
      </c>
      <c r="J2668" s="3">
        <f t="shared" si="128"/>
        <v>1.0127314835699508E-3</v>
      </c>
      <c r="K2668" s="3">
        <f>IFERROR(stats[[#This Row],[Q3]]-stats[[#This Row],[Q1]],"")</f>
        <v>5.2083330956520513E-5</v>
      </c>
      <c r="L2668" s="3">
        <f>IFERROR(AVERAGEIFS(H2649:H2668, H2649:H2668, "&lt;" &amp; stats[[#This Row],[Q3]]+(2*stats[[#This Row],[IQR]]), H2649:H2668, "&gt;" &amp; stats[[#This Row],[Q1]]-(2*stats[[#This Row],[IQR]])),"")</f>
        <v>9.9363425943010952E-4</v>
      </c>
    </row>
    <row r="2669" spans="1:12" x14ac:dyDescent="0.25">
      <c r="A2669" s="9">
        <v>44307.880057870374</v>
      </c>
      <c r="B2669" s="10">
        <v>0</v>
      </c>
      <c r="C2669" s="10">
        <v>1</v>
      </c>
      <c r="D2669" s="11">
        <f>SUM(B$2:B2669)</f>
        <v>20</v>
      </c>
      <c r="E2669" s="11">
        <f>SUM(C$2:C2669)</f>
        <v>2668</v>
      </c>
      <c r="F2669" s="12">
        <f>IF(stats[[#This Row],[Datetime]],stats[[#This Row],[Total Clear]]/stats[[#This Row],[Total Runs]],NA())</f>
        <v>7.4962518740629685E-3</v>
      </c>
      <c r="G2669" s="2">
        <f t="shared" si="126"/>
        <v>0</v>
      </c>
      <c r="H2669" s="3">
        <f>IFERROR(stats[[#This Row],[Datetime]]-A2668,"")</f>
        <v>1.0300925932824612E-3</v>
      </c>
      <c r="I2669" s="3">
        <f t="shared" si="127"/>
        <v>9.6932870656019077E-4</v>
      </c>
      <c r="J2669" s="3">
        <f t="shared" si="128"/>
        <v>1.0300925932824612E-3</v>
      </c>
      <c r="K2669" s="3">
        <f>IFERROR(stats[[#This Row],[Q3]]-stats[[#This Row],[Q1]],"")</f>
        <v>6.0763886722270399E-5</v>
      </c>
      <c r="L2669" s="3">
        <f>IFERROR(AVERAGEIFS(H2650:H2669, H2650:H2669, "&lt;" &amp; stats[[#This Row],[Q3]]+(2*stats[[#This Row],[IQR]]), H2650:H2669, "&gt;" &amp; stats[[#This Row],[Q1]]-(2*stats[[#This Row],[IQR]])),"")</f>
        <v>9.9710648173640943E-4</v>
      </c>
    </row>
    <row r="2670" spans="1:12" x14ac:dyDescent="0.25">
      <c r="A2670" s="9">
        <v>44307.881006944444</v>
      </c>
      <c r="B2670" s="10">
        <v>0</v>
      </c>
      <c r="C2670" s="10">
        <v>1</v>
      </c>
      <c r="D2670" s="11">
        <f>SUM(B$2:B2670)</f>
        <v>20</v>
      </c>
      <c r="E2670" s="11">
        <f>SUM(C$2:C2670)</f>
        <v>2669</v>
      </c>
      <c r="F2670" s="12">
        <f>IF(stats[[#This Row],[Datetime]],stats[[#This Row],[Total Clear]]/stats[[#This Row],[Total Runs]],NA())</f>
        <v>7.4934432371674782E-3</v>
      </c>
      <c r="G2670" s="2">
        <f t="shared" si="126"/>
        <v>0</v>
      </c>
      <c r="H2670" s="3">
        <f>IFERROR(stats[[#This Row],[Datetime]]-A2669,"")</f>
        <v>9.4907407037680969E-4</v>
      </c>
      <c r="I2670" s="3">
        <f t="shared" si="127"/>
        <v>9.6064815261343028E-4</v>
      </c>
      <c r="J2670" s="3">
        <f t="shared" si="128"/>
        <v>1.0127314835699508E-3</v>
      </c>
      <c r="K2670" s="3">
        <f>IFERROR(stats[[#This Row],[Q3]]-stats[[#This Row],[Q1]],"")</f>
        <v>5.2083330956520513E-5</v>
      </c>
      <c r="L2670" s="3">
        <f>IFERROR(AVERAGEIFS(H2651:H2670, H2651:H2670, "&lt;" &amp; stats[[#This Row],[Q3]]+(2*stats[[#This Row],[IQR]]), H2651:H2670, "&gt;" &amp; stats[[#This Row],[Q1]]-(2*stats[[#This Row],[IQR]])),"")</f>
        <v>9.8958333328482686E-4</v>
      </c>
    </row>
    <row r="2671" spans="1:12" x14ac:dyDescent="0.25">
      <c r="A2671" s="9">
        <v>44307.881990740738</v>
      </c>
      <c r="B2671" s="10">
        <v>0</v>
      </c>
      <c r="C2671" s="10">
        <v>1</v>
      </c>
      <c r="D2671" s="11">
        <f>SUM(B$2:B2671)</f>
        <v>20</v>
      </c>
      <c r="E2671" s="11">
        <f>SUM(C$2:C2671)</f>
        <v>2670</v>
      </c>
      <c r="F2671" s="12">
        <f>IF(stats[[#This Row],[Datetime]],stats[[#This Row],[Total Clear]]/stats[[#This Row],[Total Runs]],NA())</f>
        <v>7.4906367041198503E-3</v>
      </c>
      <c r="G2671" s="2">
        <f t="shared" si="126"/>
        <v>0</v>
      </c>
      <c r="H2671" s="3">
        <f>IFERROR(stats[[#This Row],[Datetime]]-A2670,"")</f>
        <v>9.8379629343980923E-4</v>
      </c>
      <c r="I2671" s="3">
        <f t="shared" si="127"/>
        <v>9.6064815261343028E-4</v>
      </c>
      <c r="J2671" s="3">
        <f t="shared" si="128"/>
        <v>1.0127314835699508E-3</v>
      </c>
      <c r="K2671" s="3">
        <f>IFERROR(stats[[#This Row],[Q3]]-stats[[#This Row],[Q1]],"")</f>
        <v>5.2083330956520513E-5</v>
      </c>
      <c r="L2671" s="3">
        <f>IFERROR(AVERAGEIFS(H2652:H2671, H2652:H2671, "&lt;" &amp; stats[[#This Row],[Q3]]+(2*stats[[#This Row],[IQR]]), H2652:H2671, "&gt;" &amp; stats[[#This Row],[Q1]]-(2*stats[[#This Row],[IQR]])),"")</f>
        <v>9.8958333328482686E-4</v>
      </c>
    </row>
    <row r="2672" spans="1:12" x14ac:dyDescent="0.25">
      <c r="A2672" s="9">
        <v>44307.883043981485</v>
      </c>
      <c r="B2672" s="10">
        <v>0</v>
      </c>
      <c r="C2672" s="10">
        <v>1</v>
      </c>
      <c r="D2672" s="11">
        <f>SUM(B$2:B2672)</f>
        <v>20</v>
      </c>
      <c r="E2672" s="11">
        <f>SUM(C$2:C2672)</f>
        <v>2671</v>
      </c>
      <c r="F2672" s="12">
        <f>IF(stats[[#This Row],[Datetime]],stats[[#This Row],[Total Clear]]/stats[[#This Row],[Total Runs]],NA())</f>
        <v>7.4878322725570948E-3</v>
      </c>
      <c r="G2672" s="2">
        <f t="shared" si="126"/>
        <v>0</v>
      </c>
      <c r="H2672" s="3">
        <f>IFERROR(stats[[#This Row],[Datetime]]-A2671,"")</f>
        <v>1.0532407468417659E-3</v>
      </c>
      <c r="I2672" s="3">
        <f t="shared" si="127"/>
        <v>9.6064815261343028E-4</v>
      </c>
      <c r="J2672" s="3">
        <f t="shared" si="128"/>
        <v>1.0300925932824612E-3</v>
      </c>
      <c r="K2672" s="3">
        <f>IFERROR(stats[[#This Row],[Q3]]-stats[[#This Row],[Q1]],"")</f>
        <v>6.9444440669030882E-5</v>
      </c>
      <c r="L2672" s="3">
        <f>IFERROR(AVERAGEIFS(H2653:H2672, H2653:H2672, "&lt;" &amp; stats[[#This Row],[Q3]]+(2*stats[[#This Row],[IQR]]), H2653:H2672, "&gt;" &amp; stats[[#This Row],[Q1]]-(2*stats[[#This Row],[IQR]])),"")</f>
        <v>9.9189814827695946E-4</v>
      </c>
    </row>
    <row r="2673" spans="1:12" x14ac:dyDescent="0.25">
      <c r="A2673" s="9">
        <v>44307.884039351855</v>
      </c>
      <c r="B2673" s="10">
        <v>0</v>
      </c>
      <c r="C2673" s="10">
        <v>1</v>
      </c>
      <c r="D2673" s="11">
        <f>SUM(B$2:B2673)</f>
        <v>20</v>
      </c>
      <c r="E2673" s="11">
        <f>SUM(C$2:C2673)</f>
        <v>2672</v>
      </c>
      <c r="F2673" s="12">
        <f>IF(stats[[#This Row],[Datetime]],stats[[#This Row],[Total Clear]]/stats[[#This Row],[Total Runs]],NA())</f>
        <v>7.4850299401197605E-3</v>
      </c>
      <c r="G2673" s="2">
        <f t="shared" si="126"/>
        <v>0</v>
      </c>
      <c r="H2673" s="3">
        <f>IFERROR(stats[[#This Row],[Datetime]]-A2672,"")</f>
        <v>9.9537037021946162E-4</v>
      </c>
      <c r="I2673" s="3">
        <f t="shared" si="127"/>
        <v>9.6932870656019077E-4</v>
      </c>
      <c r="J2673" s="3">
        <f t="shared" si="128"/>
        <v>1.0300925932824612E-3</v>
      </c>
      <c r="K2673" s="3">
        <f>IFERROR(stats[[#This Row],[Q3]]-stats[[#This Row],[Q1]],"")</f>
        <v>6.0763886722270399E-5</v>
      </c>
      <c r="L2673" s="3">
        <f>IFERROR(AVERAGEIFS(H2654:H2673, H2654:H2673, "&lt;" &amp; stats[[#This Row],[Q3]]+(2*stats[[#This Row],[IQR]]), H2654:H2673, "&gt;" &amp; stats[[#This Row],[Q1]]-(2*stats[[#This Row],[IQR]])),"")</f>
        <v>9.9479166674427684E-4</v>
      </c>
    </row>
    <row r="2674" spans="1:12" x14ac:dyDescent="0.25">
      <c r="A2674" s="9">
        <v>44307.884953703702</v>
      </c>
      <c r="B2674" s="10">
        <v>0</v>
      </c>
      <c r="C2674" s="10">
        <v>1</v>
      </c>
      <c r="D2674" s="11">
        <f>SUM(B$2:B2674)</f>
        <v>20</v>
      </c>
      <c r="E2674" s="11">
        <f>SUM(C$2:C2674)</f>
        <v>2673</v>
      </c>
      <c r="F2674" s="12">
        <f>IF(stats[[#This Row],[Datetime]],stats[[#This Row],[Total Clear]]/stats[[#This Row],[Total Runs]],NA())</f>
        <v>7.4822297044519264E-3</v>
      </c>
      <c r="G2674" s="2">
        <f t="shared" si="126"/>
        <v>0</v>
      </c>
      <c r="H2674" s="3">
        <f>IFERROR(stats[[#This Row],[Datetime]]-A2673,"")</f>
        <v>9.1435184731381014E-4</v>
      </c>
      <c r="I2674" s="3">
        <f t="shared" si="127"/>
        <v>9.6064815261343028E-4</v>
      </c>
      <c r="J2674" s="3">
        <f t="shared" si="128"/>
        <v>1.0127314781129826E-3</v>
      </c>
      <c r="K2674" s="3">
        <f>IFERROR(stats[[#This Row],[Q3]]-stats[[#This Row],[Q1]],"")</f>
        <v>5.2083325499552302E-5</v>
      </c>
      <c r="L2674" s="3">
        <f>IFERROR(AVERAGEIFS(H2655:H2674, H2655:H2674, "&lt;" &amp; stats[[#This Row],[Q3]]+(2*stats[[#This Row],[IQR]]), H2655:H2674, "&gt;" &amp; stats[[#This Row],[Q1]]-(2*stats[[#This Row],[IQR]])),"")</f>
        <v>9.8784722213167702E-4</v>
      </c>
    </row>
    <row r="2675" spans="1:12" x14ac:dyDescent="0.25">
      <c r="A2675" s="9">
        <v>44307.885925925926</v>
      </c>
      <c r="B2675" s="10">
        <v>0</v>
      </c>
      <c r="C2675" s="10">
        <v>1</v>
      </c>
      <c r="D2675" s="11">
        <f>SUM(B$2:B2675)</f>
        <v>20</v>
      </c>
      <c r="E2675" s="11">
        <f>SUM(C$2:C2675)</f>
        <v>2674</v>
      </c>
      <c r="F2675" s="12">
        <f>IF(stats[[#This Row],[Datetime]],stats[[#This Row],[Total Clear]]/stats[[#This Row],[Total Runs]],NA())</f>
        <v>7.4794315632011965E-3</v>
      </c>
      <c r="G2675" s="2">
        <f t="shared" si="126"/>
        <v>0</v>
      </c>
      <c r="H2675" s="3">
        <f>IFERROR(stats[[#This Row],[Datetime]]-A2674,"")</f>
        <v>9.7222222393611446E-4</v>
      </c>
      <c r="I2675" s="3">
        <f t="shared" si="127"/>
        <v>9.6064815261343028E-4</v>
      </c>
      <c r="J2675" s="3">
        <f t="shared" si="128"/>
        <v>1.0127314781129826E-3</v>
      </c>
      <c r="K2675" s="3">
        <f>IFERROR(stats[[#This Row],[Q3]]-stats[[#This Row],[Q1]],"")</f>
        <v>5.2083325499552302E-5</v>
      </c>
      <c r="L2675" s="3">
        <f>IFERROR(AVERAGEIFS(H2656:H2675, H2656:H2675, "&lt;" &amp; stats[[#This Row],[Q3]]+(2*stats[[#This Row],[IQR]]), H2656:H2675, "&gt;" &amp; stats[[#This Row],[Q1]]-(2*stats[[#This Row],[IQR]])),"")</f>
        <v>9.866898148175097E-4</v>
      </c>
    </row>
    <row r="2676" spans="1:12" x14ac:dyDescent="0.25">
      <c r="A2676" s="9">
        <v>44307.886932870373</v>
      </c>
      <c r="B2676" s="10">
        <v>0</v>
      </c>
      <c r="C2676" s="10">
        <v>1</v>
      </c>
      <c r="D2676" s="11">
        <f>SUM(B$2:B2676)</f>
        <v>20</v>
      </c>
      <c r="E2676" s="11">
        <f>SUM(C$2:C2676)</f>
        <v>2675</v>
      </c>
      <c r="F2676" s="12">
        <f>IF(stats[[#This Row],[Datetime]],stats[[#This Row],[Total Clear]]/stats[[#This Row],[Total Runs]],NA())</f>
        <v>7.4766355140186919E-3</v>
      </c>
      <c r="G2676" s="2">
        <f t="shared" si="126"/>
        <v>0</v>
      </c>
      <c r="H2676" s="3">
        <f>IFERROR(stats[[#This Row],[Datetime]]-A2675,"")</f>
        <v>1.006944446999114E-3</v>
      </c>
      <c r="I2676" s="3">
        <f t="shared" si="127"/>
        <v>9.6064815261343028E-4</v>
      </c>
      <c r="J2676" s="3">
        <f t="shared" si="128"/>
        <v>1.0127314835699508E-3</v>
      </c>
      <c r="K2676" s="3">
        <f>IFERROR(stats[[#This Row],[Q3]]-stats[[#This Row],[Q1]],"")</f>
        <v>5.2083330956520513E-5</v>
      </c>
      <c r="L2676" s="3">
        <f>IFERROR(AVERAGEIFS(H2657:H2676, H2657:H2676, "&lt;" &amp; stats[[#This Row],[Q3]]+(2*stats[[#This Row],[IQR]]), H2657:H2676, "&gt;" &amp; stats[[#This Row],[Q1]]-(2*stats[[#This Row],[IQR]])),"")</f>
        <v>9.8726851865649223E-4</v>
      </c>
    </row>
    <row r="2677" spans="1:12" x14ac:dyDescent="0.25">
      <c r="A2677" s="9">
        <v>44307.887916666667</v>
      </c>
      <c r="B2677" s="10">
        <v>0</v>
      </c>
      <c r="C2677" s="10">
        <v>1</v>
      </c>
      <c r="D2677" s="11">
        <f>SUM(B$2:B2677)</f>
        <v>20</v>
      </c>
      <c r="E2677" s="11">
        <f>SUM(C$2:C2677)</f>
        <v>2676</v>
      </c>
      <c r="F2677" s="12">
        <f>IF(stats[[#This Row],[Datetime]],stats[[#This Row],[Total Clear]]/stats[[#This Row],[Total Runs]],NA())</f>
        <v>7.4738415545590429E-3</v>
      </c>
      <c r="G2677" s="2">
        <f t="shared" si="126"/>
        <v>0</v>
      </c>
      <c r="H2677" s="3">
        <f>IFERROR(stats[[#This Row],[Datetime]]-A2676,"")</f>
        <v>9.8379629343980923E-4</v>
      </c>
      <c r="I2677" s="3">
        <f t="shared" si="127"/>
        <v>9.6932870656019077E-4</v>
      </c>
      <c r="J2677" s="3">
        <f t="shared" si="128"/>
        <v>1.0127314835699508E-3</v>
      </c>
      <c r="K2677" s="3">
        <f>IFERROR(stats[[#This Row],[Q3]]-stats[[#This Row],[Q1]],"")</f>
        <v>4.340277700976003E-5</v>
      </c>
      <c r="L2677" s="3">
        <f>IFERROR(AVERAGEIFS(H2658:H2677, H2658:H2677, "&lt;" &amp; stats[[#This Row],[Q3]]+(2*stats[[#This Row],[IQR]]), H2658:H2677, "&gt;" &amp; stats[[#This Row],[Q1]]-(2*stats[[#This Row],[IQR]])),"")</f>
        <v>9.9189814827695946E-4</v>
      </c>
    </row>
    <row r="2678" spans="1:12" x14ac:dyDescent="0.25">
      <c r="A2678" s="9">
        <v>44307.888831018521</v>
      </c>
      <c r="B2678" s="10">
        <v>0</v>
      </c>
      <c r="C2678" s="10">
        <v>1</v>
      </c>
      <c r="D2678" s="11">
        <f>SUM(B$2:B2678)</f>
        <v>20</v>
      </c>
      <c r="E2678" s="11">
        <f>SUM(C$2:C2678)</f>
        <v>2677</v>
      </c>
      <c r="F2678" s="12">
        <f>IF(stats[[#This Row],[Datetime]],stats[[#This Row],[Total Clear]]/stats[[#This Row],[Total Runs]],NA())</f>
        <v>7.4710496824803886E-3</v>
      </c>
      <c r="G2678" s="2">
        <f t="shared" si="126"/>
        <v>0</v>
      </c>
      <c r="H2678" s="3">
        <f>IFERROR(stats[[#This Row],[Datetime]]-A2677,"")</f>
        <v>9.1435185458976775E-4</v>
      </c>
      <c r="I2678" s="3">
        <f t="shared" si="127"/>
        <v>9.6932870474120136E-4</v>
      </c>
      <c r="J2678" s="3">
        <f t="shared" si="128"/>
        <v>1.0127314835699508E-3</v>
      </c>
      <c r="K2678" s="3">
        <f>IFERROR(stats[[#This Row],[Q3]]-stats[[#This Row],[Q1]],"")</f>
        <v>4.3402778828749433E-5</v>
      </c>
      <c r="L2678" s="3">
        <f>IFERROR(AVERAGEIFS(H2659:H2678, H2659:H2678, "&lt;" &amp; stats[[#This Row],[Q3]]+(2*stats[[#This Row],[IQR]]), H2659:H2678, "&gt;" &amp; stats[[#This Row],[Q1]]-(2*stats[[#This Row],[IQR]])),"")</f>
        <v>9.8958333328482686E-4</v>
      </c>
    </row>
    <row r="2679" spans="1:12" x14ac:dyDescent="0.25">
      <c r="A2679" s="9">
        <v>44307.889803240738</v>
      </c>
      <c r="B2679" s="10">
        <v>0</v>
      </c>
      <c r="C2679" s="10">
        <v>1</v>
      </c>
      <c r="D2679" s="11">
        <f>SUM(B$2:B2679)</f>
        <v>20</v>
      </c>
      <c r="E2679" s="11">
        <f>SUM(C$2:C2679)</f>
        <v>2678</v>
      </c>
      <c r="F2679" s="12">
        <f>IF(stats[[#This Row],[Datetime]],stats[[#This Row],[Total Clear]]/stats[[#This Row],[Total Runs]],NA())</f>
        <v>7.4682598954443615E-3</v>
      </c>
      <c r="G2679" s="2">
        <f t="shared" ref="G2679:G2742" si="129">SUM(B2660:B2679) / SUM(C2660:C2679)</f>
        <v>0</v>
      </c>
      <c r="H2679" s="3">
        <f>IFERROR(stats[[#This Row],[Datetime]]-A2678,"")</f>
        <v>9.7222221666015685E-4</v>
      </c>
      <c r="I2679" s="3">
        <f t="shared" ref="I2679:I2742" si="130">IFERROR(_xlfn.QUARTILE.INC(H2660:H2679,1),"")</f>
        <v>9.6932869928423315E-4</v>
      </c>
      <c r="J2679" s="3">
        <f t="shared" ref="J2679:J2742" si="131">IFERROR(_xlfn.QUARTILE.INC(H2660:H2679,3),"")</f>
        <v>1.0127314835699508E-3</v>
      </c>
      <c r="K2679" s="3">
        <f>IFERROR(stats[[#This Row],[Q3]]-stats[[#This Row],[Q1]],"")</f>
        <v>4.3402784285717644E-5</v>
      </c>
      <c r="L2679" s="3">
        <f>IFERROR(AVERAGEIFS(H2660:H2679, H2660:H2679, "&lt;" &amp; stats[[#This Row],[Q3]]+(2*stats[[#This Row],[IQR]]), H2660:H2679, "&gt;" &amp; stats[[#This Row],[Q1]]-(2*stats[[#This Row],[IQR]])),"")</f>
        <v>9.8900462944584433E-4</v>
      </c>
    </row>
    <row r="2680" spans="1:12" x14ac:dyDescent="0.25">
      <c r="A2680" s="9">
        <v>44307.91207175926</v>
      </c>
      <c r="B2680" s="10">
        <v>0</v>
      </c>
      <c r="C2680" s="10">
        <v>1</v>
      </c>
      <c r="D2680" s="11">
        <f>SUM(B$2:B2680)</f>
        <v>20</v>
      </c>
      <c r="E2680" s="11">
        <f>SUM(C$2:C2680)</f>
        <v>2679</v>
      </c>
      <c r="F2680" s="12">
        <f>IF(stats[[#This Row],[Datetime]],stats[[#This Row],[Total Clear]]/stats[[#This Row],[Total Runs]],NA())</f>
        <v>7.4654721911160881E-3</v>
      </c>
      <c r="G2680" s="2">
        <f t="shared" si="129"/>
        <v>0</v>
      </c>
      <c r="H2680" s="3">
        <f>IFERROR(stats[[#This Row],[Datetime]]-A2679,"")</f>
        <v>2.2268518521741498E-2</v>
      </c>
      <c r="I2680" s="3">
        <f t="shared" si="130"/>
        <v>9.6932869928423315E-4</v>
      </c>
      <c r="J2680" s="3">
        <f t="shared" si="131"/>
        <v>1.0127314835699508E-3</v>
      </c>
      <c r="K2680" s="3">
        <f>IFERROR(stats[[#This Row],[Q3]]-stats[[#This Row],[Q1]],"")</f>
        <v>4.3402784285717644E-5</v>
      </c>
      <c r="L2680" s="3">
        <f>IFERROR(AVERAGEIFS(H2661:H2680, H2661:H2680, "&lt;" &amp; stats[[#This Row],[Q3]]+(2*stats[[#This Row],[IQR]]), H2661:H2680, "&gt;" &amp; stats[[#This Row],[Q1]]-(2*stats[[#This Row],[IQR]])),"")</f>
        <v>9.8684210503339077E-4</v>
      </c>
    </row>
    <row r="2681" spans="1:12" x14ac:dyDescent="0.25">
      <c r="A2681" s="9">
        <v>44307.913032407407</v>
      </c>
      <c r="B2681" s="10">
        <v>0</v>
      </c>
      <c r="C2681" s="10">
        <v>1</v>
      </c>
      <c r="D2681" s="11">
        <f>SUM(B$2:B2681)</f>
        <v>20</v>
      </c>
      <c r="E2681" s="11">
        <f>SUM(C$2:C2681)</f>
        <v>2680</v>
      </c>
      <c r="F2681" s="12">
        <f>IF(stats[[#This Row],[Datetime]],stats[[#This Row],[Total Clear]]/stats[[#This Row],[Total Runs]],NA())</f>
        <v>7.462686567164179E-3</v>
      </c>
      <c r="G2681" s="2">
        <f t="shared" si="129"/>
        <v>0</v>
      </c>
      <c r="H2681" s="3">
        <f>IFERROR(stats[[#This Row],[Datetime]]-A2680,"")</f>
        <v>9.6064814715646207E-4</v>
      </c>
      <c r="I2681" s="3">
        <f t="shared" si="130"/>
        <v>9.6064814715646207E-4</v>
      </c>
      <c r="J2681" s="3">
        <f t="shared" si="131"/>
        <v>1.0069444415421458E-3</v>
      </c>
      <c r="K2681" s="3">
        <f>IFERROR(stats[[#This Row],[Q3]]-stats[[#This Row],[Q1]],"")</f>
        <v>4.6296294385683723E-5</v>
      </c>
      <c r="L2681" s="3">
        <f>IFERROR(AVERAGEIFS(H2662:H2681, H2662:H2681, "&lt;" &amp; stats[[#This Row],[Q3]]+(2*stats[[#This Row],[IQR]]), H2662:H2681, "&gt;" &amp; stats[[#This Row],[Q1]]-(2*stats[[#This Row],[IQR]])),"")</f>
        <v>9.8075048720745956E-4</v>
      </c>
    </row>
    <row r="2682" spans="1:12" x14ac:dyDescent="0.25">
      <c r="A2682" s="9">
        <v>44307.914039351854</v>
      </c>
      <c r="B2682" s="10">
        <v>0</v>
      </c>
      <c r="C2682" s="10">
        <v>1</v>
      </c>
      <c r="D2682" s="11">
        <f>SUM(B$2:B2682)</f>
        <v>20</v>
      </c>
      <c r="E2682" s="11">
        <f>SUM(C$2:C2682)</f>
        <v>2681</v>
      </c>
      <c r="F2682" s="12">
        <f>IF(stats[[#This Row],[Datetime]],stats[[#This Row],[Total Clear]]/stats[[#This Row],[Total Runs]],NA())</f>
        <v>7.4599030212607236E-3</v>
      </c>
      <c r="G2682" s="2">
        <f t="shared" si="129"/>
        <v>0</v>
      </c>
      <c r="H2682" s="3">
        <f>IFERROR(stats[[#This Row],[Datetime]]-A2681,"")</f>
        <v>1.006944446999114E-3</v>
      </c>
      <c r="I2682" s="3">
        <f t="shared" si="130"/>
        <v>9.6064814715646207E-4</v>
      </c>
      <c r="J2682" s="3">
        <f t="shared" si="131"/>
        <v>1.0069444415421458E-3</v>
      </c>
      <c r="K2682" s="3">
        <f>IFERROR(stats[[#This Row],[Q3]]-stats[[#This Row],[Q1]],"")</f>
        <v>4.6296294385683723E-5</v>
      </c>
      <c r="L2682" s="3">
        <f>IFERROR(AVERAGEIFS(H2663:H2682, H2663:H2682, "&lt;" &amp; stats[[#This Row],[Q3]]+(2*stats[[#This Row],[IQR]]), H2663:H2682, "&gt;" &amp; stats[[#This Row],[Q1]]-(2*stats[[#This Row],[IQR]])),"")</f>
        <v>9.7892300178309129E-4</v>
      </c>
    </row>
    <row r="2683" spans="1:12" x14ac:dyDescent="0.25">
      <c r="A2683" s="9">
        <v>44307.914953703701</v>
      </c>
      <c r="B2683" s="10">
        <v>0</v>
      </c>
      <c r="C2683" s="10">
        <v>1</v>
      </c>
      <c r="D2683" s="11">
        <f>SUM(B$2:B2683)</f>
        <v>20</v>
      </c>
      <c r="E2683" s="11">
        <f>SUM(C$2:C2683)</f>
        <v>2682</v>
      </c>
      <c r="F2683" s="12">
        <f>IF(stats[[#This Row],[Datetime]],stats[[#This Row],[Total Clear]]/stats[[#This Row],[Total Runs]],NA())</f>
        <v>7.4571215510812828E-3</v>
      </c>
      <c r="G2683" s="2">
        <f t="shared" si="129"/>
        <v>0</v>
      </c>
      <c r="H2683" s="3">
        <f>IFERROR(stats[[#This Row],[Datetime]]-A2682,"")</f>
        <v>9.1435184731381014E-4</v>
      </c>
      <c r="I2683" s="3">
        <f t="shared" si="130"/>
        <v>9.6064814715646207E-4</v>
      </c>
      <c r="J2683" s="3">
        <f t="shared" si="131"/>
        <v>1.0069444415421458E-3</v>
      </c>
      <c r="K2683" s="3">
        <f>IFERROR(stats[[#This Row],[Q3]]-stats[[#This Row],[Q1]],"")</f>
        <v>4.6296294385683723E-5</v>
      </c>
      <c r="L2683" s="3">
        <f>IFERROR(AVERAGEIFS(H2664:H2683, H2664:H2683, "&lt;" &amp; stats[[#This Row],[Q3]]+(2*stats[[#This Row],[IQR]]), H2664:H2683, "&gt;" &amp; stats[[#This Row],[Q1]]-(2*stats[[#This Row],[IQR]])),"")</f>
        <v>9.7770467791154876E-4</v>
      </c>
    </row>
    <row r="2684" spans="1:12" x14ac:dyDescent="0.25">
      <c r="A2684" s="9">
        <v>44307.915856481479</v>
      </c>
      <c r="B2684" s="10">
        <v>0</v>
      </c>
      <c r="C2684" s="10">
        <v>1</v>
      </c>
      <c r="D2684" s="11">
        <f>SUM(B$2:B2684)</f>
        <v>20</v>
      </c>
      <c r="E2684" s="11">
        <f>SUM(C$2:C2684)</f>
        <v>2683</v>
      </c>
      <c r="F2684" s="12">
        <f>IF(stats[[#This Row],[Datetime]],stats[[#This Row],[Total Clear]]/stats[[#This Row],[Total Runs]],NA())</f>
        <v>7.4543421543048823E-3</v>
      </c>
      <c r="G2684" s="2">
        <f t="shared" si="129"/>
        <v>0</v>
      </c>
      <c r="H2684" s="3">
        <f>IFERROR(stats[[#This Row],[Datetime]]-A2683,"")</f>
        <v>9.0277777781011537E-4</v>
      </c>
      <c r="I2684" s="3">
        <f t="shared" si="130"/>
        <v>9.5775462796154898E-4</v>
      </c>
      <c r="J2684" s="3">
        <f t="shared" si="131"/>
        <v>9.9826388941437472E-4</v>
      </c>
      <c r="K2684" s="3">
        <f>IFERROR(stats[[#This Row],[Q3]]-stats[[#This Row],[Q1]],"")</f>
        <v>4.050926145282574E-5</v>
      </c>
      <c r="L2684" s="3">
        <f>IFERROR(AVERAGEIFS(H2665:H2684, H2665:H2684, "&lt;" &amp; stats[[#This Row],[Q3]]+(2*stats[[#This Row],[IQR]]), H2665:H2684, "&gt;" &amp; stats[[#This Row],[Q1]]-(2*stats[[#This Row],[IQR]])),"")</f>
        <v>9.7222222202138881E-4</v>
      </c>
    </row>
    <row r="2685" spans="1:12" x14ac:dyDescent="0.25">
      <c r="A2685" s="9">
        <v>44307.916828703703</v>
      </c>
      <c r="B2685" s="10">
        <v>0</v>
      </c>
      <c r="C2685" s="10">
        <v>1</v>
      </c>
      <c r="D2685" s="11">
        <f>SUM(B$2:B2685)</f>
        <v>20</v>
      </c>
      <c r="E2685" s="11">
        <f>SUM(C$2:C2685)</f>
        <v>2684</v>
      </c>
      <c r="F2685" s="12">
        <f>IF(stats[[#This Row],[Datetime]],stats[[#This Row],[Total Clear]]/stats[[#This Row],[Total Runs]],NA())</f>
        <v>7.4515648286140089E-3</v>
      </c>
      <c r="G2685" s="2">
        <f t="shared" si="129"/>
        <v>0</v>
      </c>
      <c r="H2685" s="3">
        <f>IFERROR(stats[[#This Row],[Datetime]]-A2684,"")</f>
        <v>9.7222222393611446E-4</v>
      </c>
      <c r="I2685" s="3">
        <f t="shared" si="130"/>
        <v>9.5775462796154898E-4</v>
      </c>
      <c r="J2685" s="3">
        <f t="shared" si="131"/>
        <v>9.9826388941437472E-4</v>
      </c>
      <c r="K2685" s="3">
        <f>IFERROR(stats[[#This Row],[Q3]]-stats[[#This Row],[Q1]],"")</f>
        <v>4.050926145282574E-5</v>
      </c>
      <c r="L2685" s="3">
        <f>IFERROR(AVERAGEIFS(H2666:H2685, H2666:H2685, "&lt;" &amp; stats[[#This Row],[Q3]]+(2*stats[[#This Row],[IQR]]), H2666:H2685, "&gt;" &amp; stats[[#This Row],[Q1]]-(2*stats[[#This Row],[IQR]])),"")</f>
        <v>9.7283138395715997E-4</v>
      </c>
    </row>
    <row r="2686" spans="1:12" x14ac:dyDescent="0.25">
      <c r="A2686" s="9">
        <v>44307.917847222219</v>
      </c>
      <c r="B2686" s="10">
        <v>0</v>
      </c>
      <c r="C2686" s="10">
        <v>1</v>
      </c>
      <c r="D2686" s="11">
        <f>SUM(B$2:B2686)</f>
        <v>20</v>
      </c>
      <c r="E2686" s="11">
        <f>SUM(C$2:C2686)</f>
        <v>2685</v>
      </c>
      <c r="F2686" s="12">
        <f>IF(stats[[#This Row],[Datetime]],stats[[#This Row],[Total Clear]]/stats[[#This Row],[Total Runs]],NA())</f>
        <v>7.4487895716945996E-3</v>
      </c>
      <c r="G2686" s="2">
        <f t="shared" si="129"/>
        <v>0</v>
      </c>
      <c r="H2686" s="3">
        <f>IFERROR(stats[[#This Row],[Datetime]]-A2685,"")</f>
        <v>1.0185185165028088E-3</v>
      </c>
      <c r="I2686" s="3">
        <f t="shared" si="130"/>
        <v>9.5775462796154898E-4</v>
      </c>
      <c r="J2686" s="3">
        <f t="shared" si="131"/>
        <v>1.006944446999114E-3</v>
      </c>
      <c r="K2686" s="3">
        <f>IFERROR(stats[[#This Row],[Q3]]-stats[[#This Row],[Q1]],"")</f>
        <v>4.918981903756503E-5</v>
      </c>
      <c r="L2686" s="3">
        <f>IFERROR(AVERAGEIFS(H2667:H2686, H2667:H2686, "&lt;" &amp; stats[[#This Row],[Q3]]+(2*stats[[#This Row],[IQR]]), H2667:H2686, "&gt;" &amp; stats[[#This Row],[Q1]]-(2*stats[[#This Row],[IQR]])),"")</f>
        <v>9.7526803093435442E-4</v>
      </c>
    </row>
    <row r="2687" spans="1:12" x14ac:dyDescent="0.25">
      <c r="A2687" s="9">
        <v>44307.918773148151</v>
      </c>
      <c r="B2687" s="10">
        <v>0</v>
      </c>
      <c r="C2687" s="10">
        <v>1</v>
      </c>
      <c r="D2687" s="11">
        <f>SUM(B$2:B2687)</f>
        <v>20</v>
      </c>
      <c r="E2687" s="11">
        <f>SUM(C$2:C2687)</f>
        <v>2686</v>
      </c>
      <c r="F2687" s="12">
        <f>IF(stats[[#This Row],[Datetime]],stats[[#This Row],[Total Clear]]/stats[[#This Row],[Total Runs]],NA())</f>
        <v>7.446016381236039E-3</v>
      </c>
      <c r="G2687" s="2">
        <f t="shared" si="129"/>
        <v>0</v>
      </c>
      <c r="H2687" s="3">
        <f>IFERROR(stats[[#This Row],[Datetime]]-A2686,"")</f>
        <v>9.2592593136942014E-4</v>
      </c>
      <c r="I2687" s="3">
        <f t="shared" si="130"/>
        <v>9.432870356249623E-4</v>
      </c>
      <c r="J2687" s="3">
        <f t="shared" si="131"/>
        <v>1.006944446999114E-3</v>
      </c>
      <c r="K2687" s="3">
        <f>IFERROR(stats[[#This Row],[Q3]]-stats[[#This Row],[Q1]],"")</f>
        <v>6.3657411374151707E-5</v>
      </c>
      <c r="L2687" s="3">
        <f>IFERROR(AVERAGEIFS(H2668:H2687, H2668:H2687, "&lt;" &amp; stats[[#This Row],[Q3]]+(2*stats[[#This Row],[IQR]]), H2668:H2687, "&gt;" &amp; stats[[#This Row],[Q1]]-(2*stats[[#This Row],[IQR]])),"")</f>
        <v>9.7222222202138881E-4</v>
      </c>
    </row>
    <row r="2688" spans="1:12" x14ac:dyDescent="0.25">
      <c r="A2688" s="9">
        <v>44307.919606481482</v>
      </c>
      <c r="B2688" s="10">
        <v>0</v>
      </c>
      <c r="C2688" s="10">
        <v>1</v>
      </c>
      <c r="D2688" s="11">
        <f>SUM(B$2:B2688)</f>
        <v>20</v>
      </c>
      <c r="E2688" s="11">
        <f>SUM(C$2:C2688)</f>
        <v>2687</v>
      </c>
      <c r="F2688" s="12">
        <f>IF(stats[[#This Row],[Datetime]],stats[[#This Row],[Total Clear]]/stats[[#This Row],[Total Runs]],NA())</f>
        <v>7.4432452549311502E-3</v>
      </c>
      <c r="G2688" s="2">
        <f t="shared" si="129"/>
        <v>0</v>
      </c>
      <c r="H2688" s="3">
        <f>IFERROR(stats[[#This Row],[Datetime]]-A2687,"")</f>
        <v>8.3333333168411627E-4</v>
      </c>
      <c r="I2688" s="3">
        <f t="shared" si="130"/>
        <v>9.2303241217450704E-4</v>
      </c>
      <c r="J2688" s="3">
        <f t="shared" si="131"/>
        <v>1.006944446999114E-3</v>
      </c>
      <c r="K2688" s="3">
        <f>IFERROR(stats[[#This Row],[Q3]]-stats[[#This Row],[Q1]],"")</f>
        <v>8.3912034824606963E-5</v>
      </c>
      <c r="L2688" s="3">
        <f>IFERROR(AVERAGEIFS(H2669:H2688, H2669:H2688, "&lt;" &amp; stats[[#This Row],[Q3]]+(2*stats[[#This Row],[IQR]]), H2669:H2688, "&gt;" &amp; stats[[#This Row],[Q1]]-(2*stats[[#This Row],[IQR]])),"")</f>
        <v>9.6369395683531796E-4</v>
      </c>
    </row>
    <row r="2689" spans="1:12" x14ac:dyDescent="0.25">
      <c r="A2689" s="9">
        <v>44307.920555555553</v>
      </c>
      <c r="B2689" s="10">
        <v>0</v>
      </c>
      <c r="C2689" s="10">
        <v>1</v>
      </c>
      <c r="D2689" s="11">
        <f>SUM(B$2:B2689)</f>
        <v>20</v>
      </c>
      <c r="E2689" s="11">
        <f>SUM(C$2:C2689)</f>
        <v>2688</v>
      </c>
      <c r="F2689" s="12">
        <f>IF(stats[[#This Row],[Datetime]],stats[[#This Row],[Total Clear]]/stats[[#This Row],[Total Runs]],NA())</f>
        <v>7.4404761904761901E-3</v>
      </c>
      <c r="G2689" s="2">
        <f t="shared" si="129"/>
        <v>0</v>
      </c>
      <c r="H2689" s="3">
        <f>IFERROR(stats[[#This Row],[Datetime]]-A2688,"")</f>
        <v>9.4907407037680969E-4</v>
      </c>
      <c r="I2689" s="3">
        <f t="shared" si="130"/>
        <v>9.2303241217450704E-4</v>
      </c>
      <c r="J2689" s="3">
        <f t="shared" si="131"/>
        <v>9.9826388941437472E-4</v>
      </c>
      <c r="K2689" s="3">
        <f>IFERROR(stats[[#This Row],[Q3]]-stats[[#This Row],[Q1]],"")</f>
        <v>7.5231477239867672E-5</v>
      </c>
      <c r="L2689" s="3">
        <f>IFERROR(AVERAGEIFS(H2670:H2689, H2670:H2689, "&lt;" &amp; stats[[#This Row],[Q3]]+(2*stats[[#This Row],[IQR]]), H2670:H2689, "&gt;" &amp; stats[[#This Row],[Q1]]-(2*stats[[#This Row],[IQR]])),"")</f>
        <v>9.5942982405081004E-4</v>
      </c>
    </row>
    <row r="2690" spans="1:12" x14ac:dyDescent="0.25">
      <c r="A2690" s="9">
        <v>44307.921446759261</v>
      </c>
      <c r="B2690" s="10">
        <v>0</v>
      </c>
      <c r="C2690" s="10">
        <v>1</v>
      </c>
      <c r="D2690" s="11">
        <f>SUM(B$2:B2690)</f>
        <v>20</v>
      </c>
      <c r="E2690" s="11">
        <f>SUM(C$2:C2690)</f>
        <v>2689</v>
      </c>
      <c r="F2690" s="12">
        <f>IF(stats[[#This Row],[Datetime]],stats[[#This Row],[Total Clear]]/stats[[#This Row],[Total Runs]],NA())</f>
        <v>7.4377091855708441E-3</v>
      </c>
      <c r="G2690" s="2">
        <f t="shared" si="129"/>
        <v>0</v>
      </c>
      <c r="H2690" s="3">
        <f>IFERROR(stats[[#This Row],[Datetime]]-A2689,"")</f>
        <v>8.9120370830642059E-4</v>
      </c>
      <c r="I2690" s="3">
        <f t="shared" si="130"/>
        <v>9.1435185277077835E-4</v>
      </c>
      <c r="J2690" s="3">
        <f t="shared" si="131"/>
        <v>9.9826388941437472E-4</v>
      </c>
      <c r="K2690" s="3">
        <f>IFERROR(stats[[#This Row],[Q3]]-stats[[#This Row],[Q1]],"")</f>
        <v>8.3912036643596366E-5</v>
      </c>
      <c r="L2690" s="3">
        <f>IFERROR(AVERAGEIFS(H2671:H2690, H2671:H2690, "&lt;" &amp; stats[[#This Row],[Q3]]+(2*stats[[#This Row],[IQR]]), H2671:H2690, "&gt;" &amp; stats[[#This Row],[Q1]]-(2*stats[[#This Row],[IQR]])),"")</f>
        <v>9.5638401552078952E-4</v>
      </c>
    </row>
    <row r="2691" spans="1:12" x14ac:dyDescent="0.25">
      <c r="A2691" s="9">
        <v>44307.922372685185</v>
      </c>
      <c r="B2691" s="10">
        <v>0</v>
      </c>
      <c r="C2691" s="10">
        <v>1</v>
      </c>
      <c r="D2691" s="11">
        <f>SUM(B$2:B2691)</f>
        <v>20</v>
      </c>
      <c r="E2691" s="11">
        <f>SUM(C$2:C2691)</f>
        <v>2690</v>
      </c>
      <c r="F2691" s="12">
        <f>IF(stats[[#This Row],[Datetime]],stats[[#This Row],[Total Clear]]/stats[[#This Row],[Total Runs]],NA())</f>
        <v>7.4349442379182153E-3</v>
      </c>
      <c r="G2691" s="2">
        <f t="shared" si="129"/>
        <v>0</v>
      </c>
      <c r="H2691" s="3">
        <f>IFERROR(stats[[#This Row],[Datetime]]-A2690,"")</f>
        <v>9.2592592409346253E-4</v>
      </c>
      <c r="I2691" s="3">
        <f t="shared" si="130"/>
        <v>9.1435185277077835E-4</v>
      </c>
      <c r="J2691" s="3">
        <f t="shared" si="131"/>
        <v>9.9826388941437472E-4</v>
      </c>
      <c r="K2691" s="3">
        <f>IFERROR(stats[[#This Row],[Q3]]-stats[[#This Row],[Q1]],"")</f>
        <v>8.3912036643596366E-5</v>
      </c>
      <c r="L2691" s="3">
        <f>IFERROR(AVERAGEIFS(H2672:H2691, H2672:H2691, "&lt;" &amp; stats[[#This Row],[Q3]]+(2*stats[[#This Row],[IQR]]), H2672:H2691, "&gt;" &amp; stats[[#This Row],[Q1]]-(2*stats[[#This Row],[IQR]])),"")</f>
        <v>9.5333820660782392E-4</v>
      </c>
    </row>
    <row r="2692" spans="1:12" x14ac:dyDescent="0.25">
      <c r="A2692" s="9">
        <v>44307.923310185186</v>
      </c>
      <c r="B2692" s="10">
        <v>0</v>
      </c>
      <c r="C2692" s="10">
        <v>1</v>
      </c>
      <c r="D2692" s="11">
        <f>SUM(B$2:B2692)</f>
        <v>20</v>
      </c>
      <c r="E2692" s="11">
        <f>SUM(C$2:C2692)</f>
        <v>2691</v>
      </c>
      <c r="F2692" s="12">
        <f>IF(stats[[#This Row],[Datetime]],stats[[#This Row],[Total Clear]]/stats[[#This Row],[Total Runs]],NA())</f>
        <v>7.4321813452248231E-3</v>
      </c>
      <c r="G2692" s="2">
        <f t="shared" si="129"/>
        <v>0</v>
      </c>
      <c r="H2692" s="3">
        <f>IFERROR(stats[[#This Row],[Datetime]]-A2691,"")</f>
        <v>9.3750000087311491E-4</v>
      </c>
      <c r="I2692" s="3">
        <f t="shared" si="130"/>
        <v>9.1435185277077835E-4</v>
      </c>
      <c r="J2692" s="3">
        <f t="shared" si="131"/>
        <v>9.8668981263472233E-4</v>
      </c>
      <c r="K2692" s="3">
        <f>IFERROR(stats[[#This Row],[Q3]]-stats[[#This Row],[Q1]],"")</f>
        <v>7.2337959863943979E-5</v>
      </c>
      <c r="L2692" s="3">
        <f>IFERROR(AVERAGEIFS(H2673:H2692, H2673:H2692, "&lt;" &amp; stats[[#This Row],[Q3]]+(2*stats[[#This Row],[IQR]]), H2673:H2692, "&gt;" &amp; stats[[#This Row],[Q1]]-(2*stats[[#This Row],[IQR]])),"")</f>
        <v>9.4724658839894752E-4</v>
      </c>
    </row>
    <row r="2693" spans="1:12" x14ac:dyDescent="0.25">
      <c r="A2693" s="9">
        <v>44307.924247685187</v>
      </c>
      <c r="B2693" s="10">
        <v>0</v>
      </c>
      <c r="C2693" s="10">
        <v>1</v>
      </c>
      <c r="D2693" s="11">
        <f>SUM(B$2:B2693)</f>
        <v>20</v>
      </c>
      <c r="E2693" s="11">
        <f>SUM(C$2:C2693)</f>
        <v>2692</v>
      </c>
      <c r="F2693" s="12">
        <f>IF(stats[[#This Row],[Datetime]],stats[[#This Row],[Total Clear]]/stats[[#This Row],[Total Runs]],NA())</f>
        <v>7.429420505200594E-3</v>
      </c>
      <c r="G2693" s="2">
        <f t="shared" si="129"/>
        <v>0</v>
      </c>
      <c r="H2693" s="3">
        <f>IFERROR(stats[[#This Row],[Datetime]]-A2692,"")</f>
        <v>9.3750000087311491E-4</v>
      </c>
      <c r="I2693" s="3">
        <f t="shared" si="130"/>
        <v>9.1435185277077835E-4</v>
      </c>
      <c r="J2693" s="3">
        <f t="shared" si="131"/>
        <v>9.7511574131203815E-4</v>
      </c>
      <c r="K2693" s="3">
        <f>IFERROR(stats[[#This Row],[Q3]]-stats[[#This Row],[Q1]],"")</f>
        <v>6.0763888541259803E-5</v>
      </c>
      <c r="L2693" s="3">
        <f>IFERROR(AVERAGEIFS(H2674:H2693, H2674:H2693, "&lt;" &amp; stats[[#This Row],[Q3]]+(2*stats[[#This Row],[IQR]]), H2674:H2693, "&gt;" &amp; stats[[#This Row],[Q1]]-(2*stats[[#This Row],[IQR]])),"")</f>
        <v>9.4420077948598191E-4</v>
      </c>
    </row>
    <row r="2694" spans="1:12" x14ac:dyDescent="0.25">
      <c r="A2694" s="9">
        <v>44307.926377314812</v>
      </c>
      <c r="B2694" s="10">
        <v>0</v>
      </c>
      <c r="C2694" s="10">
        <v>1</v>
      </c>
      <c r="D2694" s="11">
        <f>SUM(B$2:B2694)</f>
        <v>20</v>
      </c>
      <c r="E2694" s="11">
        <f>SUM(C$2:C2694)</f>
        <v>2693</v>
      </c>
      <c r="F2694" s="12">
        <f>IF(stats[[#This Row],[Datetime]],stats[[#This Row],[Total Clear]]/stats[[#This Row],[Total Runs]],NA())</f>
        <v>7.4266617155588563E-3</v>
      </c>
      <c r="G2694" s="2">
        <f t="shared" si="129"/>
        <v>0</v>
      </c>
      <c r="H2694" s="3">
        <f>IFERROR(stats[[#This Row],[Datetime]]-A2693,"")</f>
        <v>2.1296296254149638E-3</v>
      </c>
      <c r="I2694" s="3">
        <f t="shared" si="130"/>
        <v>9.2303240671753883E-4</v>
      </c>
      <c r="J2694" s="3">
        <f t="shared" si="131"/>
        <v>9.8958333182963543E-4</v>
      </c>
      <c r="K2694" s="3">
        <f>IFERROR(stats[[#This Row],[Q3]]-stats[[#This Row],[Q1]],"")</f>
        <v>6.6550925112096593E-5</v>
      </c>
      <c r="L2694" s="3">
        <f>IFERROR(AVERAGEIFS(H2675:H2694, H2675:H2694, "&lt;" &amp; stats[[#This Row],[Q3]]+(2*stats[[#This Row],[IQR]]), H2675:H2694, "&gt;" &amp; stats[[#This Row],[Q1]]-(2*stats[[#This Row],[IQR]])),"")</f>
        <v>9.4585905349554703E-4</v>
      </c>
    </row>
    <row r="2695" spans="1:12" x14ac:dyDescent="0.25">
      <c r="A2695" s="9">
        <v>44307.927256944444</v>
      </c>
      <c r="B2695" s="10">
        <v>0</v>
      </c>
      <c r="C2695" s="10">
        <v>1</v>
      </c>
      <c r="D2695" s="11">
        <f>SUM(B$2:B2695)</f>
        <v>20</v>
      </c>
      <c r="E2695" s="11">
        <f>SUM(C$2:C2695)</f>
        <v>2694</v>
      </c>
      <c r="F2695" s="12">
        <f>IF(stats[[#This Row],[Datetime]],stats[[#This Row],[Total Clear]]/stats[[#This Row],[Total Runs]],NA())</f>
        <v>7.4239049740163323E-3</v>
      </c>
      <c r="G2695" s="2">
        <f t="shared" si="129"/>
        <v>0</v>
      </c>
      <c r="H2695" s="3">
        <f>IFERROR(stats[[#This Row],[Datetime]]-A2694,"")</f>
        <v>8.7962963152676821E-4</v>
      </c>
      <c r="I2695" s="3">
        <f t="shared" si="130"/>
        <v>9.1435185277077835E-4</v>
      </c>
      <c r="J2695" s="3">
        <f t="shared" si="131"/>
        <v>9.8958333182963543E-4</v>
      </c>
      <c r="K2695" s="3">
        <f>IFERROR(stats[[#This Row],[Q3]]-stats[[#This Row],[Q1]],"")</f>
        <v>7.5231479058857076E-5</v>
      </c>
      <c r="L2695" s="3">
        <f>IFERROR(AVERAGEIFS(H2676:H2695, H2676:H2695, "&lt;" &amp; stats[[#This Row],[Q3]]+(2*stats[[#This Row],[IQR]]), H2676:H2695, "&gt;" &amp; stats[[#This Row],[Q1]]-(2*stats[[#This Row],[IQR]])),"")</f>
        <v>9.4071502058391669E-4</v>
      </c>
    </row>
    <row r="2696" spans="1:12" x14ac:dyDescent="0.25">
      <c r="A2696" s="9">
        <v>44307.928136574075</v>
      </c>
      <c r="B2696" s="10">
        <v>0</v>
      </c>
      <c r="C2696" s="10">
        <v>1</v>
      </c>
      <c r="D2696" s="11">
        <f>SUM(B$2:B2696)</f>
        <v>20</v>
      </c>
      <c r="E2696" s="11">
        <f>SUM(C$2:C2696)</f>
        <v>2695</v>
      </c>
      <c r="F2696" s="12">
        <f>IF(stats[[#This Row],[Datetime]],stats[[#This Row],[Total Clear]]/stats[[#This Row],[Total Runs]],NA())</f>
        <v>7.4211502782931356E-3</v>
      </c>
      <c r="G2696" s="2">
        <f t="shared" si="129"/>
        <v>0</v>
      </c>
      <c r="H2696" s="3">
        <f>IFERROR(stats[[#This Row],[Datetime]]-A2695,"")</f>
        <v>8.7962963152676821E-4</v>
      </c>
      <c r="I2696" s="3">
        <f t="shared" si="130"/>
        <v>9.1145832993788645E-4</v>
      </c>
      <c r="J2696" s="3">
        <f t="shared" si="131"/>
        <v>9.7511574131203815E-4</v>
      </c>
      <c r="K2696" s="3">
        <f>IFERROR(stats[[#This Row],[Q3]]-stats[[#This Row],[Q1]],"")</f>
        <v>6.3657411374151707E-5</v>
      </c>
      <c r="L2696" s="3">
        <f>IFERROR(AVERAGEIFS(H2677:H2696, H2677:H2696, "&lt;" &amp; stats[[#This Row],[Q3]]+(2*stats[[#This Row],[IQR]]), H2677:H2696, "&gt;" &amp; stats[[#This Row],[Q1]]-(2*stats[[#This Row],[IQR]])),"")</f>
        <v>9.3364197527989745E-4</v>
      </c>
    </row>
    <row r="2697" spans="1:12" x14ac:dyDescent="0.25">
      <c r="A2697" s="9">
        <v>44307.929039351853</v>
      </c>
      <c r="B2697" s="10">
        <v>0</v>
      </c>
      <c r="C2697" s="10">
        <v>1</v>
      </c>
      <c r="D2697" s="11">
        <f>SUM(B$2:B2697)</f>
        <v>20</v>
      </c>
      <c r="E2697" s="11">
        <f>SUM(C$2:C2697)</f>
        <v>2696</v>
      </c>
      <c r="F2697" s="12">
        <f>IF(stats[[#This Row],[Datetime]],stats[[#This Row],[Total Clear]]/stats[[#This Row],[Total Runs]],NA())</f>
        <v>7.4183976261127599E-3</v>
      </c>
      <c r="G2697" s="2">
        <f t="shared" si="129"/>
        <v>0</v>
      </c>
      <c r="H2697" s="3">
        <f>IFERROR(stats[[#This Row],[Datetime]]-A2696,"")</f>
        <v>9.0277777781011537E-4</v>
      </c>
      <c r="I2697" s="3">
        <f t="shared" si="130"/>
        <v>9.0277777781011537E-4</v>
      </c>
      <c r="J2697" s="3">
        <f t="shared" si="131"/>
        <v>9.7222221847914625E-4</v>
      </c>
      <c r="K2697" s="3">
        <f>IFERROR(stats[[#This Row],[Q3]]-stats[[#This Row],[Q1]],"")</f>
        <v>6.9444440669030882E-5</v>
      </c>
      <c r="L2697" s="3">
        <f>IFERROR(AVERAGEIFS(H2678:H2697, H2678:H2697, "&lt;" &amp; stats[[#This Row],[Q3]]+(2*stats[[#This Row],[IQR]]), H2678:H2697, "&gt;" &amp; stats[[#This Row],[Q1]]-(2*stats[[#This Row],[IQR]])),"")</f>
        <v>9.2914094663380331E-4</v>
      </c>
    </row>
    <row r="2698" spans="1:12" x14ac:dyDescent="0.25">
      <c r="A2698" s="9">
        <v>44307.929895833331</v>
      </c>
      <c r="B2698" s="10">
        <v>0</v>
      </c>
      <c r="C2698" s="10">
        <v>1</v>
      </c>
      <c r="D2698" s="11">
        <f>SUM(B$2:B2698)</f>
        <v>20</v>
      </c>
      <c r="E2698" s="11">
        <f>SUM(C$2:C2698)</f>
        <v>2697</v>
      </c>
      <c r="F2698" s="12">
        <f>IF(stats[[#This Row],[Datetime]],stats[[#This Row],[Total Clear]]/stats[[#This Row],[Total Runs]],NA())</f>
        <v>7.4156470152020766E-3</v>
      </c>
      <c r="G2698" s="2">
        <f t="shared" si="129"/>
        <v>0</v>
      </c>
      <c r="H2698" s="3">
        <f>IFERROR(stats[[#This Row],[Datetime]]-A2697,"")</f>
        <v>8.5648147796746343E-4</v>
      </c>
      <c r="I2698" s="3">
        <f t="shared" si="130"/>
        <v>8.9988426043419167E-4</v>
      </c>
      <c r="J2698" s="3">
        <f t="shared" si="131"/>
        <v>9.7222221847914625E-4</v>
      </c>
      <c r="K2698" s="3">
        <f>IFERROR(stats[[#This Row],[Q3]]-stats[[#This Row],[Q1]],"")</f>
        <v>7.2337958044954576E-5</v>
      </c>
      <c r="L2698" s="3">
        <f>IFERROR(AVERAGEIFS(H2679:H2698, H2679:H2698, "&lt;" &amp; stats[[#This Row],[Q3]]+(2*stats[[#This Row],[IQR]]), H2679:H2698, "&gt;" &amp; stats[[#This Row],[Q1]]-(2*stats[[#This Row],[IQR]])),"")</f>
        <v>9.2592592571034201E-4</v>
      </c>
    </row>
    <row r="2699" spans="1:12" x14ac:dyDescent="0.25">
      <c r="A2699" s="9">
        <v>44307.93074074074</v>
      </c>
      <c r="B2699" s="10">
        <v>0</v>
      </c>
      <c r="C2699" s="10">
        <v>1</v>
      </c>
      <c r="D2699" s="11">
        <f>SUM(B$2:B2699)</f>
        <v>20</v>
      </c>
      <c r="E2699" s="11">
        <f>SUM(C$2:C2699)</f>
        <v>2698</v>
      </c>
      <c r="F2699" s="12">
        <f>IF(stats[[#This Row],[Datetime]],stats[[#This Row],[Total Clear]]/stats[[#This Row],[Total Runs]],NA())</f>
        <v>7.4128984432913266E-3</v>
      </c>
      <c r="G2699" s="2">
        <f t="shared" si="129"/>
        <v>0</v>
      </c>
      <c r="H2699" s="3">
        <f>IFERROR(stats[[#This Row],[Datetime]]-A2698,"")</f>
        <v>8.4490740846376866E-4</v>
      </c>
      <c r="I2699" s="3">
        <f t="shared" si="130"/>
        <v>8.883101891115075E-4</v>
      </c>
      <c r="J2699" s="3">
        <f t="shared" si="131"/>
        <v>9.6354166635137517E-4</v>
      </c>
      <c r="K2699" s="3">
        <f>IFERROR(stats[[#This Row],[Q3]]-stats[[#This Row],[Q1]],"")</f>
        <v>7.5231477239867672E-5</v>
      </c>
      <c r="L2699" s="3">
        <f>IFERROR(AVERAGEIFS(H2680:H2699, H2680:H2699, "&lt;" &amp; stats[[#This Row],[Q3]]+(2*stats[[#This Row],[IQR]]), H2680:H2699, "&gt;" &amp; stats[[#This Row],[Q1]]-(2*stats[[#This Row],[IQR]])),"")</f>
        <v>9.1885288081054262E-4</v>
      </c>
    </row>
    <row r="2700" spans="1:12" x14ac:dyDescent="0.25">
      <c r="A2700" s="9">
        <v>44307.931620370371</v>
      </c>
      <c r="B2700" s="10">
        <v>0</v>
      </c>
      <c r="C2700" s="10">
        <v>1</v>
      </c>
      <c r="D2700" s="11">
        <f>SUM(B$2:B2700)</f>
        <v>20</v>
      </c>
      <c r="E2700" s="11">
        <f>SUM(C$2:C2700)</f>
        <v>2699</v>
      </c>
      <c r="F2700" s="12">
        <f>IF(stats[[#This Row],[Datetime]],stats[[#This Row],[Total Clear]]/stats[[#This Row],[Total Runs]],NA())</f>
        <v>7.4101519081141163E-3</v>
      </c>
      <c r="G2700" s="2">
        <f t="shared" si="129"/>
        <v>0</v>
      </c>
      <c r="H2700" s="3">
        <f>IFERROR(stats[[#This Row],[Datetime]]-A2699,"")</f>
        <v>8.7962963152676821E-4</v>
      </c>
      <c r="I2700" s="3">
        <f t="shared" si="130"/>
        <v>8.7962963152676821E-4</v>
      </c>
      <c r="J2700" s="3">
        <f t="shared" si="131"/>
        <v>9.5196758957172278E-4</v>
      </c>
      <c r="K2700" s="3">
        <f>IFERROR(stats[[#This Row],[Q3]]-stats[[#This Row],[Q1]],"")</f>
        <v>7.2337958044954576E-5</v>
      </c>
      <c r="L2700" s="3">
        <f>IFERROR(AVERAGEIFS(H2681:H2700, H2681:H2700, "&lt;" &amp; stats[[#This Row],[Q3]]+(2*stats[[#This Row],[IQR]]), H2681:H2700, "&gt;" &amp; stats[[#This Row],[Q1]]-(2*stats[[#This Row],[IQR]])),"")</f>
        <v>9.1678849926929136E-4</v>
      </c>
    </row>
    <row r="2701" spans="1:12" x14ac:dyDescent="0.25">
      <c r="A2701" s="9">
        <v>44307.93246527778</v>
      </c>
      <c r="B2701" s="10">
        <v>0</v>
      </c>
      <c r="C2701" s="10">
        <v>1</v>
      </c>
      <c r="D2701" s="11">
        <f>SUM(B$2:B2701)</f>
        <v>20</v>
      </c>
      <c r="E2701" s="11">
        <f>SUM(C$2:C2701)</f>
        <v>2700</v>
      </c>
      <c r="F2701" s="12">
        <f>IF(stats[[#This Row],[Datetime]],stats[[#This Row],[Total Clear]]/stats[[#This Row],[Total Runs]],NA())</f>
        <v>7.4074074074074077E-3</v>
      </c>
      <c r="G2701" s="2">
        <f t="shared" si="129"/>
        <v>0</v>
      </c>
      <c r="H2701" s="3">
        <f>IFERROR(stats[[#This Row],[Datetime]]-A2700,"")</f>
        <v>8.4490740846376866E-4</v>
      </c>
      <c r="I2701" s="3">
        <f t="shared" si="130"/>
        <v>8.7962963152676821E-4</v>
      </c>
      <c r="J2701" s="3">
        <f t="shared" si="131"/>
        <v>9.4039351824903861E-4</v>
      </c>
      <c r="K2701" s="3">
        <f>IFERROR(stats[[#This Row],[Q3]]-stats[[#This Row],[Q1]],"")</f>
        <v>6.0763886722270399E-5</v>
      </c>
      <c r="L2701" s="3">
        <f>IFERROR(AVERAGEIFS(H2682:H2701, H2682:H2701, "&lt;" &amp; stats[[#This Row],[Q3]]+(2*stats[[#This Row],[IQR]]), H2682:H2701, "&gt;" &amp; stats[[#This Row],[Q1]]-(2*stats[[#This Row],[IQR]])),"")</f>
        <v>9.1069688144336015E-4</v>
      </c>
    </row>
    <row r="2702" spans="1:12" x14ac:dyDescent="0.25">
      <c r="A2702" s="9">
        <v>44307.933379629627</v>
      </c>
      <c r="B2702" s="10">
        <v>0</v>
      </c>
      <c r="C2702" s="10">
        <v>1</v>
      </c>
      <c r="D2702" s="11">
        <f>SUM(B$2:B2702)</f>
        <v>20</v>
      </c>
      <c r="E2702" s="11">
        <f>SUM(C$2:C2702)</f>
        <v>2701</v>
      </c>
      <c r="F2702" s="12">
        <f>IF(stats[[#This Row],[Datetime]],stats[[#This Row],[Total Clear]]/stats[[#This Row],[Total Runs]],NA())</f>
        <v>7.4046649389115145E-3</v>
      </c>
      <c r="G2702" s="2">
        <f t="shared" si="129"/>
        <v>0</v>
      </c>
      <c r="H2702" s="3">
        <f>IFERROR(stats[[#This Row],[Datetime]]-A2701,"")</f>
        <v>9.1435184731381014E-4</v>
      </c>
      <c r="I2702" s="3">
        <f t="shared" si="130"/>
        <v>8.7962963152676821E-4</v>
      </c>
      <c r="J2702" s="3">
        <f t="shared" si="131"/>
        <v>9.3750000087311491E-4</v>
      </c>
      <c r="K2702" s="3">
        <f>IFERROR(stats[[#This Row],[Q3]]-stats[[#This Row],[Q1]],"")</f>
        <v>5.7870369346346706E-5</v>
      </c>
      <c r="L2702" s="3">
        <f>IFERROR(AVERAGEIFS(H2683:H2702, H2683:H2702, "&lt;" &amp; stats[[#This Row],[Q3]]+(2*stats[[#This Row],[IQR]]), H2683:H2702, "&gt;" &amp; stats[[#This Row],[Q1]]-(2*stats[[#This Row],[IQR]])),"")</f>
        <v>9.0582358672308097E-4</v>
      </c>
    </row>
    <row r="2703" spans="1:12" x14ac:dyDescent="0.25">
      <c r="A2703" s="9">
        <v>44307.934201388889</v>
      </c>
      <c r="B2703" s="10">
        <v>0</v>
      </c>
      <c r="C2703" s="10">
        <v>1</v>
      </c>
      <c r="D2703" s="11">
        <f>SUM(B$2:B2703)</f>
        <v>20</v>
      </c>
      <c r="E2703" s="11">
        <f>SUM(C$2:C2703)</f>
        <v>2702</v>
      </c>
      <c r="F2703" s="12">
        <f>IF(stats[[#This Row],[Datetime]],stats[[#This Row],[Total Clear]]/stats[[#This Row],[Total Runs]],NA())</f>
        <v>7.4019245003700959E-3</v>
      </c>
      <c r="G2703" s="2">
        <f t="shared" si="129"/>
        <v>0</v>
      </c>
      <c r="H2703" s="3">
        <f>IFERROR(stats[[#This Row],[Datetime]]-A2702,"")</f>
        <v>8.217592621804215E-4</v>
      </c>
      <c r="I2703" s="3">
        <f t="shared" si="130"/>
        <v>8.7384259313694201E-4</v>
      </c>
      <c r="J2703" s="3">
        <f t="shared" si="131"/>
        <v>9.3750000087311491E-4</v>
      </c>
      <c r="K2703" s="3">
        <f>IFERROR(stats[[#This Row],[Q3]]-stats[[#This Row],[Q1]],"")</f>
        <v>6.36574077361729E-5</v>
      </c>
      <c r="L2703" s="3">
        <f>IFERROR(AVERAGEIFS(H2684:H2703, H2684:H2703, "&lt;" &amp; stats[[#This Row],[Q3]]+(2*stats[[#This Row],[IQR]]), H2684:H2703, "&gt;" &amp; stats[[#This Row],[Q1]]-(2*stats[[#This Row],[IQR]])),"")</f>
        <v>9.0095029276869207E-4</v>
      </c>
    </row>
    <row r="2704" spans="1:12" x14ac:dyDescent="0.25">
      <c r="A2704" s="9">
        <v>44307.935011574074</v>
      </c>
      <c r="B2704" s="10">
        <v>0</v>
      </c>
      <c r="C2704" s="10">
        <v>1</v>
      </c>
      <c r="D2704" s="11">
        <f>SUM(B$2:B2704)</f>
        <v>20</v>
      </c>
      <c r="E2704" s="11">
        <f>SUM(C$2:C2704)</f>
        <v>2703</v>
      </c>
      <c r="F2704" s="12">
        <f>IF(stats[[#This Row],[Datetime]],stats[[#This Row],[Total Clear]]/stats[[#This Row],[Total Runs]],NA())</f>
        <v>7.3991860895301518E-3</v>
      </c>
      <c r="G2704" s="2">
        <f t="shared" si="129"/>
        <v>0</v>
      </c>
      <c r="H2704" s="3">
        <f>IFERROR(stats[[#This Row],[Datetime]]-A2703,"")</f>
        <v>8.1018518540076911E-4</v>
      </c>
      <c r="I2704" s="3">
        <f t="shared" si="130"/>
        <v>8.5358796059153974E-4</v>
      </c>
      <c r="J2704" s="3">
        <f t="shared" si="131"/>
        <v>9.3750000087311491E-4</v>
      </c>
      <c r="K2704" s="3">
        <f>IFERROR(stats[[#This Row],[Q3]]-stats[[#This Row],[Q1]],"")</f>
        <v>8.3912040281575173E-5</v>
      </c>
      <c r="L2704" s="3">
        <f>IFERROR(AVERAGEIFS(H2685:H2704, H2685:H2704, "&lt;" &amp; stats[[#This Row],[Q3]]+(2*stats[[#This Row],[IQR]]), H2685:H2704, "&gt;" &amp; stats[[#This Row],[Q1]]-(2*stats[[#This Row],[IQR]])),"")</f>
        <v>8.9607699843135809E-4</v>
      </c>
    </row>
    <row r="2705" spans="1:12" x14ac:dyDescent="0.25">
      <c r="A2705" s="9">
        <v>44307.935891203706</v>
      </c>
      <c r="B2705" s="10">
        <v>0</v>
      </c>
      <c r="C2705" s="10">
        <v>1</v>
      </c>
      <c r="D2705" s="11">
        <f>SUM(B$2:B2705)</f>
        <v>20</v>
      </c>
      <c r="E2705" s="11">
        <f>SUM(C$2:C2705)</f>
        <v>2704</v>
      </c>
      <c r="F2705" s="12">
        <f>IF(stats[[#This Row],[Datetime]],stats[[#This Row],[Total Clear]]/stats[[#This Row],[Total Runs]],NA())</f>
        <v>7.3964497041420114E-3</v>
      </c>
      <c r="G2705" s="2">
        <f t="shared" si="129"/>
        <v>0</v>
      </c>
      <c r="H2705" s="3">
        <f>IFERROR(stats[[#This Row],[Datetime]]-A2704,"")</f>
        <v>8.7962963152676821E-4</v>
      </c>
      <c r="I2705" s="3">
        <f t="shared" si="130"/>
        <v>8.5358796059153974E-4</v>
      </c>
      <c r="J2705" s="3">
        <f t="shared" si="131"/>
        <v>9.2881944874534383E-4</v>
      </c>
      <c r="K2705" s="3">
        <f>IFERROR(stats[[#This Row],[Q3]]-stats[[#This Row],[Q1]],"")</f>
        <v>7.5231488153804094E-5</v>
      </c>
      <c r="L2705" s="3">
        <f>IFERROR(AVERAGEIFS(H2686:H2705, H2686:H2705, "&lt;" &amp; stats[[#This Row],[Q3]]+(2*stats[[#This Row],[IQR]]), H2686:H2705, "&gt;" &amp; stats[[#This Row],[Q1]]-(2*stats[[#This Row],[IQR]])),"")</f>
        <v>8.912037040940241E-4</v>
      </c>
    </row>
    <row r="2706" spans="1:12" x14ac:dyDescent="0.25">
      <c r="A2706" s="9">
        <v>44307.936747685184</v>
      </c>
      <c r="B2706" s="10">
        <v>0</v>
      </c>
      <c r="C2706" s="10">
        <v>1</v>
      </c>
      <c r="D2706" s="11">
        <f>SUM(B$2:B2706)</f>
        <v>20</v>
      </c>
      <c r="E2706" s="11">
        <f>SUM(C$2:C2706)</f>
        <v>2705</v>
      </c>
      <c r="F2706" s="12">
        <f>IF(stats[[#This Row],[Datetime]],stats[[#This Row],[Total Clear]]/stats[[#This Row],[Total Runs]],NA())</f>
        <v>7.3937153419593345E-3</v>
      </c>
      <c r="G2706" s="2">
        <f t="shared" si="129"/>
        <v>0</v>
      </c>
      <c r="H2706" s="3">
        <f>IFERROR(stats[[#This Row],[Datetime]]-A2705,"")</f>
        <v>8.5648147796746343E-4</v>
      </c>
      <c r="I2706" s="3">
        <f t="shared" si="130"/>
        <v>8.5358796059153974E-4</v>
      </c>
      <c r="J2706" s="3">
        <f t="shared" si="131"/>
        <v>9.2592592591245193E-4</v>
      </c>
      <c r="K2706" s="3">
        <f>IFERROR(stats[[#This Row],[Q3]]-stats[[#This Row],[Q1]],"")</f>
        <v>7.233796532091219E-5</v>
      </c>
      <c r="L2706" s="3">
        <f>IFERROR(AVERAGEIFS(H2687:H2706, H2687:H2706, "&lt;" &amp; stats[[#This Row],[Q3]]+(2*stats[[#This Row],[IQR]]), H2687:H2706, "&gt;" &amp; stats[[#This Row],[Q1]]-(2*stats[[#This Row],[IQR]])),"")</f>
        <v>8.8267543890795325E-4</v>
      </c>
    </row>
    <row r="2707" spans="1:12" x14ac:dyDescent="0.25">
      <c r="A2707" s="9">
        <v>44307.937719907408</v>
      </c>
      <c r="B2707" s="10">
        <v>0</v>
      </c>
      <c r="C2707" s="10">
        <v>1</v>
      </c>
      <c r="D2707" s="11">
        <f>SUM(B$2:B2707)</f>
        <v>20</v>
      </c>
      <c r="E2707" s="11">
        <f>SUM(C$2:C2707)</f>
        <v>2706</v>
      </c>
      <c r="F2707" s="12">
        <f>IF(stats[[#This Row],[Datetime]],stats[[#This Row],[Total Clear]]/stats[[#This Row],[Total Runs]],NA())</f>
        <v>7.3909830007390983E-3</v>
      </c>
      <c r="G2707" s="2">
        <f t="shared" si="129"/>
        <v>0</v>
      </c>
      <c r="H2707" s="3">
        <f>IFERROR(stats[[#This Row],[Datetime]]-A2706,"")</f>
        <v>9.7222222393611446E-4</v>
      </c>
      <c r="I2707" s="3">
        <f t="shared" si="130"/>
        <v>8.5358796059153974E-4</v>
      </c>
      <c r="J2707" s="3">
        <f t="shared" si="131"/>
        <v>9.2881944328837562E-4</v>
      </c>
      <c r="K2707" s="3">
        <f>IFERROR(stats[[#This Row],[Q3]]-stats[[#This Row],[Q1]],"")</f>
        <v>7.5231482696835883E-5</v>
      </c>
      <c r="L2707" s="3">
        <f>IFERROR(AVERAGEIFS(H2688:H2707, H2688:H2707, "&lt;" &amp; stats[[#This Row],[Q3]]+(2*stats[[#This Row],[IQR]]), H2688:H2707, "&gt;" &amp; stats[[#This Row],[Q1]]-(2*stats[[#This Row],[IQR]])),"")</f>
        <v>8.851120858851477E-4</v>
      </c>
    </row>
    <row r="2708" spans="1:12" x14ac:dyDescent="0.25">
      <c r="A2708" s="9">
        <v>44307.938634259262</v>
      </c>
      <c r="B2708" s="10">
        <v>0</v>
      </c>
      <c r="C2708" s="10">
        <v>1</v>
      </c>
      <c r="D2708" s="11">
        <f>SUM(B$2:B2708)</f>
        <v>20</v>
      </c>
      <c r="E2708" s="11">
        <f>SUM(C$2:C2708)</f>
        <v>2707</v>
      </c>
      <c r="F2708" s="12">
        <f>IF(stats[[#This Row],[Datetime]],stats[[#This Row],[Total Clear]]/stats[[#This Row],[Total Runs]],NA())</f>
        <v>7.3882526782415962E-3</v>
      </c>
      <c r="G2708" s="2">
        <f t="shared" si="129"/>
        <v>0</v>
      </c>
      <c r="H2708" s="3">
        <f>IFERROR(stats[[#This Row],[Datetime]]-A2707,"")</f>
        <v>9.1435185458976775E-4</v>
      </c>
      <c r="I2708" s="3">
        <f t="shared" si="130"/>
        <v>8.5648147796746343E-4</v>
      </c>
      <c r="J2708" s="3">
        <f t="shared" si="131"/>
        <v>9.2881944328837562E-4</v>
      </c>
      <c r="K2708" s="3">
        <f>IFERROR(stats[[#This Row],[Q3]]-stats[[#This Row],[Q1]],"")</f>
        <v>7.233796532091219E-5</v>
      </c>
      <c r="L2708" s="3">
        <f>IFERROR(AVERAGEIFS(H2689:H2708, H2689:H2708, "&lt;" &amp; stats[[#This Row],[Q3]]+(2*stats[[#This Row],[IQR]]), H2689:H2708, "&gt;" &amp; stats[[#This Row],[Q1]]-(2*stats[[#This Row],[IQR]])),"")</f>
        <v>8.8937621866965572E-4</v>
      </c>
    </row>
    <row r="2709" spans="1:12" x14ac:dyDescent="0.25">
      <c r="A2709" s="9">
        <v>44307.939513888887</v>
      </c>
      <c r="B2709" s="10">
        <v>0</v>
      </c>
      <c r="C2709" s="10">
        <v>1</v>
      </c>
      <c r="D2709" s="11">
        <f>SUM(B$2:B2709)</f>
        <v>20</v>
      </c>
      <c r="E2709" s="11">
        <f>SUM(C$2:C2709)</f>
        <v>2708</v>
      </c>
      <c r="F2709" s="12">
        <f>IF(stats[[#This Row],[Datetime]],stats[[#This Row],[Total Clear]]/stats[[#This Row],[Total Runs]],NA())</f>
        <v>7.385524372230428E-3</v>
      </c>
      <c r="G2709" s="2">
        <f t="shared" si="129"/>
        <v>0</v>
      </c>
      <c r="H2709" s="3">
        <f>IFERROR(stats[[#This Row],[Datetime]]-A2708,"")</f>
        <v>8.7962962425081059E-4</v>
      </c>
      <c r="I2709" s="3">
        <f t="shared" si="130"/>
        <v>8.5648147796746343E-4</v>
      </c>
      <c r="J2709" s="3">
        <f t="shared" si="131"/>
        <v>9.1724537196569145E-4</v>
      </c>
      <c r="K2709" s="3">
        <f>IFERROR(stats[[#This Row],[Q3]]-stats[[#This Row],[Q1]],"")</f>
        <v>6.0763893998228014E-5</v>
      </c>
      <c r="L2709" s="3">
        <f>IFERROR(AVERAGEIFS(H2690:H2709, H2690:H2709, "&lt;" &amp; stats[[#This Row],[Q3]]+(2*stats[[#This Row],[IQR]]), H2690:H2709, "&gt;" &amp; stats[[#This Row],[Q1]]-(2*stats[[#This Row],[IQR]])),"")</f>
        <v>8.8572124782091886E-4</v>
      </c>
    </row>
    <row r="2710" spans="1:12" x14ac:dyDescent="0.25">
      <c r="A2710" s="9">
        <v>44307.940370370372</v>
      </c>
      <c r="B2710" s="10">
        <v>0</v>
      </c>
      <c r="C2710" s="10">
        <v>1</v>
      </c>
      <c r="D2710" s="11">
        <f>SUM(B$2:B2710)</f>
        <v>20</v>
      </c>
      <c r="E2710" s="11">
        <f>SUM(C$2:C2710)</f>
        <v>2709</v>
      </c>
      <c r="F2710" s="12">
        <f>IF(stats[[#This Row],[Datetime]],stats[[#This Row],[Total Clear]]/stats[[#This Row],[Total Runs]],NA())</f>
        <v>7.3827980804724988E-3</v>
      </c>
      <c r="G2710" s="2">
        <f t="shared" si="129"/>
        <v>0</v>
      </c>
      <c r="H2710" s="3">
        <f>IFERROR(stats[[#This Row],[Datetime]]-A2709,"")</f>
        <v>8.5648148524342105E-4</v>
      </c>
      <c r="I2710" s="3">
        <f t="shared" si="130"/>
        <v>8.5648147796746343E-4</v>
      </c>
      <c r="J2710" s="3">
        <f t="shared" si="131"/>
        <v>9.1724537196569145E-4</v>
      </c>
      <c r="K2710" s="3">
        <f>IFERROR(stats[[#This Row],[Q3]]-stats[[#This Row],[Q1]],"")</f>
        <v>6.0763893998228014E-5</v>
      </c>
      <c r="L2710" s="3">
        <f>IFERROR(AVERAGEIFS(H2691:H2710, H2691:H2710, "&lt;" &amp; stats[[#This Row],[Q3]]+(2*stats[[#This Row],[IQR]]), H2691:H2710, "&gt;" &amp; stats[[#This Row],[Q1]]-(2*stats[[#This Row],[IQR]])),"")</f>
        <v>8.8389376239655048E-4</v>
      </c>
    </row>
    <row r="2711" spans="1:12" x14ac:dyDescent="0.25">
      <c r="A2711" s="9">
        <v>44307.941319444442</v>
      </c>
      <c r="B2711" s="10">
        <v>0</v>
      </c>
      <c r="C2711" s="10">
        <v>1</v>
      </c>
      <c r="D2711" s="11">
        <f>SUM(B$2:B2711)</f>
        <v>20</v>
      </c>
      <c r="E2711" s="11">
        <f>SUM(C$2:C2711)</f>
        <v>2710</v>
      </c>
      <c r="F2711" s="12">
        <f>IF(stats[[#This Row],[Datetime]],stats[[#This Row],[Total Clear]]/stats[[#This Row],[Total Runs]],NA())</f>
        <v>7.3800738007380072E-3</v>
      </c>
      <c r="G2711" s="2">
        <f t="shared" si="129"/>
        <v>0</v>
      </c>
      <c r="H2711" s="3">
        <f>IFERROR(stats[[#This Row],[Datetime]]-A2710,"")</f>
        <v>9.4907407037680969E-4</v>
      </c>
      <c r="I2711" s="3">
        <f t="shared" si="130"/>
        <v>8.5648147796746343E-4</v>
      </c>
      <c r="J2711" s="3">
        <f t="shared" si="131"/>
        <v>9.2013889116060454E-4</v>
      </c>
      <c r="K2711" s="3">
        <f>IFERROR(stats[[#This Row],[Q3]]-stats[[#This Row],[Q1]],"")</f>
        <v>6.365741319314111E-5</v>
      </c>
      <c r="L2711" s="3">
        <f>IFERROR(AVERAGEIFS(H2692:H2711, H2692:H2711, "&lt;" &amp; stats[[#This Row],[Q3]]+(2*stats[[#This Row],[IQR]]), H2692:H2711, "&gt;" &amp; stats[[#This Row],[Q1]]-(2*stats[[#This Row],[IQR]])),"")</f>
        <v>8.851120858851477E-4</v>
      </c>
    </row>
    <row r="2712" spans="1:12" x14ac:dyDescent="0.25">
      <c r="A2712" s="9">
        <v>44307.942175925928</v>
      </c>
      <c r="B2712" s="10">
        <v>0</v>
      </c>
      <c r="C2712" s="10">
        <v>1</v>
      </c>
      <c r="D2712" s="11">
        <f>SUM(B$2:B2712)</f>
        <v>20</v>
      </c>
      <c r="E2712" s="11">
        <f>SUM(C$2:C2712)</f>
        <v>2711</v>
      </c>
      <c r="F2712" s="12">
        <f>IF(stats[[#This Row],[Datetime]],stats[[#This Row],[Total Clear]]/stats[[#This Row],[Total Runs]],NA())</f>
        <v>7.3773515308004425E-3</v>
      </c>
      <c r="G2712" s="2">
        <f t="shared" si="129"/>
        <v>0</v>
      </c>
      <c r="H2712" s="3">
        <f>IFERROR(stats[[#This Row],[Datetime]]-A2711,"")</f>
        <v>8.5648148524342105E-4</v>
      </c>
      <c r="I2712" s="3">
        <f t="shared" si="130"/>
        <v>8.5648147796746343E-4</v>
      </c>
      <c r="J2712" s="3">
        <f t="shared" si="131"/>
        <v>9.1435184913279954E-4</v>
      </c>
      <c r="K2712" s="3">
        <f>IFERROR(stats[[#This Row],[Q3]]-stats[[#This Row],[Q1]],"")</f>
        <v>5.787037116533611E-5</v>
      </c>
      <c r="L2712" s="3">
        <f>IFERROR(AVERAGEIFS(H2693:H2712, H2693:H2712, "&lt;" &amp; stats[[#This Row],[Q3]]+(2*stats[[#This Row],[IQR]]), H2693:H2712, "&gt;" &amp; stats[[#This Row],[Q1]]-(2*stats[[#This Row],[IQR]])),"")</f>
        <v>8.8084795348358487E-4</v>
      </c>
    </row>
    <row r="2713" spans="1:12" x14ac:dyDescent="0.25">
      <c r="A2713" s="9">
        <v>44307.943009259259</v>
      </c>
      <c r="B2713" s="10">
        <v>0</v>
      </c>
      <c r="C2713" s="10">
        <v>1</v>
      </c>
      <c r="D2713" s="11">
        <f>SUM(B$2:B2713)</f>
        <v>20</v>
      </c>
      <c r="E2713" s="11">
        <f>SUM(C$2:C2713)</f>
        <v>2712</v>
      </c>
      <c r="F2713" s="12">
        <f>IF(stats[[#This Row],[Datetime]],stats[[#This Row],[Total Clear]]/stats[[#This Row],[Total Runs]],NA())</f>
        <v>7.3746312684365781E-3</v>
      </c>
      <c r="G2713" s="2">
        <f t="shared" si="129"/>
        <v>0</v>
      </c>
      <c r="H2713" s="3">
        <f>IFERROR(stats[[#This Row],[Datetime]]-A2712,"")</f>
        <v>8.3333333168411627E-4</v>
      </c>
      <c r="I2713" s="3">
        <f t="shared" si="130"/>
        <v>8.5358796059153974E-4</v>
      </c>
      <c r="J2713" s="3">
        <f t="shared" si="131"/>
        <v>9.0567129518603906E-4</v>
      </c>
      <c r="K2713" s="3">
        <f>IFERROR(stats[[#This Row],[Q3]]-stats[[#This Row],[Q1]],"")</f>
        <v>5.208333459449932E-5</v>
      </c>
      <c r="L2713" s="3">
        <f>IFERROR(AVERAGEIFS(H2694:H2713, H2694:H2713, "&lt;" &amp; stats[[#This Row],[Q3]]+(2*stats[[#This Row],[IQR]]), H2694:H2713, "&gt;" &amp; stats[[#This Row],[Q1]]-(2*stats[[#This Row],[IQR]])),"")</f>
        <v>8.7536549721047973E-4</v>
      </c>
    </row>
    <row r="2714" spans="1:12" x14ac:dyDescent="0.25">
      <c r="A2714" s="9">
        <v>44307.943819444445</v>
      </c>
      <c r="B2714" s="10">
        <v>0</v>
      </c>
      <c r="C2714" s="10">
        <v>1</v>
      </c>
      <c r="D2714" s="11">
        <f>SUM(B$2:B2714)</f>
        <v>20</v>
      </c>
      <c r="E2714" s="11">
        <f>SUM(C$2:C2714)</f>
        <v>2713</v>
      </c>
      <c r="F2714" s="12">
        <f>IF(stats[[#This Row],[Datetime]],stats[[#This Row],[Total Clear]]/stats[[#This Row],[Total Runs]],NA())</f>
        <v>7.3719130114264656E-3</v>
      </c>
      <c r="G2714" s="2">
        <f t="shared" si="129"/>
        <v>0</v>
      </c>
      <c r="H2714" s="3">
        <f>IFERROR(stats[[#This Row],[Datetime]]-A2713,"")</f>
        <v>8.1018518540076911E-4</v>
      </c>
      <c r="I2714" s="3">
        <f t="shared" si="130"/>
        <v>8.4490740846376866E-4</v>
      </c>
      <c r="J2714" s="3">
        <f t="shared" si="131"/>
        <v>8.85416668097605E-4</v>
      </c>
      <c r="K2714" s="3">
        <f>IFERROR(stats[[#This Row],[Q3]]-stats[[#This Row],[Q1]],"")</f>
        <v>4.0509259633836336E-5</v>
      </c>
      <c r="L2714" s="3">
        <f>IFERROR(AVERAGEIFS(H2695:H2714, H2695:H2714, "&lt;" &amp; stats[[#This Row],[Q3]]+(2*stats[[#This Row],[IQR]]), H2695:H2714, "&gt;" &amp; stats[[#This Row],[Q1]]-(2*stats[[#This Row],[IQR]])),"")</f>
        <v>8.6683723202440888E-4</v>
      </c>
    </row>
    <row r="2715" spans="1:12" x14ac:dyDescent="0.25">
      <c r="A2715" s="9">
        <v>44307.944664351853</v>
      </c>
      <c r="B2715" s="10">
        <v>0</v>
      </c>
      <c r="C2715" s="10">
        <v>1</v>
      </c>
      <c r="D2715" s="11">
        <f>SUM(B$2:B2715)</f>
        <v>20</v>
      </c>
      <c r="E2715" s="11">
        <f>SUM(C$2:C2715)</f>
        <v>2714</v>
      </c>
      <c r="F2715" s="12">
        <f>IF(stats[[#This Row],[Datetime]],stats[[#This Row],[Total Clear]]/stats[[#This Row],[Total Runs]],NA())</f>
        <v>7.3691967575534268E-3</v>
      </c>
      <c r="G2715" s="2">
        <f t="shared" si="129"/>
        <v>0</v>
      </c>
      <c r="H2715" s="3">
        <f>IFERROR(stats[[#This Row],[Datetime]]-A2714,"")</f>
        <v>8.4490740846376866E-4</v>
      </c>
      <c r="I2715" s="3">
        <f t="shared" si="130"/>
        <v>8.4490740846376866E-4</v>
      </c>
      <c r="J2715" s="3">
        <f t="shared" si="131"/>
        <v>8.85416668097605E-4</v>
      </c>
      <c r="K2715" s="3">
        <f>IFERROR(stats[[#This Row],[Q3]]-stats[[#This Row],[Q1]],"")</f>
        <v>4.0509259633836336E-5</v>
      </c>
      <c r="L2715" s="3">
        <f>IFERROR(AVERAGEIFS(H2696:H2715, H2696:H2715, "&lt;" &amp; stats[[#This Row],[Q3]]+(2*stats[[#This Row],[IQR]]), H2696:H2715, "&gt;" &amp; stats[[#This Row],[Q1]]-(2*stats[[#This Row],[IQR]])),"")</f>
        <v>8.650097466000405E-4</v>
      </c>
    </row>
    <row r="2716" spans="1:12" x14ac:dyDescent="0.25">
      <c r="A2716" s="9">
        <v>44307.945486111108</v>
      </c>
      <c r="B2716" s="10">
        <v>0</v>
      </c>
      <c r="C2716" s="10">
        <v>1</v>
      </c>
      <c r="D2716" s="11">
        <f>SUM(B$2:B2716)</f>
        <v>20</v>
      </c>
      <c r="E2716" s="11">
        <f>SUM(C$2:C2716)</f>
        <v>2715</v>
      </c>
      <c r="F2716" s="12">
        <f>IF(stats[[#This Row],[Datetime]],stats[[#This Row],[Total Clear]]/stats[[#This Row],[Total Runs]],NA())</f>
        <v>7.3664825046040518E-3</v>
      </c>
      <c r="G2716" s="2">
        <f t="shared" si="129"/>
        <v>0</v>
      </c>
      <c r="H2716" s="3">
        <f>IFERROR(stats[[#This Row],[Datetime]]-A2715,"")</f>
        <v>8.2175925490446389E-4</v>
      </c>
      <c r="I2716" s="3">
        <f t="shared" si="130"/>
        <v>8.4201388926885556E-4</v>
      </c>
      <c r="J2716" s="3">
        <f t="shared" si="131"/>
        <v>8.85416668097605E-4</v>
      </c>
      <c r="K2716" s="3">
        <f>IFERROR(stats[[#This Row],[Q3]]-stats[[#This Row],[Q1]],"")</f>
        <v>4.3402778828749433E-5</v>
      </c>
      <c r="L2716" s="3">
        <f>IFERROR(AVERAGEIFS(H2697:H2716, H2697:H2716, "&lt;" &amp; stats[[#This Row],[Q3]]+(2*stats[[#This Row],[IQR]]), H2697:H2716, "&gt;" &amp; stats[[#This Row],[Q1]]-(2*stats[[#This Row],[IQR]])),"")</f>
        <v>8.6747685163572901E-4</v>
      </c>
    </row>
    <row r="2717" spans="1:12" x14ac:dyDescent="0.25">
      <c r="A2717" s="9">
        <v>44307.94635416667</v>
      </c>
      <c r="B2717" s="10">
        <v>0</v>
      </c>
      <c r="C2717" s="10">
        <v>1</v>
      </c>
      <c r="D2717" s="11">
        <f>SUM(B$2:B2717)</f>
        <v>20</v>
      </c>
      <c r="E2717" s="11">
        <f>SUM(C$2:C2717)</f>
        <v>2716</v>
      </c>
      <c r="F2717" s="12">
        <f>IF(stats[[#This Row],[Datetime]],stats[[#This Row],[Total Clear]]/stats[[#This Row],[Total Runs]],NA())</f>
        <v>7.3637702503681884E-3</v>
      </c>
      <c r="G2717" s="2">
        <f t="shared" si="129"/>
        <v>0</v>
      </c>
      <c r="H2717" s="3">
        <f>IFERROR(stats[[#This Row],[Datetime]]-A2716,"")</f>
        <v>8.6805556202307343E-4</v>
      </c>
      <c r="I2717" s="3">
        <f t="shared" si="130"/>
        <v>8.4201388926885556E-4</v>
      </c>
      <c r="J2717" s="3">
        <f t="shared" si="131"/>
        <v>8.7962963152676821E-4</v>
      </c>
      <c r="K2717" s="3">
        <f>IFERROR(stats[[#This Row],[Q3]]-stats[[#This Row],[Q1]],"")</f>
        <v>3.7615742257912643E-5</v>
      </c>
      <c r="L2717" s="3">
        <f>IFERROR(AVERAGEIFS(H2698:H2717, H2698:H2717, "&lt;" &amp; stats[[#This Row],[Q3]]+(2*stats[[#This Row],[IQR]]), H2698:H2717, "&gt;" &amp; stats[[#This Row],[Q1]]-(2*stats[[#This Row],[IQR]])),"")</f>
        <v>8.6013645226270651E-4</v>
      </c>
    </row>
    <row r="2718" spans="1:12" x14ac:dyDescent="0.25">
      <c r="A2718" s="9">
        <v>44307.947233796294</v>
      </c>
      <c r="B2718" s="10">
        <v>0</v>
      </c>
      <c r="C2718" s="10">
        <v>1</v>
      </c>
      <c r="D2718" s="11">
        <f>SUM(B$2:B2718)</f>
        <v>20</v>
      </c>
      <c r="E2718" s="11">
        <f>SUM(C$2:C2718)</f>
        <v>2717</v>
      </c>
      <c r="F2718" s="12">
        <f>IF(stats[[#This Row],[Datetime]],stats[[#This Row],[Total Clear]]/stats[[#This Row],[Total Runs]],NA())</f>
        <v>7.3610599926389403E-3</v>
      </c>
      <c r="G2718" s="2">
        <f t="shared" si="129"/>
        <v>0</v>
      </c>
      <c r="H2718" s="3">
        <f>IFERROR(stats[[#This Row],[Datetime]]-A2717,"")</f>
        <v>8.7962962425081059E-4</v>
      </c>
      <c r="I2718" s="3">
        <f t="shared" si="130"/>
        <v>8.4201388926885556E-4</v>
      </c>
      <c r="J2718" s="3">
        <f t="shared" si="131"/>
        <v>8.7962963152676821E-4</v>
      </c>
      <c r="K2718" s="3">
        <f>IFERROR(stats[[#This Row],[Q3]]-stats[[#This Row],[Q1]],"")</f>
        <v>3.7615742257912643E-5</v>
      </c>
      <c r="L2718" s="3">
        <f>IFERROR(AVERAGEIFS(H2699:H2718, H2699:H2718, "&lt;" &amp; stats[[#This Row],[Q3]]+(2*stats[[#This Row],[IQR]]), H2699:H2718, "&gt;" &amp; stats[[#This Row],[Q1]]-(2*stats[[#This Row],[IQR]])),"")</f>
        <v>8.6135477575130374E-4</v>
      </c>
    </row>
    <row r="2719" spans="1:12" x14ac:dyDescent="0.25">
      <c r="A2719" s="9">
        <v>44307.948159722226</v>
      </c>
      <c r="B2719" s="10">
        <v>0</v>
      </c>
      <c r="C2719" s="10">
        <v>1</v>
      </c>
      <c r="D2719" s="11">
        <f>SUM(B$2:B2719)</f>
        <v>20</v>
      </c>
      <c r="E2719" s="11">
        <f>SUM(C$2:C2719)</f>
        <v>2718</v>
      </c>
      <c r="F2719" s="12">
        <f>IF(stats[[#This Row],[Datetime]],stats[[#This Row],[Total Clear]]/stats[[#This Row],[Total Runs]],NA())</f>
        <v>7.3583517292126564E-3</v>
      </c>
      <c r="G2719" s="2">
        <f t="shared" si="129"/>
        <v>0</v>
      </c>
      <c r="H2719" s="3">
        <f>IFERROR(stats[[#This Row],[Datetime]]-A2718,"")</f>
        <v>9.2592593136942014E-4</v>
      </c>
      <c r="I2719" s="3">
        <f t="shared" si="130"/>
        <v>8.4201388926885556E-4</v>
      </c>
      <c r="J2719" s="3">
        <f t="shared" si="131"/>
        <v>8.8831018547352869E-4</v>
      </c>
      <c r="K2719" s="3">
        <f>IFERROR(stats[[#This Row],[Q3]]-stats[[#This Row],[Q1]],"")</f>
        <v>4.6296296204673126E-5</v>
      </c>
      <c r="L2719" s="3">
        <f>IFERROR(AVERAGEIFS(H2700:H2719, H2700:H2719, "&lt;" &amp; stats[[#This Row],[Q3]]+(2*stats[[#This Row],[IQR]]), H2700:H2719, "&gt;" &amp; stats[[#This Row],[Q1]]-(2*stats[[#This Row],[IQR]])),"")</f>
        <v>8.7094907430582678E-4</v>
      </c>
    </row>
    <row r="2720" spans="1:12" x14ac:dyDescent="0.25">
      <c r="A2720" s="9">
        <v>44307.949050925927</v>
      </c>
      <c r="B2720" s="10">
        <v>0</v>
      </c>
      <c r="C2720" s="10">
        <v>1</v>
      </c>
      <c r="D2720" s="11">
        <f>SUM(B$2:B2720)</f>
        <v>20</v>
      </c>
      <c r="E2720" s="11">
        <f>SUM(C$2:C2720)</f>
        <v>2719</v>
      </c>
      <c r="F2720" s="12">
        <f>IF(stats[[#This Row],[Datetime]],stats[[#This Row],[Total Clear]]/stats[[#This Row],[Total Runs]],NA())</f>
        <v>7.35564545788893E-3</v>
      </c>
      <c r="G2720" s="2">
        <f t="shared" si="129"/>
        <v>0</v>
      </c>
      <c r="H2720" s="3">
        <f>IFERROR(stats[[#This Row],[Datetime]]-A2719,"")</f>
        <v>8.9120370103046298E-4</v>
      </c>
      <c r="I2720" s="3">
        <f t="shared" si="130"/>
        <v>8.4201388926885556E-4</v>
      </c>
      <c r="J2720" s="3">
        <f t="shared" si="131"/>
        <v>8.9699073760129977E-4</v>
      </c>
      <c r="K2720" s="3">
        <f>IFERROR(stats[[#This Row],[Q3]]-stats[[#This Row],[Q1]],"")</f>
        <v>5.4976848332444206E-5</v>
      </c>
      <c r="L2720" s="3">
        <f>IFERROR(AVERAGEIFS(H2701:H2720, H2701:H2720, "&lt;" &amp; stats[[#This Row],[Q3]]+(2*stats[[#This Row],[IQR]]), H2701:H2720, "&gt;" &amp; stats[[#This Row],[Q1]]-(2*stats[[#This Row],[IQR]])),"")</f>
        <v>8.7152777778101156E-4</v>
      </c>
    </row>
    <row r="2721" spans="1:12" x14ac:dyDescent="0.25">
      <c r="A2721" s="9">
        <v>44307.949930555558</v>
      </c>
      <c r="B2721" s="10">
        <v>0</v>
      </c>
      <c r="C2721" s="10">
        <v>1</v>
      </c>
      <c r="D2721" s="11">
        <f>SUM(B$2:B2721)</f>
        <v>20</v>
      </c>
      <c r="E2721" s="11">
        <f>SUM(C$2:C2721)</f>
        <v>2720</v>
      </c>
      <c r="F2721" s="12">
        <f>IF(stats[[#This Row],[Datetime]],stats[[#This Row],[Total Clear]]/stats[[#This Row],[Total Runs]],NA())</f>
        <v>7.3529411764705881E-3</v>
      </c>
      <c r="G2721" s="2">
        <f t="shared" si="129"/>
        <v>0</v>
      </c>
      <c r="H2721" s="3">
        <f>IFERROR(stats[[#This Row],[Datetime]]-A2720,"")</f>
        <v>8.7962963152676821E-4</v>
      </c>
      <c r="I2721" s="3">
        <f t="shared" si="130"/>
        <v>8.4201388926885556E-4</v>
      </c>
      <c r="J2721" s="3">
        <f t="shared" si="131"/>
        <v>8.9699073760129977E-4</v>
      </c>
      <c r="K2721" s="3">
        <f>IFERROR(stats[[#This Row],[Q3]]-stats[[#This Row],[Q1]],"")</f>
        <v>5.4976848332444206E-5</v>
      </c>
      <c r="L2721" s="3">
        <f>IFERROR(AVERAGEIFS(H2702:H2721, H2702:H2721, "&lt;" &amp; stats[[#This Row],[Q3]]+(2*stats[[#This Row],[IQR]]), H2702:H2721, "&gt;" &amp; stats[[#This Row],[Q1]]-(2*stats[[#This Row],[IQR]])),"")</f>
        <v>8.7326388893416151E-4</v>
      </c>
    </row>
    <row r="2722" spans="1:12" x14ac:dyDescent="0.25">
      <c r="A2722" s="9">
        <v>44307.950844907406</v>
      </c>
      <c r="B2722" s="10">
        <v>0</v>
      </c>
      <c r="C2722" s="10">
        <v>1</v>
      </c>
      <c r="D2722" s="11">
        <f>SUM(B$2:B2722)</f>
        <v>20</v>
      </c>
      <c r="E2722" s="11">
        <f>SUM(C$2:C2722)</f>
        <v>2721</v>
      </c>
      <c r="F2722" s="12">
        <f>IF(stats[[#This Row],[Datetime]],stats[[#This Row],[Total Clear]]/stats[[#This Row],[Total Runs]],NA())</f>
        <v>7.3502388827636897E-3</v>
      </c>
      <c r="G2722" s="2">
        <f t="shared" si="129"/>
        <v>0</v>
      </c>
      <c r="H2722" s="3">
        <f>IFERROR(stats[[#This Row],[Datetime]]-A2721,"")</f>
        <v>9.1435184731381014E-4</v>
      </c>
      <c r="I2722" s="3">
        <f t="shared" si="130"/>
        <v>8.4201388926885556E-4</v>
      </c>
      <c r="J2722" s="3">
        <f t="shared" si="131"/>
        <v>8.9699073760129977E-4</v>
      </c>
      <c r="K2722" s="3">
        <f>IFERROR(stats[[#This Row],[Q3]]-stats[[#This Row],[Q1]],"")</f>
        <v>5.4976848332444206E-5</v>
      </c>
      <c r="L2722" s="3">
        <f>IFERROR(AVERAGEIFS(H2703:H2722, H2703:H2722, "&lt;" &amp; stats[[#This Row],[Q3]]+(2*stats[[#This Row],[IQR]]), H2703:H2722, "&gt;" &amp; stats[[#This Row],[Q1]]-(2*stats[[#This Row],[IQR]])),"")</f>
        <v>8.7326388893416151E-4</v>
      </c>
    </row>
    <row r="2723" spans="1:12" x14ac:dyDescent="0.25">
      <c r="A2723" s="9">
        <v>44307.95171296296</v>
      </c>
      <c r="B2723" s="10">
        <v>0</v>
      </c>
      <c r="C2723" s="10">
        <v>1</v>
      </c>
      <c r="D2723" s="11">
        <f>SUM(B$2:B2723)</f>
        <v>20</v>
      </c>
      <c r="E2723" s="11">
        <f>SUM(C$2:C2723)</f>
        <v>2722</v>
      </c>
      <c r="F2723" s="12">
        <f>IF(stats[[#This Row],[Datetime]],stats[[#This Row],[Total Clear]]/stats[[#This Row],[Total Runs]],NA())</f>
        <v>7.3475385745775165E-3</v>
      </c>
      <c r="G2723" s="2">
        <f t="shared" si="129"/>
        <v>0</v>
      </c>
      <c r="H2723" s="3">
        <f>IFERROR(stats[[#This Row],[Datetime]]-A2722,"")</f>
        <v>8.6805555474711582E-4</v>
      </c>
      <c r="I2723" s="3">
        <f t="shared" si="130"/>
        <v>8.5358796059153974E-4</v>
      </c>
      <c r="J2723" s="3">
        <f t="shared" si="131"/>
        <v>8.9699073760129977E-4</v>
      </c>
      <c r="K2723" s="3">
        <f>IFERROR(stats[[#This Row],[Q3]]-stats[[#This Row],[Q1]],"")</f>
        <v>4.340277700976003E-5</v>
      </c>
      <c r="L2723" s="3">
        <f>IFERROR(AVERAGEIFS(H2704:H2723, H2704:H2723, "&lt;" &amp; stats[[#This Row],[Q3]]+(2*stats[[#This Row],[IQR]]), H2704:H2723, "&gt;" &amp; stats[[#This Row],[Q1]]-(2*stats[[#This Row],[IQR]])),"")</f>
        <v>8.7557870356249625E-4</v>
      </c>
    </row>
    <row r="2724" spans="1:12" x14ac:dyDescent="0.25">
      <c r="A2724" s="9">
        <v>44307.952662037038</v>
      </c>
      <c r="B2724" s="10">
        <v>0</v>
      </c>
      <c r="C2724" s="10">
        <v>1</v>
      </c>
      <c r="D2724" s="11">
        <f>SUM(B$2:B2724)</f>
        <v>20</v>
      </c>
      <c r="E2724" s="11">
        <f>SUM(C$2:C2724)</f>
        <v>2723</v>
      </c>
      <c r="F2724" s="12">
        <f>IF(stats[[#This Row],[Datetime]],stats[[#This Row],[Total Clear]]/stats[[#This Row],[Total Runs]],NA())</f>
        <v>7.3448402497245683E-3</v>
      </c>
      <c r="G2724" s="2">
        <f t="shared" si="129"/>
        <v>0</v>
      </c>
      <c r="H2724" s="3">
        <f>IFERROR(stats[[#This Row],[Datetime]]-A2723,"")</f>
        <v>9.490740776527673E-4</v>
      </c>
      <c r="I2724" s="3">
        <f t="shared" si="130"/>
        <v>8.5648148342443164E-4</v>
      </c>
      <c r="J2724" s="3">
        <f t="shared" si="131"/>
        <v>9.1435184913279954E-4</v>
      </c>
      <c r="K2724" s="3">
        <f>IFERROR(stats[[#This Row],[Q3]]-stats[[#This Row],[Q1]],"")</f>
        <v>5.7870365708367899E-5</v>
      </c>
      <c r="L2724" s="3">
        <f>IFERROR(AVERAGEIFS(H2705:H2724, H2705:H2724, "&lt;" &amp; stats[[#This Row],[Q3]]+(2*stats[[#This Row],[IQR]]), H2705:H2724, "&gt;" &amp; stats[[#This Row],[Q1]]-(2*stats[[#This Row],[IQR]])),"")</f>
        <v>8.8252314817509618E-4</v>
      </c>
    </row>
    <row r="2725" spans="1:12" x14ac:dyDescent="0.25">
      <c r="A2725" s="9">
        <v>44307.953634259262</v>
      </c>
      <c r="B2725" s="10">
        <v>0</v>
      </c>
      <c r="C2725" s="10">
        <v>1</v>
      </c>
      <c r="D2725" s="11">
        <f>SUM(B$2:B2725)</f>
        <v>20</v>
      </c>
      <c r="E2725" s="11">
        <f>SUM(C$2:C2725)</f>
        <v>2724</v>
      </c>
      <c r="F2725" s="12">
        <f>IF(stats[[#This Row],[Datetime]],stats[[#This Row],[Total Clear]]/stats[[#This Row],[Total Runs]],NA())</f>
        <v>7.3421439060205578E-3</v>
      </c>
      <c r="G2725" s="2">
        <f t="shared" si="129"/>
        <v>0</v>
      </c>
      <c r="H2725" s="3">
        <f>IFERROR(stats[[#This Row],[Datetime]]-A2724,"")</f>
        <v>9.7222222393611446E-4</v>
      </c>
      <c r="I2725" s="3">
        <f t="shared" si="130"/>
        <v>8.5648148342443164E-4</v>
      </c>
      <c r="J2725" s="3">
        <f t="shared" si="131"/>
        <v>9.1724537378468085E-4</v>
      </c>
      <c r="K2725" s="3">
        <f>IFERROR(stats[[#This Row],[Q3]]-stats[[#This Row],[Q1]],"")</f>
        <v>6.0763890360249206E-5</v>
      </c>
      <c r="L2725" s="3">
        <f>IFERROR(AVERAGEIFS(H2706:H2725, H2706:H2725, "&lt;" &amp; stats[[#This Row],[Q3]]+(2*stats[[#This Row],[IQR]]), H2706:H2725, "&gt;" &amp; stats[[#This Row],[Q1]]-(2*stats[[#This Row],[IQR]])),"")</f>
        <v>8.8715277779556341E-4</v>
      </c>
    </row>
    <row r="2726" spans="1:12" x14ac:dyDescent="0.25">
      <c r="A2726" s="9">
        <v>44307.954594907409</v>
      </c>
      <c r="B2726" s="10">
        <v>0</v>
      </c>
      <c r="C2726" s="10">
        <v>1</v>
      </c>
      <c r="D2726" s="11">
        <f>SUM(B$2:B2726)</f>
        <v>20</v>
      </c>
      <c r="E2726" s="11">
        <f>SUM(C$2:C2726)</f>
        <v>2725</v>
      </c>
      <c r="F2726" s="12">
        <f>IF(stats[[#This Row],[Datetime]],stats[[#This Row],[Total Clear]]/stats[[#This Row],[Total Runs]],NA())</f>
        <v>7.3394495412844041E-3</v>
      </c>
      <c r="G2726" s="2">
        <f t="shared" si="129"/>
        <v>0</v>
      </c>
      <c r="H2726" s="3">
        <f>IFERROR(stats[[#This Row],[Datetime]]-A2725,"")</f>
        <v>9.6064814715646207E-4</v>
      </c>
      <c r="I2726" s="3">
        <f t="shared" si="130"/>
        <v>8.5648148524342105E-4</v>
      </c>
      <c r="J2726" s="3">
        <f t="shared" si="131"/>
        <v>9.3171296612126753E-4</v>
      </c>
      <c r="K2726" s="3">
        <f>IFERROR(stats[[#This Row],[Q3]]-stats[[#This Row],[Q1]],"")</f>
        <v>7.5231480877846479E-5</v>
      </c>
      <c r="L2726" s="3">
        <f>IFERROR(AVERAGEIFS(H2707:H2726, H2707:H2726, "&lt;" &amp; stats[[#This Row],[Q3]]+(2*stats[[#This Row],[IQR]]), H2707:H2726, "&gt;" &amp; stats[[#This Row],[Q1]]-(2*stats[[#This Row],[IQR]])),"")</f>
        <v>8.9236111125501338E-4</v>
      </c>
    </row>
    <row r="2727" spans="1:12" x14ac:dyDescent="0.25">
      <c r="A2727" s="9">
        <v>44307.955601851849</v>
      </c>
      <c r="B2727" s="10">
        <v>0</v>
      </c>
      <c r="C2727" s="10">
        <v>1</v>
      </c>
      <c r="D2727" s="11">
        <f>SUM(B$2:B2727)</f>
        <v>20</v>
      </c>
      <c r="E2727" s="11">
        <f>SUM(C$2:C2727)</f>
        <v>2726</v>
      </c>
      <c r="F2727" s="12">
        <f>IF(stats[[#This Row],[Datetime]],stats[[#This Row],[Total Clear]]/stats[[#This Row],[Total Runs]],NA())</f>
        <v>7.3367571533382242E-3</v>
      </c>
      <c r="G2727" s="2">
        <f t="shared" si="129"/>
        <v>0</v>
      </c>
      <c r="H2727" s="3">
        <f>IFERROR(stats[[#This Row],[Datetime]]-A2726,"")</f>
        <v>1.0069444397231564E-3</v>
      </c>
      <c r="I2727" s="3">
        <f t="shared" si="130"/>
        <v>8.5648148524342105E-4</v>
      </c>
      <c r="J2727" s="3">
        <f t="shared" si="131"/>
        <v>9.3171296612126753E-4</v>
      </c>
      <c r="K2727" s="3">
        <f>IFERROR(stats[[#This Row],[Q3]]-stats[[#This Row],[Q1]],"")</f>
        <v>7.5231480877846479E-5</v>
      </c>
      <c r="L2727" s="3">
        <f>IFERROR(AVERAGEIFS(H2708:H2727, H2708:H2727, "&lt;" &amp; stats[[#This Row],[Q3]]+(2*stats[[#This Row],[IQR]]), H2708:H2727, "&gt;" &amp; stats[[#This Row],[Q1]]-(2*stats[[#This Row],[IQR]])),"")</f>
        <v>8.9409722204436548E-4</v>
      </c>
    </row>
    <row r="2728" spans="1:12" x14ac:dyDescent="0.25">
      <c r="A2728" s="9">
        <v>44307.95652777778</v>
      </c>
      <c r="B2728" s="10">
        <v>0</v>
      </c>
      <c r="C2728" s="10">
        <v>1</v>
      </c>
      <c r="D2728" s="11">
        <f>SUM(B$2:B2728)</f>
        <v>20</v>
      </c>
      <c r="E2728" s="11">
        <f>SUM(C$2:C2728)</f>
        <v>2727</v>
      </c>
      <c r="F2728" s="12">
        <f>IF(stats[[#This Row],[Datetime]],stats[[#This Row],[Total Clear]]/stats[[#This Row],[Total Runs]],NA())</f>
        <v>7.3340667400073343E-3</v>
      </c>
      <c r="G2728" s="2">
        <f t="shared" si="129"/>
        <v>0</v>
      </c>
      <c r="H2728" s="3">
        <f>IFERROR(stats[[#This Row],[Datetime]]-A2727,"")</f>
        <v>9.2592593136942014E-4</v>
      </c>
      <c r="I2728" s="3">
        <f t="shared" si="130"/>
        <v>8.5648148524342105E-4</v>
      </c>
      <c r="J2728" s="3">
        <f t="shared" si="131"/>
        <v>9.3171296612126753E-4</v>
      </c>
      <c r="K2728" s="3">
        <f>IFERROR(stats[[#This Row],[Q3]]-stats[[#This Row],[Q1]],"")</f>
        <v>7.5231480877846479E-5</v>
      </c>
      <c r="L2728" s="3">
        <f>IFERROR(AVERAGEIFS(H2709:H2728, H2709:H2728, "&lt;" &amp; stats[[#This Row],[Q3]]+(2*stats[[#This Row],[IQR]]), H2709:H2728, "&gt;" &amp; stats[[#This Row],[Q1]]-(2*stats[[#This Row],[IQR]])),"")</f>
        <v>8.9467592588334812E-4</v>
      </c>
    </row>
    <row r="2729" spans="1:12" x14ac:dyDescent="0.25">
      <c r="A2729" s="9">
        <v>44307.957453703704</v>
      </c>
      <c r="B2729" s="10">
        <v>0</v>
      </c>
      <c r="C2729" s="10">
        <v>1</v>
      </c>
      <c r="D2729" s="11">
        <f>SUM(B$2:B2729)</f>
        <v>20</v>
      </c>
      <c r="E2729" s="11">
        <f>SUM(C$2:C2729)</f>
        <v>2728</v>
      </c>
      <c r="F2729" s="12">
        <f>IF(stats[[#This Row],[Datetime]],stats[[#This Row],[Total Clear]]/stats[[#This Row],[Total Runs]],NA())</f>
        <v>7.331378299120235E-3</v>
      </c>
      <c r="G2729" s="2">
        <f t="shared" si="129"/>
        <v>0</v>
      </c>
      <c r="H2729" s="3">
        <f>IFERROR(stats[[#This Row],[Datetime]]-A2728,"")</f>
        <v>9.2592592409346253E-4</v>
      </c>
      <c r="I2729" s="3">
        <f t="shared" si="130"/>
        <v>8.5648148524342105E-4</v>
      </c>
      <c r="J2729" s="3">
        <f t="shared" si="131"/>
        <v>9.3171296612126753E-4</v>
      </c>
      <c r="K2729" s="3">
        <f>IFERROR(stats[[#This Row],[Q3]]-stats[[#This Row],[Q1]],"")</f>
        <v>7.5231480877846479E-5</v>
      </c>
      <c r="L2729" s="3">
        <f>IFERROR(AVERAGEIFS(H2710:H2729, H2710:H2729, "&lt;" &amp; stats[[#This Row],[Q3]]+(2*stats[[#This Row],[IQR]]), H2710:H2729, "&gt;" &amp; stats[[#This Row],[Q1]]-(2*stats[[#This Row],[IQR]])),"")</f>
        <v>8.9699074087548072E-4</v>
      </c>
    </row>
    <row r="2730" spans="1:12" x14ac:dyDescent="0.25">
      <c r="A2730" s="9">
        <v>44307.958344907405</v>
      </c>
      <c r="B2730" s="10">
        <v>0</v>
      </c>
      <c r="C2730" s="10">
        <v>1</v>
      </c>
      <c r="D2730" s="11">
        <f>SUM(B$2:B2730)</f>
        <v>20</v>
      </c>
      <c r="E2730" s="11">
        <f>SUM(C$2:C2730)</f>
        <v>2729</v>
      </c>
      <c r="F2730" s="12">
        <f>IF(stats[[#This Row],[Datetime]],stats[[#This Row],[Total Clear]]/stats[[#This Row],[Total Runs]],NA())</f>
        <v>7.3286918285086116E-3</v>
      </c>
      <c r="G2730" s="2">
        <f t="shared" si="129"/>
        <v>0</v>
      </c>
      <c r="H2730" s="3">
        <f>IFERROR(stats[[#This Row],[Datetime]]-A2729,"")</f>
        <v>8.9120370103046298E-4</v>
      </c>
      <c r="I2730" s="3">
        <f t="shared" si="130"/>
        <v>8.6516203737119213E-4</v>
      </c>
      <c r="J2730" s="3">
        <f t="shared" si="131"/>
        <v>9.3171296612126753E-4</v>
      </c>
      <c r="K2730" s="3">
        <f>IFERROR(stats[[#This Row],[Q3]]-stats[[#This Row],[Q1]],"")</f>
        <v>6.65509287500754E-5</v>
      </c>
      <c r="L2730" s="3">
        <f>IFERROR(AVERAGEIFS(H2711:H2730, H2711:H2730, "&lt;" &amp; stats[[#This Row],[Q3]]+(2*stats[[#This Row],[IQR]]), H2711:H2730, "&gt;" &amp; stats[[#This Row],[Q1]]-(2*stats[[#This Row],[IQR]])),"")</f>
        <v>8.9872685166483281E-4</v>
      </c>
    </row>
    <row r="2731" spans="1:12" x14ac:dyDescent="0.25">
      <c r="A2731" s="9">
        <v>44307.959201388891</v>
      </c>
      <c r="B2731" s="10">
        <v>0</v>
      </c>
      <c r="C2731" s="10">
        <v>1</v>
      </c>
      <c r="D2731" s="11">
        <f>SUM(B$2:B2731)</f>
        <v>20</v>
      </c>
      <c r="E2731" s="11">
        <f>SUM(C$2:C2731)</f>
        <v>2730</v>
      </c>
      <c r="F2731" s="12">
        <f>IF(stats[[#This Row],[Datetime]],stats[[#This Row],[Total Clear]]/stats[[#This Row],[Total Runs]],NA())</f>
        <v>7.326007326007326E-3</v>
      </c>
      <c r="G2731" s="2">
        <f t="shared" si="129"/>
        <v>0</v>
      </c>
      <c r="H2731" s="3">
        <f>IFERROR(stats[[#This Row],[Datetime]]-A2730,"")</f>
        <v>8.5648148524342105E-4</v>
      </c>
      <c r="I2731" s="3">
        <f t="shared" si="130"/>
        <v>8.5648148524342105E-4</v>
      </c>
      <c r="J2731" s="3">
        <f t="shared" si="131"/>
        <v>9.2592593136942014E-4</v>
      </c>
      <c r="K2731" s="3">
        <f>IFERROR(stats[[#This Row],[Q3]]-stats[[#This Row],[Q1]],"")</f>
        <v>6.9444446125999093E-5</v>
      </c>
      <c r="L2731" s="3">
        <f>IFERROR(AVERAGEIFS(H2712:H2731, H2712:H2731, "&lt;" &amp; stats[[#This Row],[Q3]]+(2*stats[[#This Row],[IQR]]), H2712:H2731, "&gt;" &amp; stats[[#This Row],[Q1]]-(2*stats[[#This Row],[IQR]])),"")</f>
        <v>8.9409722240816334E-4</v>
      </c>
    </row>
    <row r="2732" spans="1:12" x14ac:dyDescent="0.25">
      <c r="A2732" s="9">
        <v>44307.960162037038</v>
      </c>
      <c r="B2732" s="10">
        <v>0</v>
      </c>
      <c r="C2732" s="10">
        <v>1</v>
      </c>
      <c r="D2732" s="11">
        <f>SUM(B$2:B2732)</f>
        <v>20</v>
      </c>
      <c r="E2732" s="11">
        <f>SUM(C$2:C2732)</f>
        <v>2731</v>
      </c>
      <c r="F2732" s="12">
        <f>IF(stats[[#This Row],[Datetime]],stats[[#This Row],[Total Clear]]/stats[[#This Row],[Total Runs]],NA())</f>
        <v>7.3233247894544124E-3</v>
      </c>
      <c r="G2732" s="2">
        <f t="shared" si="129"/>
        <v>0</v>
      </c>
      <c r="H2732" s="3">
        <f>IFERROR(stats[[#This Row],[Datetime]]-A2731,"")</f>
        <v>9.6064814715646207E-4</v>
      </c>
      <c r="I2732" s="3">
        <f t="shared" si="130"/>
        <v>8.6516203737119213E-4</v>
      </c>
      <c r="J2732" s="3">
        <f t="shared" si="131"/>
        <v>9.3171296794025693E-4</v>
      </c>
      <c r="K2732" s="3">
        <f>IFERROR(stats[[#This Row],[Q3]]-stats[[#This Row],[Q1]],"")</f>
        <v>6.6550930569064803E-5</v>
      </c>
      <c r="L2732" s="3">
        <f>IFERROR(AVERAGEIFS(H2713:H2732, H2713:H2732, "&lt;" &amp; stats[[#This Row],[Q3]]+(2*stats[[#This Row],[IQR]]), H2713:H2732, "&gt;" &amp; stats[[#This Row],[Q1]]-(2*stats[[#This Row],[IQR]])),"")</f>
        <v>8.9930555550381546E-4</v>
      </c>
    </row>
    <row r="2733" spans="1:12" x14ac:dyDescent="0.25">
      <c r="A2733" s="9">
        <v>44307.961145833331</v>
      </c>
      <c r="B2733" s="10">
        <v>0</v>
      </c>
      <c r="C2733" s="10">
        <v>1</v>
      </c>
      <c r="D2733" s="11">
        <f>SUM(B$2:B2733)</f>
        <v>20</v>
      </c>
      <c r="E2733" s="11">
        <f>SUM(C$2:C2733)</f>
        <v>2732</v>
      </c>
      <c r="F2733" s="12">
        <f>IF(stats[[#This Row],[Datetime]],stats[[#This Row],[Total Clear]]/stats[[#This Row],[Total Runs]],NA())</f>
        <v>7.320644216691069E-3</v>
      </c>
      <c r="G2733" s="2">
        <f t="shared" si="129"/>
        <v>0</v>
      </c>
      <c r="H2733" s="3">
        <f>IFERROR(stats[[#This Row],[Datetime]]-A2732,"")</f>
        <v>9.8379629343980923E-4</v>
      </c>
      <c r="I2733" s="3">
        <f t="shared" si="130"/>
        <v>8.6805556020408403E-4</v>
      </c>
      <c r="J2733" s="3">
        <f t="shared" si="131"/>
        <v>9.5196759502869099E-4</v>
      </c>
      <c r="K2733" s="3">
        <f>IFERROR(stats[[#This Row],[Q3]]-stats[[#This Row],[Q1]],"")</f>
        <v>8.3912034824606963E-5</v>
      </c>
      <c r="L2733" s="3">
        <f>IFERROR(AVERAGEIFS(H2714:H2733, H2714:H2733, "&lt;" &amp; stats[[#This Row],[Q3]]+(2*stats[[#This Row],[IQR]]), H2714:H2733, "&gt;" &amp; stats[[#This Row],[Q1]]-(2*stats[[#This Row],[IQR]])),"")</f>
        <v>9.0682870359160006E-4</v>
      </c>
    </row>
    <row r="2734" spans="1:12" x14ac:dyDescent="0.25">
      <c r="A2734" s="9">
        <v>44307.962164351855</v>
      </c>
      <c r="B2734" s="10">
        <v>0</v>
      </c>
      <c r="C2734" s="10">
        <v>1</v>
      </c>
      <c r="D2734" s="11">
        <f>SUM(B$2:B2734)</f>
        <v>20</v>
      </c>
      <c r="E2734" s="11">
        <f>SUM(C$2:C2734)</f>
        <v>2733</v>
      </c>
      <c r="F2734" s="12">
        <f>IF(stats[[#This Row],[Datetime]],stats[[#This Row],[Total Clear]]/stats[[#This Row],[Total Runs]],NA())</f>
        <v>7.3179656055616538E-3</v>
      </c>
      <c r="G2734" s="2">
        <f t="shared" si="129"/>
        <v>0</v>
      </c>
      <c r="H2734" s="3">
        <f>IFERROR(stats[[#This Row],[Datetime]]-A2733,"")</f>
        <v>1.0185185237787664E-3</v>
      </c>
      <c r="I2734" s="3">
        <f t="shared" si="130"/>
        <v>8.767361086938763E-4</v>
      </c>
      <c r="J2734" s="3">
        <f t="shared" si="131"/>
        <v>9.6064814715646207E-4</v>
      </c>
      <c r="K2734" s="3">
        <f>IFERROR(stats[[#This Row],[Q3]]-stats[[#This Row],[Q1]],"")</f>
        <v>8.391203846258577E-5</v>
      </c>
      <c r="L2734" s="3">
        <f>IFERROR(AVERAGEIFS(H2715:H2734, H2715:H2734, "&lt;" &amp; stats[[#This Row],[Q3]]+(2*stats[[#This Row],[IQR]]), H2715:H2734, "&gt;" &amp; stats[[#This Row],[Q1]]-(2*stats[[#This Row],[IQR]])),"")</f>
        <v>9.172453705104999E-4</v>
      </c>
    </row>
    <row r="2735" spans="1:12" x14ac:dyDescent="0.25">
      <c r="A2735" s="9">
        <v>44307.963125000002</v>
      </c>
      <c r="B2735" s="10">
        <v>0</v>
      </c>
      <c r="C2735" s="10">
        <v>1</v>
      </c>
      <c r="D2735" s="11">
        <f>SUM(B$2:B2735)</f>
        <v>20</v>
      </c>
      <c r="E2735" s="11">
        <f>SUM(C$2:C2735)</f>
        <v>2734</v>
      </c>
      <c r="F2735" s="12">
        <f>IF(stats[[#This Row],[Datetime]],stats[[#This Row],[Total Clear]]/stats[[#This Row],[Total Runs]],NA())</f>
        <v>7.3152889539136795E-3</v>
      </c>
      <c r="G2735" s="2">
        <f t="shared" si="129"/>
        <v>0</v>
      </c>
      <c r="H2735" s="3">
        <f>IFERROR(stats[[#This Row],[Datetime]]-A2734,"")</f>
        <v>9.6064814715646207E-4</v>
      </c>
      <c r="I2735" s="3">
        <f t="shared" si="130"/>
        <v>8.796296297077788E-4</v>
      </c>
      <c r="J2735" s="3">
        <f t="shared" si="131"/>
        <v>9.6064814715646207E-4</v>
      </c>
      <c r="K2735" s="3">
        <f>IFERROR(stats[[#This Row],[Q3]]-stats[[#This Row],[Q1]],"")</f>
        <v>8.1018517448683269E-5</v>
      </c>
      <c r="L2735" s="3">
        <f>IFERROR(AVERAGEIFS(H2716:H2735, H2716:H2735, "&lt;" &amp; stats[[#This Row],[Q3]]+(2*stats[[#This Row],[IQR]]), H2716:H2735, "&gt;" &amp; stats[[#This Row],[Q1]]-(2*stats[[#This Row],[IQR]])),"")</f>
        <v>9.2303240744513455E-4</v>
      </c>
    </row>
    <row r="2736" spans="1:12" x14ac:dyDescent="0.25">
      <c r="A2736" s="9">
        <v>44307.964062500003</v>
      </c>
      <c r="B2736" s="10">
        <v>0</v>
      </c>
      <c r="C2736" s="10">
        <v>1</v>
      </c>
      <c r="D2736" s="11">
        <f>SUM(B$2:B2736)</f>
        <v>20</v>
      </c>
      <c r="E2736" s="11">
        <f>SUM(C$2:C2736)</f>
        <v>2735</v>
      </c>
      <c r="F2736" s="12">
        <f>IF(stats[[#This Row],[Datetime]],stats[[#This Row],[Total Clear]]/stats[[#This Row],[Total Runs]],NA())</f>
        <v>7.3126142595978062E-3</v>
      </c>
      <c r="G2736" s="2">
        <f t="shared" si="129"/>
        <v>0</v>
      </c>
      <c r="H2736" s="3">
        <f>IFERROR(stats[[#This Row],[Datetime]]-A2735,"")</f>
        <v>9.3750000087311491E-4</v>
      </c>
      <c r="I2736" s="3">
        <f t="shared" si="130"/>
        <v>8.8831018365453929E-4</v>
      </c>
      <c r="J2736" s="3">
        <f t="shared" si="131"/>
        <v>9.6064814715646207E-4</v>
      </c>
      <c r="K2736" s="3">
        <f>IFERROR(stats[[#This Row],[Q3]]-stats[[#This Row],[Q1]],"")</f>
        <v>7.2337963501922786E-5</v>
      </c>
      <c r="L2736" s="3">
        <f>IFERROR(AVERAGEIFS(H2717:H2736, H2717:H2736, "&lt;" &amp; stats[[#This Row],[Q3]]+(2*stats[[#This Row],[IQR]]), H2717:H2736, "&gt;" &amp; stats[[#This Row],[Q1]]-(2*stats[[#This Row],[IQR]])),"")</f>
        <v>9.2881944474356717E-4</v>
      </c>
    </row>
    <row r="2737" spans="1:12" x14ac:dyDescent="0.25">
      <c r="A2737" s="9">
        <v>44307.96497685185</v>
      </c>
      <c r="B2737" s="10">
        <v>0</v>
      </c>
      <c r="C2737" s="10">
        <v>1</v>
      </c>
      <c r="D2737" s="11">
        <f>SUM(B$2:B2737)</f>
        <v>20</v>
      </c>
      <c r="E2737" s="11">
        <f>SUM(C$2:C2737)</f>
        <v>2736</v>
      </c>
      <c r="F2737" s="12">
        <f>IF(stats[[#This Row],[Datetime]],stats[[#This Row],[Total Clear]]/stats[[#This Row],[Total Runs]],NA())</f>
        <v>7.3099415204678359E-3</v>
      </c>
      <c r="G2737" s="2">
        <f t="shared" si="129"/>
        <v>0</v>
      </c>
      <c r="H2737" s="3">
        <f>IFERROR(stats[[#This Row],[Datetime]]-A2736,"")</f>
        <v>9.1435184731381014E-4</v>
      </c>
      <c r="I2737" s="3">
        <f t="shared" si="130"/>
        <v>8.9120370103046298E-4</v>
      </c>
      <c r="J2737" s="3">
        <f t="shared" si="131"/>
        <v>9.6064814715646207E-4</v>
      </c>
      <c r="K2737" s="3">
        <f>IFERROR(stats[[#This Row],[Q3]]-stats[[#This Row],[Q1]],"")</f>
        <v>6.9444446125999093E-5</v>
      </c>
      <c r="L2737" s="3">
        <f>IFERROR(AVERAGEIFS(H2718:H2737, H2718:H2737, "&lt;" &amp; stats[[#This Row],[Q3]]+(2*stats[[#This Row],[IQR]]), H2718:H2737, "&gt;" &amp; stats[[#This Row],[Q1]]-(2*stats[[#This Row],[IQR]])),"")</f>
        <v>9.3113425900810394E-4</v>
      </c>
    </row>
    <row r="2738" spans="1:12" x14ac:dyDescent="0.25">
      <c r="A2738" s="9">
        <v>44307.965949074074</v>
      </c>
      <c r="B2738" s="10">
        <v>0</v>
      </c>
      <c r="C2738" s="10">
        <v>1</v>
      </c>
      <c r="D2738" s="11">
        <f>SUM(B$2:B2738)</f>
        <v>20</v>
      </c>
      <c r="E2738" s="11">
        <f>SUM(C$2:C2738)</f>
        <v>2737</v>
      </c>
      <c r="F2738" s="12">
        <f>IF(stats[[#This Row],[Datetime]],stats[[#This Row],[Total Clear]]/stats[[#This Row],[Total Runs]],NA())</f>
        <v>7.3072707343807084E-3</v>
      </c>
      <c r="G2738" s="2">
        <f t="shared" si="129"/>
        <v>0</v>
      </c>
      <c r="H2738" s="3">
        <f>IFERROR(stats[[#This Row],[Datetime]]-A2737,"")</f>
        <v>9.7222222393611446E-4</v>
      </c>
      <c r="I2738" s="3">
        <f t="shared" si="130"/>
        <v>9.0856481074297335E-4</v>
      </c>
      <c r="J2738" s="3">
        <f t="shared" si="131"/>
        <v>9.6354166635137517E-4</v>
      </c>
      <c r="K2738" s="3">
        <f>IFERROR(stats[[#This Row],[Q3]]-stats[[#This Row],[Q1]],"")</f>
        <v>5.497685560840182E-5</v>
      </c>
      <c r="L2738" s="3">
        <f>IFERROR(AVERAGEIFS(H2719:H2738, H2719:H2738, "&lt;" &amp; stats[[#This Row],[Q3]]+(2*stats[[#This Row],[IQR]]), H2719:H2738, "&gt;" &amp; stats[[#This Row],[Q1]]-(2*stats[[#This Row],[IQR]])),"")</f>
        <v>9.3576388899236913E-4</v>
      </c>
    </row>
    <row r="2739" spans="1:12" x14ac:dyDescent="0.25">
      <c r="A2739" s="9">
        <v>44307.973043981481</v>
      </c>
      <c r="B2739" s="10">
        <v>0</v>
      </c>
      <c r="C2739" s="10">
        <v>1</v>
      </c>
      <c r="D2739" s="11">
        <f>SUM(B$2:B2739)</f>
        <v>20</v>
      </c>
      <c r="E2739" s="11">
        <f>SUM(C$2:C2739)</f>
        <v>2738</v>
      </c>
      <c r="F2739" s="12">
        <f>IF(stats[[#This Row],[Datetime]],stats[[#This Row],[Total Clear]]/stats[[#This Row],[Total Runs]],NA())</f>
        <v>7.3046018991964941E-3</v>
      </c>
      <c r="G2739" s="2">
        <f t="shared" si="129"/>
        <v>0</v>
      </c>
      <c r="H2739" s="3">
        <f>IFERROR(stats[[#This Row],[Datetime]]-A2738,"")</f>
        <v>7.0949074070085771E-3</v>
      </c>
      <c r="I2739" s="3">
        <f t="shared" si="130"/>
        <v>9.0856481074297335E-4</v>
      </c>
      <c r="J2739" s="3">
        <f t="shared" si="131"/>
        <v>9.7222222393611446E-4</v>
      </c>
      <c r="K2739" s="3">
        <f>IFERROR(stats[[#This Row],[Q3]]-stats[[#This Row],[Q1]],"")</f>
        <v>6.365741319314111E-5</v>
      </c>
      <c r="L2739" s="3">
        <f>IFERROR(AVERAGEIFS(H2720:H2739, H2720:H2739, "&lt;" &amp; stats[[#This Row],[Q3]]+(2*stats[[#This Row],[IQR]]), H2720:H2739, "&gt;" &amp; stats[[#This Row],[Q1]]-(2*stats[[#This Row],[IQR]])),"")</f>
        <v>9.3628167623568232E-4</v>
      </c>
    </row>
    <row r="2740" spans="1:12" x14ac:dyDescent="0.25">
      <c r="A2740" s="9">
        <v>44307.973981481482</v>
      </c>
      <c r="B2740" s="10">
        <v>0</v>
      </c>
      <c r="C2740" s="10">
        <v>1</v>
      </c>
      <c r="D2740" s="11">
        <f>SUM(B$2:B2740)</f>
        <v>20</v>
      </c>
      <c r="E2740" s="11">
        <f>SUM(C$2:C2740)</f>
        <v>2739</v>
      </c>
      <c r="F2740" s="12">
        <f>IF(stats[[#This Row],[Datetime]],stats[[#This Row],[Total Clear]]/stats[[#This Row],[Total Runs]],NA())</f>
        <v>7.3019350127783867E-3</v>
      </c>
      <c r="G2740" s="2">
        <f t="shared" si="129"/>
        <v>0</v>
      </c>
      <c r="H2740" s="3">
        <f>IFERROR(stats[[#This Row],[Datetime]]-A2739,"")</f>
        <v>9.3750000087311491E-4</v>
      </c>
      <c r="I2740" s="3">
        <f t="shared" si="130"/>
        <v>9.1435184731381014E-4</v>
      </c>
      <c r="J2740" s="3">
        <f t="shared" si="131"/>
        <v>9.7222222393611446E-4</v>
      </c>
      <c r="K2740" s="3">
        <f>IFERROR(stats[[#This Row],[Q3]]-stats[[#This Row],[Q1]],"")</f>
        <v>5.787037662230432E-5</v>
      </c>
      <c r="L2740" s="3">
        <f>IFERROR(AVERAGEIFS(H2721:H2740, H2721:H2740, "&lt;" &amp; stats[[#This Row],[Q3]]+(2*stats[[#This Row],[IQR]]), H2721:H2740, "&gt;" &amp; stats[[#This Row],[Q1]]-(2*stats[[#This Row],[IQR]])),"")</f>
        <v>9.3871832359582186E-4</v>
      </c>
    </row>
    <row r="2741" spans="1:12" x14ac:dyDescent="0.25">
      <c r="A2741" s="9">
        <v>44307.97483796296</v>
      </c>
      <c r="B2741" s="10">
        <v>0</v>
      </c>
      <c r="C2741" s="10">
        <v>1</v>
      </c>
      <c r="D2741" s="11">
        <f>SUM(B$2:B2741)</f>
        <v>20</v>
      </c>
      <c r="E2741" s="11">
        <f>SUM(C$2:C2741)</f>
        <v>2740</v>
      </c>
      <c r="F2741" s="12">
        <f>IF(stats[[#This Row],[Datetime]],stats[[#This Row],[Total Clear]]/stats[[#This Row],[Total Runs]],NA())</f>
        <v>7.2992700729927005E-3</v>
      </c>
      <c r="G2741" s="2">
        <f t="shared" si="129"/>
        <v>0</v>
      </c>
      <c r="H2741" s="3">
        <f>IFERROR(stats[[#This Row],[Datetime]]-A2740,"")</f>
        <v>8.5648147796746343E-4</v>
      </c>
      <c r="I2741" s="3">
        <f t="shared" si="130"/>
        <v>9.1435184731381014E-4</v>
      </c>
      <c r="J2741" s="3">
        <f t="shared" si="131"/>
        <v>9.7222222393611446E-4</v>
      </c>
      <c r="K2741" s="3">
        <f>IFERROR(stats[[#This Row],[Q3]]-stats[[#This Row],[Q1]],"")</f>
        <v>5.787037662230432E-5</v>
      </c>
      <c r="L2741" s="3">
        <f>IFERROR(AVERAGEIFS(H2722:H2741, H2722:H2741, "&lt;" &amp; stats[[#This Row],[Q3]]+(2*stats[[#This Row],[IQR]]), H2722:H2741, "&gt;" &amp; stats[[#This Row],[Q1]]-(2*stats[[#This Row],[IQR]])),"")</f>
        <v>9.3749999972427955E-4</v>
      </c>
    </row>
    <row r="2742" spans="1:12" x14ac:dyDescent="0.25">
      <c r="A2742" s="9">
        <v>44307.975740740738</v>
      </c>
      <c r="B2742" s="10">
        <v>0</v>
      </c>
      <c r="C2742" s="10">
        <v>1</v>
      </c>
      <c r="D2742" s="11">
        <f>SUM(B$2:B2742)</f>
        <v>20</v>
      </c>
      <c r="E2742" s="11">
        <f>SUM(C$2:C2742)</f>
        <v>2741</v>
      </c>
      <c r="F2742" s="12">
        <f>IF(stats[[#This Row],[Datetime]],stats[[#This Row],[Total Clear]]/stats[[#This Row],[Total Runs]],NA())</f>
        <v>7.2966070777088655E-3</v>
      </c>
      <c r="G2742" s="2">
        <f t="shared" si="129"/>
        <v>0</v>
      </c>
      <c r="H2742" s="3">
        <f>IFERROR(stats[[#This Row],[Datetime]]-A2741,"")</f>
        <v>9.0277777781011537E-4</v>
      </c>
      <c r="I2742" s="3">
        <f t="shared" si="130"/>
        <v>9.1145832993788645E-4</v>
      </c>
      <c r="J2742" s="3">
        <f t="shared" si="131"/>
        <v>9.7222222393611446E-4</v>
      </c>
      <c r="K2742" s="3">
        <f>IFERROR(stats[[#This Row],[Q3]]-stats[[#This Row],[Q1]],"")</f>
        <v>6.0763893998228014E-5</v>
      </c>
      <c r="L2742" s="3">
        <f>IFERROR(AVERAGEIFS(H2723:H2742, H2723:H2742, "&lt;" &amp; stats[[#This Row],[Q3]]+(2*stats[[#This Row],[IQR]]), H2723:H2742, "&gt;" &amp; stats[[#This Row],[Q1]]-(2*stats[[#This Row],[IQR]])),"")</f>
        <v>9.3689083817145348E-4</v>
      </c>
    </row>
    <row r="2743" spans="1:12" x14ac:dyDescent="0.25">
      <c r="A2743" s="9">
        <v>44307.976678240739</v>
      </c>
      <c r="B2743" s="10">
        <v>0</v>
      </c>
      <c r="C2743" s="10">
        <v>1</v>
      </c>
      <c r="D2743" s="11">
        <f>SUM(B$2:B2743)</f>
        <v>20</v>
      </c>
      <c r="E2743" s="11">
        <f>SUM(C$2:C2743)</f>
        <v>2742</v>
      </c>
      <c r="F2743" s="12">
        <f>IF(stats[[#This Row],[Datetime]],stats[[#This Row],[Total Clear]]/stats[[#This Row],[Total Runs]],NA())</f>
        <v>7.2939460247994168E-3</v>
      </c>
      <c r="G2743" s="2">
        <f t="shared" ref="G2743:G2795" si="132">SUM(B2724:B2743) / SUM(C2724:C2743)</f>
        <v>0</v>
      </c>
      <c r="H2743" s="3">
        <f>IFERROR(stats[[#This Row],[Datetime]]-A2742,"")</f>
        <v>9.3750000087311491E-4</v>
      </c>
      <c r="I2743" s="3">
        <f t="shared" ref="I2743:I2795" si="133">IFERROR(_xlfn.QUARTILE.INC(H2724:H2743,1),"")</f>
        <v>9.2303240489854943E-4</v>
      </c>
      <c r="J2743" s="3">
        <f t="shared" ref="J2743:J2795" si="134">IFERROR(_xlfn.QUARTILE.INC(H2724:H2743,3),"")</f>
        <v>9.7222222393611446E-4</v>
      </c>
      <c r="K2743" s="3">
        <f>IFERROR(stats[[#This Row],[Q3]]-stats[[#This Row],[Q1]],"")</f>
        <v>4.918981903756503E-5</v>
      </c>
      <c r="L2743" s="3">
        <f>IFERROR(AVERAGEIFS(H2724:H2743, H2724:H2743, "&lt;" &amp; stats[[#This Row],[Q3]]+(2*stats[[#This Row],[IQR]]), H2724:H2743, "&gt;" &amp; stats[[#This Row],[Q1]]-(2*stats[[#This Row],[IQR]])),"")</f>
        <v>9.4054580902019024E-4</v>
      </c>
    </row>
    <row r="2744" spans="1:12" x14ac:dyDescent="0.25">
      <c r="A2744" s="9">
        <v>44307.977627314816</v>
      </c>
      <c r="B2744" s="10">
        <v>0</v>
      </c>
      <c r="C2744" s="10">
        <v>1</v>
      </c>
      <c r="D2744" s="11">
        <f>SUM(B$2:B2744)</f>
        <v>20</v>
      </c>
      <c r="E2744" s="11">
        <f>SUM(C$2:C2744)</f>
        <v>2743</v>
      </c>
      <c r="F2744" s="12">
        <f>IF(stats[[#This Row],[Datetime]],stats[[#This Row],[Total Clear]]/stats[[#This Row],[Total Runs]],NA())</f>
        <v>7.291286912139993E-3</v>
      </c>
      <c r="G2744" s="2">
        <f t="shared" si="132"/>
        <v>0</v>
      </c>
      <c r="H2744" s="3">
        <f>IFERROR(stats[[#This Row],[Datetime]]-A2743,"")</f>
        <v>9.490740776527673E-4</v>
      </c>
      <c r="I2744" s="3">
        <f t="shared" si="133"/>
        <v>9.2303240489854943E-4</v>
      </c>
      <c r="J2744" s="3">
        <f t="shared" si="134"/>
        <v>9.7222222393611446E-4</v>
      </c>
      <c r="K2744" s="3">
        <f>IFERROR(stats[[#This Row],[Q3]]-stats[[#This Row],[Q1]],"")</f>
        <v>4.918981903756503E-5</v>
      </c>
      <c r="L2744" s="3">
        <f>IFERROR(AVERAGEIFS(H2725:H2744, H2725:H2744, "&lt;" &amp; stats[[#This Row],[Q3]]+(2*stats[[#This Row],[IQR]]), H2725:H2744, "&gt;" &amp; stats[[#This Row],[Q1]]-(2*stats[[#This Row],[IQR]])),"")</f>
        <v>9.4054580902019024E-4</v>
      </c>
    </row>
    <row r="2745" spans="1:12" x14ac:dyDescent="0.25">
      <c r="A2745" s="9">
        <v>44307.978530092594</v>
      </c>
      <c r="B2745" s="10">
        <v>0</v>
      </c>
      <c r="C2745" s="10">
        <v>1</v>
      </c>
      <c r="D2745" s="11">
        <f>SUM(B$2:B2745)</f>
        <v>20</v>
      </c>
      <c r="E2745" s="11">
        <f>SUM(C$2:C2745)</f>
        <v>2744</v>
      </c>
      <c r="F2745" s="12">
        <f>IF(stats[[#This Row],[Datetime]],stats[[#This Row],[Total Clear]]/stats[[#This Row],[Total Runs]],NA())</f>
        <v>7.2886297376093291E-3</v>
      </c>
      <c r="G2745" s="2">
        <f t="shared" si="132"/>
        <v>0</v>
      </c>
      <c r="H2745" s="3">
        <f>IFERROR(stats[[#This Row],[Datetime]]-A2744,"")</f>
        <v>9.0277777781011537E-4</v>
      </c>
      <c r="I2745" s="3">
        <f t="shared" si="133"/>
        <v>9.1145832993788645E-4</v>
      </c>
      <c r="J2745" s="3">
        <f t="shared" si="134"/>
        <v>9.6354166635137517E-4</v>
      </c>
      <c r="K2745" s="3">
        <f>IFERROR(stats[[#This Row],[Q3]]-stats[[#This Row],[Q1]],"")</f>
        <v>5.2083336413488723E-5</v>
      </c>
      <c r="L2745" s="3">
        <f>IFERROR(AVERAGEIFS(H2726:H2745, H2726:H2745, "&lt;" &amp; stats[[#This Row],[Q3]]+(2*stats[[#This Row],[IQR]]), H2726:H2745, "&gt;" &amp; stats[[#This Row],[Q1]]-(2*stats[[#This Row],[IQR]])),"")</f>
        <v>9.3689083817145348E-4</v>
      </c>
    </row>
    <row r="2746" spans="1:12" x14ac:dyDescent="0.25">
      <c r="A2746" s="9">
        <v>44307.979490740741</v>
      </c>
      <c r="B2746" s="10">
        <v>0</v>
      </c>
      <c r="C2746" s="10">
        <v>1</v>
      </c>
      <c r="D2746" s="11">
        <f>SUM(B$2:B2746)</f>
        <v>20</v>
      </c>
      <c r="E2746" s="11">
        <f>SUM(C$2:C2746)</f>
        <v>2745</v>
      </c>
      <c r="F2746" s="12">
        <f>IF(stats[[#This Row],[Datetime]],stats[[#This Row],[Total Clear]]/stats[[#This Row],[Total Runs]],NA())</f>
        <v>7.2859744990892532E-3</v>
      </c>
      <c r="G2746" s="2">
        <f t="shared" si="132"/>
        <v>0</v>
      </c>
      <c r="H2746" s="3">
        <f>IFERROR(stats[[#This Row],[Datetime]]-A2745,"")</f>
        <v>9.6064814715646207E-4</v>
      </c>
      <c r="I2746" s="3">
        <f t="shared" si="133"/>
        <v>9.1145832993788645E-4</v>
      </c>
      <c r="J2746" s="3">
        <f t="shared" si="134"/>
        <v>9.6354166635137517E-4</v>
      </c>
      <c r="K2746" s="3">
        <f>IFERROR(stats[[#This Row],[Q3]]-stats[[#This Row],[Q1]],"")</f>
        <v>5.2083336413488723E-5</v>
      </c>
      <c r="L2746" s="3">
        <f>IFERROR(AVERAGEIFS(H2727:H2746, H2727:H2746, "&lt;" &amp; stats[[#This Row],[Q3]]+(2*stats[[#This Row],[IQR]]), H2727:H2746, "&gt;" &amp; stats[[#This Row],[Q1]]-(2*stats[[#This Row],[IQR]])),"")</f>
        <v>9.3689083817145348E-4</v>
      </c>
    </row>
    <row r="2747" spans="1:12" x14ac:dyDescent="0.25">
      <c r="A2747" s="9">
        <v>44307.980370370373</v>
      </c>
      <c r="B2747" s="10">
        <v>0</v>
      </c>
      <c r="C2747" s="10">
        <v>1</v>
      </c>
      <c r="D2747" s="11">
        <f>SUM(B$2:B2747)</f>
        <v>20</v>
      </c>
      <c r="E2747" s="11">
        <f>SUM(C$2:C2747)</f>
        <v>2746</v>
      </c>
      <c r="F2747" s="12">
        <f>IF(stats[[#This Row],[Datetime]],stats[[#This Row],[Total Clear]]/stats[[#This Row],[Total Runs]],NA())</f>
        <v>7.2833211944646759E-3</v>
      </c>
      <c r="G2747" s="2">
        <f t="shared" si="132"/>
        <v>0</v>
      </c>
      <c r="H2747" s="3">
        <f>IFERROR(stats[[#This Row],[Datetime]]-A2746,"")</f>
        <v>8.7962963152676821E-4</v>
      </c>
      <c r="I2747" s="3">
        <f t="shared" si="133"/>
        <v>9.0277777781011537E-4</v>
      </c>
      <c r="J2747" s="3">
        <f t="shared" si="134"/>
        <v>9.6064814715646207E-4</v>
      </c>
      <c r="K2747" s="3">
        <f>IFERROR(stats[[#This Row],[Q3]]-stats[[#This Row],[Q1]],"")</f>
        <v>5.7870369346346706E-5</v>
      </c>
      <c r="L2747" s="3">
        <f>IFERROR(AVERAGEIFS(H2728:H2747, H2728:H2747, "&lt;" &amp; stats[[#This Row],[Q3]]+(2*stats[[#This Row],[IQR]]), H2728:H2747, "&gt;" &amp; stats[[#This Row],[Q1]]-(2*stats[[#This Row],[IQR]])),"")</f>
        <v>9.301900587926962E-4</v>
      </c>
    </row>
    <row r="2748" spans="1:12" x14ac:dyDescent="0.25">
      <c r="A2748" s="9">
        <v>44307.981273148151</v>
      </c>
      <c r="B2748" s="10">
        <v>0</v>
      </c>
      <c r="C2748" s="10">
        <v>1</v>
      </c>
      <c r="D2748" s="11">
        <f>SUM(B$2:B2748)</f>
        <v>20</v>
      </c>
      <c r="E2748" s="11">
        <f>SUM(C$2:C2748)</f>
        <v>2747</v>
      </c>
      <c r="F2748" s="12">
        <f>IF(stats[[#This Row],[Datetime]],stats[[#This Row],[Total Clear]]/stats[[#This Row],[Total Runs]],NA())</f>
        <v>7.2806698216235895E-3</v>
      </c>
      <c r="G2748" s="2">
        <f t="shared" si="132"/>
        <v>0</v>
      </c>
      <c r="H2748" s="3">
        <f>IFERROR(stats[[#This Row],[Datetime]]-A2747,"")</f>
        <v>9.0277777781011537E-4</v>
      </c>
      <c r="I2748" s="3">
        <f t="shared" si="133"/>
        <v>9.0277777781011537E-4</v>
      </c>
      <c r="J2748" s="3">
        <f t="shared" si="134"/>
        <v>9.6064814715646207E-4</v>
      </c>
      <c r="K2748" s="3">
        <f>IFERROR(stats[[#This Row],[Q3]]-stats[[#This Row],[Q1]],"")</f>
        <v>5.7870369346346706E-5</v>
      </c>
      <c r="L2748" s="3">
        <f>IFERROR(AVERAGEIFS(H2729:H2748, H2729:H2748, "&lt;" &amp; stats[[#This Row],[Q3]]+(2*stats[[#This Row],[IQR]]), H2729:H2748, "&gt;" &amp; stats[[#This Row],[Q1]]-(2*stats[[#This Row],[IQR]])),"")</f>
        <v>9.2897173492115378E-4</v>
      </c>
    </row>
    <row r="2749" spans="1:12" x14ac:dyDescent="0.25">
      <c r="A2749" s="9">
        <v>44307.982152777775</v>
      </c>
      <c r="B2749" s="10">
        <v>0</v>
      </c>
      <c r="C2749" s="10">
        <v>1</v>
      </c>
      <c r="D2749" s="11">
        <f>SUM(B$2:B2749)</f>
        <v>20</v>
      </c>
      <c r="E2749" s="11">
        <f>SUM(C$2:C2749)</f>
        <v>2748</v>
      </c>
      <c r="F2749" s="12">
        <f>IF(stats[[#This Row],[Datetime]],stats[[#This Row],[Total Clear]]/stats[[#This Row],[Total Runs]],NA())</f>
        <v>7.2780203784570596E-3</v>
      </c>
      <c r="G2749" s="2">
        <f t="shared" si="132"/>
        <v>0</v>
      </c>
      <c r="H2749" s="3">
        <f>IFERROR(stats[[#This Row],[Datetime]]-A2748,"")</f>
        <v>8.7962962425081059E-4</v>
      </c>
      <c r="I2749" s="3">
        <f t="shared" si="133"/>
        <v>8.9988425861520227E-4</v>
      </c>
      <c r="J2749" s="3">
        <f t="shared" si="134"/>
        <v>9.6064814715646207E-4</v>
      </c>
      <c r="K2749" s="3">
        <f>IFERROR(stats[[#This Row],[Q3]]-stats[[#This Row],[Q1]],"")</f>
        <v>6.0763888541259803E-5</v>
      </c>
      <c r="L2749" s="3">
        <f>IFERROR(AVERAGEIFS(H2730:H2749, H2730:H2749, "&lt;" &amp; stats[[#This Row],[Q3]]+(2*stats[[#This Row],[IQR]]), H2730:H2749, "&gt;" &amp; stats[[#This Row],[Q1]]-(2*stats[[#This Row],[IQR]])),"")</f>
        <v>9.2653508756101424E-4</v>
      </c>
    </row>
    <row r="2750" spans="1:12" x14ac:dyDescent="0.25">
      <c r="A2750" s="9">
        <v>44307.983067129629</v>
      </c>
      <c r="B2750" s="10">
        <v>0</v>
      </c>
      <c r="C2750" s="10">
        <v>1</v>
      </c>
      <c r="D2750" s="11">
        <f>SUM(B$2:B2750)</f>
        <v>20</v>
      </c>
      <c r="E2750" s="11">
        <f>SUM(C$2:C2750)</f>
        <v>2749</v>
      </c>
      <c r="F2750" s="12">
        <f>IF(stats[[#This Row],[Datetime]],stats[[#This Row],[Total Clear]]/stats[[#This Row],[Total Runs]],NA())</f>
        <v>7.2753728628592211E-3</v>
      </c>
      <c r="G2750" s="2">
        <f t="shared" si="132"/>
        <v>0</v>
      </c>
      <c r="H2750" s="3">
        <f>IFERROR(stats[[#This Row],[Datetime]]-A2749,"")</f>
        <v>9.1435185458976775E-4</v>
      </c>
      <c r="I2750" s="3">
        <f t="shared" si="133"/>
        <v>9.0277777781011537E-4</v>
      </c>
      <c r="J2750" s="3">
        <f t="shared" si="134"/>
        <v>9.6064814715646207E-4</v>
      </c>
      <c r="K2750" s="3">
        <f>IFERROR(stats[[#This Row],[Q3]]-stats[[#This Row],[Q1]],"")</f>
        <v>5.7870369346346706E-5</v>
      </c>
      <c r="L2750" s="3">
        <f>IFERROR(AVERAGEIFS(H2731:H2750, H2731:H2750, "&lt;" &amp; stats[[#This Row],[Q3]]+(2*stats[[#This Row],[IQR]]), H2731:H2750, "&gt;" &amp; stats[[#This Row],[Q1]]-(2*stats[[#This Row],[IQR]])),"")</f>
        <v>9.2775341143255666E-4</v>
      </c>
    </row>
    <row r="2751" spans="1:12" x14ac:dyDescent="0.25">
      <c r="A2751" s="9">
        <v>44307.983981481484</v>
      </c>
      <c r="B2751" s="10">
        <v>0</v>
      </c>
      <c r="C2751" s="10">
        <v>1</v>
      </c>
      <c r="D2751" s="11">
        <f>SUM(B$2:B2751)</f>
        <v>20</v>
      </c>
      <c r="E2751" s="11">
        <f>SUM(C$2:C2751)</f>
        <v>2750</v>
      </c>
      <c r="F2751" s="12">
        <f>IF(stats[[#This Row],[Datetime]],stats[[#This Row],[Total Clear]]/stats[[#This Row],[Total Runs]],NA())</f>
        <v>7.2727272727272727E-3</v>
      </c>
      <c r="G2751" s="2">
        <f t="shared" si="132"/>
        <v>0</v>
      </c>
      <c r="H2751" s="3">
        <f>IFERROR(stats[[#This Row],[Datetime]]-A2750,"")</f>
        <v>9.1435185458976775E-4</v>
      </c>
      <c r="I2751" s="3">
        <f t="shared" si="133"/>
        <v>9.0277777781011537E-4</v>
      </c>
      <c r="J2751" s="3">
        <f t="shared" si="134"/>
        <v>9.6064814715646207E-4</v>
      </c>
      <c r="K2751" s="3">
        <f>IFERROR(stats[[#This Row],[Q3]]-stats[[#This Row],[Q1]],"")</f>
        <v>5.7870369346346706E-5</v>
      </c>
      <c r="L2751" s="3">
        <f>IFERROR(AVERAGEIFS(H2732:H2751, H2732:H2751, "&lt;" &amp; stats[[#This Row],[Q3]]+(2*stats[[#This Row],[IQR]]), H2732:H2751, "&gt;" &amp; stats[[#This Row],[Q1]]-(2*stats[[#This Row],[IQR]])),"")</f>
        <v>9.3079922034552227E-4</v>
      </c>
    </row>
    <row r="2752" spans="1:12" x14ac:dyDescent="0.25">
      <c r="A2752" s="9">
        <v>44307.984861111108</v>
      </c>
      <c r="B2752" s="10">
        <v>0</v>
      </c>
      <c r="C2752" s="10">
        <v>1</v>
      </c>
      <c r="D2752" s="11">
        <f>SUM(B$2:B2752)</f>
        <v>20</v>
      </c>
      <c r="E2752" s="11">
        <f>SUM(C$2:C2752)</f>
        <v>2751</v>
      </c>
      <c r="F2752" s="12">
        <f>IF(stats[[#This Row],[Datetime]],stats[[#This Row],[Total Clear]]/stats[[#This Row],[Total Runs]],NA())</f>
        <v>7.2700836059614686E-3</v>
      </c>
      <c r="G2752" s="2">
        <f t="shared" si="132"/>
        <v>0</v>
      </c>
      <c r="H2752" s="3">
        <f>IFERROR(stats[[#This Row],[Datetime]]-A2751,"")</f>
        <v>8.7962962425081059E-4</v>
      </c>
      <c r="I2752" s="3">
        <f t="shared" si="133"/>
        <v>9.0277777781011537E-4</v>
      </c>
      <c r="J2752" s="3">
        <f t="shared" si="134"/>
        <v>9.6064814715646207E-4</v>
      </c>
      <c r="K2752" s="3">
        <f>IFERROR(stats[[#This Row],[Q3]]-stats[[#This Row],[Q1]],"")</f>
        <v>5.7870369346346706E-5</v>
      </c>
      <c r="L2752" s="3">
        <f>IFERROR(AVERAGEIFS(H2733:H2752, H2733:H2752, "&lt;" &amp; stats[[#This Row],[Q3]]+(2*stats[[#This Row],[IQR]]), H2733:H2752, "&gt;" &amp; stats[[#This Row],[Q1]]-(2*stats[[#This Row],[IQR]])),"")</f>
        <v>9.2653508756101424E-4</v>
      </c>
    </row>
    <row r="2753" spans="1:12" x14ac:dyDescent="0.25">
      <c r="A2753" s="9">
        <v>44307.98578703704</v>
      </c>
      <c r="B2753" s="10">
        <v>0</v>
      </c>
      <c r="C2753" s="10">
        <v>1</v>
      </c>
      <c r="D2753" s="11">
        <f>SUM(B$2:B2753)</f>
        <v>20</v>
      </c>
      <c r="E2753" s="11">
        <f>SUM(C$2:C2753)</f>
        <v>2752</v>
      </c>
      <c r="F2753" s="12">
        <f>IF(stats[[#This Row],[Datetime]],stats[[#This Row],[Total Clear]]/stats[[#This Row],[Total Runs]],NA())</f>
        <v>7.2674418604651162E-3</v>
      </c>
      <c r="G2753" s="2">
        <f t="shared" si="132"/>
        <v>0</v>
      </c>
      <c r="H2753" s="3">
        <f>IFERROR(stats[[#This Row],[Datetime]]-A2752,"")</f>
        <v>9.2592593136942014E-4</v>
      </c>
      <c r="I2753" s="3">
        <f t="shared" si="133"/>
        <v>9.0277777781011537E-4</v>
      </c>
      <c r="J2753" s="3">
        <f t="shared" si="134"/>
        <v>9.5196759502869099E-4</v>
      </c>
      <c r="K2753" s="3">
        <f>IFERROR(stats[[#This Row],[Q3]]-stats[[#This Row],[Q1]],"")</f>
        <v>4.9189817218575627E-5</v>
      </c>
      <c r="L2753" s="3">
        <f>IFERROR(AVERAGEIFS(H2734:H2753, H2734:H2753, "&lt;" &amp; stats[[#This Row],[Q3]]+(2*stats[[#This Row],[IQR]]), H2734:H2753, "&gt;" &amp; stats[[#This Row],[Q1]]-(2*stats[[#This Row],[IQR]])),"")</f>
        <v>9.2348927903099373E-4</v>
      </c>
    </row>
    <row r="2754" spans="1:12" x14ac:dyDescent="0.25">
      <c r="A2754" s="9">
        <v>44307.986643518518</v>
      </c>
      <c r="B2754" s="10">
        <v>0</v>
      </c>
      <c r="C2754" s="10">
        <v>1</v>
      </c>
      <c r="D2754" s="11">
        <f>SUM(B$2:B2754)</f>
        <v>20</v>
      </c>
      <c r="E2754" s="11">
        <f>SUM(C$2:C2754)</f>
        <v>2753</v>
      </c>
      <c r="F2754" s="12">
        <f>IF(stats[[#This Row],[Datetime]],stats[[#This Row],[Total Clear]]/stats[[#This Row],[Total Runs]],NA())</f>
        <v>7.2648020341445699E-3</v>
      </c>
      <c r="G2754" s="2">
        <f t="shared" si="132"/>
        <v>0</v>
      </c>
      <c r="H2754" s="3">
        <f>IFERROR(stats[[#This Row],[Datetime]]-A2753,"")</f>
        <v>8.5648147796746343E-4</v>
      </c>
      <c r="I2754" s="3">
        <f t="shared" si="133"/>
        <v>8.9699074123927858E-4</v>
      </c>
      <c r="J2754" s="3">
        <f t="shared" si="134"/>
        <v>9.4039352006802801E-4</v>
      </c>
      <c r="K2754" s="3">
        <f>IFERROR(stats[[#This Row],[Q3]]-stats[[#This Row],[Q1]],"")</f>
        <v>4.3402778828749433E-5</v>
      </c>
      <c r="L2754" s="3">
        <f>IFERROR(AVERAGEIFS(H2735:H2754, H2735:H2754, "&lt;" &amp; stats[[#This Row],[Q3]]+(2*stats[[#This Row],[IQR]]), H2735:H2754, "&gt;" &amp; stats[[#This Row],[Q1]]-(2*stats[[#This Row],[IQR]])),"")</f>
        <v>9.1496101346197779E-4</v>
      </c>
    </row>
    <row r="2755" spans="1:12" x14ac:dyDescent="0.25">
      <c r="A2755" s="9">
        <v>44307.987534722219</v>
      </c>
      <c r="B2755" s="10">
        <v>0</v>
      </c>
      <c r="C2755" s="10">
        <v>1</v>
      </c>
      <c r="D2755" s="11">
        <f>SUM(B$2:B2755)</f>
        <v>20</v>
      </c>
      <c r="E2755" s="11">
        <f>SUM(C$2:C2755)</f>
        <v>2754</v>
      </c>
      <c r="F2755" s="12">
        <f>IF(stats[[#This Row],[Datetime]],stats[[#This Row],[Total Clear]]/stats[[#This Row],[Total Runs]],NA())</f>
        <v>7.2621641249092234E-3</v>
      </c>
      <c r="G2755" s="2">
        <f t="shared" si="132"/>
        <v>0</v>
      </c>
      <c r="H2755" s="3">
        <f>IFERROR(stats[[#This Row],[Datetime]]-A2754,"")</f>
        <v>8.9120370103046298E-4</v>
      </c>
      <c r="I2755" s="3">
        <f t="shared" si="133"/>
        <v>8.8831018365453929E-4</v>
      </c>
      <c r="J2755" s="3">
        <f t="shared" si="134"/>
        <v>9.3750000087311491E-4</v>
      </c>
      <c r="K2755" s="3">
        <f>IFERROR(stats[[#This Row],[Q3]]-stats[[#This Row],[Q1]],"")</f>
        <v>4.9189817218575627E-5</v>
      </c>
      <c r="L2755" s="3">
        <f>IFERROR(AVERAGEIFS(H2736:H2755, H2736:H2755, "&lt;" &amp; stats[[#This Row],[Q3]]+(2*stats[[#This Row],[IQR]]), H2736:H2755, "&gt;" &amp; stats[[#This Row],[Q1]]-(2*stats[[#This Row],[IQR]])),"")</f>
        <v>9.1130604261324103E-4</v>
      </c>
    </row>
    <row r="2756" spans="1:12" x14ac:dyDescent="0.25">
      <c r="A2756" s="9">
        <v>44307.988437499997</v>
      </c>
      <c r="B2756" s="10">
        <v>0</v>
      </c>
      <c r="C2756" s="10">
        <v>1</v>
      </c>
      <c r="D2756" s="11">
        <f>SUM(B$2:B2756)</f>
        <v>20</v>
      </c>
      <c r="E2756" s="11">
        <f>SUM(C$2:C2756)</f>
        <v>2755</v>
      </c>
      <c r="F2756" s="12">
        <f>IF(stats[[#This Row],[Datetime]],stats[[#This Row],[Total Clear]]/stats[[#This Row],[Total Runs]],NA())</f>
        <v>7.2595281306715061E-3</v>
      </c>
      <c r="G2756" s="2">
        <f t="shared" si="132"/>
        <v>0</v>
      </c>
      <c r="H2756" s="3">
        <f>IFERROR(stats[[#This Row],[Datetime]]-A2755,"")</f>
        <v>9.0277777781011537E-4</v>
      </c>
      <c r="I2756" s="3">
        <f t="shared" si="133"/>
        <v>8.8831018365453929E-4</v>
      </c>
      <c r="J2756" s="3">
        <f t="shared" si="134"/>
        <v>9.3750000087311491E-4</v>
      </c>
      <c r="K2756" s="3">
        <f>IFERROR(stats[[#This Row],[Q3]]-stats[[#This Row],[Q1]],"")</f>
        <v>4.9189817218575627E-5</v>
      </c>
      <c r="L2756" s="3">
        <f>IFERROR(AVERAGEIFS(H2737:H2756, H2737:H2756, "&lt;" &amp; stats[[#This Row],[Q3]]+(2*stats[[#This Row],[IQR]]), H2737:H2756, "&gt;" &amp; stats[[#This Row],[Q1]]-(2*stats[[#This Row],[IQR]])),"")</f>
        <v>9.0947855718887265E-4</v>
      </c>
    </row>
    <row r="2757" spans="1:12" x14ac:dyDescent="0.25">
      <c r="A2757" s="9">
        <v>44307.989398148151</v>
      </c>
      <c r="B2757" s="10">
        <v>0</v>
      </c>
      <c r="C2757" s="10">
        <v>1</v>
      </c>
      <c r="D2757" s="11">
        <f>SUM(B$2:B2757)</f>
        <v>20</v>
      </c>
      <c r="E2757" s="11">
        <f>SUM(C$2:C2757)</f>
        <v>2756</v>
      </c>
      <c r="F2757" s="12">
        <f>IF(stats[[#This Row],[Datetime]],stats[[#This Row],[Total Clear]]/stats[[#This Row],[Total Runs]],NA())</f>
        <v>7.2568940493468797E-3</v>
      </c>
      <c r="G2757" s="2">
        <f t="shared" si="132"/>
        <v>0</v>
      </c>
      <c r="H2757" s="3">
        <f>IFERROR(stats[[#This Row],[Datetime]]-A2756,"")</f>
        <v>9.6064815443241969E-4</v>
      </c>
      <c r="I2757" s="3">
        <f t="shared" si="133"/>
        <v>8.8831018365453929E-4</v>
      </c>
      <c r="J2757" s="3">
        <f t="shared" si="134"/>
        <v>9.4039352006802801E-4</v>
      </c>
      <c r="K2757" s="3">
        <f>IFERROR(stats[[#This Row],[Q3]]-stats[[#This Row],[Q1]],"")</f>
        <v>5.2083336413488723E-5</v>
      </c>
      <c r="L2757" s="3">
        <f>IFERROR(AVERAGEIFS(H2738:H2757, H2738:H2757, "&lt;" &amp; stats[[#This Row],[Q3]]+(2*stats[[#This Row],[IQR]]), H2738:H2757, "&gt;" &amp; stats[[#This Row],[Q1]]-(2*stats[[#This Row],[IQR]])),"")</f>
        <v>9.1191520493195738E-4</v>
      </c>
    </row>
    <row r="2758" spans="1:12" x14ac:dyDescent="0.25">
      <c r="A2758" s="9">
        <v>44307.990416666667</v>
      </c>
      <c r="B2758" s="10">
        <v>0</v>
      </c>
      <c r="C2758" s="10">
        <v>1</v>
      </c>
      <c r="D2758" s="11">
        <f>SUM(B$2:B2758)</f>
        <v>20</v>
      </c>
      <c r="E2758" s="11">
        <f>SUM(C$2:C2758)</f>
        <v>2757</v>
      </c>
      <c r="F2758" s="12">
        <f>IF(stats[[#This Row],[Datetime]],stats[[#This Row],[Total Clear]]/stats[[#This Row],[Total Runs]],NA())</f>
        <v>7.2542618788538262E-3</v>
      </c>
      <c r="G2758" s="2">
        <f t="shared" si="132"/>
        <v>0</v>
      </c>
      <c r="H2758" s="3">
        <f>IFERROR(stats[[#This Row],[Datetime]]-A2757,"")</f>
        <v>1.0185185165028088E-3</v>
      </c>
      <c r="I2758" s="3">
        <f t="shared" si="133"/>
        <v>8.8831018365453929E-4</v>
      </c>
      <c r="J2758" s="3">
        <f t="shared" si="134"/>
        <v>9.4039352006802801E-4</v>
      </c>
      <c r="K2758" s="3">
        <f>IFERROR(stats[[#This Row],[Q3]]-stats[[#This Row],[Q1]],"")</f>
        <v>5.2083336413488723E-5</v>
      </c>
      <c r="L2758" s="3">
        <f>IFERROR(AVERAGEIFS(H2739:H2758, H2739:H2758, "&lt;" &amp; stats[[#This Row],[Q3]]+(2*stats[[#This Row],[IQR]]), H2739:H2758, "&gt;" &amp; stats[[#This Row],[Q1]]-(2*stats[[#This Row],[IQR]])),"")</f>
        <v>9.1435185190915183E-4</v>
      </c>
    </row>
    <row r="2759" spans="1:12" x14ac:dyDescent="0.25">
      <c r="A2759" s="9">
        <v>44307.991296296299</v>
      </c>
      <c r="B2759" s="10">
        <v>0</v>
      </c>
      <c r="C2759" s="10">
        <v>1</v>
      </c>
      <c r="D2759" s="11">
        <f>SUM(B$2:B2759)</f>
        <v>20</v>
      </c>
      <c r="E2759" s="11">
        <f>SUM(C$2:C2759)</f>
        <v>2758</v>
      </c>
      <c r="F2759" s="12">
        <f>IF(stats[[#This Row],[Datetime]],stats[[#This Row],[Total Clear]]/stats[[#This Row],[Total Runs]],NA())</f>
        <v>7.251631617113851E-3</v>
      </c>
      <c r="G2759" s="2">
        <f t="shared" si="132"/>
        <v>0</v>
      </c>
      <c r="H2759" s="3">
        <f>IFERROR(stats[[#This Row],[Datetime]]-A2758,"")</f>
        <v>8.7962963152676821E-4</v>
      </c>
      <c r="I2759" s="3">
        <f t="shared" si="133"/>
        <v>8.7962963152676821E-4</v>
      </c>
      <c r="J2759" s="3">
        <f t="shared" si="134"/>
        <v>9.3750000087311491E-4</v>
      </c>
      <c r="K2759" s="3">
        <f>IFERROR(stats[[#This Row],[Q3]]-stats[[#This Row],[Q1]],"")</f>
        <v>5.7870369346346706E-5</v>
      </c>
      <c r="L2759" s="3">
        <f>IFERROR(AVERAGEIFS(H2740:H2759, H2740:H2759, "&lt;" &amp; stats[[#This Row],[Q3]]+(2*stats[[#This Row],[IQR]]), H2740:H2759, "&gt;" &amp; stats[[#This Row],[Q1]]-(2*stats[[#This Row],[IQR]])),"")</f>
        <v>9.1261574089003257E-4</v>
      </c>
    </row>
    <row r="2760" spans="1:12" x14ac:dyDescent="0.25">
      <c r="A2760" s="9">
        <v>44307.992129629631</v>
      </c>
      <c r="B2760" s="10">
        <v>0</v>
      </c>
      <c r="C2760" s="10">
        <v>1</v>
      </c>
      <c r="D2760" s="11">
        <f>SUM(B$2:B2760)</f>
        <v>20</v>
      </c>
      <c r="E2760" s="11">
        <f>SUM(C$2:C2760)</f>
        <v>2759</v>
      </c>
      <c r="F2760" s="12">
        <f>IF(stats[[#This Row],[Datetime]],stats[[#This Row],[Total Clear]]/stats[[#This Row],[Total Runs]],NA())</f>
        <v>7.2490032620514677E-3</v>
      </c>
      <c r="G2760" s="2">
        <f t="shared" si="132"/>
        <v>0</v>
      </c>
      <c r="H2760" s="3">
        <f>IFERROR(stats[[#This Row],[Datetime]]-A2759,"")</f>
        <v>8.3333333168411627E-4</v>
      </c>
      <c r="I2760" s="3">
        <f t="shared" si="133"/>
        <v>8.796296297077788E-4</v>
      </c>
      <c r="J2760" s="3">
        <f t="shared" si="134"/>
        <v>9.2881944874534383E-4</v>
      </c>
      <c r="K2760" s="3">
        <f>IFERROR(stats[[#This Row],[Q3]]-stats[[#This Row],[Q1]],"")</f>
        <v>4.918981903756503E-5</v>
      </c>
      <c r="L2760" s="3">
        <f>IFERROR(AVERAGEIFS(H2741:H2760, H2741:H2760, "&lt;" &amp; stats[[#This Row],[Q3]]+(2*stats[[#This Row],[IQR]]), H2741:H2760, "&gt;" &amp; stats[[#This Row],[Q1]]-(2*stats[[#This Row],[IQR]])),"")</f>
        <v>9.074074074305827E-4</v>
      </c>
    </row>
    <row r="2761" spans="1:12" x14ac:dyDescent="0.25">
      <c r="A2761" s="9">
        <v>44307.993078703701</v>
      </c>
      <c r="B2761" s="10">
        <v>0</v>
      </c>
      <c r="C2761" s="10">
        <v>1</v>
      </c>
      <c r="D2761" s="11">
        <f>SUM(B$2:B2761)</f>
        <v>20</v>
      </c>
      <c r="E2761" s="11">
        <f>SUM(C$2:C2761)</f>
        <v>2760</v>
      </c>
      <c r="F2761" s="12">
        <f>IF(stats[[#This Row],[Datetime]],stats[[#This Row],[Total Clear]]/stats[[#This Row],[Total Runs]],NA())</f>
        <v>7.246376811594203E-3</v>
      </c>
      <c r="G2761" s="2">
        <f t="shared" si="132"/>
        <v>0</v>
      </c>
      <c r="H2761" s="3">
        <f>IFERROR(stats[[#This Row],[Datetime]]-A2760,"")</f>
        <v>9.4907407037680969E-4</v>
      </c>
      <c r="I2761" s="3">
        <f t="shared" si="133"/>
        <v>8.7962963152676821E-4</v>
      </c>
      <c r="J2761" s="3">
        <f t="shared" si="134"/>
        <v>9.4039351824903861E-4</v>
      </c>
      <c r="K2761" s="3">
        <f>IFERROR(stats[[#This Row],[Q3]]-stats[[#This Row],[Q1]],"")</f>
        <v>6.0763886722270399E-5</v>
      </c>
      <c r="L2761" s="3">
        <f>IFERROR(AVERAGEIFS(H2742:H2761, H2742:H2761, "&lt;" &amp; stats[[#This Row],[Q3]]+(2*stats[[#This Row],[IQR]]), H2742:H2761, "&gt;" &amp; stats[[#This Row],[Q1]]-(2*stats[[#This Row],[IQR]])),"")</f>
        <v>9.1203703705105004E-4</v>
      </c>
    </row>
    <row r="2762" spans="1:12" x14ac:dyDescent="0.25">
      <c r="A2762" s="9">
        <v>44307.994305555556</v>
      </c>
      <c r="B2762" s="10">
        <v>0</v>
      </c>
      <c r="C2762" s="10">
        <v>1</v>
      </c>
      <c r="D2762" s="11">
        <f>SUM(B$2:B2762)</f>
        <v>20</v>
      </c>
      <c r="E2762" s="11">
        <f>SUM(C$2:C2762)</f>
        <v>2761</v>
      </c>
      <c r="F2762" s="12">
        <f>IF(stats[[#This Row],[Datetime]],stats[[#This Row],[Total Clear]]/stats[[#This Row],[Total Runs]],NA())</f>
        <v>7.243752263672582E-3</v>
      </c>
      <c r="G2762" s="2">
        <f t="shared" si="132"/>
        <v>0</v>
      </c>
      <c r="H2762" s="3">
        <f>IFERROR(stats[[#This Row],[Datetime]]-A2761,"")</f>
        <v>1.2268518548808061E-3</v>
      </c>
      <c r="I2762" s="3">
        <f t="shared" si="133"/>
        <v>8.7962963152676821E-4</v>
      </c>
      <c r="J2762" s="3">
        <f t="shared" si="134"/>
        <v>9.4907407219579909E-4</v>
      </c>
      <c r="K2762" s="3">
        <f>IFERROR(stats[[#This Row],[Q3]]-stats[[#This Row],[Q1]],"")</f>
        <v>6.9444440669030882E-5</v>
      </c>
      <c r="L2762" s="3">
        <f>IFERROR(AVERAGEIFS(H2743:H2762, H2743:H2762, "&lt;" &amp; stats[[#This Row],[Q3]]+(2*stats[[#This Row],[IQR]]), H2743:H2762, "&gt;" &amp; stats[[#This Row],[Q1]]-(2*stats[[#This Row],[IQR]])),"")</f>
        <v>9.1252436648478345E-4</v>
      </c>
    </row>
    <row r="2763" spans="1:12" x14ac:dyDescent="0.25">
      <c r="A2763" s="9">
        <v>44307.995185185187</v>
      </c>
      <c r="B2763" s="10">
        <v>0</v>
      </c>
      <c r="C2763" s="10">
        <v>1</v>
      </c>
      <c r="D2763" s="11">
        <f>SUM(B$2:B2763)</f>
        <v>20</v>
      </c>
      <c r="E2763" s="11">
        <f>SUM(C$2:C2763)</f>
        <v>2762</v>
      </c>
      <c r="F2763" s="12">
        <f>IF(stats[[#This Row],[Datetime]],stats[[#This Row],[Total Clear]]/stats[[#This Row],[Total Runs]],NA())</f>
        <v>7.2411296162201303E-3</v>
      </c>
      <c r="G2763" s="2">
        <f t="shared" si="132"/>
        <v>0</v>
      </c>
      <c r="H2763" s="3">
        <f>IFERROR(stats[[#This Row],[Datetime]]-A2762,"")</f>
        <v>8.7962963152676821E-4</v>
      </c>
      <c r="I2763" s="3">
        <f t="shared" si="133"/>
        <v>8.7962963152676821E-4</v>
      </c>
      <c r="J2763" s="3">
        <f t="shared" si="134"/>
        <v>9.4907407219579909E-4</v>
      </c>
      <c r="K2763" s="3">
        <f>IFERROR(stats[[#This Row],[Q3]]-stats[[#This Row],[Q1]],"")</f>
        <v>6.9444440669030882E-5</v>
      </c>
      <c r="L2763" s="3">
        <f>IFERROR(AVERAGEIFS(H2744:H2763, H2744:H2763, "&lt;" &amp; stats[[#This Row],[Q3]]+(2*stats[[#This Row],[IQR]]), H2744:H2763, "&gt;" &amp; stats[[#This Row],[Q1]]-(2*stats[[#This Row],[IQR]])),"")</f>
        <v>9.0947855757181773E-4</v>
      </c>
    </row>
    <row r="2764" spans="1:12" x14ac:dyDescent="0.25">
      <c r="A2764" s="9">
        <v>44307.996006944442</v>
      </c>
      <c r="B2764" s="10">
        <v>0</v>
      </c>
      <c r="C2764" s="10">
        <v>1</v>
      </c>
      <c r="D2764" s="11">
        <f>SUM(B$2:B2764)</f>
        <v>20</v>
      </c>
      <c r="E2764" s="11">
        <f>SUM(C$2:C2764)</f>
        <v>2763</v>
      </c>
      <c r="F2764" s="12">
        <f>IF(stats[[#This Row],[Datetime]],stats[[#This Row],[Total Clear]]/stats[[#This Row],[Total Runs]],NA())</f>
        <v>7.238508867173362E-3</v>
      </c>
      <c r="G2764" s="2">
        <f t="shared" si="132"/>
        <v>0</v>
      </c>
      <c r="H2764" s="3">
        <f>IFERROR(stats[[#This Row],[Datetime]]-A2763,"")</f>
        <v>8.2175925490446389E-4</v>
      </c>
      <c r="I2764" s="3">
        <f t="shared" si="133"/>
        <v>8.796296297077788E-4</v>
      </c>
      <c r="J2764" s="3">
        <f t="shared" si="134"/>
        <v>9.3171296612126753E-4</v>
      </c>
      <c r="K2764" s="3">
        <f>IFERROR(stats[[#This Row],[Q3]]-stats[[#This Row],[Q1]],"")</f>
        <v>5.2083336413488723E-5</v>
      </c>
      <c r="L2764" s="3">
        <f>IFERROR(AVERAGEIFS(H2745:H2764, H2745:H2764, "&lt;" &amp; stats[[#This Row],[Q3]]+(2*stats[[#This Row],[IQR]]), H2745:H2764, "&gt;" &amp; stats[[#This Row],[Q1]]-(2*stats[[#This Row],[IQR]])),"")</f>
        <v>9.0277777742717028E-4</v>
      </c>
    </row>
    <row r="2765" spans="1:12" x14ac:dyDescent="0.25">
      <c r="A2765" s="9">
        <v>44307.996886574074</v>
      </c>
      <c r="B2765" s="10">
        <v>0</v>
      </c>
      <c r="C2765" s="10">
        <v>1</v>
      </c>
      <c r="D2765" s="11">
        <f>SUM(B$2:B2765)</f>
        <v>20</v>
      </c>
      <c r="E2765" s="11">
        <f>SUM(C$2:C2765)</f>
        <v>2764</v>
      </c>
      <c r="F2765" s="12">
        <f>IF(stats[[#This Row],[Datetime]],stats[[#This Row],[Total Clear]]/stats[[#This Row],[Total Runs]],NA())</f>
        <v>7.2358900144717797E-3</v>
      </c>
      <c r="G2765" s="2">
        <f t="shared" si="132"/>
        <v>0</v>
      </c>
      <c r="H2765" s="3">
        <f>IFERROR(stats[[#This Row],[Datetime]]-A2764,"")</f>
        <v>8.7962963152676821E-4</v>
      </c>
      <c r="I2765" s="3">
        <f t="shared" si="133"/>
        <v>8.796296297077788E-4</v>
      </c>
      <c r="J2765" s="3">
        <f t="shared" si="134"/>
        <v>9.3171296612126753E-4</v>
      </c>
      <c r="K2765" s="3">
        <f>IFERROR(stats[[#This Row],[Q3]]-stats[[#This Row],[Q1]],"")</f>
        <v>5.2083336413488723E-5</v>
      </c>
      <c r="L2765" s="3">
        <f>IFERROR(AVERAGEIFS(H2746:H2765, H2746:H2765, "&lt;" &amp; stats[[#This Row],[Q3]]+(2*stats[[#This Row],[IQR]]), H2746:H2765, "&gt;" &amp; stats[[#This Row],[Q1]]-(2*stats[[#This Row],[IQR]])),"")</f>
        <v>9.0155945393857306E-4</v>
      </c>
    </row>
    <row r="2766" spans="1:12" x14ac:dyDescent="0.25">
      <c r="A2766" s="9">
        <v>44307.997731481482</v>
      </c>
      <c r="B2766" s="10">
        <v>0</v>
      </c>
      <c r="C2766" s="10">
        <v>1</v>
      </c>
      <c r="D2766" s="11">
        <f>SUM(B$2:B2766)</f>
        <v>20</v>
      </c>
      <c r="E2766" s="11">
        <f>SUM(C$2:C2766)</f>
        <v>2765</v>
      </c>
      <c r="F2766" s="12">
        <f>IF(stats[[#This Row],[Datetime]],stats[[#This Row],[Total Clear]]/stats[[#This Row],[Total Runs]],NA())</f>
        <v>7.2332730560578659E-3</v>
      </c>
      <c r="G2766" s="2">
        <f t="shared" si="132"/>
        <v>0</v>
      </c>
      <c r="H2766" s="3">
        <f>IFERROR(stats[[#This Row],[Datetime]]-A2765,"")</f>
        <v>8.4490740846376866E-4</v>
      </c>
      <c r="I2766" s="3">
        <f t="shared" si="133"/>
        <v>8.7962962425081059E-4</v>
      </c>
      <c r="J2766" s="3">
        <f t="shared" si="134"/>
        <v>9.1724537378468085E-4</v>
      </c>
      <c r="K2766" s="3">
        <f>IFERROR(stats[[#This Row],[Q3]]-stats[[#This Row],[Q1]],"")</f>
        <v>3.7615749533870257E-5</v>
      </c>
      <c r="L2766" s="3">
        <f>IFERROR(AVERAGEIFS(H2747:H2766, H2747:H2766, "&lt;" &amp; stats[[#This Row],[Q3]]+(2*stats[[#This Row],[IQR]]), H2747:H2766, "&gt;" &amp; stats[[#This Row],[Q1]]-(2*stats[[#This Row],[IQR]])),"")</f>
        <v>8.886316872020769E-4</v>
      </c>
    </row>
    <row r="2767" spans="1:12" x14ac:dyDescent="0.25">
      <c r="A2767" s="9">
        <v>44307.998564814814</v>
      </c>
      <c r="B2767" s="10">
        <v>0</v>
      </c>
      <c r="C2767" s="10">
        <v>1</v>
      </c>
      <c r="D2767" s="11">
        <f>SUM(B$2:B2767)</f>
        <v>20</v>
      </c>
      <c r="E2767" s="11">
        <f>SUM(C$2:C2767)</f>
        <v>2766</v>
      </c>
      <c r="F2767" s="12">
        <f>IF(stats[[#This Row],[Datetime]],stats[[#This Row],[Total Clear]]/stats[[#This Row],[Total Runs]],NA())</f>
        <v>7.2306579898770785E-3</v>
      </c>
      <c r="G2767" s="2">
        <f t="shared" si="132"/>
        <v>0</v>
      </c>
      <c r="H2767" s="3">
        <f>IFERROR(stats[[#This Row],[Datetime]]-A2766,"")</f>
        <v>8.3333333168411627E-4</v>
      </c>
      <c r="I2767" s="3">
        <f t="shared" si="133"/>
        <v>8.738425876799738E-4</v>
      </c>
      <c r="J2767" s="3">
        <f t="shared" si="134"/>
        <v>9.1724537378468085E-4</v>
      </c>
      <c r="K2767" s="3">
        <f>IFERROR(stats[[#This Row],[Q3]]-stats[[#This Row],[Q1]],"")</f>
        <v>4.3402786104707047E-5</v>
      </c>
      <c r="L2767" s="3">
        <f>IFERROR(AVERAGEIFS(H2748:H2767, H2748:H2767, "&lt;" &amp; stats[[#This Row],[Q3]]+(2*stats[[#This Row],[IQR]]), H2748:H2767, "&gt;" &amp; stats[[#This Row],[Q1]]-(2*stats[[#This Row],[IQR]])),"")</f>
        <v>8.860596705441518E-4</v>
      </c>
    </row>
    <row r="2768" spans="1:12" x14ac:dyDescent="0.25">
      <c r="A2768" s="9">
        <v>44307.999398148146</v>
      </c>
      <c r="B2768" s="10">
        <v>0</v>
      </c>
      <c r="C2768" s="10">
        <v>1</v>
      </c>
      <c r="D2768" s="11">
        <f>SUM(B$2:B2768)</f>
        <v>20</v>
      </c>
      <c r="E2768" s="11">
        <f>SUM(C$2:C2768)</f>
        <v>2767</v>
      </c>
      <c r="F2768" s="12">
        <f>IF(stats[[#This Row],[Datetime]],stats[[#This Row],[Total Clear]]/stats[[#This Row],[Total Runs]],NA())</f>
        <v>7.2280448138778456E-3</v>
      </c>
      <c r="G2768" s="2">
        <f t="shared" si="132"/>
        <v>0</v>
      </c>
      <c r="H2768" s="3">
        <f>IFERROR(stats[[#This Row],[Datetime]]-A2767,"")</f>
        <v>8.3333333168411627E-4</v>
      </c>
      <c r="I2768" s="3">
        <f t="shared" si="133"/>
        <v>8.5358796059153974E-4</v>
      </c>
      <c r="J2768" s="3">
        <f t="shared" si="134"/>
        <v>9.1724537378468085E-4</v>
      </c>
      <c r="K2768" s="3">
        <f>IFERROR(stats[[#This Row],[Q3]]-stats[[#This Row],[Q1]],"")</f>
        <v>6.365741319314111E-5</v>
      </c>
      <c r="L2768" s="3">
        <f>IFERROR(AVERAGEIFS(H2749:H2768, H2749:H2768, "&lt;" &amp; stats[[#This Row],[Q3]]+(2*stats[[#This Row],[IQR]]), H2749:H2768, "&gt;" &amp; stats[[#This Row],[Q1]]-(2*stats[[#This Row],[IQR]])),"")</f>
        <v>8.8937621790376544E-4</v>
      </c>
    </row>
    <row r="2769" spans="1:12" x14ac:dyDescent="0.25">
      <c r="A2769" s="9">
        <v>44308.000324074077</v>
      </c>
      <c r="B2769" s="10">
        <v>0</v>
      </c>
      <c r="C2769" s="10">
        <v>1</v>
      </c>
      <c r="D2769" s="11">
        <f>SUM(B$2:B2769)</f>
        <v>20</v>
      </c>
      <c r="E2769" s="11">
        <f>SUM(C$2:C2769)</f>
        <v>2768</v>
      </c>
      <c r="F2769" s="12">
        <f>IF(stats[[#This Row],[Datetime]],stats[[#This Row],[Total Clear]]/stats[[#This Row],[Total Runs]],NA())</f>
        <v>7.2254335260115606E-3</v>
      </c>
      <c r="G2769" s="2">
        <f t="shared" si="132"/>
        <v>0</v>
      </c>
      <c r="H2769" s="3">
        <f>IFERROR(stats[[#This Row],[Datetime]]-A2768,"")</f>
        <v>9.2592593136942014E-4</v>
      </c>
      <c r="I2769" s="3">
        <f t="shared" si="133"/>
        <v>8.5358796059153974E-4</v>
      </c>
      <c r="J2769" s="3">
        <f t="shared" si="134"/>
        <v>9.2592593136942014E-4</v>
      </c>
      <c r="K2769" s="3">
        <f>IFERROR(stats[[#This Row],[Q3]]-stats[[#This Row],[Q1]],"")</f>
        <v>7.23379707778804E-5</v>
      </c>
      <c r="L2769" s="3">
        <f>IFERROR(AVERAGEIFS(H2750:H2769, H2750:H2769, "&lt;" &amp; stats[[#This Row],[Q3]]+(2*stats[[#This Row],[IQR]]), H2750:H2769, "&gt;" &amp; stats[[#This Row],[Q1]]-(2*stats[[#This Row],[IQR]])),"")</f>
        <v>8.9181286564685017E-4</v>
      </c>
    </row>
    <row r="2770" spans="1:12" x14ac:dyDescent="0.25">
      <c r="A2770" s="9">
        <v>44308.001319444447</v>
      </c>
      <c r="B2770" s="10">
        <v>0</v>
      </c>
      <c r="C2770" s="10">
        <v>1</v>
      </c>
      <c r="D2770" s="11">
        <f>SUM(B$2:B2770)</f>
        <v>20</v>
      </c>
      <c r="E2770" s="11">
        <f>SUM(C$2:C2770)</f>
        <v>2769</v>
      </c>
      <c r="F2770" s="12">
        <f>IF(stats[[#This Row],[Datetime]],stats[[#This Row],[Total Clear]]/stats[[#This Row],[Total Runs]],NA())</f>
        <v>7.2228241242325748E-3</v>
      </c>
      <c r="G2770" s="2">
        <f t="shared" si="132"/>
        <v>0</v>
      </c>
      <c r="H2770" s="3">
        <f>IFERROR(stats[[#This Row],[Datetime]]-A2769,"")</f>
        <v>9.9537037021946162E-4</v>
      </c>
      <c r="I2770" s="3">
        <f t="shared" si="133"/>
        <v>8.5358796059153974E-4</v>
      </c>
      <c r="J2770" s="3">
        <f t="shared" si="134"/>
        <v>9.3171296612126753E-4</v>
      </c>
      <c r="K2770" s="3">
        <f>IFERROR(stats[[#This Row],[Q3]]-stats[[#This Row],[Q1]],"")</f>
        <v>7.8125005529727787E-5</v>
      </c>
      <c r="L2770" s="3">
        <f>IFERROR(AVERAGEIFS(H2751:H2770, H2751:H2770, "&lt;" &amp; stats[[#This Row],[Q3]]+(2*stats[[#This Row],[IQR]]), H2751:H2770, "&gt;" &amp; stats[[#This Row],[Q1]]-(2*stats[[#This Row],[IQR]])),"")</f>
        <v>8.96076998048413E-4</v>
      </c>
    </row>
    <row r="2771" spans="1:12" x14ac:dyDescent="0.25">
      <c r="A2771" s="9">
        <v>44308.002175925925</v>
      </c>
      <c r="B2771" s="10">
        <v>0</v>
      </c>
      <c r="C2771" s="10">
        <v>1</v>
      </c>
      <c r="D2771" s="11">
        <f>SUM(B$2:B2771)</f>
        <v>20</v>
      </c>
      <c r="E2771" s="11">
        <f>SUM(C$2:C2771)</f>
        <v>2770</v>
      </c>
      <c r="F2771" s="12">
        <f>IF(stats[[#This Row],[Datetime]],stats[[#This Row],[Total Clear]]/stats[[#This Row],[Total Runs]],NA())</f>
        <v>7.2202166064981952E-3</v>
      </c>
      <c r="G2771" s="2">
        <f t="shared" si="132"/>
        <v>0</v>
      </c>
      <c r="H2771" s="3">
        <f>IFERROR(stats[[#This Row],[Datetime]]-A2770,"")</f>
        <v>8.5648147796746343E-4</v>
      </c>
      <c r="I2771" s="3">
        <f t="shared" si="133"/>
        <v>8.5358796059153974E-4</v>
      </c>
      <c r="J2771" s="3">
        <f t="shared" si="134"/>
        <v>9.3171296612126753E-4</v>
      </c>
      <c r="K2771" s="3">
        <f>IFERROR(stats[[#This Row],[Q3]]-stats[[#This Row],[Q1]],"")</f>
        <v>7.8125005529727787E-5</v>
      </c>
      <c r="L2771" s="3">
        <f>IFERROR(AVERAGEIFS(H2752:H2771, H2752:H2771, "&lt;" &amp; stats[[#This Row],[Q3]]+(2*stats[[#This Row],[IQR]]), H2752:H2771, "&gt;" &amp; stats[[#This Row],[Q1]]-(2*stats[[#This Row],[IQR]])),"")</f>
        <v>8.930311887525022E-4</v>
      </c>
    </row>
    <row r="2772" spans="1:12" x14ac:dyDescent="0.25">
      <c r="A2772" s="9">
        <v>44308.003009259257</v>
      </c>
      <c r="B2772" s="10">
        <v>0</v>
      </c>
      <c r="C2772" s="10">
        <v>1</v>
      </c>
      <c r="D2772" s="11">
        <f>SUM(B$2:B2772)</f>
        <v>20</v>
      </c>
      <c r="E2772" s="11">
        <f>SUM(C$2:C2772)</f>
        <v>2771</v>
      </c>
      <c r="F2772" s="12">
        <f>IF(stats[[#This Row],[Datetime]],stats[[#This Row],[Total Clear]]/stats[[#This Row],[Total Runs]],NA())</f>
        <v>7.2176109707686757E-3</v>
      </c>
      <c r="G2772" s="2">
        <f t="shared" si="132"/>
        <v>0</v>
      </c>
      <c r="H2772" s="3">
        <f>IFERROR(stats[[#This Row],[Datetime]]-A2771,"")</f>
        <v>8.3333333168411627E-4</v>
      </c>
      <c r="I2772" s="3">
        <f t="shared" si="133"/>
        <v>8.4201388926885556E-4</v>
      </c>
      <c r="J2772" s="3">
        <f t="shared" si="134"/>
        <v>9.3171296612126753E-4</v>
      </c>
      <c r="K2772" s="3">
        <f>IFERROR(stats[[#This Row],[Q3]]-stats[[#This Row],[Q1]],"")</f>
        <v>8.9699076852411963E-5</v>
      </c>
      <c r="L2772" s="3">
        <f>IFERROR(AVERAGEIFS(H2753:H2772, H2753:H2772, "&lt;" &amp; stats[[#This Row],[Q3]]+(2*stats[[#This Row],[IQR]]), H2753:H2772, "&gt;" &amp; stats[[#This Row],[Q1]]-(2*stats[[#This Row],[IQR]])),"")</f>
        <v>8.9059454177530775E-4</v>
      </c>
    </row>
    <row r="2773" spans="1:12" x14ac:dyDescent="0.25">
      <c r="A2773" s="9">
        <v>44308.004027777781</v>
      </c>
      <c r="B2773" s="10">
        <v>1</v>
      </c>
      <c r="C2773" s="10">
        <v>1</v>
      </c>
      <c r="D2773" s="11">
        <f>SUM(B$2:B2773)</f>
        <v>21</v>
      </c>
      <c r="E2773" s="11">
        <f>SUM(C$2:C2773)</f>
        <v>2772</v>
      </c>
      <c r="F2773" s="12">
        <f>IF(stats[[#This Row],[Datetime]],stats[[#This Row],[Total Clear]]/stats[[#This Row],[Total Runs]],NA())</f>
        <v>7.575757575757576E-3</v>
      </c>
      <c r="G2773" s="2">
        <f t="shared" si="132"/>
        <v>0.05</v>
      </c>
      <c r="H2773" s="3">
        <f>IFERROR(stats[[#This Row],[Datetime]]-A2772,"")</f>
        <v>1.0185185237787664E-3</v>
      </c>
      <c r="I2773" s="3">
        <f t="shared" si="133"/>
        <v>8.4201388926885556E-4</v>
      </c>
      <c r="J2773" s="3">
        <f t="shared" si="134"/>
        <v>9.5196759139071219E-4</v>
      </c>
      <c r="K2773" s="3">
        <f>IFERROR(stats[[#This Row],[Q3]]-stats[[#This Row],[Q1]],"")</f>
        <v>1.0995370212185662E-4</v>
      </c>
      <c r="L2773" s="3">
        <f>IFERROR(AVERAGEIFS(H2754:H2773, H2754:H2773, "&lt;" &amp; stats[[#This Row],[Q3]]+(2*stats[[#This Row],[IQR]]), H2754:H2773, "&gt;" &amp; stats[[#This Row],[Q1]]-(2*stats[[#This Row],[IQR]])),"")</f>
        <v>8.9546783611264174E-4</v>
      </c>
    </row>
    <row r="2774" spans="1:12" x14ac:dyDescent="0.25">
      <c r="A2774" s="9">
        <v>44308.005266203705</v>
      </c>
      <c r="B2774" s="10">
        <v>0</v>
      </c>
      <c r="C2774" s="10">
        <v>1</v>
      </c>
      <c r="D2774" s="11">
        <f>SUM(B$2:B2774)</f>
        <v>21</v>
      </c>
      <c r="E2774" s="11">
        <f>SUM(C$2:C2774)</f>
        <v>2773</v>
      </c>
      <c r="F2774" s="12">
        <f>IF(stats[[#This Row],[Datetime]],stats[[#This Row],[Total Clear]]/stats[[#This Row],[Total Runs]],NA())</f>
        <v>7.5730256040389471E-3</v>
      </c>
      <c r="G2774" s="2">
        <f t="shared" si="132"/>
        <v>0.05</v>
      </c>
      <c r="H2774" s="3">
        <f>IFERROR(stats[[#This Row],[Datetime]]-A2773,"")</f>
        <v>1.2384259243845008E-3</v>
      </c>
      <c r="I2774" s="3">
        <f t="shared" si="133"/>
        <v>8.4201388926885556E-4</v>
      </c>
      <c r="J2774" s="3">
        <f t="shared" si="134"/>
        <v>9.6932870837918017E-4</v>
      </c>
      <c r="K2774" s="3">
        <f>IFERROR(stats[[#This Row],[Q3]]-stats[[#This Row],[Q1]],"")</f>
        <v>1.2731481911032461E-4</v>
      </c>
      <c r="L2774" s="3">
        <f>IFERROR(AVERAGEIFS(H2755:H2774, H2755:H2774, "&lt;" &amp; stats[[#This Row],[Q3]]+(2*stats[[#This Row],[IQR]]), H2755:H2774, "&gt;" &amp; stats[[#This Row],[Q1]]-(2*stats[[#This Row],[IQR]])),"")</f>
        <v>8.9763374489848502E-4</v>
      </c>
    </row>
    <row r="2775" spans="1:12" x14ac:dyDescent="0.25">
      <c r="A2775" s="9">
        <v>44308.00613425926</v>
      </c>
      <c r="B2775" s="10">
        <v>0</v>
      </c>
      <c r="C2775" s="10">
        <v>1</v>
      </c>
      <c r="D2775" s="11">
        <f>SUM(B$2:B2775)</f>
        <v>21</v>
      </c>
      <c r="E2775" s="11">
        <f>SUM(C$2:C2775)</f>
        <v>2774</v>
      </c>
      <c r="F2775" s="12">
        <f>IF(stats[[#This Row],[Datetime]],stats[[#This Row],[Total Clear]]/stats[[#This Row],[Total Runs]],NA())</f>
        <v>7.5702956020187451E-3</v>
      </c>
      <c r="G2775" s="2">
        <f t="shared" si="132"/>
        <v>0.05</v>
      </c>
      <c r="H2775" s="3">
        <f>IFERROR(stats[[#This Row],[Datetime]]-A2774,"")</f>
        <v>8.6805555474711582E-4</v>
      </c>
      <c r="I2775" s="3">
        <f t="shared" si="133"/>
        <v>8.4201388926885556E-4</v>
      </c>
      <c r="J2775" s="3">
        <f t="shared" si="134"/>
        <v>9.6932870837918017E-4</v>
      </c>
      <c r="K2775" s="3">
        <f>IFERROR(stats[[#This Row],[Q3]]-stats[[#This Row],[Q1]],"")</f>
        <v>1.2731481911032461E-4</v>
      </c>
      <c r="L2775" s="3">
        <f>IFERROR(AVERAGEIFS(H2756:H2775, H2756:H2775, "&lt;" &amp; stats[[#This Row],[Q3]]+(2*stats[[#This Row],[IQR]]), H2756:H2775, "&gt;" &amp; stats[[#This Row],[Q1]]-(2*stats[[#This Row],[IQR]])),"")</f>
        <v>8.9634773677163245E-4</v>
      </c>
    </row>
    <row r="2776" spans="1:12" x14ac:dyDescent="0.25">
      <c r="A2776" s="9">
        <v>44308.007060185184</v>
      </c>
      <c r="B2776" s="10">
        <v>0</v>
      </c>
      <c r="C2776" s="10">
        <v>1</v>
      </c>
      <c r="D2776" s="11">
        <f>SUM(B$2:B2776)</f>
        <v>21</v>
      </c>
      <c r="E2776" s="11">
        <f>SUM(C$2:C2776)</f>
        <v>2775</v>
      </c>
      <c r="F2776" s="12">
        <f>IF(stats[[#This Row],[Datetime]],stats[[#This Row],[Total Clear]]/stats[[#This Row],[Total Runs]],NA())</f>
        <v>7.5675675675675675E-3</v>
      </c>
      <c r="G2776" s="2">
        <f t="shared" si="132"/>
        <v>0.05</v>
      </c>
      <c r="H2776" s="3">
        <f>IFERROR(stats[[#This Row],[Datetime]]-A2775,"")</f>
        <v>9.2592592409346253E-4</v>
      </c>
      <c r="I2776" s="3">
        <f t="shared" si="133"/>
        <v>8.4201388926885556E-4</v>
      </c>
      <c r="J2776" s="3">
        <f t="shared" si="134"/>
        <v>9.6932870837918017E-4</v>
      </c>
      <c r="K2776" s="3">
        <f>IFERROR(stats[[#This Row],[Q3]]-stats[[#This Row],[Q1]],"")</f>
        <v>1.2731481911032461E-4</v>
      </c>
      <c r="L2776" s="3">
        <f>IFERROR(AVERAGEIFS(H2757:H2776, H2757:H2776, "&lt;" &amp; stats[[#This Row],[Q3]]+(2*stats[[#This Row],[IQR]]), H2757:H2776, "&gt;" &amp; stats[[#This Row],[Q1]]-(2*stats[[#This Row],[IQR]])),"")</f>
        <v>8.9763374489848502E-4</v>
      </c>
    </row>
    <row r="2777" spans="1:12" x14ac:dyDescent="0.25">
      <c r="A2777" s="9">
        <v>44308.007997685185</v>
      </c>
      <c r="B2777" s="10">
        <v>0</v>
      </c>
      <c r="C2777" s="10">
        <v>1</v>
      </c>
      <c r="D2777" s="11">
        <f>SUM(B$2:B2777)</f>
        <v>21</v>
      </c>
      <c r="E2777" s="11">
        <f>SUM(C$2:C2777)</f>
        <v>2776</v>
      </c>
      <c r="F2777" s="12">
        <f>IF(stats[[#This Row],[Datetime]],stats[[#This Row],[Total Clear]]/stats[[#This Row],[Total Runs]],NA())</f>
        <v>7.5648414985590778E-3</v>
      </c>
      <c r="G2777" s="2">
        <f t="shared" si="132"/>
        <v>0.05</v>
      </c>
      <c r="H2777" s="3">
        <f>IFERROR(stats[[#This Row],[Datetime]]-A2776,"")</f>
        <v>9.3750000087311491E-4</v>
      </c>
      <c r="I2777" s="3">
        <f t="shared" si="133"/>
        <v>8.4201388926885556E-4</v>
      </c>
      <c r="J2777" s="3">
        <f t="shared" si="134"/>
        <v>9.6064814533747267E-4</v>
      </c>
      <c r="K2777" s="3">
        <f>IFERROR(stats[[#This Row],[Q3]]-stats[[#This Row],[Q1]],"")</f>
        <v>1.1863425606861711E-4</v>
      </c>
      <c r="L2777" s="3">
        <f>IFERROR(AVERAGEIFS(H2758:H2777, H2758:H2777, "&lt;" &amp; stats[[#This Row],[Q3]]+(2*stats[[#This Row],[IQR]]), H2758:H2777, "&gt;" &amp; stats[[#This Row],[Q1]]-(2*stats[[#This Row],[IQR]])),"")</f>
        <v>8.963477363674125E-4</v>
      </c>
    </row>
    <row r="2778" spans="1:12" x14ac:dyDescent="0.25">
      <c r="A2778" s="9">
        <v>44308.008842592593</v>
      </c>
      <c r="B2778" s="10">
        <v>0</v>
      </c>
      <c r="C2778" s="10">
        <v>1</v>
      </c>
      <c r="D2778" s="11">
        <f>SUM(B$2:B2778)</f>
        <v>21</v>
      </c>
      <c r="E2778" s="11">
        <f>SUM(C$2:C2778)</f>
        <v>2777</v>
      </c>
      <c r="F2778" s="12">
        <f>IF(stats[[#This Row],[Datetime]],stats[[#This Row],[Total Clear]]/stats[[#This Row],[Total Runs]],NA())</f>
        <v>7.562117392870004E-3</v>
      </c>
      <c r="G2778" s="2">
        <f t="shared" si="132"/>
        <v>0.05</v>
      </c>
      <c r="H2778" s="3">
        <f>IFERROR(stats[[#This Row],[Datetime]]-A2777,"")</f>
        <v>8.4490740846376866E-4</v>
      </c>
      <c r="I2778" s="3">
        <f t="shared" si="133"/>
        <v>8.4201388926885556E-4</v>
      </c>
      <c r="J2778" s="3">
        <f t="shared" si="134"/>
        <v>9.4039351824903861E-4</v>
      </c>
      <c r="K2778" s="3">
        <f>IFERROR(stats[[#This Row],[Q3]]-stats[[#This Row],[Q1]],"")</f>
        <v>9.8379628980183043E-5</v>
      </c>
      <c r="L2778" s="3">
        <f>IFERROR(AVERAGEIFS(H2759:H2778, H2759:H2778, "&lt;" &amp; stats[[#This Row],[Q3]]+(2*stats[[#This Row],[IQR]]), H2759:H2778, "&gt;" &amp; stats[[#This Row],[Q1]]-(2*stats[[#This Row],[IQR]])),"")</f>
        <v>8.8670267480968812E-4</v>
      </c>
    </row>
    <row r="2779" spans="1:12" x14ac:dyDescent="0.25">
      <c r="A2779" s="9">
        <v>44308.009664351855</v>
      </c>
      <c r="B2779" s="10">
        <v>0</v>
      </c>
      <c r="C2779" s="10">
        <v>1</v>
      </c>
      <c r="D2779" s="11">
        <f>SUM(B$2:B2779)</f>
        <v>21</v>
      </c>
      <c r="E2779" s="11">
        <f>SUM(C$2:C2779)</f>
        <v>2778</v>
      </c>
      <c r="F2779" s="12">
        <f>IF(stats[[#This Row],[Datetime]],stats[[#This Row],[Total Clear]]/stats[[#This Row],[Total Runs]],NA())</f>
        <v>7.5593952483801298E-3</v>
      </c>
      <c r="G2779" s="2">
        <f t="shared" si="132"/>
        <v>0.05</v>
      </c>
      <c r="H2779" s="3">
        <f>IFERROR(stats[[#This Row],[Datetime]]-A2778,"")</f>
        <v>8.217592621804215E-4</v>
      </c>
      <c r="I2779" s="3">
        <f t="shared" si="133"/>
        <v>8.3333333168411627E-4</v>
      </c>
      <c r="J2779" s="3">
        <f t="shared" si="134"/>
        <v>9.4039351824903861E-4</v>
      </c>
      <c r="K2779" s="3">
        <f>IFERROR(stats[[#This Row],[Q3]]-stats[[#This Row],[Q1]],"")</f>
        <v>1.0706018656492233E-4</v>
      </c>
      <c r="L2779" s="3">
        <f>IFERROR(AVERAGEIFS(H2760:H2779, H2760:H2779, "&lt;" &amp; stats[[#This Row],[Q3]]+(2*stats[[#This Row],[IQR]]), H2760:H2779, "&gt;" &amp; stats[[#This Row],[Q1]]-(2*stats[[#This Row],[IQR]])),"")</f>
        <v>8.8348765429044655E-4</v>
      </c>
    </row>
    <row r="2780" spans="1:12" x14ac:dyDescent="0.25">
      <c r="A2780" s="9">
        <v>44308.010601851849</v>
      </c>
      <c r="B2780" s="10">
        <v>0</v>
      </c>
      <c r="C2780" s="10">
        <v>1</v>
      </c>
      <c r="D2780" s="11">
        <f>SUM(B$2:B2780)</f>
        <v>21</v>
      </c>
      <c r="E2780" s="11">
        <f>SUM(C$2:C2780)</f>
        <v>2779</v>
      </c>
      <c r="F2780" s="12">
        <f>IF(stats[[#This Row],[Datetime]],stats[[#This Row],[Total Clear]]/stats[[#This Row],[Total Runs]],NA())</f>
        <v>7.556675062972292E-3</v>
      </c>
      <c r="G2780" s="2">
        <f t="shared" si="132"/>
        <v>0.05</v>
      </c>
      <c r="H2780" s="3">
        <f>IFERROR(stats[[#This Row],[Datetime]]-A2779,"")</f>
        <v>9.374999935971573E-4</v>
      </c>
      <c r="I2780" s="3">
        <f t="shared" si="133"/>
        <v>8.4201388926885556E-4</v>
      </c>
      <c r="J2780" s="3">
        <f t="shared" si="134"/>
        <v>9.4039351824903861E-4</v>
      </c>
      <c r="K2780" s="3">
        <f>IFERROR(stats[[#This Row],[Q3]]-stats[[#This Row],[Q1]],"")</f>
        <v>9.8379628980183043E-5</v>
      </c>
      <c r="L2780" s="3">
        <f>IFERROR(AVERAGEIFS(H2761:H2780, H2761:H2780, "&lt;" &amp; stats[[#This Row],[Q3]]+(2*stats[[#This Row],[IQR]]), H2761:H2780, "&gt;" &amp; stats[[#This Row],[Q1]]-(2*stats[[#This Row],[IQR]])),"")</f>
        <v>8.8927469106339337E-4</v>
      </c>
    </row>
    <row r="2781" spans="1:12" x14ac:dyDescent="0.25">
      <c r="A2781" s="9">
        <v>44308.011458333334</v>
      </c>
      <c r="B2781" s="10">
        <v>0</v>
      </c>
      <c r="C2781" s="10">
        <v>1</v>
      </c>
      <c r="D2781" s="11">
        <f>SUM(B$2:B2781)</f>
        <v>21</v>
      </c>
      <c r="E2781" s="11">
        <f>SUM(C$2:C2781)</f>
        <v>2780</v>
      </c>
      <c r="F2781" s="12">
        <f>IF(stats[[#This Row],[Datetime]],stats[[#This Row],[Total Clear]]/stats[[#This Row],[Total Runs]],NA())</f>
        <v>7.5539568345323743E-3</v>
      </c>
      <c r="G2781" s="2">
        <f t="shared" si="132"/>
        <v>0.05</v>
      </c>
      <c r="H2781" s="3">
        <f>IFERROR(stats[[#This Row],[Datetime]]-A2780,"")</f>
        <v>8.5648148524342105E-4</v>
      </c>
      <c r="I2781" s="3">
        <f t="shared" si="133"/>
        <v>8.4201388926885556E-4</v>
      </c>
      <c r="J2781" s="3">
        <f t="shared" si="134"/>
        <v>9.374999954161467E-4</v>
      </c>
      <c r="K2781" s="3">
        <f>IFERROR(stats[[#This Row],[Q3]]-stats[[#This Row],[Q1]],"")</f>
        <v>9.5486106147291139E-5</v>
      </c>
      <c r="L2781" s="3">
        <f>IFERROR(AVERAGEIFS(H2762:H2781, H2762:H2781, "&lt;" &amp; stats[[#This Row],[Q3]]+(2*stats[[#This Row],[IQR]]), H2762:H2781, "&gt;" &amp; stats[[#This Row],[Q1]]-(2*stats[[#This Row],[IQR]])),"")</f>
        <v>8.8413065855598287E-4</v>
      </c>
    </row>
    <row r="2782" spans="1:12" x14ac:dyDescent="0.25">
      <c r="A2782" s="9">
        <v>44308.012349537035</v>
      </c>
      <c r="B2782" s="10">
        <v>1</v>
      </c>
      <c r="C2782" s="10">
        <v>1</v>
      </c>
      <c r="D2782" s="11">
        <f>SUM(B$2:B2782)</f>
        <v>22</v>
      </c>
      <c r="E2782" s="11">
        <f>SUM(C$2:C2782)</f>
        <v>2781</v>
      </c>
      <c r="F2782" s="12">
        <f>IF(stats[[#This Row],[Datetime]],stats[[#This Row],[Total Clear]]/stats[[#This Row],[Total Runs]],NA())</f>
        <v>7.9108234448040278E-3</v>
      </c>
      <c r="G2782" s="2">
        <f t="shared" si="132"/>
        <v>0.1</v>
      </c>
      <c r="H2782" s="3">
        <f>IFERROR(stats[[#This Row],[Datetime]]-A2781,"")</f>
        <v>8.9120370103046298E-4</v>
      </c>
      <c r="I2782" s="3">
        <f t="shared" si="133"/>
        <v>8.4201388926885556E-4</v>
      </c>
      <c r="J2782" s="3">
        <f t="shared" si="134"/>
        <v>9.2881944692635443E-4</v>
      </c>
      <c r="K2782" s="3">
        <f>IFERROR(stats[[#This Row],[Q3]]-stats[[#This Row],[Q1]],"")</f>
        <v>8.6805557657498866E-5</v>
      </c>
      <c r="L2782" s="3">
        <f>IFERROR(AVERAGEIFS(H2763:H2782, H2763:H2782, "&lt;" &amp; stats[[#This Row],[Q3]]+(2*stats[[#This Row],[IQR]]), H2763:H2782, "&gt;" &amp; stats[[#This Row],[Q1]]-(2*stats[[#This Row],[IQR]])),"")</f>
        <v>8.8450292394937654E-4</v>
      </c>
    </row>
    <row r="2783" spans="1:12" x14ac:dyDescent="0.25">
      <c r="A2783" s="9">
        <v>44308.014143518521</v>
      </c>
      <c r="B2783" s="10">
        <v>0</v>
      </c>
      <c r="C2783" s="10">
        <v>1</v>
      </c>
      <c r="D2783" s="11">
        <f>SUM(B$2:B2783)</f>
        <v>22</v>
      </c>
      <c r="E2783" s="11">
        <f>SUM(C$2:C2783)</f>
        <v>2782</v>
      </c>
      <c r="F2783" s="12">
        <f>IF(stats[[#This Row],[Datetime]],stats[[#This Row],[Total Clear]]/stats[[#This Row],[Total Runs]],NA())</f>
        <v>7.9079798705966927E-3</v>
      </c>
      <c r="G2783" s="2">
        <f t="shared" si="132"/>
        <v>0.1</v>
      </c>
      <c r="H2783" s="3">
        <f>IFERROR(stats[[#This Row],[Datetime]]-A2782,"")</f>
        <v>1.793981486116536E-3</v>
      </c>
      <c r="I2783" s="3">
        <f t="shared" si="133"/>
        <v>8.4201388926885556E-4</v>
      </c>
      <c r="J2783" s="3">
        <f t="shared" si="134"/>
        <v>9.374999954161467E-4</v>
      </c>
      <c r="K2783" s="3">
        <f>IFERROR(stats[[#This Row],[Q3]]-stats[[#This Row],[Q1]],"")</f>
        <v>9.5486106147291139E-5</v>
      </c>
      <c r="L2783" s="3">
        <f>IFERROR(AVERAGEIFS(H2764:H2783, H2764:H2783, "&lt;" &amp; stats[[#This Row],[Q3]]+(2*stats[[#This Row],[IQR]]), H2764:H2783, "&gt;" &amp; stats[[#This Row],[Q1]]-(2*stats[[#This Row],[IQR]])),"")</f>
        <v>8.8477366241729923E-4</v>
      </c>
    </row>
    <row r="2784" spans="1:12" x14ac:dyDescent="0.25">
      <c r="A2784" s="9">
        <v>44308.015069444446</v>
      </c>
      <c r="B2784" s="10">
        <v>0</v>
      </c>
      <c r="C2784" s="10">
        <v>1</v>
      </c>
      <c r="D2784" s="11">
        <f>SUM(B$2:B2784)</f>
        <v>22</v>
      </c>
      <c r="E2784" s="11">
        <f>SUM(C$2:C2784)</f>
        <v>2783</v>
      </c>
      <c r="F2784" s="12">
        <f>IF(stats[[#This Row],[Datetime]],stats[[#This Row],[Total Clear]]/stats[[#This Row],[Total Runs]],NA())</f>
        <v>7.9051383399209481E-3</v>
      </c>
      <c r="G2784" s="2">
        <f t="shared" si="132"/>
        <v>0.1</v>
      </c>
      <c r="H2784" s="3">
        <f>IFERROR(stats[[#This Row],[Datetime]]-A2783,"")</f>
        <v>9.2592592409346253E-4</v>
      </c>
      <c r="I2784" s="3">
        <f t="shared" si="133"/>
        <v>8.4490740846376866E-4</v>
      </c>
      <c r="J2784" s="3">
        <f t="shared" si="134"/>
        <v>9.374999954161467E-4</v>
      </c>
      <c r="K2784" s="3">
        <f>IFERROR(stats[[#This Row],[Q3]]-stats[[#This Row],[Q1]],"")</f>
        <v>9.2592586952378042E-5</v>
      </c>
      <c r="L2784" s="3">
        <f>IFERROR(AVERAGEIFS(H2765:H2784, H2765:H2784, "&lt;" &amp; stats[[#This Row],[Q3]]+(2*stats[[#This Row],[IQR]]), H2765:H2784, "&gt;" &amp; stats[[#This Row],[Q1]]-(2*stats[[#This Row],[IQR]])),"")</f>
        <v>8.9056069959446578E-4</v>
      </c>
    </row>
    <row r="2785" spans="1:12" x14ac:dyDescent="0.25">
      <c r="A2785" s="9">
        <v>44308.016030092593</v>
      </c>
      <c r="B2785" s="10">
        <v>0</v>
      </c>
      <c r="C2785" s="10">
        <v>1</v>
      </c>
      <c r="D2785" s="11">
        <f>SUM(B$2:B2785)</f>
        <v>22</v>
      </c>
      <c r="E2785" s="11">
        <f>SUM(C$2:C2785)</f>
        <v>2784</v>
      </c>
      <c r="F2785" s="12">
        <f>IF(stats[[#This Row],[Datetime]],stats[[#This Row],[Total Clear]]/stats[[#This Row],[Total Runs]],NA())</f>
        <v>7.9022988505747134E-3</v>
      </c>
      <c r="G2785" s="2">
        <f t="shared" si="132"/>
        <v>0.1</v>
      </c>
      <c r="H2785" s="3">
        <f>IFERROR(stats[[#This Row],[Datetime]]-A2784,"")</f>
        <v>9.6064814715646207E-4</v>
      </c>
      <c r="I2785" s="3">
        <f t="shared" si="133"/>
        <v>8.4490740846376866E-4</v>
      </c>
      <c r="J2785" s="3">
        <f t="shared" si="134"/>
        <v>9.432870374439517E-4</v>
      </c>
      <c r="K2785" s="3">
        <f>IFERROR(stats[[#This Row],[Q3]]-stats[[#This Row],[Q1]],"")</f>
        <v>9.8379628980183043E-5</v>
      </c>
      <c r="L2785" s="3">
        <f>IFERROR(AVERAGEIFS(H2766:H2785, H2766:H2785, "&lt;" &amp; stats[[#This Row],[Q3]]+(2*stats[[#This Row],[IQR]]), H2766:H2785, "&gt;" &amp; stats[[#This Row],[Q1]]-(2*stats[[#This Row],[IQR]])),"")</f>
        <v>8.9506172824055992E-4</v>
      </c>
    </row>
    <row r="2786" spans="1:12" x14ac:dyDescent="0.25">
      <c r="A2786" s="9">
        <v>44308.016909722224</v>
      </c>
      <c r="B2786" s="10">
        <v>0</v>
      </c>
      <c r="C2786" s="10">
        <v>1</v>
      </c>
      <c r="D2786" s="11">
        <f>SUM(B$2:B2786)</f>
        <v>22</v>
      </c>
      <c r="E2786" s="11">
        <f>SUM(C$2:C2786)</f>
        <v>2785</v>
      </c>
      <c r="F2786" s="12">
        <f>IF(stats[[#This Row],[Datetime]],stats[[#This Row],[Total Clear]]/stats[[#This Row],[Total Runs]],NA())</f>
        <v>7.8994614003590671E-3</v>
      </c>
      <c r="G2786" s="2">
        <f t="shared" si="132"/>
        <v>0.1</v>
      </c>
      <c r="H2786" s="3">
        <f>IFERROR(stats[[#This Row],[Datetime]]-A2785,"")</f>
        <v>8.7962963152676821E-4</v>
      </c>
      <c r="I2786" s="3">
        <f t="shared" si="133"/>
        <v>8.5358796059153974E-4</v>
      </c>
      <c r="J2786" s="3">
        <f t="shared" si="134"/>
        <v>9.432870374439517E-4</v>
      </c>
      <c r="K2786" s="3">
        <f>IFERROR(stats[[#This Row],[Q3]]-stats[[#This Row],[Q1]],"")</f>
        <v>8.9699076852411963E-5</v>
      </c>
      <c r="L2786" s="3">
        <f>IFERROR(AVERAGEIFS(H2767:H2786, H2767:H2786, "&lt;" &amp; stats[[#This Row],[Q3]]+(2*stats[[#This Row],[IQR]]), H2767:H2786, "&gt;" &amp; stats[[#This Row],[Q1]]-(2*stats[[#This Row],[IQR]])),"")</f>
        <v>8.9699074063294881E-4</v>
      </c>
    </row>
    <row r="2787" spans="1:12" x14ac:dyDescent="0.25">
      <c r="A2787" s="9">
        <v>44308.017824074072</v>
      </c>
      <c r="B2787" s="10">
        <v>0</v>
      </c>
      <c r="C2787" s="10">
        <v>1</v>
      </c>
      <c r="D2787" s="11">
        <f>SUM(B$2:B2787)</f>
        <v>22</v>
      </c>
      <c r="E2787" s="11">
        <f>SUM(C$2:C2787)</f>
        <v>2786</v>
      </c>
      <c r="F2787" s="12">
        <f>IF(stats[[#This Row],[Datetime]],stats[[#This Row],[Total Clear]]/stats[[#This Row],[Total Runs]],NA())</f>
        <v>7.8966259870782481E-3</v>
      </c>
      <c r="G2787" s="2">
        <f t="shared" si="132"/>
        <v>0.1</v>
      </c>
      <c r="H2787" s="3">
        <f>IFERROR(stats[[#This Row],[Datetime]]-A2786,"")</f>
        <v>9.1435184731381014E-4</v>
      </c>
      <c r="I2787" s="3">
        <f t="shared" si="133"/>
        <v>8.5648148342443164E-4</v>
      </c>
      <c r="J2787" s="3">
        <f t="shared" si="134"/>
        <v>9.432870374439517E-4</v>
      </c>
      <c r="K2787" s="3">
        <f>IFERROR(stats[[#This Row],[Q3]]-stats[[#This Row],[Q1]],"")</f>
        <v>8.6805554019520059E-5</v>
      </c>
      <c r="L2787" s="3">
        <f>IFERROR(AVERAGEIFS(H2768:H2787, H2768:H2787, "&lt;" &amp; stats[[#This Row],[Q3]]+(2*stats[[#This Row],[IQR]]), H2768:H2787, "&gt;" &amp; stats[[#This Row],[Q1]]-(2*stats[[#This Row],[IQR]])),"")</f>
        <v>9.0149176927904284E-4</v>
      </c>
    </row>
    <row r="2788" spans="1:12" x14ac:dyDescent="0.25">
      <c r="A2788" s="9">
        <v>44308.018761574072</v>
      </c>
      <c r="B2788" s="10">
        <v>0</v>
      </c>
      <c r="C2788" s="10">
        <v>1</v>
      </c>
      <c r="D2788" s="11">
        <f>SUM(B$2:B2788)</f>
        <v>22</v>
      </c>
      <c r="E2788" s="11">
        <f>SUM(C$2:C2788)</f>
        <v>2787</v>
      </c>
      <c r="F2788" s="12">
        <f>IF(stats[[#This Row],[Datetime]],stats[[#This Row],[Total Clear]]/stats[[#This Row],[Total Runs]],NA())</f>
        <v>7.8937926085396477E-3</v>
      </c>
      <c r="G2788" s="2">
        <f t="shared" si="132"/>
        <v>0.1</v>
      </c>
      <c r="H2788" s="3">
        <f>IFERROR(stats[[#This Row],[Datetime]]-A2787,"")</f>
        <v>9.3750000087311491E-4</v>
      </c>
      <c r="I2788" s="3">
        <f t="shared" si="133"/>
        <v>8.6516203737119213E-4</v>
      </c>
      <c r="J2788" s="3">
        <f t="shared" si="134"/>
        <v>9.432870374439517E-4</v>
      </c>
      <c r="K2788" s="3">
        <f>IFERROR(stats[[#This Row],[Q3]]-stats[[#This Row],[Q1]],"")</f>
        <v>7.8125000072759576E-5</v>
      </c>
      <c r="L2788" s="3">
        <f>IFERROR(AVERAGEIFS(H2769:H2788, H2769:H2788, "&lt;" &amp; stats[[#This Row],[Q3]]+(2*stats[[#This Row],[IQR]]), H2769:H2788, "&gt;" &amp; stats[[#This Row],[Q1]]-(2*stats[[#This Row],[IQR]])),"")</f>
        <v>9.0727880645620951E-4</v>
      </c>
    </row>
    <row r="2789" spans="1:12" x14ac:dyDescent="0.25">
      <c r="A2789" s="9">
        <v>44308.019699074073</v>
      </c>
      <c r="B2789" s="10">
        <v>0</v>
      </c>
      <c r="C2789" s="10">
        <v>1</v>
      </c>
      <c r="D2789" s="11">
        <f>SUM(B$2:B2789)</f>
        <v>22</v>
      </c>
      <c r="E2789" s="11">
        <f>SUM(C$2:C2789)</f>
        <v>2788</v>
      </c>
      <c r="F2789" s="12">
        <f>IF(stats[[#This Row],[Datetime]],stats[[#This Row],[Total Clear]]/stats[[#This Row],[Total Runs]],NA())</f>
        <v>7.8909612625538018E-3</v>
      </c>
      <c r="G2789" s="2">
        <f t="shared" si="132"/>
        <v>0.1</v>
      </c>
      <c r="H2789" s="3">
        <f>IFERROR(stats[[#This Row],[Datetime]]-A2788,"")</f>
        <v>9.3750000087311491E-4</v>
      </c>
      <c r="I2789" s="3">
        <f t="shared" si="133"/>
        <v>8.6516203737119213E-4</v>
      </c>
      <c r="J2789" s="3">
        <f t="shared" si="134"/>
        <v>9.432870374439517E-4</v>
      </c>
      <c r="K2789" s="3">
        <f>IFERROR(stats[[#This Row],[Q3]]-stats[[#This Row],[Q1]],"")</f>
        <v>7.8125000072759576E-5</v>
      </c>
      <c r="L2789" s="3">
        <f>IFERROR(AVERAGEIFS(H2770:H2789, H2770:H2789, "&lt;" &amp; stats[[#This Row],[Q3]]+(2*stats[[#This Row],[IQR]]), H2770:H2789, "&gt;" &amp; stats[[#This Row],[Q1]]-(2*stats[[#This Row],[IQR]])),"")</f>
        <v>9.0792181031752587E-4</v>
      </c>
    </row>
    <row r="2790" spans="1:12" x14ac:dyDescent="0.25">
      <c r="A2790" s="9">
        <v>44308.020613425928</v>
      </c>
      <c r="B2790" s="10">
        <v>0</v>
      </c>
      <c r="C2790" s="10">
        <v>1</v>
      </c>
      <c r="D2790" s="11">
        <f>SUM(B$2:B2790)</f>
        <v>22</v>
      </c>
      <c r="E2790" s="11">
        <f>SUM(C$2:C2790)</f>
        <v>2789</v>
      </c>
      <c r="F2790" s="12">
        <f>IF(stats[[#This Row],[Datetime]],stats[[#This Row],[Total Clear]]/stats[[#This Row],[Total Runs]],NA())</f>
        <v>7.8881319469343847E-3</v>
      </c>
      <c r="G2790" s="2">
        <f t="shared" si="132"/>
        <v>0.1</v>
      </c>
      <c r="H2790" s="3">
        <f>IFERROR(stats[[#This Row],[Datetime]]-A2789,"")</f>
        <v>9.1435185458976775E-4</v>
      </c>
      <c r="I2790" s="3">
        <f t="shared" si="133"/>
        <v>8.6516203737119213E-4</v>
      </c>
      <c r="J2790" s="3">
        <f t="shared" si="134"/>
        <v>9.3750000087311491E-4</v>
      </c>
      <c r="K2790" s="3">
        <f>IFERROR(stats[[#This Row],[Q3]]-stats[[#This Row],[Q1]],"")</f>
        <v>7.2337963501922786E-5</v>
      </c>
      <c r="L2790" s="3">
        <f>IFERROR(AVERAGEIFS(H2771:H2790, H2771:H2790, "&lt;" &amp; stats[[#This Row],[Q3]]+(2*stats[[#This Row],[IQR]]), H2771:H2790, "&gt;" &amp; stats[[#This Row],[Q1]]-(2*stats[[#This Row],[IQR]])),"")</f>
        <v>9.0342078167143173E-4</v>
      </c>
    </row>
    <row r="2791" spans="1:12" x14ac:dyDescent="0.25">
      <c r="A2791" s="9">
        <v>44308.021539351852</v>
      </c>
      <c r="B2791" s="10">
        <v>0</v>
      </c>
      <c r="C2791" s="10">
        <v>1</v>
      </c>
      <c r="D2791" s="11">
        <f>SUM(B$2:B2791)</f>
        <v>22</v>
      </c>
      <c r="E2791" s="11">
        <f>SUM(C$2:C2791)</f>
        <v>2790</v>
      </c>
      <c r="F2791" s="12">
        <f>IF(stats[[#This Row],[Datetime]],stats[[#This Row],[Total Clear]]/stats[[#This Row],[Total Runs]],NA())</f>
        <v>7.8853046594982087E-3</v>
      </c>
      <c r="G2791" s="2">
        <f t="shared" si="132"/>
        <v>0.1</v>
      </c>
      <c r="H2791" s="3">
        <f>IFERROR(stats[[#This Row],[Datetime]]-A2790,"")</f>
        <v>9.2592592409346253E-4</v>
      </c>
      <c r="I2791" s="3">
        <f t="shared" si="133"/>
        <v>8.7673611233185511E-4</v>
      </c>
      <c r="J2791" s="3">
        <f t="shared" si="134"/>
        <v>9.3750000087311491E-4</v>
      </c>
      <c r="K2791" s="3">
        <f>IFERROR(stats[[#This Row],[Q3]]-stats[[#This Row],[Q1]],"")</f>
        <v>6.0763888541259803E-5</v>
      </c>
      <c r="L2791" s="3">
        <f>IFERROR(AVERAGEIFS(H2772:H2791, H2772:H2791, "&lt;" &amp; stats[[#This Row],[Q3]]+(2*stats[[#This Row],[IQR]]), H2772:H2791, "&gt;" &amp; stats[[#This Row],[Q1]]-(2*stats[[#This Row],[IQR]])),"")</f>
        <v>9.0727880645620951E-4</v>
      </c>
    </row>
    <row r="2792" spans="1:12" x14ac:dyDescent="0.25">
      <c r="A2792" s="9">
        <v>44308.022430555553</v>
      </c>
      <c r="B2792" s="10">
        <v>0</v>
      </c>
      <c r="C2792" s="10">
        <v>1</v>
      </c>
      <c r="D2792" s="11">
        <f>SUM(B$2:B2792)</f>
        <v>22</v>
      </c>
      <c r="E2792" s="11">
        <f>SUM(C$2:C2792)</f>
        <v>2791</v>
      </c>
      <c r="F2792" s="12">
        <f>IF(stats[[#This Row],[Datetime]],stats[[#This Row],[Total Clear]]/stats[[#This Row],[Total Runs]],NA())</f>
        <v>7.8824793980652088E-3</v>
      </c>
      <c r="G2792" s="2">
        <f t="shared" si="132"/>
        <v>0.1</v>
      </c>
      <c r="H2792" s="3">
        <f>IFERROR(stats[[#This Row],[Datetime]]-A2791,"")</f>
        <v>8.9120370103046298E-4</v>
      </c>
      <c r="I2792" s="3">
        <f t="shared" si="133"/>
        <v>8.8831018365453929E-4</v>
      </c>
      <c r="J2792" s="3">
        <f t="shared" si="134"/>
        <v>9.3750000087311491E-4</v>
      </c>
      <c r="K2792" s="3">
        <f>IFERROR(stats[[#This Row],[Q3]]-stats[[#This Row],[Q1]],"")</f>
        <v>4.9189817218575627E-5</v>
      </c>
      <c r="L2792" s="3">
        <f>IFERROR(AVERAGEIFS(H2773:H2792, H2773:H2792, "&lt;" &amp; stats[[#This Row],[Q3]]+(2*stats[[#This Row],[IQR]]), H2773:H2792, "&gt;" &amp; stats[[#This Row],[Q1]]-(2*stats[[#This Row],[IQR]])),"")</f>
        <v>9.1049382697545097E-4</v>
      </c>
    </row>
    <row r="2793" spans="1:12" x14ac:dyDescent="0.25">
      <c r="A2793" s="9">
        <v>44308.023402777777</v>
      </c>
      <c r="B2793" s="10">
        <v>0</v>
      </c>
      <c r="C2793" s="10">
        <v>1</v>
      </c>
      <c r="D2793" s="11">
        <f>SUM(B$2:B2793)</f>
        <v>22</v>
      </c>
      <c r="E2793" s="11">
        <f>SUM(C$2:C2793)</f>
        <v>2792</v>
      </c>
      <c r="F2793" s="12">
        <f>IF(stats[[#This Row],[Datetime]],stats[[#This Row],[Total Clear]]/stats[[#This Row],[Total Runs]],NA())</f>
        <v>7.8796561604584526E-3</v>
      </c>
      <c r="G2793" s="2">
        <f t="shared" si="132"/>
        <v>0.05</v>
      </c>
      <c r="H2793" s="3">
        <f>IFERROR(stats[[#This Row],[Datetime]]-A2792,"")</f>
        <v>9.7222222393611446E-4</v>
      </c>
      <c r="I2793" s="3">
        <f t="shared" si="133"/>
        <v>8.8831018365453929E-4</v>
      </c>
      <c r="J2793" s="3">
        <f t="shared" si="134"/>
        <v>9.3750000087311491E-4</v>
      </c>
      <c r="K2793" s="3">
        <f>IFERROR(stats[[#This Row],[Q3]]-stats[[#This Row],[Q1]],"")</f>
        <v>4.9189817218575627E-5</v>
      </c>
      <c r="L2793" s="3">
        <f>IFERROR(AVERAGEIFS(H2774:H2793, H2774:H2793, "&lt;" &amp; stats[[#This Row],[Q3]]+(2*stats[[#This Row],[IQR]]), H2774:H2793, "&gt;" &amp; stats[[#This Row],[Q1]]-(2*stats[[#This Row],[IQR]])),"")</f>
        <v>9.0792181031752587E-4</v>
      </c>
    </row>
    <row r="2794" spans="1:12" x14ac:dyDescent="0.25">
      <c r="A2794" s="9">
        <v>44308.024351851855</v>
      </c>
      <c r="B2794" s="10">
        <v>0</v>
      </c>
      <c r="C2794" s="10">
        <v>1</v>
      </c>
      <c r="D2794" s="11">
        <f>SUM(B$2:B2794)</f>
        <v>22</v>
      </c>
      <c r="E2794" s="11">
        <f>SUM(C$2:C2794)</f>
        <v>2793</v>
      </c>
      <c r="F2794" s="12">
        <f>IF(stats[[#This Row],[Datetime]],stats[[#This Row],[Total Clear]]/stats[[#This Row],[Total Runs]],NA())</f>
        <v>7.8768349445041182E-3</v>
      </c>
      <c r="G2794" s="2">
        <f t="shared" si="132"/>
        <v>0.05</v>
      </c>
      <c r="H2794" s="3">
        <f>IFERROR(stats[[#This Row],[Datetime]]-A2793,"")</f>
        <v>9.490740776527673E-4</v>
      </c>
      <c r="I2794" s="3">
        <f t="shared" si="133"/>
        <v>8.8831018365453929E-4</v>
      </c>
      <c r="J2794" s="3">
        <f t="shared" si="134"/>
        <v>9.3750000087311491E-4</v>
      </c>
      <c r="K2794" s="3">
        <f>IFERROR(stats[[#This Row],[Q3]]-stats[[#This Row],[Q1]],"")</f>
        <v>4.9189817218575627E-5</v>
      </c>
      <c r="L2794" s="3">
        <f>IFERROR(AVERAGEIFS(H2775:H2794, H2775:H2794, "&lt;" &amp; stats[[#This Row],[Q3]]+(2*stats[[#This Row],[IQR]]), H2775:H2794, "&gt;" &amp; stats[[#This Row],[Q1]]-(2*stats[[#This Row],[IQR]])),"")</f>
        <v>9.100877191246438E-4</v>
      </c>
    </row>
    <row r="2795" spans="1:12" x14ac:dyDescent="0.25">
      <c r="A2795" s="9">
        <v>44308.025324074071</v>
      </c>
      <c r="B2795" s="10">
        <v>0</v>
      </c>
      <c r="C2795" s="10">
        <v>1</v>
      </c>
      <c r="D2795" s="11">
        <f>SUM(B$2:B2795)</f>
        <v>22</v>
      </c>
      <c r="E2795" s="11">
        <f>SUM(C$2:C2795)</f>
        <v>2794</v>
      </c>
      <c r="F2795" s="12">
        <f>IF(stats[[#This Row],[Datetime]],stats[[#This Row],[Total Clear]]/stats[[#This Row],[Total Runs]],NA())</f>
        <v>7.874015748031496E-3</v>
      </c>
      <c r="G2795" s="2">
        <f t="shared" si="132"/>
        <v>0.05</v>
      </c>
      <c r="H2795" s="3">
        <f>IFERROR(stats[[#This Row],[Datetime]]-A2794,"")</f>
        <v>9.7222221666015685E-4</v>
      </c>
      <c r="I2795" s="3">
        <f t="shared" si="133"/>
        <v>8.9120370103046298E-4</v>
      </c>
      <c r="J2795" s="3">
        <f t="shared" si="134"/>
        <v>9.4039352006802801E-4</v>
      </c>
      <c r="K2795" s="3">
        <f>IFERROR(stats[[#This Row],[Q3]]-stats[[#This Row],[Q1]],"")</f>
        <v>4.918981903756503E-5</v>
      </c>
      <c r="L2795" s="3">
        <f>IFERROR(AVERAGEIFS(H2776:H2795, H2776:H2795, "&lt;" &amp; stats[[#This Row],[Q3]]+(2*stats[[#This Row],[IQR]]), H2776:H2795, "&gt;" &amp; stats[[#This Row],[Q1]]-(2*stats[[#This Row],[IQR]])),"")</f>
        <v>9.1557017501480386E-4</v>
      </c>
    </row>
    <row r="2796" spans="1:12" x14ac:dyDescent="0.25">
      <c r="A2796" s="9">
        <v>44308.02621527778</v>
      </c>
      <c r="B2796" s="10">
        <v>0</v>
      </c>
      <c r="C2796" s="10">
        <v>1</v>
      </c>
      <c r="D2796" s="11">
        <f>SUM(B$2:B2796)</f>
        <v>22</v>
      </c>
      <c r="E2796" s="11">
        <f>SUM(C$2:C2796)</f>
        <v>2795</v>
      </c>
      <c r="F2796" s="12">
        <f>IF(stats[[#This Row],[Datetime]],stats[[#This Row],[Total Clear]]/stats[[#This Row],[Total Runs]],NA())</f>
        <v>7.871198568872988E-3</v>
      </c>
      <c r="G2796" s="2">
        <f t="shared" ref="G2796:G2859" si="135">SUM(B2777:B2796) / SUM(C2777:C2796)</f>
        <v>0.05</v>
      </c>
      <c r="H2796" s="3">
        <f>IFERROR(stats[[#This Row],[Datetime]]-A2795,"")</f>
        <v>8.9120370830642059E-4</v>
      </c>
      <c r="I2796" s="3">
        <f t="shared" ref="I2796:I2859" si="136">IFERROR(_xlfn.QUARTILE.INC(H2777:H2796,1),"")</f>
        <v>8.9120370103046298E-4</v>
      </c>
      <c r="J2796" s="3">
        <f t="shared" ref="J2796:J2859" si="137">IFERROR(_xlfn.QUARTILE.INC(H2777:H2796,3),"")</f>
        <v>9.4039352006802801E-4</v>
      </c>
      <c r="K2796" s="3">
        <f>IFERROR(stats[[#This Row],[Q3]]-stats[[#This Row],[Q1]],"")</f>
        <v>4.918981903756503E-5</v>
      </c>
      <c r="L2796" s="3">
        <f>IFERROR(AVERAGEIFS(H2777:H2796, H2777:H2796, "&lt;" &amp; stats[[#This Row],[Q3]]+(2*stats[[#This Row],[IQR]]), H2777:H2796, "&gt;" &amp; stats[[#This Row],[Q1]]-(2*stats[[#This Row],[IQR]])),"")</f>
        <v>9.1374268997338056E-4</v>
      </c>
    </row>
    <row r="2797" spans="1:12" x14ac:dyDescent="0.25">
      <c r="A2797" s="9">
        <v>44308.134328703702</v>
      </c>
      <c r="B2797" s="10">
        <v>0</v>
      </c>
      <c r="C2797" s="10">
        <v>1</v>
      </c>
      <c r="D2797" s="11">
        <f>SUM(B$2:B2797)</f>
        <v>22</v>
      </c>
      <c r="E2797" s="11">
        <f>SUM(C$2:C2797)</f>
        <v>2796</v>
      </c>
      <c r="F2797" s="12">
        <f>IF(stats[[#This Row],[Datetime]],stats[[#This Row],[Total Clear]]/stats[[#This Row],[Total Runs]],NA())</f>
        <v>7.8683834048640915E-3</v>
      </c>
      <c r="G2797" s="2">
        <f t="shared" si="135"/>
        <v>0.05</v>
      </c>
      <c r="H2797" s="3">
        <f>IFERROR(stats[[#This Row],[Datetime]]-A2796,"")</f>
        <v>0.10811342592205619</v>
      </c>
      <c r="I2797" s="3">
        <f t="shared" si="136"/>
        <v>8.9120370103046298E-4</v>
      </c>
      <c r="J2797" s="3">
        <f t="shared" si="137"/>
        <v>9.5196759502869099E-4</v>
      </c>
      <c r="K2797" s="3">
        <f>IFERROR(stats[[#This Row],[Q3]]-stats[[#This Row],[Q1]],"")</f>
        <v>6.0763893998228014E-5</v>
      </c>
      <c r="L2797" s="3">
        <f>IFERROR(AVERAGEIFS(H2778:H2797, H2778:H2797, "&lt;" &amp; stats[[#This Row],[Q3]]+(2*stats[[#This Row],[IQR]]), H2778:H2797, "&gt;" &amp; stats[[#This Row],[Q1]]-(2*stats[[#This Row],[IQR]])),"")</f>
        <v>9.1242283936783985E-4</v>
      </c>
    </row>
    <row r="2798" spans="1:12" x14ac:dyDescent="0.25">
      <c r="A2798" s="9">
        <v>44308.135115740741</v>
      </c>
      <c r="B2798" s="10">
        <v>0</v>
      </c>
      <c r="C2798" s="10">
        <v>1</v>
      </c>
      <c r="D2798" s="11">
        <f>SUM(B$2:B2798)</f>
        <v>22</v>
      </c>
      <c r="E2798" s="11">
        <f>SUM(C$2:C2798)</f>
        <v>2797</v>
      </c>
      <c r="F2798" s="12">
        <f>IF(stats[[#This Row],[Datetime]],stats[[#This Row],[Total Clear]]/stats[[#This Row],[Total Runs]],NA())</f>
        <v>7.8655702538434034E-3</v>
      </c>
      <c r="G2798" s="2">
        <f t="shared" si="135"/>
        <v>0.05</v>
      </c>
      <c r="H2798" s="3">
        <f>IFERROR(stats[[#This Row],[Datetime]]-A2797,"")</f>
        <v>7.8703703911742195E-4</v>
      </c>
      <c r="I2798" s="3">
        <f t="shared" si="136"/>
        <v>8.9120370103046298E-4</v>
      </c>
      <c r="J2798" s="3">
        <f t="shared" si="137"/>
        <v>9.5196759502869099E-4</v>
      </c>
      <c r="K2798" s="3">
        <f>IFERROR(stats[[#This Row],[Q3]]-stats[[#This Row],[Q1]],"")</f>
        <v>6.0763893998228014E-5</v>
      </c>
      <c r="L2798" s="3">
        <f>IFERROR(AVERAGEIFS(H2779:H2798, H2779:H2798, "&lt;" &amp; stats[[#This Row],[Q3]]+(2*stats[[#This Row],[IQR]]), H2779:H2798, "&gt;" &amp; stats[[#This Row],[Q1]]-(2*stats[[#This Row],[IQR]])),"")</f>
        <v>9.0920781884859829E-4</v>
      </c>
    </row>
    <row r="2799" spans="1:12" x14ac:dyDescent="0.25">
      <c r="A2799" s="9">
        <v>44308.135995370372</v>
      </c>
      <c r="B2799" s="10">
        <v>0</v>
      </c>
      <c r="C2799" s="10">
        <v>1</v>
      </c>
      <c r="D2799" s="11">
        <f>SUM(B$2:B2799)</f>
        <v>22</v>
      </c>
      <c r="E2799" s="11">
        <f>SUM(C$2:C2799)</f>
        <v>2798</v>
      </c>
      <c r="F2799" s="12">
        <f>IF(stats[[#This Row],[Datetime]],stats[[#This Row],[Total Clear]]/stats[[#This Row],[Total Runs]],NA())</f>
        <v>7.8627591136526086E-3</v>
      </c>
      <c r="G2799" s="2">
        <f t="shared" si="135"/>
        <v>0.05</v>
      </c>
      <c r="H2799" s="3">
        <f>IFERROR(stats[[#This Row],[Datetime]]-A2798,"")</f>
        <v>8.7962963152676821E-4</v>
      </c>
      <c r="I2799" s="3">
        <f t="shared" si="136"/>
        <v>8.9120370103046298E-4</v>
      </c>
      <c r="J2799" s="3">
        <f t="shared" si="137"/>
        <v>9.5196759502869099E-4</v>
      </c>
      <c r="K2799" s="3">
        <f>IFERROR(stats[[#This Row],[Q3]]-stats[[#This Row],[Q1]],"")</f>
        <v>6.0763893998228014E-5</v>
      </c>
      <c r="L2799" s="3">
        <f>IFERROR(AVERAGEIFS(H2780:H2799, H2780:H2799, "&lt;" &amp; stats[[#This Row],[Q3]]+(2*stats[[#This Row],[IQR]]), H2780:H2799, "&gt;" &amp; stats[[#This Row],[Q1]]-(2*stats[[#This Row],[IQR]])),"")</f>
        <v>9.1242283936783985E-4</v>
      </c>
    </row>
    <row r="2800" spans="1:12" x14ac:dyDescent="0.25">
      <c r="A2800" s="9">
        <v>44308.136828703704</v>
      </c>
      <c r="B2800" s="10">
        <v>0</v>
      </c>
      <c r="C2800" s="10">
        <v>1</v>
      </c>
      <c r="D2800" s="11">
        <f>SUM(B$2:B2800)</f>
        <v>22</v>
      </c>
      <c r="E2800" s="11">
        <f>SUM(C$2:C2800)</f>
        <v>2799</v>
      </c>
      <c r="F2800" s="12">
        <f>IF(stats[[#This Row],[Datetime]],stats[[#This Row],[Total Clear]]/stats[[#This Row],[Total Runs]],NA())</f>
        <v>7.8599499821364778E-3</v>
      </c>
      <c r="G2800" s="2">
        <f t="shared" si="135"/>
        <v>0.05</v>
      </c>
      <c r="H2800" s="3">
        <f>IFERROR(stats[[#This Row],[Datetime]]-A2799,"")</f>
        <v>8.3333333168411627E-4</v>
      </c>
      <c r="I2800" s="3">
        <f t="shared" si="136"/>
        <v>8.8831018365453929E-4</v>
      </c>
      <c r="J2800" s="3">
        <f t="shared" si="137"/>
        <v>9.5196759502869099E-4</v>
      </c>
      <c r="K2800" s="3">
        <f>IFERROR(stats[[#This Row],[Q3]]-stats[[#This Row],[Q1]],"")</f>
        <v>6.3657411374151707E-5</v>
      </c>
      <c r="L2800" s="3">
        <f>IFERROR(AVERAGEIFS(H2781:H2800, H2781:H2800, "&lt;" &amp; stats[[#This Row],[Q3]]+(2*stats[[#This Row],[IQR]]), H2781:H2800, "&gt;" &amp; stats[[#This Row],[Q1]]-(2*stats[[#This Row],[IQR]])),"")</f>
        <v>9.0663580259489314E-4</v>
      </c>
    </row>
    <row r="2801" spans="1:12" x14ac:dyDescent="0.25">
      <c r="A2801" s="9">
        <v>44308.137673611112</v>
      </c>
      <c r="B2801" s="10">
        <v>0</v>
      </c>
      <c r="C2801" s="10">
        <v>1</v>
      </c>
      <c r="D2801" s="11">
        <f>SUM(B$2:B2801)</f>
        <v>22</v>
      </c>
      <c r="E2801" s="11">
        <f>SUM(C$2:C2801)</f>
        <v>2800</v>
      </c>
      <c r="F2801" s="12">
        <f>IF(stats[[#This Row],[Datetime]],stats[[#This Row],[Total Clear]]/stats[[#This Row],[Total Runs]],NA())</f>
        <v>7.8571428571428577E-3</v>
      </c>
      <c r="G2801" s="2">
        <f t="shared" si="135"/>
        <v>0.05</v>
      </c>
      <c r="H2801" s="3">
        <f>IFERROR(stats[[#This Row],[Datetime]]-A2800,"")</f>
        <v>8.4490740846376866E-4</v>
      </c>
      <c r="I2801" s="3">
        <f t="shared" si="136"/>
        <v>8.8831018365453929E-4</v>
      </c>
      <c r="J2801" s="3">
        <f t="shared" si="137"/>
        <v>9.5196759502869099E-4</v>
      </c>
      <c r="K2801" s="3">
        <f>IFERROR(stats[[#This Row],[Q3]]-stats[[#This Row],[Q1]],"")</f>
        <v>6.3657411374151707E-5</v>
      </c>
      <c r="L2801" s="3">
        <f>IFERROR(AVERAGEIFS(H2782:H2801, H2782:H2801, "&lt;" &amp; stats[[#This Row],[Q3]]+(2*stats[[#This Row],[IQR]]), H2782:H2801, "&gt;" &amp; stats[[#This Row],[Q1]]-(2*stats[[#This Row],[IQR]])),"")</f>
        <v>9.0599279832935683E-4</v>
      </c>
    </row>
    <row r="2802" spans="1:12" x14ac:dyDescent="0.25">
      <c r="A2802" s="9">
        <v>44308.138564814813</v>
      </c>
      <c r="B2802" s="10">
        <v>0</v>
      </c>
      <c r="C2802" s="10">
        <v>1</v>
      </c>
      <c r="D2802" s="11">
        <f>SUM(B$2:B2802)</f>
        <v>22</v>
      </c>
      <c r="E2802" s="11">
        <f>SUM(C$2:C2802)</f>
        <v>2801</v>
      </c>
      <c r="F2802" s="12">
        <f>IF(stats[[#This Row],[Datetime]],stats[[#This Row],[Total Clear]]/stats[[#This Row],[Total Runs]],NA())</f>
        <v>7.8543377365226704E-3</v>
      </c>
      <c r="G2802" s="2">
        <f t="shared" si="135"/>
        <v>0</v>
      </c>
      <c r="H2802" s="3">
        <f>IFERROR(stats[[#This Row],[Datetime]]-A2801,"")</f>
        <v>8.9120370103046298E-4</v>
      </c>
      <c r="I2802" s="3">
        <f t="shared" si="136"/>
        <v>8.8831018365453929E-4</v>
      </c>
      <c r="J2802" s="3">
        <f t="shared" si="137"/>
        <v>9.5196759502869099E-4</v>
      </c>
      <c r="K2802" s="3">
        <f>IFERROR(stats[[#This Row],[Q3]]-stats[[#This Row],[Q1]],"")</f>
        <v>6.3657411374151707E-5</v>
      </c>
      <c r="L2802" s="3">
        <f>IFERROR(AVERAGEIFS(H2783:H2802, H2783:H2802, "&lt;" &amp; stats[[#This Row],[Q3]]+(2*stats[[#This Row],[IQR]]), H2783:H2802, "&gt;" &amp; stats[[#This Row],[Q1]]-(2*stats[[#This Row],[IQR]])),"")</f>
        <v>9.0599279832935683E-4</v>
      </c>
    </row>
    <row r="2803" spans="1:12" x14ac:dyDescent="0.25">
      <c r="A2803" s="9">
        <v>44308.139421296299</v>
      </c>
      <c r="B2803" s="10">
        <v>0</v>
      </c>
      <c r="C2803" s="10">
        <v>1</v>
      </c>
      <c r="D2803" s="11">
        <f>SUM(B$2:B2803)</f>
        <v>22</v>
      </c>
      <c r="E2803" s="11">
        <f>SUM(C$2:C2803)</f>
        <v>2802</v>
      </c>
      <c r="F2803" s="12">
        <f>IF(stats[[#This Row],[Datetime]],stats[[#This Row],[Total Clear]]/stats[[#This Row],[Total Runs]],NA())</f>
        <v>7.8515346181299069E-3</v>
      </c>
      <c r="G2803" s="2">
        <f t="shared" si="135"/>
        <v>0</v>
      </c>
      <c r="H2803" s="3">
        <f>IFERROR(stats[[#This Row],[Datetime]]-A2802,"")</f>
        <v>8.5648148524342105E-4</v>
      </c>
      <c r="I2803" s="3">
        <f t="shared" si="136"/>
        <v>8.7962963152676821E-4</v>
      </c>
      <c r="J2803" s="3">
        <f t="shared" si="137"/>
        <v>9.4039352006802801E-4</v>
      </c>
      <c r="K2803" s="3">
        <f>IFERROR(stats[[#This Row],[Q3]]-stats[[#This Row],[Q1]],"")</f>
        <v>6.0763888541259803E-5</v>
      </c>
      <c r="L2803" s="3">
        <f>IFERROR(AVERAGEIFS(H2784:H2803, H2784:H2803, "&lt;" &amp; stats[[#This Row],[Q3]]+(2*stats[[#This Row],[IQR]]), H2784:H2803, "&gt;" &amp; stats[[#This Row],[Q1]]-(2*stats[[#This Row],[IQR]])),"")</f>
        <v>9.0338693974588652E-4</v>
      </c>
    </row>
    <row r="2804" spans="1:12" x14ac:dyDescent="0.25">
      <c r="A2804" s="9">
        <v>44308.140243055554</v>
      </c>
      <c r="B2804" s="10">
        <v>0</v>
      </c>
      <c r="C2804" s="10">
        <v>1</v>
      </c>
      <c r="D2804" s="11">
        <f>SUM(B$2:B2804)</f>
        <v>22</v>
      </c>
      <c r="E2804" s="11">
        <f>SUM(C$2:C2804)</f>
        <v>2803</v>
      </c>
      <c r="F2804" s="12">
        <f>IF(stats[[#This Row],[Datetime]],stats[[#This Row],[Total Clear]]/stats[[#This Row],[Total Runs]],NA())</f>
        <v>7.84873349982162E-3</v>
      </c>
      <c r="G2804" s="2">
        <f t="shared" si="135"/>
        <v>0</v>
      </c>
      <c r="H2804" s="3">
        <f>IFERROR(stats[[#This Row],[Datetime]]-A2803,"")</f>
        <v>8.2175925490446389E-4</v>
      </c>
      <c r="I2804" s="3">
        <f t="shared" si="136"/>
        <v>8.7384259495593142E-4</v>
      </c>
      <c r="J2804" s="3">
        <f t="shared" si="137"/>
        <v>9.4039352006802801E-4</v>
      </c>
      <c r="K2804" s="3">
        <f>IFERROR(stats[[#This Row],[Q3]]-stats[[#This Row],[Q1]],"")</f>
        <v>6.6550925112096593E-5</v>
      </c>
      <c r="L2804" s="3">
        <f>IFERROR(AVERAGEIFS(H2785:H2804, H2785:H2804, "&lt;" &amp; stats[[#This Row],[Q3]]+(2*stats[[#This Row],[IQR]]), H2785:H2804, "&gt;" &amp; stats[[#This Row],[Q1]]-(2*stats[[#This Row],[IQR]])),"")</f>
        <v>8.9790448347278138E-4</v>
      </c>
    </row>
    <row r="2805" spans="1:12" x14ac:dyDescent="0.25">
      <c r="A2805" s="9">
        <v>44308.141087962962</v>
      </c>
      <c r="B2805" s="10">
        <v>0</v>
      </c>
      <c r="C2805" s="10">
        <v>1</v>
      </c>
      <c r="D2805" s="11">
        <f>SUM(B$2:B2805)</f>
        <v>22</v>
      </c>
      <c r="E2805" s="11">
        <f>SUM(C$2:C2805)</f>
        <v>2804</v>
      </c>
      <c r="F2805" s="12">
        <f>IF(stats[[#This Row],[Datetime]],stats[[#This Row],[Total Clear]]/stats[[#This Row],[Total Runs]],NA())</f>
        <v>7.8459343794579171E-3</v>
      </c>
      <c r="G2805" s="2">
        <f t="shared" si="135"/>
        <v>0</v>
      </c>
      <c r="H2805" s="3">
        <f>IFERROR(stats[[#This Row],[Datetime]]-A2804,"")</f>
        <v>8.4490740846376866E-4</v>
      </c>
      <c r="I2805" s="3">
        <f t="shared" si="136"/>
        <v>8.5358796604850795E-4</v>
      </c>
      <c r="J2805" s="3">
        <f t="shared" si="137"/>
        <v>9.3750000087311491E-4</v>
      </c>
      <c r="K2805" s="3">
        <f>IFERROR(stats[[#This Row],[Q3]]-stats[[#This Row],[Q1]],"")</f>
        <v>8.3912034824606963E-5</v>
      </c>
      <c r="L2805" s="3">
        <f>IFERROR(AVERAGEIFS(H2786:H2805, H2786:H2805, "&lt;" &amp; stats[[#This Row],[Q3]]+(2*stats[[#This Row],[IQR]]), H2786:H2805, "&gt;" &amp; stats[[#This Row],[Q1]]-(2*stats[[#This Row],[IQR]])),"")</f>
        <v>8.9181286564685017E-4</v>
      </c>
    </row>
    <row r="2806" spans="1:12" x14ac:dyDescent="0.25">
      <c r="A2806" s="9">
        <v>44308.141909722224</v>
      </c>
      <c r="B2806" s="10">
        <v>0</v>
      </c>
      <c r="C2806" s="10">
        <v>1</v>
      </c>
      <c r="D2806" s="11">
        <f>SUM(B$2:B2806)</f>
        <v>22</v>
      </c>
      <c r="E2806" s="11">
        <f>SUM(C$2:C2806)</f>
        <v>2805</v>
      </c>
      <c r="F2806" s="12">
        <f>IF(stats[[#This Row],[Datetime]],stats[[#This Row],[Total Clear]]/stats[[#This Row],[Total Runs]],NA())</f>
        <v>7.8431372549019607E-3</v>
      </c>
      <c r="G2806" s="2">
        <f t="shared" si="135"/>
        <v>0</v>
      </c>
      <c r="H2806" s="3">
        <f>IFERROR(stats[[#This Row],[Datetime]]-A2805,"")</f>
        <v>8.217592621804215E-4</v>
      </c>
      <c r="I2806" s="3">
        <f t="shared" si="136"/>
        <v>8.4490740846376866E-4</v>
      </c>
      <c r="J2806" s="3">
        <f t="shared" si="137"/>
        <v>9.3750000087311491E-4</v>
      </c>
      <c r="K2806" s="3">
        <f>IFERROR(stats[[#This Row],[Q3]]-stats[[#This Row],[Q1]],"")</f>
        <v>9.2592592409346253E-5</v>
      </c>
      <c r="L2806" s="3">
        <f>IFERROR(AVERAGEIFS(H2787:H2806, H2787:H2806, "&lt;" &amp; stats[[#This Row],[Q3]]+(2*stats[[#This Row],[IQR]]), H2787:H2806, "&gt;" &amp; stats[[#This Row],[Q1]]-(2*stats[[#This Row],[IQR]])),"")</f>
        <v>8.8876705673388446E-4</v>
      </c>
    </row>
    <row r="2807" spans="1:12" x14ac:dyDescent="0.25">
      <c r="A2807" s="9">
        <v>44308.14267361111</v>
      </c>
      <c r="B2807" s="10">
        <v>0</v>
      </c>
      <c r="C2807" s="10">
        <v>1</v>
      </c>
      <c r="D2807" s="11">
        <f>SUM(B$2:B2807)</f>
        <v>22</v>
      </c>
      <c r="E2807" s="11">
        <f>SUM(C$2:C2807)</f>
        <v>2806</v>
      </c>
      <c r="F2807" s="12">
        <f>IF(stats[[#This Row],[Datetime]],stats[[#This Row],[Total Clear]]/stats[[#This Row],[Total Runs]],NA())</f>
        <v>7.8403421240199576E-3</v>
      </c>
      <c r="G2807" s="2">
        <f t="shared" si="135"/>
        <v>0</v>
      </c>
      <c r="H2807" s="3">
        <f>IFERROR(stats[[#This Row],[Datetime]]-A2806,"")</f>
        <v>7.6388888555811718E-4</v>
      </c>
      <c r="I2807" s="3">
        <f t="shared" si="136"/>
        <v>8.4201388926885556E-4</v>
      </c>
      <c r="J2807" s="3">
        <f t="shared" si="137"/>
        <v>9.3750000087311491E-4</v>
      </c>
      <c r="K2807" s="3">
        <f>IFERROR(stats[[#This Row],[Q3]]-stats[[#This Row],[Q1]],"")</f>
        <v>9.5486111604259349E-5</v>
      </c>
      <c r="L2807" s="3">
        <f>IFERROR(AVERAGEIFS(H2788:H2807, H2788:H2807, "&lt;" &amp; stats[[#This Row],[Q3]]+(2*stats[[#This Row],[IQR]]), H2788:H2807, "&gt;" &amp; stats[[#This Row],[Q1]]-(2*stats[[#This Row],[IQR]])),"")</f>
        <v>8.8084795348358487E-4</v>
      </c>
    </row>
    <row r="2808" spans="1:12" x14ac:dyDescent="0.25">
      <c r="A2808" s="9">
        <v>44308.143564814818</v>
      </c>
      <c r="B2808" s="10">
        <v>0</v>
      </c>
      <c r="C2808" s="10">
        <v>1</v>
      </c>
      <c r="D2808" s="11">
        <f>SUM(B$2:B2808)</f>
        <v>22</v>
      </c>
      <c r="E2808" s="11">
        <f>SUM(C$2:C2808)</f>
        <v>2807</v>
      </c>
      <c r="F2808" s="12">
        <f>IF(stats[[#This Row],[Datetime]],stats[[#This Row],[Total Clear]]/stats[[#This Row],[Total Runs]],NA())</f>
        <v>7.8375489846811541E-3</v>
      </c>
      <c r="G2808" s="2">
        <f t="shared" si="135"/>
        <v>0</v>
      </c>
      <c r="H2808" s="3">
        <f>IFERROR(stats[[#This Row],[Datetime]]-A2807,"")</f>
        <v>8.9120370830642059E-4</v>
      </c>
      <c r="I2808" s="3">
        <f t="shared" si="136"/>
        <v>8.4201388926885556E-4</v>
      </c>
      <c r="J2808" s="3">
        <f t="shared" si="137"/>
        <v>9.2881944328837562E-4</v>
      </c>
      <c r="K2808" s="3">
        <f>IFERROR(stats[[#This Row],[Q3]]-stats[[#This Row],[Q1]],"")</f>
        <v>8.6805554019520059E-5</v>
      </c>
      <c r="L2808" s="3">
        <f>IFERROR(AVERAGEIFS(H2789:H2808, H2789:H2808, "&lt;" &amp; stats[[#This Row],[Q3]]+(2*stats[[#This Row],[IQR]]), H2789:H2808, "&gt;" &amp; stats[[#This Row],[Q1]]-(2*stats[[#This Row],[IQR]])),"")</f>
        <v>8.7841130650639042E-4</v>
      </c>
    </row>
    <row r="2809" spans="1:12" x14ac:dyDescent="0.25">
      <c r="A2809" s="9">
        <v>44308.144375000003</v>
      </c>
      <c r="B2809" s="10">
        <v>0</v>
      </c>
      <c r="C2809" s="10">
        <v>1</v>
      </c>
      <c r="D2809" s="11">
        <f>SUM(B$2:B2809)</f>
        <v>22</v>
      </c>
      <c r="E2809" s="11">
        <f>SUM(C$2:C2809)</f>
        <v>2808</v>
      </c>
      <c r="F2809" s="12">
        <f>IF(stats[[#This Row],[Datetime]],stats[[#This Row],[Total Clear]]/stats[[#This Row],[Total Runs]],NA())</f>
        <v>7.8347578347578353E-3</v>
      </c>
      <c r="G2809" s="2">
        <f t="shared" si="135"/>
        <v>0</v>
      </c>
      <c r="H2809" s="3">
        <f>IFERROR(stats[[#This Row],[Datetime]]-A2808,"")</f>
        <v>8.1018518540076911E-4</v>
      </c>
      <c r="I2809" s="3">
        <f t="shared" si="136"/>
        <v>8.3043981430819258E-4</v>
      </c>
      <c r="J2809" s="3">
        <f t="shared" si="137"/>
        <v>9.1724537196569145E-4</v>
      </c>
      <c r="K2809" s="3">
        <f>IFERROR(stats[[#This Row],[Q3]]-stats[[#This Row],[Q1]],"")</f>
        <v>8.6805557657498866E-5</v>
      </c>
      <c r="L2809" s="3">
        <f>IFERROR(AVERAGEIFS(H2790:H2809, H2790:H2809, "&lt;" &amp; stats[[#This Row],[Q3]]+(2*stats[[#This Row],[IQR]]), H2790:H2809, "&gt;" &amp; stats[[#This Row],[Q1]]-(2*stats[[#This Row],[IQR]])),"")</f>
        <v>8.7171052674468806E-4</v>
      </c>
    </row>
    <row r="2810" spans="1:12" x14ac:dyDescent="0.25">
      <c r="A2810" s="9">
        <v>44308.145254629628</v>
      </c>
      <c r="B2810" s="10">
        <v>0</v>
      </c>
      <c r="C2810" s="10">
        <v>1</v>
      </c>
      <c r="D2810" s="11">
        <f>SUM(B$2:B2810)</f>
        <v>22</v>
      </c>
      <c r="E2810" s="11">
        <f>SUM(C$2:C2810)</f>
        <v>2809</v>
      </c>
      <c r="F2810" s="12">
        <f>IF(stats[[#This Row],[Datetime]],stats[[#This Row],[Total Clear]]/stats[[#This Row],[Total Runs]],NA())</f>
        <v>7.8319686721253119E-3</v>
      </c>
      <c r="G2810" s="2">
        <f t="shared" si="135"/>
        <v>0</v>
      </c>
      <c r="H2810" s="3">
        <f>IFERROR(stats[[#This Row],[Datetime]]-A2809,"")</f>
        <v>8.7962962425081059E-4</v>
      </c>
      <c r="I2810" s="3">
        <f t="shared" si="136"/>
        <v>8.3043981430819258E-4</v>
      </c>
      <c r="J2810" s="3">
        <f t="shared" si="137"/>
        <v>8.9988426225318108E-4</v>
      </c>
      <c r="K2810" s="3">
        <f>IFERROR(stats[[#This Row],[Q3]]-stats[[#This Row],[Q1]],"")</f>
        <v>6.9444447944988497E-5</v>
      </c>
      <c r="L2810" s="3">
        <f>IFERROR(AVERAGEIFS(H2791:H2810, H2791:H2810, "&lt;" &amp; stats[[#This Row],[Q3]]+(2*stats[[#This Row],[IQR]]), H2791:H2810, "&gt;" &amp; stats[[#This Row],[Q1]]-(2*stats[[#This Row],[IQR]])),"")</f>
        <v>8.6988304093737448E-4</v>
      </c>
    </row>
    <row r="2811" spans="1:12" x14ac:dyDescent="0.25">
      <c r="A2811" s="9">
        <v>44308.146168981482</v>
      </c>
      <c r="B2811" s="10">
        <v>0</v>
      </c>
      <c r="C2811" s="10">
        <v>1</v>
      </c>
      <c r="D2811" s="11">
        <f>SUM(B$2:B2811)</f>
        <v>22</v>
      </c>
      <c r="E2811" s="11">
        <f>SUM(C$2:C2811)</f>
        <v>2810</v>
      </c>
      <c r="F2811" s="12">
        <f>IF(stats[[#This Row],[Datetime]],stats[[#This Row],[Total Clear]]/stats[[#This Row],[Total Runs]],NA())</f>
        <v>7.8291814946619218E-3</v>
      </c>
      <c r="G2811" s="2">
        <f t="shared" si="135"/>
        <v>0</v>
      </c>
      <c r="H2811" s="3">
        <f>IFERROR(stats[[#This Row],[Datetime]]-A2810,"")</f>
        <v>9.1435185458976775E-4</v>
      </c>
      <c r="I2811" s="3">
        <f t="shared" si="136"/>
        <v>8.3043981430819258E-4</v>
      </c>
      <c r="J2811" s="3">
        <f t="shared" si="137"/>
        <v>8.9699074487725738E-4</v>
      </c>
      <c r="K2811" s="3">
        <f>IFERROR(stats[[#This Row],[Q3]]-stats[[#This Row],[Q1]],"")</f>
        <v>6.6550930569064803E-5</v>
      </c>
      <c r="L2811" s="3">
        <f>IFERROR(AVERAGEIFS(H2792:H2811, H2792:H2811, "&lt;" &amp; stats[[#This Row],[Q3]]+(2*stats[[#This Row],[IQR]]), H2792:H2811, "&gt;" &amp; stats[[#This Row],[Q1]]-(2*stats[[#This Row],[IQR]])),"")</f>
        <v>8.6927387938454841E-4</v>
      </c>
    </row>
    <row r="2812" spans="1:12" x14ac:dyDescent="0.25">
      <c r="A2812" s="9">
        <v>44308.147118055553</v>
      </c>
      <c r="B2812" s="10">
        <v>0</v>
      </c>
      <c r="C2812" s="10">
        <v>1</v>
      </c>
      <c r="D2812" s="11">
        <f>SUM(B$2:B2812)</f>
        <v>22</v>
      </c>
      <c r="E2812" s="11">
        <f>SUM(C$2:C2812)</f>
        <v>2811</v>
      </c>
      <c r="F2812" s="12">
        <f>IF(stats[[#This Row],[Datetime]],stats[[#This Row],[Total Clear]]/stats[[#This Row],[Total Runs]],NA())</f>
        <v>7.8263963002490212E-3</v>
      </c>
      <c r="G2812" s="2">
        <f t="shared" si="135"/>
        <v>0</v>
      </c>
      <c r="H2812" s="3">
        <f>IFERROR(stats[[#This Row],[Datetime]]-A2811,"")</f>
        <v>9.4907407037680969E-4</v>
      </c>
      <c r="I2812" s="3">
        <f t="shared" si="136"/>
        <v>8.3043981430819258E-4</v>
      </c>
      <c r="J2812" s="3">
        <f t="shared" si="137"/>
        <v>9.2303240853652824E-4</v>
      </c>
      <c r="K2812" s="3">
        <f>IFERROR(stats[[#This Row],[Q3]]-stats[[#This Row],[Q1]],"")</f>
        <v>9.2592594228335656E-5</v>
      </c>
      <c r="L2812" s="3">
        <f>IFERROR(AVERAGEIFS(H2793:H2812, H2793:H2812, "&lt;" &amp; stats[[#This Row],[Q3]]+(2*stats[[#This Row],[IQR]]), H2793:H2812, "&gt;" &amp; stats[[#This Row],[Q1]]-(2*stats[[#This Row],[IQR]])),"")</f>
        <v>8.7231968829751402E-4</v>
      </c>
    </row>
    <row r="2813" spans="1:12" x14ac:dyDescent="0.25">
      <c r="A2813" s="9">
        <v>44308.147928240738</v>
      </c>
      <c r="B2813" s="10">
        <v>0</v>
      </c>
      <c r="C2813" s="10">
        <v>1</v>
      </c>
      <c r="D2813" s="11">
        <f>SUM(B$2:B2813)</f>
        <v>22</v>
      </c>
      <c r="E2813" s="11">
        <f>SUM(C$2:C2813)</f>
        <v>2812</v>
      </c>
      <c r="F2813" s="12">
        <f>IF(stats[[#This Row],[Datetime]],stats[[#This Row],[Total Clear]]/stats[[#This Row],[Total Runs]],NA())</f>
        <v>7.8236130867709811E-3</v>
      </c>
      <c r="G2813" s="2">
        <f t="shared" si="135"/>
        <v>0</v>
      </c>
      <c r="H2813" s="3">
        <f>IFERROR(stats[[#This Row],[Datetime]]-A2812,"")</f>
        <v>8.1018518540076911E-4</v>
      </c>
      <c r="I2813" s="3">
        <f t="shared" si="136"/>
        <v>8.217592603614321E-4</v>
      </c>
      <c r="J2813" s="3">
        <f t="shared" si="137"/>
        <v>8.9699074487725738E-4</v>
      </c>
      <c r="K2813" s="3">
        <f>IFERROR(stats[[#This Row],[Q3]]-stats[[#This Row],[Q1]],"")</f>
        <v>7.5231484515825287E-5</v>
      </c>
      <c r="L2813" s="3">
        <f>IFERROR(AVERAGEIFS(H2794:H2813, H2794:H2813, "&lt;" &amp; stats[[#This Row],[Q3]]+(2*stats[[#This Row],[IQR]]), H2794:H2813, "&gt;" &amp; stats[[#This Row],[Q1]]-(2*stats[[#This Row],[IQR]])),"")</f>
        <v>8.6379142311144327E-4</v>
      </c>
    </row>
    <row r="2814" spans="1:12" x14ac:dyDescent="0.25">
      <c r="A2814" s="9">
        <v>44308.148831018516</v>
      </c>
      <c r="B2814" s="10">
        <v>0</v>
      </c>
      <c r="C2814" s="10">
        <v>1</v>
      </c>
      <c r="D2814" s="11">
        <f>SUM(B$2:B2814)</f>
        <v>22</v>
      </c>
      <c r="E2814" s="11">
        <f>SUM(C$2:C2814)</f>
        <v>2813</v>
      </c>
      <c r="F2814" s="12">
        <f>IF(stats[[#This Row],[Datetime]],stats[[#This Row],[Total Clear]]/stats[[#This Row],[Total Runs]],NA())</f>
        <v>7.8208318521151791E-3</v>
      </c>
      <c r="G2814" s="2">
        <f t="shared" si="135"/>
        <v>0</v>
      </c>
      <c r="H2814" s="3">
        <f>IFERROR(stats[[#This Row],[Datetime]]-A2813,"")</f>
        <v>9.0277777781011537E-4</v>
      </c>
      <c r="I2814" s="3">
        <f t="shared" si="136"/>
        <v>8.217592603614321E-4</v>
      </c>
      <c r="J2814" s="3">
        <f t="shared" si="137"/>
        <v>8.9409722568234429E-4</v>
      </c>
      <c r="K2814" s="3">
        <f>IFERROR(stats[[#This Row],[Q3]]-stats[[#This Row],[Q1]],"")</f>
        <v>7.233796532091219E-5</v>
      </c>
      <c r="L2814" s="3">
        <f>IFERROR(AVERAGEIFS(H2795:H2814, H2795:H2814, "&lt;" &amp; stats[[#This Row],[Q3]]+(2*stats[[#This Row],[IQR]]), H2795:H2814, "&gt;" &amp; stats[[#This Row],[Q1]]-(2*stats[[#This Row],[IQR]])),"")</f>
        <v>8.6135477575130374E-4</v>
      </c>
    </row>
    <row r="2815" spans="1:12" x14ac:dyDescent="0.25">
      <c r="A2815" s="9">
        <v>44308.149745370371</v>
      </c>
      <c r="B2815" s="10">
        <v>0</v>
      </c>
      <c r="C2815" s="10">
        <v>1</v>
      </c>
      <c r="D2815" s="11">
        <f>SUM(B$2:B2815)</f>
        <v>22</v>
      </c>
      <c r="E2815" s="11">
        <f>SUM(C$2:C2815)</f>
        <v>2814</v>
      </c>
      <c r="F2815" s="12">
        <f>IF(stats[[#This Row],[Datetime]],stats[[#This Row],[Total Clear]]/stats[[#This Row],[Total Runs]],NA())</f>
        <v>7.818052594171997E-3</v>
      </c>
      <c r="G2815" s="2">
        <f t="shared" si="135"/>
        <v>0</v>
      </c>
      <c r="H2815" s="3">
        <f>IFERROR(stats[[#This Row],[Datetime]]-A2814,"")</f>
        <v>9.1435185458976775E-4</v>
      </c>
      <c r="I2815" s="3">
        <f t="shared" si="136"/>
        <v>8.217592603614321E-4</v>
      </c>
      <c r="J2815" s="3">
        <f t="shared" si="137"/>
        <v>8.9409722568234429E-4</v>
      </c>
      <c r="K2815" s="3">
        <f>IFERROR(stats[[#This Row],[Q3]]-stats[[#This Row],[Q1]],"")</f>
        <v>7.233796532091219E-5</v>
      </c>
      <c r="L2815" s="3">
        <f>IFERROR(AVERAGEIFS(H2796:H2815, H2796:H2815, "&lt;" &amp; stats[[#This Row],[Q3]]+(2*stats[[#This Row],[IQR]]), H2796:H2815, "&gt;" &amp; stats[[#This Row],[Q1]]-(2*stats[[#This Row],[IQR]])),"")</f>
        <v>8.5830896722128322E-4</v>
      </c>
    </row>
    <row r="2816" spans="1:12" x14ac:dyDescent="0.25">
      <c r="A2816" s="9">
        <v>44308.150659722225</v>
      </c>
      <c r="B2816" s="10">
        <v>0</v>
      </c>
      <c r="C2816" s="10">
        <v>1</v>
      </c>
      <c r="D2816" s="11">
        <f>SUM(B$2:B2816)</f>
        <v>22</v>
      </c>
      <c r="E2816" s="11">
        <f>SUM(C$2:C2816)</f>
        <v>2815</v>
      </c>
      <c r="F2816" s="12">
        <f>IF(stats[[#This Row],[Datetime]],stats[[#This Row],[Total Clear]]/stats[[#This Row],[Total Runs]],NA())</f>
        <v>7.8152753108348127E-3</v>
      </c>
      <c r="G2816" s="2">
        <f t="shared" si="135"/>
        <v>0</v>
      </c>
      <c r="H2816" s="3">
        <f>IFERROR(stats[[#This Row],[Datetime]]-A2815,"")</f>
        <v>9.1435185458976775E-4</v>
      </c>
      <c r="I2816" s="3">
        <f t="shared" si="136"/>
        <v>8.217592603614321E-4</v>
      </c>
      <c r="J2816" s="3">
        <f t="shared" si="137"/>
        <v>9.0567129700502846E-4</v>
      </c>
      <c r="K2816" s="3">
        <f>IFERROR(stats[[#This Row],[Q3]]-stats[[#This Row],[Q1]],"")</f>
        <v>8.3912036643596366E-5</v>
      </c>
      <c r="L2816" s="3">
        <f>IFERROR(AVERAGEIFS(H2797:H2816, H2797:H2816, "&lt;" &amp; stats[[#This Row],[Q3]]+(2*stats[[#This Row],[IQR]]), H2797:H2816, "&gt;" &amp; stats[[#This Row],[Q1]]-(2*stats[[#This Row],[IQR]])),"")</f>
        <v>8.5952729070988044E-4</v>
      </c>
    </row>
    <row r="2817" spans="1:12" x14ac:dyDescent="0.25">
      <c r="A2817" s="9">
        <v>44308.151550925926</v>
      </c>
      <c r="B2817" s="10">
        <v>0</v>
      </c>
      <c r="C2817" s="10">
        <v>1</v>
      </c>
      <c r="D2817" s="11">
        <f>SUM(B$2:B2817)</f>
        <v>22</v>
      </c>
      <c r="E2817" s="11">
        <f>SUM(C$2:C2817)</f>
        <v>2816</v>
      </c>
      <c r="F2817" s="12">
        <f>IF(stats[[#This Row],[Datetime]],stats[[#This Row],[Total Clear]]/stats[[#This Row],[Total Runs]],NA())</f>
        <v>7.8125E-3</v>
      </c>
      <c r="G2817" s="2">
        <f t="shared" si="135"/>
        <v>0</v>
      </c>
      <c r="H2817" s="3">
        <f>IFERROR(stats[[#This Row],[Datetime]]-A2816,"")</f>
        <v>8.9120370103046298E-4</v>
      </c>
      <c r="I2817" s="3">
        <f t="shared" si="136"/>
        <v>8.217592603614321E-4</v>
      </c>
      <c r="J2817" s="3">
        <f t="shared" si="137"/>
        <v>8.9409722568234429E-4</v>
      </c>
      <c r="K2817" s="3">
        <f>IFERROR(stats[[#This Row],[Q3]]-stats[[#This Row],[Q1]],"")</f>
        <v>7.233796532091219E-5</v>
      </c>
      <c r="L2817" s="3">
        <f>IFERROR(AVERAGEIFS(H2798:H2817, H2798:H2817, "&lt;" &amp; stats[[#This Row],[Q3]]+(2*stats[[#This Row],[IQR]]), H2798:H2817, "&gt;" &amp; stats[[#This Row],[Q1]]-(2*stats[[#This Row],[IQR]])),"")</f>
        <v>8.6111111122590958E-4</v>
      </c>
    </row>
    <row r="2818" spans="1:12" x14ac:dyDescent="0.25">
      <c r="A2818" s="9">
        <v>44308.152511574073</v>
      </c>
      <c r="B2818" s="10">
        <v>0</v>
      </c>
      <c r="C2818" s="10">
        <v>1</v>
      </c>
      <c r="D2818" s="11">
        <f>SUM(B$2:B2818)</f>
        <v>22</v>
      </c>
      <c r="E2818" s="11">
        <f>SUM(C$2:C2818)</f>
        <v>2817</v>
      </c>
      <c r="F2818" s="12">
        <f>IF(stats[[#This Row],[Datetime]],stats[[#This Row],[Total Clear]]/stats[[#This Row],[Total Runs]],NA())</f>
        <v>7.8097266595669153E-3</v>
      </c>
      <c r="G2818" s="2">
        <f t="shared" si="135"/>
        <v>0</v>
      </c>
      <c r="H2818" s="3">
        <f>IFERROR(stats[[#This Row],[Datetime]]-A2817,"")</f>
        <v>9.6064814715646207E-4</v>
      </c>
      <c r="I2818" s="3">
        <f t="shared" si="136"/>
        <v>8.3043981430819258E-4</v>
      </c>
      <c r="J2818" s="3">
        <f t="shared" si="137"/>
        <v>9.0567129700502846E-4</v>
      </c>
      <c r="K2818" s="3">
        <f>IFERROR(stats[[#This Row],[Q3]]-stats[[#This Row],[Q1]],"")</f>
        <v>7.5231482696835883E-5</v>
      </c>
      <c r="L2818" s="3">
        <f>IFERROR(AVERAGEIFS(H2799:H2818, H2799:H2818, "&lt;" &amp; stats[[#This Row],[Q3]]+(2*stats[[#This Row],[IQR]]), H2799:H2818, "&gt;" &amp; stats[[#This Row],[Q1]]-(2*stats[[#This Row],[IQR]])),"")</f>
        <v>8.697916666278616E-4</v>
      </c>
    </row>
    <row r="2819" spans="1:12" x14ac:dyDescent="0.25">
      <c r="A2819" s="9">
        <v>44308.153414351851</v>
      </c>
      <c r="B2819" s="10">
        <v>0</v>
      </c>
      <c r="C2819" s="10">
        <v>1</v>
      </c>
      <c r="D2819" s="11">
        <f>SUM(B$2:B2819)</f>
        <v>22</v>
      </c>
      <c r="E2819" s="11">
        <f>SUM(C$2:C2819)</f>
        <v>2818</v>
      </c>
      <c r="F2819" s="12">
        <f>IF(stats[[#This Row],[Datetime]],stats[[#This Row],[Total Clear]]/stats[[#This Row],[Total Runs]],NA())</f>
        <v>7.806955287437899E-3</v>
      </c>
      <c r="G2819" s="2">
        <f t="shared" si="135"/>
        <v>0</v>
      </c>
      <c r="H2819" s="3">
        <f>IFERROR(stats[[#This Row],[Datetime]]-A2818,"")</f>
        <v>9.0277777781011537E-4</v>
      </c>
      <c r="I2819" s="3">
        <f t="shared" si="136"/>
        <v>8.3043981430819258E-4</v>
      </c>
      <c r="J2819" s="3">
        <f t="shared" si="137"/>
        <v>9.0567129700502846E-4</v>
      </c>
      <c r="K2819" s="3">
        <f>IFERROR(stats[[#This Row],[Q3]]-stats[[#This Row],[Q1]],"")</f>
        <v>7.5231482696835883E-5</v>
      </c>
      <c r="L2819" s="3">
        <f>IFERROR(AVERAGEIFS(H2800:H2819, H2800:H2819, "&lt;" &amp; stats[[#This Row],[Q3]]+(2*stats[[#This Row],[IQR]]), H2800:H2819, "&gt;" &amp; stats[[#This Row],[Q1]]-(2*stats[[#This Row],[IQR]])),"")</f>
        <v>8.7094907394202892E-4</v>
      </c>
    </row>
    <row r="2820" spans="1:12" x14ac:dyDescent="0.25">
      <c r="A2820" s="9">
        <v>44308.154351851852</v>
      </c>
      <c r="B2820" s="10">
        <v>0</v>
      </c>
      <c r="C2820" s="10">
        <v>1</v>
      </c>
      <c r="D2820" s="11">
        <f>SUM(B$2:B2820)</f>
        <v>22</v>
      </c>
      <c r="E2820" s="11">
        <f>SUM(C$2:C2820)</f>
        <v>2819</v>
      </c>
      <c r="F2820" s="12">
        <f>IF(stats[[#This Row],[Datetime]],stats[[#This Row],[Total Clear]]/stats[[#This Row],[Total Runs]],NA())</f>
        <v>7.8041858815182689E-3</v>
      </c>
      <c r="G2820" s="2">
        <f t="shared" si="135"/>
        <v>0</v>
      </c>
      <c r="H2820" s="3">
        <f>IFERROR(stats[[#This Row],[Datetime]]-A2819,"")</f>
        <v>9.3750000087311491E-4</v>
      </c>
      <c r="I2820" s="3">
        <f t="shared" si="136"/>
        <v>8.3912037189293187E-4</v>
      </c>
      <c r="J2820" s="3">
        <f t="shared" si="137"/>
        <v>9.1435185458976775E-4</v>
      </c>
      <c r="K2820" s="3">
        <f>IFERROR(stats[[#This Row],[Q3]]-stats[[#This Row],[Q1]],"")</f>
        <v>7.5231482696835883E-5</v>
      </c>
      <c r="L2820" s="3">
        <f>IFERROR(AVERAGEIFS(H2801:H2820, H2801:H2820, "&lt;" &amp; stats[[#This Row],[Q3]]+(2*stats[[#This Row],[IQR]]), H2801:H2820, "&gt;" &amp; stats[[#This Row],[Q1]]-(2*stats[[#This Row],[IQR]])),"")</f>
        <v>8.7615740740147889E-4</v>
      </c>
    </row>
    <row r="2821" spans="1:12" x14ac:dyDescent="0.25">
      <c r="A2821" s="9">
        <v>44308.155219907407</v>
      </c>
      <c r="B2821" s="10">
        <v>0</v>
      </c>
      <c r="C2821" s="10">
        <v>1</v>
      </c>
      <c r="D2821" s="11">
        <f>SUM(B$2:B2821)</f>
        <v>22</v>
      </c>
      <c r="E2821" s="11">
        <f>SUM(C$2:C2821)</f>
        <v>2820</v>
      </c>
      <c r="F2821" s="12">
        <f>IF(stats[[#This Row],[Datetime]],stats[[#This Row],[Total Clear]]/stats[[#This Row],[Total Runs]],NA())</f>
        <v>7.801418439716312E-3</v>
      </c>
      <c r="G2821" s="2">
        <f t="shared" si="135"/>
        <v>0</v>
      </c>
      <c r="H2821" s="3">
        <f>IFERROR(stats[[#This Row],[Datetime]]-A2820,"")</f>
        <v>8.6805555474711582E-4</v>
      </c>
      <c r="I2821" s="3">
        <f t="shared" si="136"/>
        <v>8.3912037189293187E-4</v>
      </c>
      <c r="J2821" s="3">
        <f t="shared" si="137"/>
        <v>9.1435185458976775E-4</v>
      </c>
      <c r="K2821" s="3">
        <f>IFERROR(stats[[#This Row],[Q3]]-stats[[#This Row],[Q1]],"")</f>
        <v>7.5231482696835883E-5</v>
      </c>
      <c r="L2821" s="3">
        <f>IFERROR(AVERAGEIFS(H2802:H2821, H2802:H2821, "&lt;" &amp; stats[[#This Row],[Q3]]+(2*stats[[#This Row],[IQR]]), H2802:H2821, "&gt;" &amp; stats[[#This Row],[Q1]]-(2*stats[[#This Row],[IQR]])),"")</f>
        <v>8.7731481471564621E-4</v>
      </c>
    </row>
    <row r="2822" spans="1:12" x14ac:dyDescent="0.25">
      <c r="A2822" s="9">
        <v>44308.156122685185</v>
      </c>
      <c r="B2822" s="10">
        <v>0</v>
      </c>
      <c r="C2822" s="10">
        <v>1</v>
      </c>
      <c r="D2822" s="11">
        <f>SUM(B$2:B2822)</f>
        <v>22</v>
      </c>
      <c r="E2822" s="11">
        <f>SUM(C$2:C2822)</f>
        <v>2821</v>
      </c>
      <c r="F2822" s="12">
        <f>IF(stats[[#This Row],[Datetime]],stats[[#This Row],[Total Clear]]/stats[[#This Row],[Total Runs]],NA())</f>
        <v>7.7986529599432825E-3</v>
      </c>
      <c r="G2822" s="2">
        <f t="shared" si="135"/>
        <v>0</v>
      </c>
      <c r="H2822" s="3">
        <f>IFERROR(stats[[#This Row],[Datetime]]-A2821,"")</f>
        <v>9.0277777781011537E-4</v>
      </c>
      <c r="I2822" s="3">
        <f t="shared" si="136"/>
        <v>8.3912037189293187E-4</v>
      </c>
      <c r="J2822" s="3">
        <f t="shared" si="137"/>
        <v>9.1435185458976775E-4</v>
      </c>
      <c r="K2822" s="3">
        <f>IFERROR(stats[[#This Row],[Q3]]-stats[[#This Row],[Q1]],"")</f>
        <v>7.5231482696835883E-5</v>
      </c>
      <c r="L2822" s="3">
        <f>IFERROR(AVERAGEIFS(H2803:H2822, H2803:H2822, "&lt;" &amp; stats[[#This Row],[Q3]]+(2*stats[[#This Row],[IQR]]), H2803:H2822, "&gt;" &amp; stats[[#This Row],[Q1]]-(2*stats[[#This Row],[IQR]])),"")</f>
        <v>8.7789351855462885E-4</v>
      </c>
    </row>
    <row r="2823" spans="1:12" x14ac:dyDescent="0.25">
      <c r="A2823" s="9">
        <v>44308.157048611109</v>
      </c>
      <c r="B2823" s="10">
        <v>0</v>
      </c>
      <c r="C2823" s="10">
        <v>1</v>
      </c>
      <c r="D2823" s="11">
        <f>SUM(B$2:B2823)</f>
        <v>22</v>
      </c>
      <c r="E2823" s="11">
        <f>SUM(C$2:C2823)</f>
        <v>2822</v>
      </c>
      <c r="F2823" s="12">
        <f>IF(stats[[#This Row],[Datetime]],stats[[#This Row],[Total Clear]]/stats[[#This Row],[Total Runs]],NA())</f>
        <v>7.7958894401133948E-3</v>
      </c>
      <c r="G2823" s="2">
        <f t="shared" si="135"/>
        <v>0</v>
      </c>
      <c r="H2823" s="3">
        <f>IFERROR(stats[[#This Row],[Datetime]]-A2822,"")</f>
        <v>9.2592592409346253E-4</v>
      </c>
      <c r="I2823" s="3">
        <f t="shared" si="136"/>
        <v>8.3912037189293187E-4</v>
      </c>
      <c r="J2823" s="3">
        <f t="shared" si="137"/>
        <v>9.1435185458976775E-4</v>
      </c>
      <c r="K2823" s="3">
        <f>IFERROR(stats[[#This Row],[Q3]]-stats[[#This Row],[Q1]],"")</f>
        <v>7.5231482696835883E-5</v>
      </c>
      <c r="L2823" s="3">
        <f>IFERROR(AVERAGEIFS(H2804:H2823, H2804:H2823, "&lt;" &amp; stats[[#This Row],[Q3]]+(2*stats[[#This Row],[IQR]]), H2804:H2823, "&gt;" &amp; stats[[#This Row],[Q1]]-(2*stats[[#This Row],[IQR]])),"")</f>
        <v>8.813657404971309E-4</v>
      </c>
    </row>
    <row r="2824" spans="1:12" x14ac:dyDescent="0.25">
      <c r="A2824" s="9">
        <v>44308.157939814817</v>
      </c>
      <c r="B2824" s="10">
        <v>0</v>
      </c>
      <c r="C2824" s="10">
        <v>1</v>
      </c>
      <c r="D2824" s="11">
        <f>SUM(B$2:B2824)</f>
        <v>22</v>
      </c>
      <c r="E2824" s="11">
        <f>SUM(C$2:C2824)</f>
        <v>2823</v>
      </c>
      <c r="F2824" s="12">
        <f>IF(stats[[#This Row],[Datetime]],stats[[#This Row],[Total Clear]]/stats[[#This Row],[Total Runs]],NA())</f>
        <v>7.7931278781438185E-3</v>
      </c>
      <c r="G2824" s="2">
        <f t="shared" si="135"/>
        <v>0</v>
      </c>
      <c r="H2824" s="3">
        <f>IFERROR(stats[[#This Row],[Datetime]]-A2823,"")</f>
        <v>8.9120370830642059E-4</v>
      </c>
      <c r="I2824" s="3">
        <f t="shared" si="136"/>
        <v>8.6226851817627903E-4</v>
      </c>
      <c r="J2824" s="3">
        <f t="shared" si="137"/>
        <v>9.1435185458976775E-4</v>
      </c>
      <c r="K2824" s="3">
        <f>IFERROR(stats[[#This Row],[Q3]]-stats[[#This Row],[Q1]],"")</f>
        <v>5.2083336413488723E-5</v>
      </c>
      <c r="L2824" s="3">
        <f>IFERROR(AVERAGEIFS(H2805:H2824, H2805:H2824, "&lt;" &amp; stats[[#This Row],[Q3]]+(2*stats[[#This Row],[IQR]]), H2805:H2824, "&gt;" &amp; stats[[#This Row],[Q1]]-(2*stats[[#This Row],[IQR]])),"")</f>
        <v>8.8483796316722878E-4</v>
      </c>
    </row>
    <row r="2825" spans="1:12" x14ac:dyDescent="0.25">
      <c r="A2825" s="9">
        <v>44308.163912037038</v>
      </c>
      <c r="B2825" s="10">
        <v>0</v>
      </c>
      <c r="C2825" s="10">
        <v>1</v>
      </c>
      <c r="D2825" s="11">
        <f>SUM(B$2:B2825)</f>
        <v>22</v>
      </c>
      <c r="E2825" s="11">
        <f>SUM(C$2:C2825)</f>
        <v>2824</v>
      </c>
      <c r="F2825" s="12">
        <f>IF(stats[[#This Row],[Datetime]],stats[[#This Row],[Total Clear]]/stats[[#This Row],[Total Runs]],NA())</f>
        <v>7.7903682719546738E-3</v>
      </c>
      <c r="G2825" s="2">
        <f t="shared" si="135"/>
        <v>0</v>
      </c>
      <c r="H2825" s="3">
        <f>IFERROR(stats[[#This Row],[Datetime]]-A2824,"")</f>
        <v>5.9722222213167697E-3</v>
      </c>
      <c r="I2825" s="3">
        <f t="shared" si="136"/>
        <v>8.767361068748869E-4</v>
      </c>
      <c r="J2825" s="3">
        <f t="shared" si="137"/>
        <v>9.1724537196569145E-4</v>
      </c>
      <c r="K2825" s="3">
        <f>IFERROR(stats[[#This Row],[Q3]]-stats[[#This Row],[Q1]],"")</f>
        <v>4.0509265090804547E-5</v>
      </c>
      <c r="L2825" s="3">
        <f>IFERROR(AVERAGEIFS(H2806:H2825, H2806:H2825, "&lt;" &amp; stats[[#This Row],[Q3]]+(2*stats[[#This Row],[IQR]]), H2806:H2825, "&gt;" &amp; stats[[#This Row],[Q1]]-(2*stats[[#This Row],[IQR]])),"")</f>
        <v>8.937757205179272E-4</v>
      </c>
    </row>
    <row r="2826" spans="1:12" x14ac:dyDescent="0.25">
      <c r="A2826" s="9">
        <v>44308.164826388886</v>
      </c>
      <c r="B2826" s="10">
        <v>0</v>
      </c>
      <c r="C2826" s="10">
        <v>1</v>
      </c>
      <c r="D2826" s="11">
        <f>SUM(B$2:B2826)</f>
        <v>22</v>
      </c>
      <c r="E2826" s="11">
        <f>SUM(C$2:C2826)</f>
        <v>2825</v>
      </c>
      <c r="F2826" s="12">
        <f>IF(stats[[#This Row],[Datetime]],stats[[#This Row],[Total Clear]]/stats[[#This Row],[Total Runs]],NA())</f>
        <v>7.7876106194690268E-3</v>
      </c>
      <c r="G2826" s="2">
        <f t="shared" si="135"/>
        <v>0</v>
      </c>
      <c r="H2826" s="3">
        <f>IFERROR(stats[[#This Row],[Datetime]]-A2825,"")</f>
        <v>9.1435184731381014E-4</v>
      </c>
      <c r="I2826" s="3">
        <f t="shared" si="136"/>
        <v>8.8831018183554988E-4</v>
      </c>
      <c r="J2826" s="3">
        <f t="shared" si="137"/>
        <v>9.1724537196569145E-4</v>
      </c>
      <c r="K2826" s="3">
        <f>IFERROR(stats[[#This Row],[Q3]]-stats[[#This Row],[Q1]],"")</f>
        <v>2.8935190130141564E-5</v>
      </c>
      <c r="L2826" s="3">
        <f>IFERROR(AVERAGEIFS(H2807:H2826, H2807:H2826, "&lt;" &amp; stats[[#This Row],[Q3]]+(2*stats[[#This Row],[IQR]]), H2807:H2826, "&gt;" &amp; stats[[#This Row],[Q1]]-(2*stats[[#This Row],[IQR]])),"")</f>
        <v>9.1001157397840871E-4</v>
      </c>
    </row>
    <row r="2827" spans="1:12" x14ac:dyDescent="0.25">
      <c r="A2827" s="9">
        <v>44308.165636574071</v>
      </c>
      <c r="B2827" s="10">
        <v>0</v>
      </c>
      <c r="C2827" s="10">
        <v>1</v>
      </c>
      <c r="D2827" s="11">
        <f>SUM(B$2:B2827)</f>
        <v>22</v>
      </c>
      <c r="E2827" s="11">
        <f>SUM(C$2:C2827)</f>
        <v>2826</v>
      </c>
      <c r="F2827" s="12">
        <f>IF(stats[[#This Row],[Datetime]],stats[[#This Row],[Total Clear]]/stats[[#This Row],[Total Runs]],NA())</f>
        <v>7.7848549186128801E-3</v>
      </c>
      <c r="G2827" s="2">
        <f t="shared" si="135"/>
        <v>0</v>
      </c>
      <c r="H2827" s="3">
        <f>IFERROR(stats[[#This Row],[Datetime]]-A2826,"")</f>
        <v>8.1018518540076911E-4</v>
      </c>
      <c r="I2827" s="3">
        <f t="shared" si="136"/>
        <v>8.8831018183554988E-4</v>
      </c>
      <c r="J2827" s="3">
        <f t="shared" si="137"/>
        <v>9.1724537196569145E-4</v>
      </c>
      <c r="K2827" s="3">
        <f>IFERROR(stats[[#This Row],[Q3]]-stats[[#This Row],[Q1]],"")</f>
        <v>2.8935190130141564E-5</v>
      </c>
      <c r="L2827" s="3">
        <f>IFERROR(AVERAGEIFS(H2808:H2827, H2808:H2827, "&lt;" &amp; stats[[#This Row],[Q3]]+(2*stats[[#This Row],[IQR]]), H2808:H2827, "&gt;" &amp; stats[[#This Row],[Q1]]-(2*stats[[#This Row],[IQR]])),"")</f>
        <v>9.1001157397840871E-4</v>
      </c>
    </row>
    <row r="2828" spans="1:12" x14ac:dyDescent="0.25">
      <c r="A2828" s="9">
        <v>44308.166562500002</v>
      </c>
      <c r="B2828" s="10">
        <v>0</v>
      </c>
      <c r="C2828" s="10">
        <v>1</v>
      </c>
      <c r="D2828" s="11">
        <f>SUM(B$2:B2828)</f>
        <v>22</v>
      </c>
      <c r="E2828" s="11">
        <f>SUM(C$2:C2828)</f>
        <v>2827</v>
      </c>
      <c r="F2828" s="12">
        <f>IF(stats[[#This Row],[Datetime]],stats[[#This Row],[Total Clear]]/stats[[#This Row],[Total Runs]],NA())</f>
        <v>7.7821011673151752E-3</v>
      </c>
      <c r="G2828" s="2">
        <f t="shared" si="135"/>
        <v>0</v>
      </c>
      <c r="H2828" s="3">
        <f>IFERROR(stats[[#This Row],[Datetime]]-A2827,"")</f>
        <v>9.2592593136942014E-4</v>
      </c>
      <c r="I2828" s="3">
        <f t="shared" si="136"/>
        <v>8.8831018183554988E-4</v>
      </c>
      <c r="J2828" s="3">
        <f t="shared" si="137"/>
        <v>9.2592592591245193E-4</v>
      </c>
      <c r="K2828" s="3">
        <f>IFERROR(stats[[#This Row],[Q3]]-stats[[#This Row],[Q1]],"")</f>
        <v>3.7615744076902047E-5</v>
      </c>
      <c r="L2828" s="3">
        <f>IFERROR(AVERAGEIFS(H2809:H2828, H2809:H2828, "&lt;" &amp; stats[[#This Row],[Q3]]+(2*stats[[#This Row],[IQR]]), H2809:H2828, "&gt;" &amp; stats[[#This Row],[Q1]]-(2*stats[[#This Row],[IQR]])),"")</f>
        <v>9.1218171291984618E-4</v>
      </c>
    </row>
    <row r="2829" spans="1:12" x14ac:dyDescent="0.25">
      <c r="A2829" s="9">
        <v>44308.167395833334</v>
      </c>
      <c r="B2829" s="10">
        <v>0</v>
      </c>
      <c r="C2829" s="10">
        <v>1</v>
      </c>
      <c r="D2829" s="11">
        <f>SUM(B$2:B2829)</f>
        <v>22</v>
      </c>
      <c r="E2829" s="11">
        <f>SUM(C$2:C2829)</f>
        <v>2828</v>
      </c>
      <c r="F2829" s="12">
        <f>IF(stats[[#This Row],[Datetime]],stats[[#This Row],[Total Clear]]/stats[[#This Row],[Total Runs]],NA())</f>
        <v>7.7793493635077791E-3</v>
      </c>
      <c r="G2829" s="2">
        <f t="shared" si="135"/>
        <v>0</v>
      </c>
      <c r="H2829" s="3">
        <f>IFERROR(stats[[#This Row],[Datetime]]-A2828,"")</f>
        <v>8.3333333168411627E-4</v>
      </c>
      <c r="I2829" s="3">
        <f t="shared" si="136"/>
        <v>8.8831018183554988E-4</v>
      </c>
      <c r="J2829" s="3">
        <f t="shared" si="137"/>
        <v>9.2592592591245193E-4</v>
      </c>
      <c r="K2829" s="3">
        <f>IFERROR(stats[[#This Row],[Q3]]-stats[[#This Row],[Q1]],"")</f>
        <v>3.7615744076902047E-5</v>
      </c>
      <c r="L2829" s="3">
        <f>IFERROR(AVERAGEIFS(H2810:H2829, H2810:H2829, "&lt;" &amp; stats[[#This Row],[Q3]]+(2*stats[[#This Row],[IQR]]), H2810:H2829, "&gt;" &amp; stats[[#This Row],[Q1]]-(2*stats[[#This Row],[IQR]])),"")</f>
        <v>9.0754357284715623E-4</v>
      </c>
    </row>
    <row r="2830" spans="1:12" x14ac:dyDescent="0.25">
      <c r="A2830" s="9">
        <v>44308.168298611112</v>
      </c>
      <c r="B2830" s="10">
        <v>0</v>
      </c>
      <c r="C2830" s="10">
        <v>1</v>
      </c>
      <c r="D2830" s="11">
        <f>SUM(B$2:B2830)</f>
        <v>22</v>
      </c>
      <c r="E2830" s="11">
        <f>SUM(C$2:C2830)</f>
        <v>2829</v>
      </c>
      <c r="F2830" s="12">
        <f>IF(stats[[#This Row],[Datetime]],stats[[#This Row],[Total Clear]]/stats[[#This Row],[Total Runs]],NA())</f>
        <v>7.7765995051254861E-3</v>
      </c>
      <c r="G2830" s="2">
        <f t="shared" si="135"/>
        <v>0</v>
      </c>
      <c r="H2830" s="3">
        <f>IFERROR(stats[[#This Row],[Datetime]]-A2829,"")</f>
        <v>9.0277777781011537E-4</v>
      </c>
      <c r="I2830" s="3">
        <f t="shared" si="136"/>
        <v>8.9120370648743119E-4</v>
      </c>
      <c r="J2830" s="3">
        <f t="shared" si="137"/>
        <v>9.2592592591245193E-4</v>
      </c>
      <c r="K2830" s="3">
        <f>IFERROR(stats[[#This Row],[Q3]]-stats[[#This Row],[Q1]],"")</f>
        <v>3.4722219425020739E-5</v>
      </c>
      <c r="L2830" s="3">
        <f>IFERROR(AVERAGEIFS(H2811:H2830, H2811:H2830, "&lt;" &amp; stats[[#This Row],[Q3]]+(2*stats[[#This Row],[IQR]]), H2811:H2830, "&gt;" &amp; stats[[#This Row],[Q1]]-(2*stats[[#This Row],[IQR]])),"")</f>
        <v>9.0890522893888001E-4</v>
      </c>
    </row>
    <row r="2831" spans="1:12" x14ac:dyDescent="0.25">
      <c r="A2831" s="9">
        <v>44308.169317129628</v>
      </c>
      <c r="B2831" s="10">
        <v>0</v>
      </c>
      <c r="C2831" s="10">
        <v>1</v>
      </c>
      <c r="D2831" s="11">
        <f>SUM(B$2:B2831)</f>
        <v>22</v>
      </c>
      <c r="E2831" s="11">
        <f>SUM(C$2:C2831)</f>
        <v>2830</v>
      </c>
      <c r="F2831" s="12">
        <f>IF(stats[[#This Row],[Datetime]],stats[[#This Row],[Total Clear]]/stats[[#This Row],[Total Runs]],NA())</f>
        <v>7.7738515901060075E-3</v>
      </c>
      <c r="G2831" s="2">
        <f t="shared" si="135"/>
        <v>0</v>
      </c>
      <c r="H2831" s="3">
        <f>IFERROR(stats[[#This Row],[Datetime]]-A2830,"")</f>
        <v>1.0185185165028088E-3</v>
      </c>
      <c r="I2831" s="3">
        <f t="shared" si="136"/>
        <v>8.9120370648743119E-4</v>
      </c>
      <c r="J2831" s="3">
        <f t="shared" si="137"/>
        <v>9.2881944874534383E-4</v>
      </c>
      <c r="K2831" s="3">
        <f>IFERROR(stats[[#This Row],[Q3]]-stats[[#This Row],[Q1]],"")</f>
        <v>3.7615742257912643E-5</v>
      </c>
      <c r="L2831" s="3">
        <f>IFERROR(AVERAGEIFS(H2812:H2831, H2812:H2831, "&lt;" &amp; stats[[#This Row],[Q3]]+(2*stats[[#This Row],[IQR]]), H2812:H2831, "&gt;" &amp; stats[[#This Row],[Q1]]-(2*stats[[#This Row],[IQR]])),"")</f>
        <v>9.0856481483569951E-4</v>
      </c>
    </row>
    <row r="2832" spans="1:12" x14ac:dyDescent="0.25">
      <c r="A2832" s="9">
        <v>44308.170289351852</v>
      </c>
      <c r="B2832" s="10">
        <v>0</v>
      </c>
      <c r="C2832" s="10">
        <v>1</v>
      </c>
      <c r="D2832" s="11">
        <f>SUM(B$2:B2832)</f>
        <v>22</v>
      </c>
      <c r="E2832" s="11">
        <f>SUM(C$2:C2832)</f>
        <v>2831</v>
      </c>
      <c r="F2832" s="12">
        <f>IF(stats[[#This Row],[Datetime]],stats[[#This Row],[Total Clear]]/stats[[#This Row],[Total Runs]],NA())</f>
        <v>7.7711056163899681E-3</v>
      </c>
      <c r="G2832" s="2">
        <f t="shared" si="135"/>
        <v>0</v>
      </c>
      <c r="H2832" s="3">
        <f>IFERROR(stats[[#This Row],[Datetime]]-A2831,"")</f>
        <v>9.7222222393611446E-4</v>
      </c>
      <c r="I2832" s="3">
        <f t="shared" si="136"/>
        <v>8.9120370648743119E-4</v>
      </c>
      <c r="J2832" s="3">
        <f t="shared" si="137"/>
        <v>9.2881944874534383E-4</v>
      </c>
      <c r="K2832" s="3">
        <f>IFERROR(stats[[#This Row],[Q3]]-stats[[#This Row],[Q1]],"")</f>
        <v>3.7615742257912643E-5</v>
      </c>
      <c r="L2832" s="3">
        <f>IFERROR(AVERAGEIFS(H2813:H2832, H2813:H2832, "&lt;" &amp; stats[[#This Row],[Q3]]+(2*stats[[#This Row],[IQR]]), H2813:H2832, "&gt;" &amp; stats[[#This Row],[Q1]]-(2*stats[[#This Row],[IQR]])),"")</f>
        <v>9.1001157443315606E-4</v>
      </c>
    </row>
    <row r="2833" spans="1:12" x14ac:dyDescent="0.25">
      <c r="A2833" s="9">
        <v>44308.171377314815</v>
      </c>
      <c r="B2833" s="10">
        <v>0</v>
      </c>
      <c r="C2833" s="10">
        <v>1</v>
      </c>
      <c r="D2833" s="11">
        <f>SUM(B$2:B2833)</f>
        <v>22</v>
      </c>
      <c r="E2833" s="11">
        <f>SUM(C$2:C2833)</f>
        <v>2832</v>
      </c>
      <c r="F2833" s="12">
        <f>IF(stats[[#This Row],[Datetime]],stats[[#This Row],[Total Clear]]/stats[[#This Row],[Total Runs]],NA())</f>
        <v>7.7683615819209044E-3</v>
      </c>
      <c r="G2833" s="2">
        <f t="shared" si="135"/>
        <v>0</v>
      </c>
      <c r="H2833" s="3">
        <f>IFERROR(stats[[#This Row],[Datetime]]-A2832,"")</f>
        <v>1.0879629626288079E-3</v>
      </c>
      <c r="I2833" s="3">
        <f t="shared" si="136"/>
        <v>8.9988426043419167E-4</v>
      </c>
      <c r="J2833" s="3">
        <f t="shared" si="137"/>
        <v>9.432870374439517E-4</v>
      </c>
      <c r="K2833" s="3">
        <f>IFERROR(stats[[#This Row],[Q3]]-stats[[#This Row],[Q1]],"")</f>
        <v>4.340277700976003E-5</v>
      </c>
      <c r="L2833" s="3">
        <f>IFERROR(AVERAGEIFS(H2814:H2833, H2814:H2833, "&lt;" &amp; stats[[#This Row],[Q3]]+(2*stats[[#This Row],[IQR]]), H2814:H2833, "&gt;" &amp; stats[[#This Row],[Q1]]-(2*stats[[#This Row],[IQR]])),"")</f>
        <v>9.1639433573137094E-4</v>
      </c>
    </row>
    <row r="2834" spans="1:12" x14ac:dyDescent="0.25">
      <c r="A2834" s="9">
        <v>44308.172337962962</v>
      </c>
      <c r="B2834" s="10">
        <v>0</v>
      </c>
      <c r="C2834" s="10">
        <v>1</v>
      </c>
      <c r="D2834" s="11">
        <f>SUM(B$2:B2834)</f>
        <v>22</v>
      </c>
      <c r="E2834" s="11">
        <f>SUM(C$2:C2834)</f>
        <v>2833</v>
      </c>
      <c r="F2834" s="12">
        <f>IF(stats[[#This Row],[Datetime]],stats[[#This Row],[Total Clear]]/stats[[#This Row],[Total Runs]],NA())</f>
        <v>7.7656194846452524E-3</v>
      </c>
      <c r="G2834" s="2">
        <f t="shared" si="135"/>
        <v>0</v>
      </c>
      <c r="H2834" s="3">
        <f>IFERROR(stats[[#This Row],[Datetime]]-A2833,"")</f>
        <v>9.6064814715646207E-4</v>
      </c>
      <c r="I2834" s="3">
        <f t="shared" si="136"/>
        <v>8.9988426043419167E-4</v>
      </c>
      <c r="J2834" s="3">
        <f t="shared" si="137"/>
        <v>9.6064814715646207E-4</v>
      </c>
      <c r="K2834" s="3">
        <f>IFERROR(stats[[#This Row],[Q3]]-stats[[#This Row],[Q1]],"")</f>
        <v>6.0763886722270399E-5</v>
      </c>
      <c r="L2834" s="3">
        <f>IFERROR(AVERAGEIFS(H2815:H2834, H2815:H2834, "&lt;" &amp; stats[[#This Row],[Q3]]+(2*stats[[#This Row],[IQR]]), H2815:H2834, "&gt;" &amp; stats[[#This Row],[Q1]]-(2*stats[[#This Row],[IQR]])),"")</f>
        <v>9.1370884789891227E-4</v>
      </c>
    </row>
    <row r="2835" spans="1:12" x14ac:dyDescent="0.25">
      <c r="A2835" s="9">
        <v>44308.17324074074</v>
      </c>
      <c r="B2835" s="10">
        <v>0</v>
      </c>
      <c r="C2835" s="10">
        <v>1</v>
      </c>
      <c r="D2835" s="11">
        <f>SUM(B$2:B2835)</f>
        <v>22</v>
      </c>
      <c r="E2835" s="11">
        <f>SUM(C$2:C2835)</f>
        <v>2834</v>
      </c>
      <c r="F2835" s="12">
        <f>IF(stats[[#This Row],[Datetime]],stats[[#This Row],[Total Clear]]/stats[[#This Row],[Total Runs]],NA())</f>
        <v>7.7628793225123505E-3</v>
      </c>
      <c r="G2835" s="2">
        <f t="shared" si="135"/>
        <v>0</v>
      </c>
      <c r="H2835" s="3">
        <f>IFERROR(stats[[#This Row],[Datetime]]-A2834,"")</f>
        <v>9.0277777781011537E-4</v>
      </c>
      <c r="I2835" s="3">
        <f t="shared" si="136"/>
        <v>8.9988426043419167E-4</v>
      </c>
      <c r="J2835" s="3">
        <f t="shared" si="137"/>
        <v>9.6064814715646207E-4</v>
      </c>
      <c r="K2835" s="3">
        <f>IFERROR(stats[[#This Row],[Q3]]-stats[[#This Row],[Q1]],"")</f>
        <v>6.0763886722270399E-5</v>
      </c>
      <c r="L2835" s="3">
        <f>IFERROR(AVERAGEIFS(H2816:H2835, H2816:H2835, "&lt;" &amp; stats[[#This Row],[Q3]]+(2*stats[[#This Row],[IQR]]), H2816:H2835, "&gt;" &amp; stats[[#This Row],[Q1]]-(2*stats[[#This Row],[IQR]])),"")</f>
        <v>9.1306584363337606E-4</v>
      </c>
    </row>
    <row r="2836" spans="1:12" x14ac:dyDescent="0.25">
      <c r="A2836" s="9">
        <v>44308.174166666664</v>
      </c>
      <c r="B2836" s="10">
        <v>0</v>
      </c>
      <c r="C2836" s="10">
        <v>1</v>
      </c>
      <c r="D2836" s="11">
        <f>SUM(B$2:B2836)</f>
        <v>22</v>
      </c>
      <c r="E2836" s="11">
        <f>SUM(C$2:C2836)</f>
        <v>2835</v>
      </c>
      <c r="F2836" s="12">
        <f>IF(stats[[#This Row],[Datetime]],stats[[#This Row],[Total Clear]]/stats[[#This Row],[Total Runs]],NA())</f>
        <v>7.7601410934744269E-3</v>
      </c>
      <c r="G2836" s="2">
        <f t="shared" si="135"/>
        <v>0</v>
      </c>
      <c r="H2836" s="3">
        <f>IFERROR(stats[[#This Row],[Datetime]]-A2835,"")</f>
        <v>9.2592592409346253E-4</v>
      </c>
      <c r="I2836" s="3">
        <f t="shared" si="136"/>
        <v>8.9988426043419167E-4</v>
      </c>
      <c r="J2836" s="3">
        <f t="shared" si="137"/>
        <v>9.6064814715646207E-4</v>
      </c>
      <c r="K2836" s="3">
        <f>IFERROR(stats[[#This Row],[Q3]]-stats[[#This Row],[Q1]],"")</f>
        <v>6.0763886722270399E-5</v>
      </c>
      <c r="L2836" s="3">
        <f>IFERROR(AVERAGEIFS(H2817:H2836, H2817:H2836, "&lt;" &amp; stats[[#This Row],[Q3]]+(2*stats[[#This Row],[IQR]]), H2817:H2836, "&gt;" &amp; stats[[#This Row],[Q1]]-(2*stats[[#This Row],[IQR]])),"")</f>
        <v>9.1370884749469243E-4</v>
      </c>
    </row>
    <row r="2837" spans="1:12" x14ac:dyDescent="0.25">
      <c r="A2837" s="9">
        <v>44308.175138888888</v>
      </c>
      <c r="B2837" s="10">
        <v>0</v>
      </c>
      <c r="C2837" s="10">
        <v>1</v>
      </c>
      <c r="D2837" s="11">
        <f>SUM(B$2:B2837)</f>
        <v>22</v>
      </c>
      <c r="E2837" s="11">
        <f>SUM(C$2:C2837)</f>
        <v>2836</v>
      </c>
      <c r="F2837" s="12">
        <f>IF(stats[[#This Row],[Datetime]],stats[[#This Row],[Total Clear]]/stats[[#This Row],[Total Runs]],NA())</f>
        <v>7.7574047954866009E-3</v>
      </c>
      <c r="G2837" s="2">
        <f t="shared" si="135"/>
        <v>0</v>
      </c>
      <c r="H2837" s="3">
        <f>IFERROR(stats[[#This Row],[Datetime]]-A2836,"")</f>
        <v>9.7222222393611446E-4</v>
      </c>
      <c r="I2837" s="3">
        <f t="shared" si="136"/>
        <v>9.0277777781011537E-4</v>
      </c>
      <c r="J2837" s="3">
        <f t="shared" si="137"/>
        <v>9.6354166635137517E-4</v>
      </c>
      <c r="K2837" s="3">
        <f>IFERROR(stats[[#This Row],[Q3]]-stats[[#This Row],[Q1]],"")</f>
        <v>6.0763888541259803E-5</v>
      </c>
      <c r="L2837" s="3">
        <f>IFERROR(AVERAGEIFS(H2818:H2837, H2818:H2837, "&lt;" &amp; stats[[#This Row],[Q3]]+(2*stats[[#This Row],[IQR]]), H2818:H2837, "&gt;" &amp; stats[[#This Row],[Q1]]-(2*stats[[#This Row],[IQR]])),"")</f>
        <v>9.1820987654500641E-4</v>
      </c>
    </row>
    <row r="2838" spans="1:12" x14ac:dyDescent="0.25">
      <c r="A2838" s="9">
        <v>44308.176030092596</v>
      </c>
      <c r="B2838" s="10">
        <v>0</v>
      </c>
      <c r="C2838" s="10">
        <v>1</v>
      </c>
      <c r="D2838" s="11">
        <f>SUM(B$2:B2838)</f>
        <v>22</v>
      </c>
      <c r="E2838" s="11">
        <f>SUM(C$2:C2838)</f>
        <v>2837</v>
      </c>
      <c r="F2838" s="12">
        <f>IF(stats[[#This Row],[Datetime]],stats[[#This Row],[Total Clear]]/stats[[#This Row],[Total Runs]],NA())</f>
        <v>7.7546704265068732E-3</v>
      </c>
      <c r="G2838" s="2">
        <f t="shared" si="135"/>
        <v>0</v>
      </c>
      <c r="H2838" s="3">
        <f>IFERROR(stats[[#This Row],[Datetime]]-A2837,"")</f>
        <v>8.9120370830642059E-4</v>
      </c>
      <c r="I2838" s="3">
        <f t="shared" si="136"/>
        <v>8.9988426043419167E-4</v>
      </c>
      <c r="J2838" s="3">
        <f t="shared" si="137"/>
        <v>9.6354166635137517E-4</v>
      </c>
      <c r="K2838" s="3">
        <f>IFERROR(stats[[#This Row],[Q3]]-stats[[#This Row],[Q1]],"")</f>
        <v>6.3657405917183496E-5</v>
      </c>
      <c r="L2838" s="3">
        <f>IFERROR(AVERAGEIFS(H2819:H2838, H2819:H2838, "&lt;" &amp; stats[[#This Row],[Q3]]+(2*stats[[#This Row],[IQR]]), H2819:H2838, "&gt;" &amp; stats[[#This Row],[Q1]]-(2*stats[[#This Row],[IQR]])),"")</f>
        <v>9.2348927903099373E-4</v>
      </c>
    </row>
    <row r="2839" spans="1:12" x14ac:dyDescent="0.25">
      <c r="A2839" s="9">
        <v>44308.17701388889</v>
      </c>
      <c r="B2839" s="10">
        <v>0</v>
      </c>
      <c r="C2839" s="10">
        <v>1</v>
      </c>
      <c r="D2839" s="11">
        <f>SUM(B$2:B2839)</f>
        <v>22</v>
      </c>
      <c r="E2839" s="11">
        <f>SUM(C$2:C2839)</f>
        <v>2838</v>
      </c>
      <c r="F2839" s="12">
        <f>IF(stats[[#This Row],[Datetime]],stats[[#This Row],[Total Clear]]/stats[[#This Row],[Total Runs]],NA())</f>
        <v>7.7519379844961239E-3</v>
      </c>
      <c r="G2839" s="2">
        <f t="shared" si="135"/>
        <v>0</v>
      </c>
      <c r="H2839" s="3">
        <f>IFERROR(stats[[#This Row],[Datetime]]-A2838,"")</f>
        <v>9.8379629343980923E-4</v>
      </c>
      <c r="I2839" s="3">
        <f t="shared" si="136"/>
        <v>8.9988426043419167E-4</v>
      </c>
      <c r="J2839" s="3">
        <f t="shared" si="137"/>
        <v>9.7222222393611446E-4</v>
      </c>
      <c r="K2839" s="3">
        <f>IFERROR(stats[[#This Row],[Q3]]-stats[[#This Row],[Q1]],"")</f>
        <v>7.2337963501922786E-5</v>
      </c>
      <c r="L2839" s="3">
        <f>IFERROR(AVERAGEIFS(H2820:H2839, H2820:H2839, "&lt;" &amp; stats[[#This Row],[Q3]]+(2*stats[[#This Row],[IQR]]), H2820:H2839, "&gt;" &amp; stats[[#This Row],[Q1]]-(2*stats[[#This Row],[IQR]])),"")</f>
        <v>9.2775341143255666E-4</v>
      </c>
    </row>
    <row r="2840" spans="1:12" x14ac:dyDescent="0.25">
      <c r="A2840" s="9">
        <v>44308.177986111114</v>
      </c>
      <c r="B2840" s="10">
        <v>0</v>
      </c>
      <c r="C2840" s="10">
        <v>1</v>
      </c>
      <c r="D2840" s="11">
        <f>SUM(B$2:B2840)</f>
        <v>22</v>
      </c>
      <c r="E2840" s="11">
        <f>SUM(C$2:C2840)</f>
        <v>2839</v>
      </c>
      <c r="F2840" s="12">
        <f>IF(stats[[#This Row],[Datetime]],stats[[#This Row],[Total Clear]]/stats[[#This Row],[Total Runs]],NA())</f>
        <v>7.7492074674181052E-3</v>
      </c>
      <c r="G2840" s="2">
        <f t="shared" si="135"/>
        <v>0</v>
      </c>
      <c r="H2840" s="3">
        <f>IFERROR(stats[[#This Row],[Datetime]]-A2839,"")</f>
        <v>9.7222222393611446E-4</v>
      </c>
      <c r="I2840" s="3">
        <f t="shared" si="136"/>
        <v>8.9988426043419167E-4</v>
      </c>
      <c r="J2840" s="3">
        <f t="shared" si="137"/>
        <v>9.7222222393611446E-4</v>
      </c>
      <c r="K2840" s="3">
        <f>IFERROR(stats[[#This Row],[Q3]]-stats[[#This Row],[Q1]],"")</f>
        <v>7.2337963501922786E-5</v>
      </c>
      <c r="L2840" s="3">
        <f>IFERROR(AVERAGEIFS(H2821:H2840, H2821:H2840, "&lt;" &amp; stats[[#This Row],[Q3]]+(2*stats[[#This Row],[IQR]]), H2821:H2840, "&gt;" &amp; stats[[#This Row],[Q1]]-(2*stats[[#This Row],[IQR]])),"")</f>
        <v>9.2958089685692504E-4</v>
      </c>
    </row>
    <row r="2841" spans="1:12" x14ac:dyDescent="0.25">
      <c r="A2841" s="9">
        <v>44308.178935185184</v>
      </c>
      <c r="B2841" s="10">
        <v>0</v>
      </c>
      <c r="C2841" s="10">
        <v>1</v>
      </c>
      <c r="D2841" s="11">
        <f>SUM(B$2:B2841)</f>
        <v>22</v>
      </c>
      <c r="E2841" s="11">
        <f>SUM(C$2:C2841)</f>
        <v>2840</v>
      </c>
      <c r="F2841" s="12">
        <f>IF(stats[[#This Row],[Datetime]],stats[[#This Row],[Total Clear]]/stats[[#This Row],[Total Runs]],NA())</f>
        <v>7.7464788732394367E-3</v>
      </c>
      <c r="G2841" s="2">
        <f t="shared" si="135"/>
        <v>0</v>
      </c>
      <c r="H2841" s="3">
        <f>IFERROR(stats[[#This Row],[Datetime]]-A2840,"")</f>
        <v>9.4907407037680969E-4</v>
      </c>
      <c r="I2841" s="3">
        <f t="shared" si="136"/>
        <v>9.0277777781011537E-4</v>
      </c>
      <c r="J2841" s="3">
        <f t="shared" si="137"/>
        <v>9.7222222393611446E-4</v>
      </c>
      <c r="K2841" s="3">
        <f>IFERROR(stats[[#This Row],[Q3]]-stats[[#This Row],[Q1]],"")</f>
        <v>6.9444446125999093E-5</v>
      </c>
      <c r="L2841" s="3">
        <f>IFERROR(AVERAGEIFS(H2822:H2841, H2822:H2841, "&lt;" &amp; stats[[#This Row],[Q3]]+(2*stats[[#This Row],[IQR]]), H2822:H2841, "&gt;" &amp; stats[[#This Row],[Q1]]-(2*stats[[#This Row],[IQR]])),"")</f>
        <v>9.3384502925848787E-4</v>
      </c>
    </row>
    <row r="2842" spans="1:12" x14ac:dyDescent="0.25">
      <c r="A2842" s="9">
        <v>44308.179907407408</v>
      </c>
      <c r="B2842" s="10">
        <v>0</v>
      </c>
      <c r="C2842" s="10">
        <v>1</v>
      </c>
      <c r="D2842" s="11">
        <f>SUM(B$2:B2842)</f>
        <v>22</v>
      </c>
      <c r="E2842" s="11">
        <f>SUM(C$2:C2842)</f>
        <v>2841</v>
      </c>
      <c r="F2842" s="12">
        <f>IF(stats[[#This Row],[Datetime]],stats[[#This Row],[Total Clear]]/stats[[#This Row],[Total Runs]],NA())</f>
        <v>7.743752199929602E-3</v>
      </c>
      <c r="G2842" s="2">
        <f t="shared" si="135"/>
        <v>0</v>
      </c>
      <c r="H2842" s="3">
        <f>IFERROR(stats[[#This Row],[Datetime]]-A2841,"")</f>
        <v>9.7222222393611446E-4</v>
      </c>
      <c r="I2842" s="3">
        <f t="shared" si="136"/>
        <v>9.0277777781011537E-4</v>
      </c>
      <c r="J2842" s="3">
        <f t="shared" si="137"/>
        <v>9.7222222393611446E-4</v>
      </c>
      <c r="K2842" s="3">
        <f>IFERROR(stats[[#This Row],[Q3]]-stats[[#This Row],[Q1]],"")</f>
        <v>6.9444446125999093E-5</v>
      </c>
      <c r="L2842" s="3">
        <f>IFERROR(AVERAGEIFS(H2823:H2842, H2823:H2842, "&lt;" &amp; stats[[#This Row],[Q3]]+(2*stats[[#This Row],[IQR]]), H2823:H2842, "&gt;" &amp; stats[[#This Row],[Q1]]-(2*stats[[#This Row],[IQR]])),"")</f>
        <v>9.3750000010722463E-4</v>
      </c>
    </row>
    <row r="2843" spans="1:12" x14ac:dyDescent="0.25">
      <c r="A2843" s="9">
        <v>44308.180925925924</v>
      </c>
      <c r="B2843" s="10">
        <v>0</v>
      </c>
      <c r="C2843" s="10">
        <v>1</v>
      </c>
      <c r="D2843" s="11">
        <f>SUM(B$2:B2843)</f>
        <v>22</v>
      </c>
      <c r="E2843" s="11">
        <f>SUM(C$2:C2843)</f>
        <v>2842</v>
      </c>
      <c r="F2843" s="12">
        <f>IF(stats[[#This Row],[Datetime]],stats[[#This Row],[Total Clear]]/stats[[#This Row],[Total Runs]],NA())</f>
        <v>7.7410274454609426E-3</v>
      </c>
      <c r="G2843" s="2">
        <f t="shared" si="135"/>
        <v>0</v>
      </c>
      <c r="H2843" s="3">
        <f>IFERROR(stats[[#This Row],[Datetime]]-A2842,"")</f>
        <v>1.0185185165028088E-3</v>
      </c>
      <c r="I2843" s="3">
        <f t="shared" si="136"/>
        <v>9.0277777781011537E-4</v>
      </c>
      <c r="J2843" s="3">
        <f t="shared" si="137"/>
        <v>9.7511574131203815E-4</v>
      </c>
      <c r="K2843" s="3">
        <f>IFERROR(stats[[#This Row],[Q3]]-stats[[#This Row],[Q1]],"")</f>
        <v>7.2337963501922786E-5</v>
      </c>
      <c r="L2843" s="3">
        <f>IFERROR(AVERAGEIFS(H2824:H2843, H2824:H2843, "&lt;" &amp; stats[[#This Row],[Q3]]+(2*stats[[#This Row],[IQR]]), H2824:H2843, "&gt;" &amp; stats[[#This Row],[Q1]]-(2*stats[[#This Row],[IQR]])),"")</f>
        <v>9.4237329444455862E-4</v>
      </c>
    </row>
    <row r="2844" spans="1:12" x14ac:dyDescent="0.25">
      <c r="A2844" s="9">
        <v>44308.181956018518</v>
      </c>
      <c r="B2844" s="10">
        <v>0</v>
      </c>
      <c r="C2844" s="10">
        <v>1</v>
      </c>
      <c r="D2844" s="11">
        <f>SUM(B$2:B2844)</f>
        <v>22</v>
      </c>
      <c r="E2844" s="11">
        <f>SUM(C$2:C2844)</f>
        <v>2843</v>
      </c>
      <c r="F2844" s="12">
        <f>IF(stats[[#This Row],[Datetime]],stats[[#This Row],[Total Clear]]/stats[[#This Row],[Total Runs]],NA())</f>
        <v>7.7383046078086529E-3</v>
      </c>
      <c r="G2844" s="2">
        <f t="shared" si="135"/>
        <v>0</v>
      </c>
      <c r="H2844" s="3">
        <f>IFERROR(stats[[#This Row],[Datetime]]-A2843,"")</f>
        <v>1.0300925932824612E-3</v>
      </c>
      <c r="I2844" s="3">
        <f t="shared" si="136"/>
        <v>9.1145832993788645E-4</v>
      </c>
      <c r="J2844" s="3">
        <f t="shared" si="137"/>
        <v>9.9247684920555912E-4</v>
      </c>
      <c r="K2844" s="3">
        <f>IFERROR(stats[[#This Row],[Q3]]-stats[[#This Row],[Q1]],"")</f>
        <v>8.1018519267672673E-5</v>
      </c>
      <c r="L2844" s="3">
        <f>IFERROR(AVERAGEIFS(H2825:H2844, H2825:H2844, "&lt;" &amp; stats[[#This Row],[Q3]]+(2*stats[[#This Row],[IQR]]), H2825:H2844, "&gt;" &amp; stats[[#This Row],[Q1]]-(2*stats[[#This Row],[IQR]])),"")</f>
        <v>9.4968323575908705E-4</v>
      </c>
    </row>
    <row r="2845" spans="1:12" x14ac:dyDescent="0.25">
      <c r="A2845" s="9">
        <v>44308.182951388888</v>
      </c>
      <c r="B2845" s="10">
        <v>0</v>
      </c>
      <c r="C2845" s="10">
        <v>1</v>
      </c>
      <c r="D2845" s="11">
        <f>SUM(B$2:B2845)</f>
        <v>22</v>
      </c>
      <c r="E2845" s="11">
        <f>SUM(C$2:C2845)</f>
        <v>2844</v>
      </c>
      <c r="F2845" s="12">
        <f>IF(stats[[#This Row],[Datetime]],stats[[#This Row],[Total Clear]]/stats[[#This Row],[Total Runs]],NA())</f>
        <v>7.7355836849507739E-3</v>
      </c>
      <c r="G2845" s="2">
        <f t="shared" si="135"/>
        <v>0</v>
      </c>
      <c r="H2845" s="3">
        <f>IFERROR(stats[[#This Row],[Datetime]]-A2844,"")</f>
        <v>9.9537037021946162E-4</v>
      </c>
      <c r="I2845" s="3">
        <f t="shared" si="136"/>
        <v>9.1145832993788645E-4</v>
      </c>
      <c r="J2845" s="3">
        <f t="shared" si="137"/>
        <v>9.8668981263472233E-4</v>
      </c>
      <c r="K2845" s="3">
        <f>IFERROR(stats[[#This Row],[Q3]]-stats[[#This Row],[Q1]],"")</f>
        <v>7.5231482696835883E-5</v>
      </c>
      <c r="L2845" s="3">
        <f>IFERROR(AVERAGEIFS(H2826:H2845, H2826:H2845, "&lt;" &amp; stats[[#This Row],[Q3]]+(2*stats[[#This Row],[IQR]]), H2826:H2845, "&gt;" &amp; stats[[#This Row],[Q1]]-(2*stats[[#This Row],[IQR]])),"")</f>
        <v>9.5196759248210587E-4</v>
      </c>
    </row>
    <row r="2846" spans="1:12" x14ac:dyDescent="0.25">
      <c r="A2846" s="9">
        <v>44308.183958333335</v>
      </c>
      <c r="B2846" s="10">
        <v>0</v>
      </c>
      <c r="C2846" s="10">
        <v>1</v>
      </c>
      <c r="D2846" s="11">
        <f>SUM(B$2:B2846)</f>
        <v>22</v>
      </c>
      <c r="E2846" s="11">
        <f>SUM(C$2:C2846)</f>
        <v>2845</v>
      </c>
      <c r="F2846" s="12">
        <f>IF(stats[[#This Row],[Datetime]],stats[[#This Row],[Total Clear]]/stats[[#This Row],[Total Runs]],NA())</f>
        <v>7.7328646748681899E-3</v>
      </c>
      <c r="G2846" s="2">
        <f t="shared" si="135"/>
        <v>0</v>
      </c>
      <c r="H2846" s="3">
        <f>IFERROR(stats[[#This Row],[Datetime]]-A2845,"")</f>
        <v>1.006944446999114E-3</v>
      </c>
      <c r="I2846" s="3">
        <f t="shared" si="136"/>
        <v>9.2013888752262574E-4</v>
      </c>
      <c r="J2846" s="3">
        <f t="shared" si="137"/>
        <v>9.9826388941437472E-4</v>
      </c>
      <c r="K2846" s="3">
        <f>IFERROR(stats[[#This Row],[Q3]]-stats[[#This Row],[Q1]],"")</f>
        <v>7.812500189174898E-5</v>
      </c>
      <c r="L2846" s="3">
        <f>IFERROR(AVERAGEIFS(H2827:H2846, H2827:H2846, "&lt;" &amp; stats[[#This Row],[Q3]]+(2*stats[[#This Row],[IQR]]), H2827:H2846, "&gt;" &amp; stats[[#This Row],[Q1]]-(2*stats[[#This Row],[IQR]])),"")</f>
        <v>9.5659722246637107E-4</v>
      </c>
    </row>
    <row r="2847" spans="1:12" x14ac:dyDescent="0.25">
      <c r="A2847" s="9">
        <v>44308.188090277778</v>
      </c>
      <c r="B2847" s="10">
        <v>0</v>
      </c>
      <c r="C2847" s="10">
        <v>1</v>
      </c>
      <c r="D2847" s="11">
        <f>SUM(B$2:B2847)</f>
        <v>22</v>
      </c>
      <c r="E2847" s="11">
        <f>SUM(C$2:C2847)</f>
        <v>2846</v>
      </c>
      <c r="F2847" s="12">
        <f>IF(stats[[#This Row],[Datetime]],stats[[#This Row],[Total Clear]]/stats[[#This Row],[Total Runs]],NA())</f>
        <v>7.7301475755446238E-3</v>
      </c>
      <c r="G2847" s="2">
        <f t="shared" si="135"/>
        <v>0</v>
      </c>
      <c r="H2847" s="3">
        <f>IFERROR(stats[[#This Row],[Datetime]]-A2846,"")</f>
        <v>4.1319444426335394E-3</v>
      </c>
      <c r="I2847" s="3">
        <f t="shared" si="136"/>
        <v>9.2592592955043074E-4</v>
      </c>
      <c r="J2847" s="3">
        <f t="shared" si="137"/>
        <v>1.0098379643750377E-3</v>
      </c>
      <c r="K2847" s="3">
        <f>IFERROR(stats[[#This Row],[Q3]]-stats[[#This Row],[Q1]],"")</f>
        <v>8.3912034824606963E-5</v>
      </c>
      <c r="L2847" s="3">
        <f>IFERROR(AVERAGEIFS(H2828:H2847, H2828:H2847, "&lt;" &amp; stats[[#This Row],[Q3]]+(2*stats[[#This Row],[IQR]]), H2828:H2847, "&gt;" &amp; stats[[#This Row],[Q1]]-(2*stats[[#This Row],[IQR]])),"")</f>
        <v>9.6430311915403431E-4</v>
      </c>
    </row>
    <row r="2848" spans="1:12" x14ac:dyDescent="0.25">
      <c r="A2848" s="9">
        <v>44308.190370370372</v>
      </c>
      <c r="B2848" s="10">
        <v>0</v>
      </c>
      <c r="C2848" s="10">
        <v>1</v>
      </c>
      <c r="D2848" s="11">
        <f>SUM(B$2:B2848)</f>
        <v>22</v>
      </c>
      <c r="E2848" s="11">
        <f>SUM(C$2:C2848)</f>
        <v>2847</v>
      </c>
      <c r="F2848" s="12">
        <f>IF(stats[[#This Row],[Datetime]],stats[[#This Row],[Total Clear]]/stats[[#This Row],[Total Runs]],NA())</f>
        <v>7.7274323849666317E-3</v>
      </c>
      <c r="G2848" s="2">
        <f t="shared" si="135"/>
        <v>0</v>
      </c>
      <c r="H2848" s="3">
        <f>IFERROR(stats[[#This Row],[Datetime]]-A2847,"")</f>
        <v>2.2800925944466144E-3</v>
      </c>
      <c r="I2848" s="3">
        <f t="shared" si="136"/>
        <v>9.432870338059729E-4</v>
      </c>
      <c r="J2848" s="3">
        <f t="shared" si="137"/>
        <v>1.0185185165028088E-3</v>
      </c>
      <c r="K2848" s="3">
        <f>IFERROR(stats[[#This Row],[Q3]]-stats[[#This Row],[Q1]],"")</f>
        <v>7.5231482696835883E-5</v>
      </c>
      <c r="L2848" s="3">
        <f>IFERROR(AVERAGEIFS(H2829:H2848, H2829:H2848, "&lt;" &amp; stats[[#This Row],[Q3]]+(2*stats[[#This Row],[IQR]]), H2829:H2848, "&gt;" &amp; stats[[#This Row],[Q1]]-(2*stats[[#This Row],[IQR]])),"")</f>
        <v>9.6643518514206842E-4</v>
      </c>
    </row>
    <row r="2849" spans="1:12" x14ac:dyDescent="0.25">
      <c r="A2849" s="9">
        <v>44308.19153935185</v>
      </c>
      <c r="B2849" s="10">
        <v>0</v>
      </c>
      <c r="C2849" s="10">
        <v>1</v>
      </c>
      <c r="D2849" s="11">
        <f>SUM(B$2:B2849)</f>
        <v>22</v>
      </c>
      <c r="E2849" s="11">
        <f>SUM(C$2:C2849)</f>
        <v>2848</v>
      </c>
      <c r="F2849" s="12">
        <f>IF(stats[[#This Row],[Datetime]],stats[[#This Row],[Total Clear]]/stats[[#This Row],[Total Runs]],NA())</f>
        <v>7.7247191011235953E-3</v>
      </c>
      <c r="G2849" s="2">
        <f t="shared" si="135"/>
        <v>0</v>
      </c>
      <c r="H2849" s="3">
        <f>IFERROR(stats[[#This Row],[Datetime]]-A2848,"")</f>
        <v>1.1689814782585017E-3</v>
      </c>
      <c r="I2849" s="3">
        <f t="shared" si="136"/>
        <v>9.5775462796154898E-4</v>
      </c>
      <c r="J2849" s="3">
        <f t="shared" si="137"/>
        <v>1.0214120356977219E-3</v>
      </c>
      <c r="K2849" s="3">
        <f>IFERROR(stats[[#This Row],[Q3]]-stats[[#This Row],[Q1]],"")</f>
        <v>6.36574077361729E-5</v>
      </c>
      <c r="L2849" s="3">
        <f>IFERROR(AVERAGEIFS(H2830:H2849, H2830:H2849, "&lt;" &amp; stats[[#This Row],[Q3]]+(2*stats[[#This Row],[IQR]]), H2830:H2849, "&gt;" &amp; stats[[#This Row],[Q1]]-(2*stats[[#This Row],[IQR]])),"")</f>
        <v>9.742647059337126E-4</v>
      </c>
    </row>
    <row r="2850" spans="1:12" x14ac:dyDescent="0.25">
      <c r="A2850" s="9">
        <v>44308.192384259259</v>
      </c>
      <c r="B2850" s="10">
        <v>0</v>
      </c>
      <c r="C2850" s="10">
        <v>1</v>
      </c>
      <c r="D2850" s="11">
        <f>SUM(B$2:B2850)</f>
        <v>22</v>
      </c>
      <c r="E2850" s="11">
        <f>SUM(C$2:C2850)</f>
        <v>2849</v>
      </c>
      <c r="F2850" s="12">
        <f>IF(stats[[#This Row],[Datetime]],stats[[#This Row],[Total Clear]]/stats[[#This Row],[Total Runs]],NA())</f>
        <v>7.7220077220077222E-3</v>
      </c>
      <c r="G2850" s="2">
        <f t="shared" si="135"/>
        <v>0</v>
      </c>
      <c r="H2850" s="3">
        <f>IFERROR(stats[[#This Row],[Datetime]]-A2849,"")</f>
        <v>8.4490740846376866E-4</v>
      </c>
      <c r="I2850" s="3">
        <f t="shared" si="136"/>
        <v>9.5775462796154898E-4</v>
      </c>
      <c r="J2850" s="3">
        <f t="shared" si="137"/>
        <v>1.0214120356977219E-3</v>
      </c>
      <c r="K2850" s="3">
        <f>IFERROR(stats[[#This Row],[Q3]]-stats[[#This Row],[Q1]],"")</f>
        <v>6.36574077361729E-5</v>
      </c>
      <c r="L2850" s="3">
        <f>IFERROR(AVERAGEIFS(H2831:H2850, H2831:H2850, "&lt;" &amp; stats[[#This Row],[Q3]]+(2*stats[[#This Row],[IQR]]), H2831:H2850, "&gt;" &amp; stats[[#This Row],[Q1]]-(2*stats[[#This Row],[IQR]])),"")</f>
        <v>9.7086056656039814E-4</v>
      </c>
    </row>
    <row r="2851" spans="1:12" x14ac:dyDescent="0.25">
      <c r="A2851" s="9">
        <v>44308.19332175926</v>
      </c>
      <c r="B2851" s="10">
        <v>0</v>
      </c>
      <c r="C2851" s="10">
        <v>1</v>
      </c>
      <c r="D2851" s="11">
        <f>SUM(B$2:B2851)</f>
        <v>22</v>
      </c>
      <c r="E2851" s="11">
        <f>SUM(C$2:C2851)</f>
        <v>2850</v>
      </c>
      <c r="F2851" s="12">
        <f>IF(stats[[#This Row],[Datetime]],stats[[#This Row],[Total Clear]]/stats[[#This Row],[Total Runs]],NA())</f>
        <v>7.7192982456140355E-3</v>
      </c>
      <c r="G2851" s="2">
        <f t="shared" si="135"/>
        <v>0</v>
      </c>
      <c r="H2851" s="3">
        <f>IFERROR(stats[[#This Row],[Datetime]]-A2850,"")</f>
        <v>9.3750000087311491E-4</v>
      </c>
      <c r="I2851" s="3">
        <f t="shared" si="136"/>
        <v>9.4618055300088599E-4</v>
      </c>
      <c r="J2851" s="3">
        <f t="shared" si="137"/>
        <v>1.0214120356977219E-3</v>
      </c>
      <c r="K2851" s="3">
        <f>IFERROR(stats[[#This Row],[Q3]]-stats[[#This Row],[Q1]],"")</f>
        <v>7.5231482696835883E-5</v>
      </c>
      <c r="L2851" s="3">
        <f>IFERROR(AVERAGEIFS(H2832:H2851, H2832:H2851, "&lt;" &amp; stats[[#This Row],[Q3]]+(2*stats[[#This Row],[IQR]]), H2832:H2851, "&gt;" &amp; stats[[#This Row],[Q1]]-(2*stats[[#This Row],[IQR]])),"")</f>
        <v>9.7736625523086543E-4</v>
      </c>
    </row>
    <row r="2852" spans="1:12" x14ac:dyDescent="0.25">
      <c r="A2852" s="9">
        <v>44308.194282407407</v>
      </c>
      <c r="B2852" s="10">
        <v>0</v>
      </c>
      <c r="C2852" s="10">
        <v>1</v>
      </c>
      <c r="D2852" s="11">
        <f>SUM(B$2:B2852)</f>
        <v>22</v>
      </c>
      <c r="E2852" s="11">
        <f>SUM(C$2:C2852)</f>
        <v>2851</v>
      </c>
      <c r="F2852" s="12">
        <f>IF(stats[[#This Row],[Datetime]],stats[[#This Row],[Total Clear]]/stats[[#This Row],[Total Runs]],NA())</f>
        <v>7.716590669940372E-3</v>
      </c>
      <c r="G2852" s="2">
        <f t="shared" si="135"/>
        <v>0</v>
      </c>
      <c r="H2852" s="3">
        <f>IFERROR(stats[[#This Row],[Datetime]]-A2851,"")</f>
        <v>9.6064814715646207E-4</v>
      </c>
      <c r="I2852" s="3">
        <f t="shared" si="136"/>
        <v>9.4618055300088599E-4</v>
      </c>
      <c r="J2852" s="3">
        <f t="shared" si="137"/>
        <v>1.0214120356977219E-3</v>
      </c>
      <c r="K2852" s="3">
        <f>IFERROR(stats[[#This Row],[Q3]]-stats[[#This Row],[Q1]],"")</f>
        <v>7.5231482696835883E-5</v>
      </c>
      <c r="L2852" s="3">
        <f>IFERROR(AVERAGEIFS(H2833:H2852, H2833:H2852, "&lt;" &amp; stats[[#This Row],[Q3]]+(2*stats[[#This Row],[IQR]]), H2833:H2852, "&gt;" &amp; stats[[#This Row],[Q1]]-(2*stats[[#This Row],[IQR]])),"")</f>
        <v>9.7672325096532912E-4</v>
      </c>
    </row>
    <row r="2853" spans="1:12" x14ac:dyDescent="0.25">
      <c r="A2853" s="9">
        <v>44308.195150462961</v>
      </c>
      <c r="B2853" s="10">
        <v>0</v>
      </c>
      <c r="C2853" s="10">
        <v>1</v>
      </c>
      <c r="D2853" s="11">
        <f>SUM(B$2:B2853)</f>
        <v>22</v>
      </c>
      <c r="E2853" s="11">
        <f>SUM(C$2:C2853)</f>
        <v>2852</v>
      </c>
      <c r="F2853" s="12">
        <f>IF(stats[[#This Row],[Datetime]],stats[[#This Row],[Total Clear]]/stats[[#This Row],[Total Runs]],NA())</f>
        <v>7.7138849929873771E-3</v>
      </c>
      <c r="G2853" s="2">
        <f t="shared" si="135"/>
        <v>0</v>
      </c>
      <c r="H2853" s="3">
        <f>IFERROR(stats[[#This Row],[Datetime]]-A2852,"")</f>
        <v>8.6805555474711582E-4</v>
      </c>
      <c r="I2853" s="3">
        <f t="shared" si="136"/>
        <v>9.3460648167820182E-4</v>
      </c>
      <c r="J2853" s="3">
        <f t="shared" si="137"/>
        <v>1.0098379643750377E-3</v>
      </c>
      <c r="K2853" s="3">
        <f>IFERROR(stats[[#This Row],[Q3]]-stats[[#This Row],[Q1]],"")</f>
        <v>7.5231482696835883E-5</v>
      </c>
      <c r="L2853" s="3">
        <f>IFERROR(AVERAGEIFS(H2834:H2853, H2834:H2853, "&lt;" &amp; stats[[#This Row],[Q3]]+(2*stats[[#This Row],[IQR]]), H2834:H2853, "&gt;" &amp; stats[[#This Row],[Q1]]-(2*stats[[#This Row],[IQR]])),"")</f>
        <v>9.5247821360210181E-4</v>
      </c>
    </row>
    <row r="2854" spans="1:12" x14ac:dyDescent="0.25">
      <c r="A2854" s="9">
        <v>44308.196122685185</v>
      </c>
      <c r="B2854" s="10">
        <v>0</v>
      </c>
      <c r="C2854" s="10">
        <v>1</v>
      </c>
      <c r="D2854" s="11">
        <f>SUM(B$2:B2854)</f>
        <v>22</v>
      </c>
      <c r="E2854" s="11">
        <f>SUM(C$2:C2854)</f>
        <v>2853</v>
      </c>
      <c r="F2854" s="12">
        <f>IF(stats[[#This Row],[Datetime]],stats[[#This Row],[Total Clear]]/stats[[#This Row],[Total Runs]],NA())</f>
        <v>7.7111812127585002E-3</v>
      </c>
      <c r="G2854" s="2">
        <f t="shared" si="135"/>
        <v>0</v>
      </c>
      <c r="H2854" s="3">
        <f>IFERROR(stats[[#This Row],[Datetime]]-A2853,"")</f>
        <v>9.7222222393611446E-4</v>
      </c>
      <c r="I2854" s="3">
        <f t="shared" si="136"/>
        <v>9.3460648167820182E-4</v>
      </c>
      <c r="J2854" s="3">
        <f t="shared" si="137"/>
        <v>1.0098379643750377E-3</v>
      </c>
      <c r="K2854" s="3">
        <f>IFERROR(stats[[#This Row],[Q3]]-stats[[#This Row],[Q1]],"")</f>
        <v>7.5231482696835883E-5</v>
      </c>
      <c r="L2854" s="3">
        <f>IFERROR(AVERAGEIFS(H2835:H2854, H2835:H2854, "&lt;" &amp; stats[[#This Row],[Q3]]+(2*stats[[#This Row],[IQR]]), H2835:H2854, "&gt;" &amp; stats[[#This Row],[Q1]]-(2*stats[[#This Row],[IQR]])),"")</f>
        <v>9.531590416479637E-4</v>
      </c>
    </row>
    <row r="2855" spans="1:12" x14ac:dyDescent="0.25">
      <c r="A2855" s="9">
        <v>44308.19699074074</v>
      </c>
      <c r="B2855" s="10">
        <v>0</v>
      </c>
      <c r="C2855" s="10">
        <v>1</v>
      </c>
      <c r="D2855" s="11">
        <f>SUM(B$2:B2855)</f>
        <v>22</v>
      </c>
      <c r="E2855" s="11">
        <f>SUM(C$2:C2855)</f>
        <v>2854</v>
      </c>
      <c r="F2855" s="12">
        <f>IF(stats[[#This Row],[Datetime]],stats[[#This Row],[Total Clear]]/stats[[#This Row],[Total Runs]],NA())</f>
        <v>7.7084793272599863E-3</v>
      </c>
      <c r="G2855" s="2">
        <f t="shared" si="135"/>
        <v>0</v>
      </c>
      <c r="H2855" s="3">
        <f>IFERROR(stats[[#This Row],[Datetime]]-A2854,"")</f>
        <v>8.6805555474711582E-4</v>
      </c>
      <c r="I2855" s="3">
        <f t="shared" si="136"/>
        <v>9.3460648167820182E-4</v>
      </c>
      <c r="J2855" s="3">
        <f t="shared" si="137"/>
        <v>1.0098379643750377E-3</v>
      </c>
      <c r="K2855" s="3">
        <f>IFERROR(stats[[#This Row],[Q3]]-stats[[#This Row],[Q1]],"")</f>
        <v>7.5231482696835883E-5</v>
      </c>
      <c r="L2855" s="3">
        <f>IFERROR(AVERAGEIFS(H2836:H2855, H2836:H2855, "&lt;" &amp; stats[[#This Row],[Q3]]+(2*stats[[#This Row],[IQR]]), H2836:H2855, "&gt;" &amp; stats[[#This Row],[Q1]]-(2*stats[[#This Row],[IQR]])),"")</f>
        <v>9.5111655793837541E-4</v>
      </c>
    </row>
    <row r="2856" spans="1:12" x14ac:dyDescent="0.25">
      <c r="A2856" s="9">
        <v>44308.197881944441</v>
      </c>
      <c r="B2856" s="10">
        <v>0</v>
      </c>
      <c r="C2856" s="10">
        <v>1</v>
      </c>
      <c r="D2856" s="11">
        <f>SUM(B$2:B2856)</f>
        <v>22</v>
      </c>
      <c r="E2856" s="11">
        <f>SUM(C$2:C2856)</f>
        <v>2855</v>
      </c>
      <c r="F2856" s="12">
        <f>IF(stats[[#This Row],[Datetime]],stats[[#This Row],[Total Clear]]/stats[[#This Row],[Total Runs]],NA())</f>
        <v>7.7057793345008761E-3</v>
      </c>
      <c r="G2856" s="2">
        <f t="shared" si="135"/>
        <v>0</v>
      </c>
      <c r="H2856" s="3">
        <f>IFERROR(stats[[#This Row],[Datetime]]-A2855,"")</f>
        <v>8.9120370103046298E-4</v>
      </c>
      <c r="I2856" s="3">
        <f t="shared" si="136"/>
        <v>9.2592592773144133E-4</v>
      </c>
      <c r="J2856" s="3">
        <f t="shared" si="137"/>
        <v>1.0098379643750377E-3</v>
      </c>
      <c r="K2856" s="3">
        <f>IFERROR(stats[[#This Row],[Q3]]-stats[[#This Row],[Q1]],"")</f>
        <v>8.3912036643596366E-5</v>
      </c>
      <c r="L2856" s="3">
        <f>IFERROR(AVERAGEIFS(H2837:H2856, H2837:H2856, "&lt;" &amp; stats[[#This Row],[Q3]]+(2*stats[[#This Row],[IQR]]), H2837:H2856, "&gt;" &amp; stats[[#This Row],[Q1]]-(2*stats[[#This Row],[IQR]])),"")</f>
        <v>9.6129115223043808E-4</v>
      </c>
    </row>
    <row r="2857" spans="1:12" x14ac:dyDescent="0.25">
      <c r="A2857" s="9">
        <v>44308.19872685185</v>
      </c>
      <c r="B2857" s="10">
        <v>0</v>
      </c>
      <c r="C2857" s="10">
        <v>1</v>
      </c>
      <c r="D2857" s="11">
        <f>SUM(B$2:B2857)</f>
        <v>22</v>
      </c>
      <c r="E2857" s="11">
        <f>SUM(C$2:C2857)</f>
        <v>2856</v>
      </c>
      <c r="F2857" s="12">
        <f>IF(stats[[#This Row],[Datetime]],stats[[#This Row],[Total Clear]]/stats[[#This Row],[Total Runs]],NA())</f>
        <v>7.7030812324929976E-3</v>
      </c>
      <c r="G2857" s="2">
        <f t="shared" si="135"/>
        <v>0</v>
      </c>
      <c r="H2857" s="3">
        <f>IFERROR(stats[[#This Row],[Datetime]]-A2856,"")</f>
        <v>8.4490740846376866E-4</v>
      </c>
      <c r="I2857" s="3">
        <f t="shared" si="136"/>
        <v>8.9120370648743119E-4</v>
      </c>
      <c r="J2857" s="3">
        <f t="shared" si="137"/>
        <v>1.0098379643750377E-3</v>
      </c>
      <c r="K2857" s="3">
        <f>IFERROR(stats[[#This Row],[Q3]]-stats[[#This Row],[Q1]],"")</f>
        <v>1.1863425788760651E-4</v>
      </c>
      <c r="L2857" s="3">
        <f>IFERROR(AVERAGEIFS(H2838:H2857, H2838:H2857, "&lt;" &amp; stats[[#This Row],[Q3]]+(2*stats[[#This Row],[IQR]]), H2838:H2857, "&gt;" &amp; stats[[#This Row],[Q1]]-(2*stats[[#This Row],[IQR]])),"")</f>
        <v>9.5421810692641884E-4</v>
      </c>
    </row>
    <row r="2858" spans="1:12" x14ac:dyDescent="0.25">
      <c r="A2858" s="9">
        <v>44308.204942129632</v>
      </c>
      <c r="B2858" s="10">
        <v>0</v>
      </c>
      <c r="C2858" s="10">
        <v>1</v>
      </c>
      <c r="D2858" s="11">
        <f>SUM(B$2:B2858)</f>
        <v>22</v>
      </c>
      <c r="E2858" s="11">
        <f>SUM(C$2:C2858)</f>
        <v>2857</v>
      </c>
      <c r="F2858" s="12">
        <f>IF(stats[[#This Row],[Datetime]],stats[[#This Row],[Total Clear]]/stats[[#This Row],[Total Runs]],NA())</f>
        <v>7.7003850192509625E-3</v>
      </c>
      <c r="G2858" s="2">
        <f t="shared" si="135"/>
        <v>0</v>
      </c>
      <c r="H2858" s="3">
        <f>IFERROR(stats[[#This Row],[Datetime]]-A2857,"")</f>
        <v>6.2152777827577665E-3</v>
      </c>
      <c r="I2858" s="3">
        <f t="shared" si="136"/>
        <v>9.2592592591245193E-4</v>
      </c>
      <c r="J2858" s="3">
        <f t="shared" si="137"/>
        <v>1.0214120356977219E-3</v>
      </c>
      <c r="K2858" s="3">
        <f>IFERROR(stats[[#This Row],[Q3]]-stats[[#This Row],[Q1]],"")</f>
        <v>9.5486109785269946E-5</v>
      </c>
      <c r="L2858" s="3">
        <f>IFERROR(AVERAGEIFS(H2839:H2858, H2839:H2858, "&lt;" &amp; stats[[#This Row],[Q3]]+(2*stats[[#This Row],[IQR]]), H2839:H2858, "&gt;" &amp; stats[[#This Row],[Q1]]-(2*stats[[#This Row],[IQR]])),"")</f>
        <v>9.5792483625700697E-4</v>
      </c>
    </row>
    <row r="2859" spans="1:12" x14ac:dyDescent="0.25">
      <c r="A2859" s="9">
        <v>44308.205740740741</v>
      </c>
      <c r="B2859" s="10">
        <v>0</v>
      </c>
      <c r="C2859" s="10">
        <v>1</v>
      </c>
      <c r="D2859" s="11">
        <f>SUM(B$2:B2859)</f>
        <v>22</v>
      </c>
      <c r="E2859" s="11">
        <f>SUM(C$2:C2859)</f>
        <v>2858</v>
      </c>
      <c r="F2859" s="12">
        <f>IF(stats[[#This Row],[Datetime]],stats[[#This Row],[Total Clear]]/stats[[#This Row],[Total Runs]],NA())</f>
        <v>7.6976906927921623E-3</v>
      </c>
      <c r="G2859" s="2">
        <f t="shared" si="135"/>
        <v>0</v>
      </c>
      <c r="H2859" s="3">
        <f>IFERROR(stats[[#This Row],[Datetime]]-A2858,"")</f>
        <v>7.9861110862111673E-4</v>
      </c>
      <c r="I2859" s="3">
        <f t="shared" si="136"/>
        <v>8.8541666445962619E-4</v>
      </c>
      <c r="J2859" s="3">
        <f t="shared" si="137"/>
        <v>1.0214120356977219E-3</v>
      </c>
      <c r="K2859" s="3">
        <f>IFERROR(stats[[#This Row],[Q3]]-stats[[#This Row],[Q1]],"")</f>
        <v>1.3599537123809569E-4</v>
      </c>
      <c r="L2859" s="3">
        <f>IFERROR(AVERAGEIFS(H2840:H2859, H2840:H2859, "&lt;" &amp; stats[[#This Row],[Q3]]+(2*stats[[#This Row],[IQR]]), H2840:H2859, "&gt;" &amp; stats[[#This Row],[Q1]]-(2*stats[[#This Row],[IQR]])),"")</f>
        <v>9.4703159009120158E-4</v>
      </c>
    </row>
    <row r="2860" spans="1:12" x14ac:dyDescent="0.25">
      <c r="A2860" s="9">
        <v>44308.206828703704</v>
      </c>
      <c r="B2860" s="10">
        <v>0</v>
      </c>
      <c r="C2860" s="10">
        <v>1</v>
      </c>
      <c r="D2860" s="11">
        <f>SUM(B$2:B2860)</f>
        <v>22</v>
      </c>
      <c r="E2860" s="11">
        <f>SUM(C$2:C2860)</f>
        <v>2859</v>
      </c>
      <c r="F2860" s="12">
        <f>IF(stats[[#This Row],[Datetime]],stats[[#This Row],[Total Clear]]/stats[[#This Row],[Total Runs]],NA())</f>
        <v>7.6949982511367613E-3</v>
      </c>
      <c r="G2860" s="2">
        <f t="shared" ref="G2860:G2923" si="138">SUM(B2841:B2860) / SUM(C2841:C2860)</f>
        <v>0</v>
      </c>
      <c r="H2860" s="3">
        <f>IFERROR(stats[[#This Row],[Datetime]]-A2859,"")</f>
        <v>1.0879629626288079E-3</v>
      </c>
      <c r="I2860" s="3">
        <f t="shared" ref="I2860:I2923" si="139">IFERROR(_xlfn.QUARTILE.INC(H2841:H2860,1),"")</f>
        <v>8.8541666445962619E-4</v>
      </c>
      <c r="J2860" s="3">
        <f t="shared" ref="J2860:J2923" si="140">IFERROR(_xlfn.QUARTILE.INC(H2841:H2860,3),"")</f>
        <v>1.0445601856190478E-3</v>
      </c>
      <c r="K2860" s="3">
        <f>IFERROR(stats[[#This Row],[Q3]]-stats[[#This Row],[Q1]],"")</f>
        <v>1.5914352115942165E-4</v>
      </c>
      <c r="L2860" s="3">
        <f>IFERROR(AVERAGEIFS(H2841:H2860, H2841:H2860, "&lt;" &amp; stats[[#This Row],[Q3]]+(2*stats[[#This Row],[IQR]]), H2841:H2860, "&gt;" &amp; stats[[#This Row],[Q1]]-(2*stats[[#This Row],[IQR]])),"")</f>
        <v>9.5383986883783051E-4</v>
      </c>
    </row>
    <row r="2861" spans="1:12" x14ac:dyDescent="0.25">
      <c r="A2861" s="9">
        <v>44308.207743055558</v>
      </c>
      <c r="B2861" s="10">
        <v>0</v>
      </c>
      <c r="C2861" s="10">
        <v>1</v>
      </c>
      <c r="D2861" s="11">
        <f>SUM(B$2:B2861)</f>
        <v>22</v>
      </c>
      <c r="E2861" s="11">
        <f>SUM(C$2:C2861)</f>
        <v>2860</v>
      </c>
      <c r="F2861" s="12">
        <f>IF(stats[[#This Row],[Datetime]],stats[[#This Row],[Total Clear]]/stats[[#This Row],[Total Runs]],NA())</f>
        <v>7.6923076923076927E-3</v>
      </c>
      <c r="G2861" s="2">
        <f t="shared" si="138"/>
        <v>0</v>
      </c>
      <c r="H2861" s="3">
        <f>IFERROR(stats[[#This Row],[Datetime]]-A2860,"")</f>
        <v>9.1435185458976775E-4</v>
      </c>
      <c r="I2861" s="3">
        <f t="shared" si="139"/>
        <v>8.8541666445962619E-4</v>
      </c>
      <c r="J2861" s="3">
        <f t="shared" si="140"/>
        <v>1.0445601856190478E-3</v>
      </c>
      <c r="K2861" s="3">
        <f>IFERROR(stats[[#This Row],[Q3]]-stats[[#This Row],[Q1]],"")</f>
        <v>1.5914352115942165E-4</v>
      </c>
      <c r="L2861" s="3">
        <f>IFERROR(AVERAGEIFS(H2842:H2861, H2842:H2861, "&lt;" &amp; stats[[#This Row],[Q3]]+(2*stats[[#This Row],[IQR]]), H2842:H2861, "&gt;" &amp; stats[[#This Row],[Q1]]-(2*stats[[#This Row],[IQR]])),"")</f>
        <v>9.5179738555623982E-4</v>
      </c>
    </row>
    <row r="2862" spans="1:12" x14ac:dyDescent="0.25">
      <c r="A2862" s="9">
        <v>44308.208564814813</v>
      </c>
      <c r="B2862" s="10">
        <v>0</v>
      </c>
      <c r="C2862" s="10">
        <v>1</v>
      </c>
      <c r="D2862" s="11">
        <f>SUM(B$2:B2862)</f>
        <v>22</v>
      </c>
      <c r="E2862" s="11">
        <f>SUM(C$2:C2862)</f>
        <v>2861</v>
      </c>
      <c r="F2862" s="12">
        <f>IF(stats[[#This Row],[Datetime]],stats[[#This Row],[Total Clear]]/stats[[#This Row],[Total Runs]],NA())</f>
        <v>7.6896190143306538E-3</v>
      </c>
      <c r="G2862" s="2">
        <f t="shared" si="138"/>
        <v>0</v>
      </c>
      <c r="H2862" s="3">
        <f>IFERROR(stats[[#This Row],[Datetime]]-A2861,"")</f>
        <v>8.2175925490446389E-4</v>
      </c>
      <c r="I2862" s="3">
        <f t="shared" si="139"/>
        <v>8.6805555474711582E-4</v>
      </c>
      <c r="J2862" s="3">
        <f t="shared" si="140"/>
        <v>1.0445601856190478E-3</v>
      </c>
      <c r="K2862" s="3">
        <f>IFERROR(stats[[#This Row],[Q3]]-stats[[#This Row],[Q1]],"")</f>
        <v>1.7650463087193202E-4</v>
      </c>
      <c r="L2862" s="3">
        <f>IFERROR(AVERAGEIFS(H2843:H2862, H2843:H2862, "&lt;" &amp; stats[[#This Row],[Q3]]+(2*stats[[#This Row],[IQR]]), H2843:H2862, "&gt;" &amp; stats[[#This Row],[Q1]]-(2*stats[[#This Row],[IQR]])),"")</f>
        <v>9.4294662267202511E-4</v>
      </c>
    </row>
    <row r="2863" spans="1:12" x14ac:dyDescent="0.25">
      <c r="A2863" s="9">
        <v>44308.209444444445</v>
      </c>
      <c r="B2863" s="10">
        <v>0</v>
      </c>
      <c r="C2863" s="10">
        <v>1</v>
      </c>
      <c r="D2863" s="11">
        <f>SUM(B$2:B2863)</f>
        <v>22</v>
      </c>
      <c r="E2863" s="11">
        <f>SUM(C$2:C2863)</f>
        <v>2862</v>
      </c>
      <c r="F2863" s="12">
        <f>IF(stats[[#This Row],[Datetime]],stats[[#This Row],[Total Clear]]/stats[[#This Row],[Total Runs]],NA())</f>
        <v>7.6869322152341019E-3</v>
      </c>
      <c r="G2863" s="2">
        <f t="shared" si="138"/>
        <v>0</v>
      </c>
      <c r="H2863" s="3">
        <f>IFERROR(stats[[#This Row],[Datetime]]-A2862,"")</f>
        <v>8.7962963152676821E-4</v>
      </c>
      <c r="I2863" s="3">
        <f t="shared" si="139"/>
        <v>8.6805555474711582E-4</v>
      </c>
      <c r="J2863" s="3">
        <f t="shared" si="140"/>
        <v>1.0445601856190478E-3</v>
      </c>
      <c r="K2863" s="3">
        <f>IFERROR(stats[[#This Row],[Q3]]-stats[[#This Row],[Q1]],"")</f>
        <v>1.7650463087193202E-4</v>
      </c>
      <c r="L2863" s="3">
        <f>IFERROR(AVERAGEIFS(H2844:H2863, H2844:H2863, "&lt;" &amp; stats[[#This Row],[Q3]]+(2*stats[[#This Row],[IQR]]), H2844:H2863, "&gt;" &amp; stats[[#This Row],[Q1]]-(2*stats[[#This Row],[IQR]])),"")</f>
        <v>9.3477668826166978E-4</v>
      </c>
    </row>
    <row r="2864" spans="1:12" x14ac:dyDescent="0.25">
      <c r="A2864" s="9">
        <v>44308.210312499999</v>
      </c>
      <c r="B2864" s="10">
        <v>0</v>
      </c>
      <c r="C2864" s="10">
        <v>1</v>
      </c>
      <c r="D2864" s="11">
        <f>SUM(B$2:B2864)</f>
        <v>22</v>
      </c>
      <c r="E2864" s="11">
        <f>SUM(C$2:C2864)</f>
        <v>2863</v>
      </c>
      <c r="F2864" s="12">
        <f>IF(stats[[#This Row],[Datetime]],stats[[#This Row],[Total Clear]]/stats[[#This Row],[Total Runs]],NA())</f>
        <v>7.6842472930492489E-3</v>
      </c>
      <c r="G2864" s="2">
        <f t="shared" si="138"/>
        <v>0</v>
      </c>
      <c r="H2864" s="3">
        <f>IFERROR(stats[[#This Row],[Datetime]]-A2863,"")</f>
        <v>8.6805555474711582E-4</v>
      </c>
      <c r="I2864" s="3">
        <f t="shared" si="139"/>
        <v>8.6805555474711582E-4</v>
      </c>
      <c r="J2864" s="3">
        <f t="shared" si="140"/>
        <v>1.0271990759065375E-3</v>
      </c>
      <c r="K2864" s="3">
        <f>IFERROR(stats[[#This Row],[Q3]]-stats[[#This Row],[Q1]],"")</f>
        <v>1.5914352115942165E-4</v>
      </c>
      <c r="L2864" s="3">
        <f>IFERROR(AVERAGEIFS(H2845:H2864, H2845:H2864, "&lt;" &amp; stats[[#This Row],[Q3]]+(2*stats[[#This Row],[IQR]]), H2845:H2864, "&gt;" &amp; stats[[#This Row],[Q1]]-(2*stats[[#This Row],[IQR]])),"")</f>
        <v>9.2524509775959067E-4</v>
      </c>
    </row>
    <row r="2865" spans="1:12" x14ac:dyDescent="0.25">
      <c r="A2865" s="9">
        <v>44308.21125</v>
      </c>
      <c r="B2865" s="10">
        <v>0</v>
      </c>
      <c r="C2865" s="10">
        <v>1</v>
      </c>
      <c r="D2865" s="11">
        <f>SUM(B$2:B2865)</f>
        <v>22</v>
      </c>
      <c r="E2865" s="11">
        <f>SUM(C$2:C2865)</f>
        <v>2864</v>
      </c>
      <c r="F2865" s="12">
        <f>IF(stats[[#This Row],[Datetime]],stats[[#This Row],[Total Clear]]/stats[[#This Row],[Total Runs]],NA())</f>
        <v>7.6815642458100556E-3</v>
      </c>
      <c r="G2865" s="2">
        <f t="shared" si="138"/>
        <v>0</v>
      </c>
      <c r="H2865" s="3">
        <f>IFERROR(stats[[#This Row],[Datetime]]-A2864,"")</f>
        <v>9.3750000087311491E-4</v>
      </c>
      <c r="I2865" s="3">
        <f t="shared" si="139"/>
        <v>8.6805555474711582E-4</v>
      </c>
      <c r="J2865" s="3">
        <f t="shared" si="140"/>
        <v>1.0271990759065375E-3</v>
      </c>
      <c r="K2865" s="3">
        <f>IFERROR(stats[[#This Row],[Q3]]-stats[[#This Row],[Q1]],"")</f>
        <v>1.5914352115942165E-4</v>
      </c>
      <c r="L2865" s="3">
        <f>IFERROR(AVERAGEIFS(H2846:H2865, H2846:H2865, "&lt;" &amp; stats[[#This Row],[Q3]]+(2*stats[[#This Row],[IQR]]), H2846:H2865, "&gt;" &amp; stats[[#This Row],[Q1]]-(2*stats[[#This Row],[IQR]])),"")</f>
        <v>9.218409583862761E-4</v>
      </c>
    </row>
    <row r="2866" spans="1:12" x14ac:dyDescent="0.25">
      <c r="A2866" s="9">
        <v>44308.212094907409</v>
      </c>
      <c r="B2866" s="10">
        <v>0</v>
      </c>
      <c r="C2866" s="10">
        <v>1</v>
      </c>
      <c r="D2866" s="11">
        <f>SUM(B$2:B2866)</f>
        <v>22</v>
      </c>
      <c r="E2866" s="11">
        <f>SUM(C$2:C2866)</f>
        <v>2865</v>
      </c>
      <c r="F2866" s="12">
        <f>IF(stats[[#This Row],[Datetime]],stats[[#This Row],[Total Clear]]/stats[[#This Row],[Total Runs]],NA())</f>
        <v>7.6788830715532287E-3</v>
      </c>
      <c r="G2866" s="2">
        <f t="shared" si="138"/>
        <v>0</v>
      </c>
      <c r="H2866" s="3">
        <f>IFERROR(stats[[#This Row],[Datetime]]-A2865,"")</f>
        <v>8.4490740846376866E-4</v>
      </c>
      <c r="I2866" s="3">
        <f t="shared" si="139"/>
        <v>8.6226851817627903E-4</v>
      </c>
      <c r="J2866" s="3">
        <f t="shared" si="140"/>
        <v>1.0011574086092878E-3</v>
      </c>
      <c r="K2866" s="3">
        <f>IFERROR(stats[[#This Row],[Q3]]-stats[[#This Row],[Q1]],"")</f>
        <v>1.3888889043300878E-4</v>
      </c>
      <c r="L2866" s="3">
        <f>IFERROR(AVERAGEIFS(H2847:H2866, H2847:H2866, "&lt;" &amp; stats[[#This Row],[Q3]]+(2*stats[[#This Row],[IQR]]), H2847:H2866, "&gt;" &amp; stats[[#This Row],[Q1]]-(2*stats[[#This Row],[IQR]])),"")</f>
        <v>9.1230936788419699E-4</v>
      </c>
    </row>
    <row r="2867" spans="1:12" x14ac:dyDescent="0.25">
      <c r="A2867" s="9">
        <v>44308.21292824074</v>
      </c>
      <c r="B2867" s="10">
        <v>0</v>
      </c>
      <c r="C2867" s="10">
        <v>1</v>
      </c>
      <c r="D2867" s="11">
        <f>SUM(B$2:B2867)</f>
        <v>22</v>
      </c>
      <c r="E2867" s="11">
        <f>SUM(C$2:C2867)</f>
        <v>2866</v>
      </c>
      <c r="F2867" s="12">
        <f>IF(stats[[#This Row],[Datetime]],stats[[#This Row],[Total Clear]]/stats[[#This Row],[Total Runs]],NA())</f>
        <v>7.6762037683182132E-3</v>
      </c>
      <c r="G2867" s="2">
        <f t="shared" si="138"/>
        <v>0</v>
      </c>
      <c r="H2867" s="3">
        <f>IFERROR(stats[[#This Row],[Datetime]]-A2866,"")</f>
        <v>8.3333333168411627E-4</v>
      </c>
      <c r="I2867" s="3">
        <f t="shared" si="139"/>
        <v>8.4490740846376866E-4</v>
      </c>
      <c r="J2867" s="3">
        <f t="shared" si="140"/>
        <v>9.6354166635137517E-4</v>
      </c>
      <c r="K2867" s="3">
        <f>IFERROR(stats[[#This Row],[Q3]]-stats[[#This Row],[Q1]],"")</f>
        <v>1.1863425788760651E-4</v>
      </c>
      <c r="L2867" s="3">
        <f>IFERROR(AVERAGEIFS(H2848:H2867, H2848:H2867, "&lt;" &amp; stats[[#This Row],[Q3]]+(2*stats[[#This Row],[IQR]]), H2848:H2867, "&gt;" &amp; stats[[#This Row],[Q1]]-(2*stats[[#This Row],[IQR]])),"")</f>
        <v>9.0792181031752587E-4</v>
      </c>
    </row>
    <row r="2868" spans="1:12" x14ac:dyDescent="0.25">
      <c r="A2868" s="9">
        <v>44308.213831018518</v>
      </c>
      <c r="B2868" s="10">
        <v>0</v>
      </c>
      <c r="C2868" s="10">
        <v>1</v>
      </c>
      <c r="D2868" s="11">
        <f>SUM(B$2:B2868)</f>
        <v>22</v>
      </c>
      <c r="E2868" s="11">
        <f>SUM(C$2:C2868)</f>
        <v>2867</v>
      </c>
      <c r="F2868" s="12">
        <f>IF(stats[[#This Row],[Datetime]],stats[[#This Row],[Total Clear]]/stats[[#This Row],[Total Runs]],NA())</f>
        <v>7.6735263341471925E-3</v>
      </c>
      <c r="G2868" s="2">
        <f t="shared" si="138"/>
        <v>0</v>
      </c>
      <c r="H2868" s="3">
        <f>IFERROR(stats[[#This Row],[Datetime]]-A2867,"")</f>
        <v>9.0277777781011537E-4</v>
      </c>
      <c r="I2868" s="3">
        <f t="shared" si="139"/>
        <v>8.4490740846376866E-4</v>
      </c>
      <c r="J2868" s="3">
        <f t="shared" si="140"/>
        <v>9.432870374439517E-4</v>
      </c>
      <c r="K2868" s="3">
        <f>IFERROR(stats[[#This Row],[Q3]]-stats[[#This Row],[Q1]],"")</f>
        <v>9.8379628980183043E-5</v>
      </c>
      <c r="L2868" s="3">
        <f>IFERROR(AVERAGEIFS(H2849:H2868, H2849:H2868, "&lt;" &amp; stats[[#This Row],[Q3]]+(2*stats[[#This Row],[IQR]]), H2849:H2868, "&gt;" &amp; stats[[#This Row],[Q1]]-(2*stats[[#This Row],[IQR]])),"")</f>
        <v>8.9313271584817104E-4</v>
      </c>
    </row>
    <row r="2869" spans="1:12" x14ac:dyDescent="0.25">
      <c r="A2869" s="9">
        <v>44308.214699074073</v>
      </c>
      <c r="B2869" s="10">
        <v>0</v>
      </c>
      <c r="C2869" s="10">
        <v>1</v>
      </c>
      <c r="D2869" s="11">
        <f>SUM(B$2:B2869)</f>
        <v>22</v>
      </c>
      <c r="E2869" s="11">
        <f>SUM(C$2:C2869)</f>
        <v>2868</v>
      </c>
      <c r="F2869" s="12">
        <f>IF(stats[[#This Row],[Datetime]],stats[[#This Row],[Total Clear]]/stats[[#This Row],[Total Runs]],NA())</f>
        <v>7.6708507670850768E-3</v>
      </c>
      <c r="G2869" s="2">
        <f t="shared" si="138"/>
        <v>0</v>
      </c>
      <c r="H2869" s="3">
        <f>IFERROR(stats[[#This Row],[Datetime]]-A2868,"")</f>
        <v>8.6805555474711582E-4</v>
      </c>
      <c r="I2869" s="3">
        <f t="shared" si="139"/>
        <v>8.4490740846376866E-4</v>
      </c>
      <c r="J2869" s="3">
        <f t="shared" si="140"/>
        <v>9.3750000087311491E-4</v>
      </c>
      <c r="K2869" s="3">
        <f>IFERROR(stats[[#This Row],[Q3]]-stats[[#This Row],[Q1]],"")</f>
        <v>9.2592592409346253E-5</v>
      </c>
      <c r="L2869" s="3">
        <f>IFERROR(AVERAGEIFS(H2850:H2869, H2850:H2869, "&lt;" &amp; stats[[#This Row],[Q3]]+(2*stats[[#This Row],[IQR]]), H2850:H2869, "&gt;" &amp; stats[[#This Row],[Q1]]-(2*stats[[#This Row],[IQR]])),"")</f>
        <v>8.9181286526390498E-4</v>
      </c>
    </row>
    <row r="2870" spans="1:12" x14ac:dyDescent="0.25">
      <c r="A2870" s="9">
        <v>44308.215590277781</v>
      </c>
      <c r="B2870" s="10">
        <v>0</v>
      </c>
      <c r="C2870" s="10">
        <v>1</v>
      </c>
      <c r="D2870" s="11">
        <f>SUM(B$2:B2870)</f>
        <v>22</v>
      </c>
      <c r="E2870" s="11">
        <f>SUM(C$2:C2870)</f>
        <v>2869</v>
      </c>
      <c r="F2870" s="12">
        <f>IF(stats[[#This Row],[Datetime]],stats[[#This Row],[Total Clear]]/stats[[#This Row],[Total Runs]],NA())</f>
        <v>7.668177065179505E-3</v>
      </c>
      <c r="G2870" s="2">
        <f t="shared" si="138"/>
        <v>0</v>
      </c>
      <c r="H2870" s="3">
        <f>IFERROR(stats[[#This Row],[Datetime]]-A2869,"")</f>
        <v>8.9120370830642059E-4</v>
      </c>
      <c r="I2870" s="3">
        <f t="shared" si="139"/>
        <v>8.6226851817627903E-4</v>
      </c>
      <c r="J2870" s="3">
        <f t="shared" si="140"/>
        <v>9.3750000087311491E-4</v>
      </c>
      <c r="K2870" s="3">
        <f>IFERROR(stats[[#This Row],[Q3]]-stats[[#This Row],[Q1]],"")</f>
        <v>7.5231482696835883E-5</v>
      </c>
      <c r="L2870" s="3">
        <f>IFERROR(AVERAGEIFS(H2851:H2870, H2851:H2870, "&lt;" &amp; stats[[#This Row],[Q3]]+(2*stats[[#This Row],[IQR]]), H2851:H2870, "&gt;" &amp; stats[[#This Row],[Q1]]-(2*stats[[#This Row],[IQR]])),"")</f>
        <v>8.9424951262404451E-4</v>
      </c>
    </row>
    <row r="2871" spans="1:12" x14ac:dyDescent="0.25">
      <c r="A2871" s="9">
        <v>44308.216597222221</v>
      </c>
      <c r="B2871" s="10">
        <v>0</v>
      </c>
      <c r="C2871" s="10">
        <v>1</v>
      </c>
      <c r="D2871" s="11">
        <f>SUM(B$2:B2871)</f>
        <v>22</v>
      </c>
      <c r="E2871" s="11">
        <f>SUM(C$2:C2871)</f>
        <v>2870</v>
      </c>
      <c r="F2871" s="12">
        <f>IF(stats[[#This Row],[Datetime]],stats[[#This Row],[Total Clear]]/stats[[#This Row],[Total Runs]],NA())</f>
        <v>7.6655052264808362E-3</v>
      </c>
      <c r="G2871" s="2">
        <f t="shared" si="138"/>
        <v>0</v>
      </c>
      <c r="H2871" s="3">
        <f>IFERROR(stats[[#This Row],[Datetime]]-A2870,"")</f>
        <v>1.0069444397231564E-3</v>
      </c>
      <c r="I2871" s="3">
        <f t="shared" si="139"/>
        <v>8.6226851817627903E-4</v>
      </c>
      <c r="J2871" s="3">
        <f t="shared" si="140"/>
        <v>9.432870374439517E-4</v>
      </c>
      <c r="K2871" s="3">
        <f>IFERROR(stats[[#This Row],[Q3]]-stats[[#This Row],[Q1]],"")</f>
        <v>8.1018519267672673E-5</v>
      </c>
      <c r="L2871" s="3">
        <f>IFERROR(AVERAGEIFS(H2852:H2871, H2852:H2871, "&lt;" &amp; stats[[#This Row],[Q3]]+(2*stats[[#This Row],[IQR]]), H2852:H2871, "&gt;" &amp; stats[[#This Row],[Q1]]-(2*stats[[#This Row],[IQR]])),"")</f>
        <v>8.9790448308983619E-4</v>
      </c>
    </row>
    <row r="2872" spans="1:12" x14ac:dyDescent="0.25">
      <c r="A2872" s="9">
        <v>44308.217569444445</v>
      </c>
      <c r="B2872" s="10">
        <v>0</v>
      </c>
      <c r="C2872" s="10">
        <v>1</v>
      </c>
      <c r="D2872" s="11">
        <f>SUM(B$2:B2872)</f>
        <v>22</v>
      </c>
      <c r="E2872" s="11">
        <f>SUM(C$2:C2872)</f>
        <v>2871</v>
      </c>
      <c r="F2872" s="12">
        <f>IF(stats[[#This Row],[Datetime]],stats[[#This Row],[Total Clear]]/stats[[#This Row],[Total Runs]],NA())</f>
        <v>7.6628352490421452E-3</v>
      </c>
      <c r="G2872" s="2">
        <f t="shared" si="138"/>
        <v>0</v>
      </c>
      <c r="H2872" s="3">
        <f>IFERROR(stats[[#This Row],[Datetime]]-A2871,"")</f>
        <v>9.7222222393611446E-4</v>
      </c>
      <c r="I2872" s="3">
        <f t="shared" si="139"/>
        <v>8.6226851817627903E-4</v>
      </c>
      <c r="J2872" s="3">
        <f t="shared" si="140"/>
        <v>9.461805566388648E-4</v>
      </c>
      <c r="K2872" s="3">
        <f>IFERROR(stats[[#This Row],[Q3]]-stats[[#This Row],[Q1]],"")</f>
        <v>8.391203846258577E-5</v>
      </c>
      <c r="L2872" s="3">
        <f>IFERROR(AVERAGEIFS(H2853:H2872, H2853:H2872, "&lt;" &amp; stats[[#This Row],[Q3]]+(2*stats[[#This Row],[IQR]]), H2853:H2872, "&gt;" &amp; stats[[#This Row],[Q1]]-(2*stats[[#This Row],[IQR]])),"")</f>
        <v>8.9851364502560734E-4</v>
      </c>
    </row>
    <row r="2873" spans="1:12" x14ac:dyDescent="0.25">
      <c r="A2873" s="9">
        <v>44308.2184375</v>
      </c>
      <c r="B2873" s="10">
        <v>0</v>
      </c>
      <c r="C2873" s="10">
        <v>1</v>
      </c>
      <c r="D2873" s="11">
        <f>SUM(B$2:B2873)</f>
        <v>22</v>
      </c>
      <c r="E2873" s="11">
        <f>SUM(C$2:C2873)</f>
        <v>2872</v>
      </c>
      <c r="F2873" s="12">
        <f>IF(stats[[#This Row],[Datetime]],stats[[#This Row],[Total Clear]]/stats[[#This Row],[Total Runs]],NA())</f>
        <v>7.6601671309192198E-3</v>
      </c>
      <c r="G2873" s="2">
        <f t="shared" si="138"/>
        <v>0</v>
      </c>
      <c r="H2873" s="3">
        <f>IFERROR(stats[[#This Row],[Datetime]]-A2872,"")</f>
        <v>8.6805555474711582E-4</v>
      </c>
      <c r="I2873" s="3">
        <f t="shared" si="139"/>
        <v>8.6226851817627903E-4</v>
      </c>
      <c r="J2873" s="3">
        <f t="shared" si="140"/>
        <v>9.461805566388648E-4</v>
      </c>
      <c r="K2873" s="3">
        <f>IFERROR(stats[[#This Row],[Q3]]-stats[[#This Row],[Q1]],"")</f>
        <v>8.391203846258577E-5</v>
      </c>
      <c r="L2873" s="3">
        <f>IFERROR(AVERAGEIFS(H2854:H2873, H2854:H2873, "&lt;" &amp; stats[[#This Row],[Q3]]+(2*stats[[#This Row],[IQR]]), H2854:H2873, "&gt;" &amp; stats[[#This Row],[Q1]]-(2*stats[[#This Row],[IQR]])),"")</f>
        <v>8.9851364502560734E-4</v>
      </c>
    </row>
    <row r="2874" spans="1:12" x14ac:dyDescent="0.25">
      <c r="A2874" s="9">
        <v>44308.219340277778</v>
      </c>
      <c r="B2874" s="10">
        <v>0</v>
      </c>
      <c r="C2874" s="10">
        <v>1</v>
      </c>
      <c r="D2874" s="11">
        <f>SUM(B$2:B2874)</f>
        <v>22</v>
      </c>
      <c r="E2874" s="11">
        <f>SUM(C$2:C2874)</f>
        <v>2873</v>
      </c>
      <c r="F2874" s="12">
        <f>IF(stats[[#This Row],[Datetime]],stats[[#This Row],[Total Clear]]/stats[[#This Row],[Total Runs]],NA())</f>
        <v>7.657500870170553E-3</v>
      </c>
      <c r="G2874" s="2">
        <f t="shared" si="138"/>
        <v>0</v>
      </c>
      <c r="H2874" s="3">
        <f>IFERROR(stats[[#This Row],[Datetime]]-A2873,"")</f>
        <v>9.0277777781011537E-4</v>
      </c>
      <c r="I2874" s="3">
        <f t="shared" si="139"/>
        <v>8.6226851817627903E-4</v>
      </c>
      <c r="J2874" s="3">
        <f t="shared" si="140"/>
        <v>9.2013889116060454E-4</v>
      </c>
      <c r="K2874" s="3">
        <f>IFERROR(stats[[#This Row],[Q3]]-stats[[#This Row],[Q1]],"")</f>
        <v>5.7870372984325513E-5</v>
      </c>
      <c r="L2874" s="3">
        <f>IFERROR(AVERAGEIFS(H2855:H2874, H2855:H2874, "&lt;" &amp; stats[[#This Row],[Q3]]+(2*stats[[#This Row],[IQR]]), H2855:H2874, "&gt;" &amp; stats[[#This Row],[Q1]]-(2*stats[[#This Row],[IQR]])),"")</f>
        <v>8.8413065815176302E-4</v>
      </c>
    </row>
    <row r="2875" spans="1:12" x14ac:dyDescent="0.25">
      <c r="A2875" s="9">
        <v>44308.220393518517</v>
      </c>
      <c r="B2875" s="10">
        <v>0</v>
      </c>
      <c r="C2875" s="10">
        <v>1</v>
      </c>
      <c r="D2875" s="11">
        <f>SUM(B$2:B2875)</f>
        <v>22</v>
      </c>
      <c r="E2875" s="11">
        <f>SUM(C$2:C2875)</f>
        <v>2874</v>
      </c>
      <c r="F2875" s="12">
        <f>IF(stats[[#This Row],[Datetime]],stats[[#This Row],[Total Clear]]/stats[[#This Row],[Total Runs]],NA())</f>
        <v>7.6548364648573418E-3</v>
      </c>
      <c r="G2875" s="2">
        <f t="shared" si="138"/>
        <v>0</v>
      </c>
      <c r="H2875" s="3">
        <f>IFERROR(stats[[#This Row],[Datetime]]-A2874,"")</f>
        <v>1.0532407395658083E-3</v>
      </c>
      <c r="I2875" s="3">
        <f t="shared" si="139"/>
        <v>8.6226851817627903E-4</v>
      </c>
      <c r="J2875" s="3">
        <f t="shared" si="140"/>
        <v>9.461805566388648E-4</v>
      </c>
      <c r="K2875" s="3">
        <f>IFERROR(stats[[#This Row],[Q3]]-stats[[#This Row],[Q1]],"")</f>
        <v>8.391203846258577E-5</v>
      </c>
      <c r="L2875" s="3">
        <f>IFERROR(AVERAGEIFS(H2856:H2875, H2856:H2875, "&lt;" &amp; stats[[#This Row],[Q3]]+(2*stats[[#This Row],[IQR]]), H2856:H2875, "&gt;" &amp; stats[[#This Row],[Q1]]-(2*stats[[#This Row],[IQR]])),"")</f>
        <v>9.0460526285153866E-4</v>
      </c>
    </row>
    <row r="2876" spans="1:12" x14ac:dyDescent="0.25">
      <c r="A2876" s="9">
        <v>44308.221400462964</v>
      </c>
      <c r="B2876" s="10">
        <v>0</v>
      </c>
      <c r="C2876" s="10">
        <v>1</v>
      </c>
      <c r="D2876" s="11">
        <f>SUM(B$2:B2876)</f>
        <v>22</v>
      </c>
      <c r="E2876" s="11">
        <f>SUM(C$2:C2876)</f>
        <v>2875</v>
      </c>
      <c r="F2876" s="12">
        <f>IF(stats[[#This Row],[Datetime]],stats[[#This Row],[Total Clear]]/stats[[#This Row],[Total Runs]],NA())</f>
        <v>7.6521739130434785E-3</v>
      </c>
      <c r="G2876" s="2">
        <f t="shared" si="138"/>
        <v>0</v>
      </c>
      <c r="H2876" s="3">
        <f>IFERROR(stats[[#This Row],[Datetime]]-A2875,"")</f>
        <v>1.006944446999114E-3</v>
      </c>
      <c r="I2876" s="3">
        <f t="shared" si="139"/>
        <v>8.6226851817627903E-4</v>
      </c>
      <c r="J2876" s="3">
        <f t="shared" si="140"/>
        <v>9.8090277788287494E-4</v>
      </c>
      <c r="K2876" s="3">
        <f>IFERROR(stats[[#This Row],[Q3]]-stats[[#This Row],[Q1]],"")</f>
        <v>1.1863425970659591E-4</v>
      </c>
      <c r="L2876" s="3">
        <f>IFERROR(AVERAGEIFS(H2857:H2876, H2857:H2876, "&lt;" &amp; stats[[#This Row],[Q3]]+(2*stats[[#This Row],[IQR]]), H2857:H2876, "&gt;" &amp; stats[[#This Row],[Q1]]-(2*stats[[#This Row],[IQR]])),"")</f>
        <v>9.1069688106041496E-4</v>
      </c>
    </row>
    <row r="2877" spans="1:12" x14ac:dyDescent="0.25">
      <c r="A2877" s="9">
        <v>44308.222233796296</v>
      </c>
      <c r="B2877" s="10">
        <v>0</v>
      </c>
      <c r="C2877" s="10">
        <v>1</v>
      </c>
      <c r="D2877" s="11">
        <f>SUM(B$2:B2877)</f>
        <v>22</v>
      </c>
      <c r="E2877" s="11">
        <f>SUM(C$2:C2877)</f>
        <v>2876</v>
      </c>
      <c r="F2877" s="12">
        <f>IF(stats[[#This Row],[Datetime]],stats[[#This Row],[Total Clear]]/stats[[#This Row],[Total Runs]],NA())</f>
        <v>7.6495132127955496E-3</v>
      </c>
      <c r="G2877" s="2">
        <f t="shared" si="138"/>
        <v>0</v>
      </c>
      <c r="H2877" s="3">
        <f>IFERROR(stats[[#This Row],[Datetime]]-A2876,"")</f>
        <v>8.3333333168411627E-4</v>
      </c>
      <c r="I2877" s="3">
        <f t="shared" si="139"/>
        <v>8.6226851817627903E-4</v>
      </c>
      <c r="J2877" s="3">
        <f t="shared" si="140"/>
        <v>9.8090277788287494E-4</v>
      </c>
      <c r="K2877" s="3">
        <f>IFERROR(stats[[#This Row],[Q3]]-stats[[#This Row],[Q1]],"")</f>
        <v>1.1863425970659591E-4</v>
      </c>
      <c r="L2877" s="3">
        <f>IFERROR(AVERAGEIFS(H2858:H2877, H2858:H2877, "&lt;" &amp; stats[[#This Row],[Q3]]+(2*stats[[#This Row],[IQR]]), H2858:H2877, "&gt;" &amp; stats[[#This Row],[Q1]]-(2*stats[[#This Row],[IQR]])),"")</f>
        <v>9.100877191246438E-4</v>
      </c>
    </row>
    <row r="2878" spans="1:12" x14ac:dyDescent="0.25">
      <c r="A2878" s="9">
        <v>44308.223055555558</v>
      </c>
      <c r="B2878" s="10">
        <v>0</v>
      </c>
      <c r="C2878" s="10">
        <v>1</v>
      </c>
      <c r="D2878" s="11">
        <f>SUM(B$2:B2878)</f>
        <v>22</v>
      </c>
      <c r="E2878" s="11">
        <f>SUM(C$2:C2878)</f>
        <v>2877</v>
      </c>
      <c r="F2878" s="12">
        <f>IF(stats[[#This Row],[Datetime]],stats[[#This Row],[Total Clear]]/stats[[#This Row],[Total Runs]],NA())</f>
        <v>7.6468543621828295E-3</v>
      </c>
      <c r="G2878" s="2">
        <f t="shared" si="138"/>
        <v>0</v>
      </c>
      <c r="H2878" s="3">
        <f>IFERROR(stats[[#This Row],[Datetime]]-A2877,"")</f>
        <v>8.217592621804215E-4</v>
      </c>
      <c r="I2878" s="3">
        <f t="shared" si="139"/>
        <v>8.4201388926885556E-4</v>
      </c>
      <c r="J2878" s="3">
        <f t="shared" si="140"/>
        <v>9.461805566388648E-4</v>
      </c>
      <c r="K2878" s="3">
        <f>IFERROR(stats[[#This Row],[Q3]]-stats[[#This Row],[Q1]],"")</f>
        <v>1.0416666737000924E-4</v>
      </c>
      <c r="L2878" s="3">
        <f>IFERROR(AVERAGEIFS(H2859:H2878, H2859:H2878, "&lt;" &amp; stats[[#This Row],[Q3]]+(2*stats[[#This Row],[IQR]]), H2859:H2878, "&gt;" &amp; stats[[#This Row],[Q1]]-(2*stats[[#This Row],[IQR]])),"")</f>
        <v>9.0567129627743275E-4</v>
      </c>
    </row>
    <row r="2879" spans="1:12" x14ac:dyDescent="0.25">
      <c r="A2879" s="9">
        <v>44308.223958333336</v>
      </c>
      <c r="B2879" s="10">
        <v>0</v>
      </c>
      <c r="C2879" s="10">
        <v>1</v>
      </c>
      <c r="D2879" s="11">
        <f>SUM(B$2:B2879)</f>
        <v>22</v>
      </c>
      <c r="E2879" s="11">
        <f>SUM(C$2:C2879)</f>
        <v>2878</v>
      </c>
      <c r="F2879" s="12">
        <f>IF(stats[[#This Row],[Datetime]],stats[[#This Row],[Total Clear]]/stats[[#This Row],[Total Runs]],NA())</f>
        <v>7.6441973592772756E-3</v>
      </c>
      <c r="G2879" s="2">
        <f t="shared" si="138"/>
        <v>0</v>
      </c>
      <c r="H2879" s="3">
        <f>IFERROR(stats[[#This Row],[Datetime]]-A2878,"")</f>
        <v>9.0277777781011537E-4</v>
      </c>
      <c r="I2879" s="3">
        <f t="shared" si="139"/>
        <v>8.6226851817627903E-4</v>
      </c>
      <c r="J2879" s="3">
        <f t="shared" si="140"/>
        <v>9.461805566388648E-4</v>
      </c>
      <c r="K2879" s="3">
        <f>IFERROR(stats[[#This Row],[Q3]]-stats[[#This Row],[Q1]],"")</f>
        <v>8.391203846258577E-5</v>
      </c>
      <c r="L2879" s="3">
        <f>IFERROR(AVERAGEIFS(H2860:H2879, H2860:H2879, "&lt;" &amp; stats[[#This Row],[Q3]]+(2*stats[[#This Row],[IQR]]), H2860:H2879, "&gt;" &amp; stats[[#This Row],[Q1]]-(2*stats[[#This Row],[IQR]])),"")</f>
        <v>9.1087962973688261E-4</v>
      </c>
    </row>
    <row r="2880" spans="1:12" x14ac:dyDescent="0.25">
      <c r="A2880" s="9">
        <v>44308.224814814814</v>
      </c>
      <c r="B2880" s="10">
        <v>0</v>
      </c>
      <c r="C2880" s="10">
        <v>1</v>
      </c>
      <c r="D2880" s="11">
        <f>SUM(B$2:B2880)</f>
        <v>22</v>
      </c>
      <c r="E2880" s="11">
        <f>SUM(C$2:C2880)</f>
        <v>2879</v>
      </c>
      <c r="F2880" s="12">
        <f>IF(stats[[#This Row],[Datetime]],stats[[#This Row],[Total Clear]]/stats[[#This Row],[Total Runs]],NA())</f>
        <v>7.6415422021535251E-3</v>
      </c>
      <c r="G2880" s="2">
        <f t="shared" si="138"/>
        <v>0</v>
      </c>
      <c r="H2880" s="3">
        <f>IFERROR(stats[[#This Row],[Datetime]]-A2879,"")</f>
        <v>8.5648147796746343E-4</v>
      </c>
      <c r="I2880" s="3">
        <f t="shared" si="139"/>
        <v>8.5358796059153974E-4</v>
      </c>
      <c r="J2880" s="3">
        <f t="shared" si="140"/>
        <v>9.2013889116060454E-4</v>
      </c>
      <c r="K2880" s="3">
        <f>IFERROR(stats[[#This Row],[Q3]]-stats[[#This Row],[Q1]],"")</f>
        <v>6.6550930569064803E-5</v>
      </c>
      <c r="L2880" s="3">
        <f>IFERROR(AVERAGEIFS(H2861:H2880, H2861:H2880, "&lt;" &amp; stats[[#This Row],[Q3]]+(2*stats[[#This Row],[IQR]]), H2861:H2880, "&gt;" &amp; stats[[#This Row],[Q1]]-(2*stats[[#This Row],[IQR]])),"")</f>
        <v>8.9930555550381546E-4</v>
      </c>
    </row>
    <row r="2881" spans="1:12" x14ac:dyDescent="0.25">
      <c r="A2881" s="9">
        <v>44308.225648148145</v>
      </c>
      <c r="B2881" s="10">
        <v>0</v>
      </c>
      <c r="C2881" s="10">
        <v>1</v>
      </c>
      <c r="D2881" s="11">
        <f>SUM(B$2:B2881)</f>
        <v>22</v>
      </c>
      <c r="E2881" s="11">
        <f>SUM(C$2:C2881)</f>
        <v>2880</v>
      </c>
      <c r="F2881" s="12">
        <f>IF(stats[[#This Row],[Datetime]],stats[[#This Row],[Total Clear]]/stats[[#This Row],[Total Runs]],NA())</f>
        <v>7.6388888888888886E-3</v>
      </c>
      <c r="G2881" s="2">
        <f t="shared" si="138"/>
        <v>0</v>
      </c>
      <c r="H2881" s="3">
        <f>IFERROR(stats[[#This Row],[Datetime]]-A2880,"")</f>
        <v>8.3333333168411627E-4</v>
      </c>
      <c r="I2881" s="3">
        <f t="shared" si="139"/>
        <v>8.4201388926885556E-4</v>
      </c>
      <c r="J2881" s="3">
        <f t="shared" si="140"/>
        <v>9.1145833357586525E-4</v>
      </c>
      <c r="K2881" s="3">
        <f>IFERROR(stats[[#This Row],[Q3]]-stats[[#This Row],[Q1]],"")</f>
        <v>6.944444430700969E-5</v>
      </c>
      <c r="L2881" s="3">
        <f>IFERROR(AVERAGEIFS(H2862:H2881, H2862:H2881, "&lt;" &amp; stats[[#This Row],[Q3]]+(2*stats[[#This Row],[IQR]]), H2862:H2881, "&gt;" &amp; stats[[#This Row],[Q1]]-(2*stats[[#This Row],[IQR]])),"")</f>
        <v>8.8693957092657099E-4</v>
      </c>
    </row>
    <row r="2882" spans="1:12" x14ac:dyDescent="0.25">
      <c r="A2882" s="9">
        <v>44308.226539351854</v>
      </c>
      <c r="B2882" s="10">
        <v>0</v>
      </c>
      <c r="C2882" s="10">
        <v>1</v>
      </c>
      <c r="D2882" s="11">
        <f>SUM(B$2:B2882)</f>
        <v>22</v>
      </c>
      <c r="E2882" s="11">
        <f>SUM(C$2:C2882)</f>
        <v>2881</v>
      </c>
      <c r="F2882" s="12">
        <f>IF(stats[[#This Row],[Datetime]],stats[[#This Row],[Total Clear]]/stats[[#This Row],[Total Runs]],NA())</f>
        <v>7.6362374175633465E-3</v>
      </c>
      <c r="G2882" s="2">
        <f t="shared" si="138"/>
        <v>0</v>
      </c>
      <c r="H2882" s="3">
        <f>IFERROR(stats[[#This Row],[Datetime]]-A2881,"")</f>
        <v>8.9120370830642059E-4</v>
      </c>
      <c r="I2882" s="3">
        <f t="shared" si="139"/>
        <v>8.5358796059153974E-4</v>
      </c>
      <c r="J2882" s="3">
        <f t="shared" si="140"/>
        <v>9.1145833357586525E-4</v>
      </c>
      <c r="K2882" s="3">
        <f>IFERROR(stats[[#This Row],[Q3]]-stats[[#This Row],[Q1]],"")</f>
        <v>5.7870372984325513E-5</v>
      </c>
      <c r="L2882" s="3">
        <f>IFERROR(AVERAGEIFS(H2863:H2882, H2863:H2882, "&lt;" &amp; stats[[#This Row],[Q3]]+(2*stats[[#This Row],[IQR]]), H2863:H2882, "&gt;" &amp; stats[[#This Row],[Q1]]-(2*stats[[#This Row],[IQR]])),"")</f>
        <v>8.9059454215825295E-4</v>
      </c>
    </row>
    <row r="2883" spans="1:12" x14ac:dyDescent="0.25">
      <c r="A2883" s="9">
        <v>44308.227430555555</v>
      </c>
      <c r="B2883" s="10">
        <v>0</v>
      </c>
      <c r="C2883" s="10">
        <v>1</v>
      </c>
      <c r="D2883" s="11">
        <f>SUM(B$2:B2883)</f>
        <v>22</v>
      </c>
      <c r="E2883" s="11">
        <f>SUM(C$2:C2883)</f>
        <v>2882</v>
      </c>
      <c r="F2883" s="12">
        <f>IF(stats[[#This Row],[Datetime]],stats[[#This Row],[Total Clear]]/stats[[#This Row],[Total Runs]],NA())</f>
        <v>7.6335877862595417E-3</v>
      </c>
      <c r="G2883" s="2">
        <f t="shared" si="138"/>
        <v>0</v>
      </c>
      <c r="H2883" s="3">
        <f>IFERROR(stats[[#This Row],[Datetime]]-A2882,"")</f>
        <v>8.9120370103046298E-4</v>
      </c>
      <c r="I2883" s="3">
        <f t="shared" si="139"/>
        <v>8.5358796059153974E-4</v>
      </c>
      <c r="J2883" s="3">
        <f t="shared" si="140"/>
        <v>9.1145833357586525E-4</v>
      </c>
      <c r="K2883" s="3">
        <f>IFERROR(stats[[#This Row],[Q3]]-stats[[#This Row],[Q1]],"")</f>
        <v>5.7870372984325513E-5</v>
      </c>
      <c r="L2883" s="3">
        <f>IFERROR(AVERAGEIFS(H2864:H2883, H2864:H2883, "&lt;" &amp; stats[[#This Row],[Q3]]+(2*stats[[#This Row],[IQR]]), H2864:H2883, "&gt;" &amp; stats[[#This Row],[Q1]]-(2*stats[[#This Row],[IQR]])),"")</f>
        <v>8.9120370371107891E-4</v>
      </c>
    </row>
    <row r="2884" spans="1:12" x14ac:dyDescent="0.25">
      <c r="A2884" s="9">
        <v>44308.22828703704</v>
      </c>
      <c r="B2884" s="10">
        <v>0</v>
      </c>
      <c r="C2884" s="10">
        <v>1</v>
      </c>
      <c r="D2884" s="11">
        <f>SUM(B$2:B2884)</f>
        <v>22</v>
      </c>
      <c r="E2884" s="11">
        <f>SUM(C$2:C2884)</f>
        <v>2883</v>
      </c>
      <c r="F2884" s="12">
        <f>IF(stats[[#This Row],[Datetime]],stats[[#This Row],[Total Clear]]/stats[[#This Row],[Total Runs]],NA())</f>
        <v>7.630939993062782E-3</v>
      </c>
      <c r="G2884" s="2">
        <f t="shared" si="138"/>
        <v>0</v>
      </c>
      <c r="H2884" s="3">
        <f>IFERROR(stats[[#This Row],[Datetime]]-A2883,"")</f>
        <v>8.5648148524342105E-4</v>
      </c>
      <c r="I2884" s="3">
        <f t="shared" si="139"/>
        <v>8.5358796059153974E-4</v>
      </c>
      <c r="J2884" s="3">
        <f t="shared" si="140"/>
        <v>9.1145833357586525E-4</v>
      </c>
      <c r="K2884" s="3">
        <f>IFERROR(stats[[#This Row],[Q3]]-stats[[#This Row],[Q1]],"")</f>
        <v>5.7870372984325513E-5</v>
      </c>
      <c r="L2884" s="3">
        <f>IFERROR(AVERAGEIFS(H2865:H2884, H2865:H2884, "&lt;" &amp; stats[[#This Row],[Q3]]+(2*stats[[#This Row],[IQR]]), H2865:H2884, "&gt;" &amp; stats[[#This Row],[Q1]]-(2*stats[[#This Row],[IQR]])),"")</f>
        <v>8.9059454215825295E-4</v>
      </c>
    </row>
    <row r="2885" spans="1:12" x14ac:dyDescent="0.25">
      <c r="A2885" s="9">
        <v>44308.229305555556</v>
      </c>
      <c r="B2885" s="10">
        <v>0</v>
      </c>
      <c r="C2885" s="10">
        <v>1</v>
      </c>
      <c r="D2885" s="11">
        <f>SUM(B$2:B2885)</f>
        <v>22</v>
      </c>
      <c r="E2885" s="11">
        <f>SUM(C$2:C2885)</f>
        <v>2884</v>
      </c>
      <c r="F2885" s="12">
        <f>IF(stats[[#This Row],[Datetime]],stats[[#This Row],[Total Clear]]/stats[[#This Row],[Total Runs]],NA())</f>
        <v>7.6282940360610264E-3</v>
      </c>
      <c r="G2885" s="2">
        <f t="shared" si="138"/>
        <v>0</v>
      </c>
      <c r="H2885" s="3">
        <f>IFERROR(stats[[#This Row],[Datetime]]-A2884,"")</f>
        <v>1.0185185165028088E-3</v>
      </c>
      <c r="I2885" s="3">
        <f t="shared" si="139"/>
        <v>8.5358796059153974E-4</v>
      </c>
      <c r="J2885" s="3">
        <f t="shared" si="140"/>
        <v>9.2013888934161514E-4</v>
      </c>
      <c r="K2885" s="3">
        <f>IFERROR(stats[[#This Row],[Q3]]-stats[[#This Row],[Q1]],"")</f>
        <v>6.65509287500754E-5</v>
      </c>
      <c r="L2885" s="3">
        <f>IFERROR(AVERAGEIFS(H2866:H2885, H2866:H2885, "&lt;" &amp; stats[[#This Row],[Q3]]+(2*stats[[#This Row],[IQR]]), H2866:H2885, "&gt;" &amp; stats[[#This Row],[Q1]]-(2*stats[[#This Row],[IQR]])),"")</f>
        <v>9.0277777781011537E-4</v>
      </c>
    </row>
    <row r="2886" spans="1:12" x14ac:dyDescent="0.25">
      <c r="A2886" s="9">
        <v>44308.230208333334</v>
      </c>
      <c r="B2886" s="10">
        <v>0</v>
      </c>
      <c r="C2886" s="10">
        <v>1</v>
      </c>
      <c r="D2886" s="11">
        <f>SUM(B$2:B2886)</f>
        <v>22</v>
      </c>
      <c r="E2886" s="11">
        <f>SUM(C$2:C2886)</f>
        <v>2885</v>
      </c>
      <c r="F2886" s="12">
        <f>IF(stats[[#This Row],[Datetime]],stats[[#This Row],[Total Clear]]/stats[[#This Row],[Total Runs]],NA())</f>
        <v>7.6256499133448875E-3</v>
      </c>
      <c r="G2886" s="2">
        <f t="shared" si="138"/>
        <v>0</v>
      </c>
      <c r="H2886" s="3">
        <f>IFERROR(stats[[#This Row],[Datetime]]-A2885,"")</f>
        <v>9.0277777781011537E-4</v>
      </c>
      <c r="I2886" s="3">
        <f t="shared" si="139"/>
        <v>8.5648148342443164E-4</v>
      </c>
      <c r="J2886" s="3">
        <f t="shared" si="140"/>
        <v>9.2013888934161514E-4</v>
      </c>
      <c r="K2886" s="3">
        <f>IFERROR(stats[[#This Row],[Q3]]-stats[[#This Row],[Q1]],"")</f>
        <v>6.3657405917183496E-5</v>
      </c>
      <c r="L2886" s="3">
        <f>IFERROR(AVERAGEIFS(H2867:H2886, H2867:H2886, "&lt;" &amp; stats[[#This Row],[Q3]]+(2*stats[[#This Row],[IQR]]), H2867:H2886, "&gt;" &amp; stats[[#This Row],[Q1]]-(2*stats[[#This Row],[IQR]])),"")</f>
        <v>8.9790448347278138E-4</v>
      </c>
    </row>
    <row r="2887" spans="1:12" x14ac:dyDescent="0.25">
      <c r="A2887" s="9">
        <v>44308.231111111112</v>
      </c>
      <c r="B2887" s="10">
        <v>0</v>
      </c>
      <c r="C2887" s="10">
        <v>1</v>
      </c>
      <c r="D2887" s="11">
        <f>SUM(B$2:B2887)</f>
        <v>22</v>
      </c>
      <c r="E2887" s="11">
        <f>SUM(C$2:C2887)</f>
        <v>2886</v>
      </c>
      <c r="F2887" s="12">
        <f>IF(stats[[#This Row],[Datetime]],stats[[#This Row],[Total Clear]]/stats[[#This Row],[Total Runs]],NA())</f>
        <v>7.6230076230076231E-3</v>
      </c>
      <c r="G2887" s="2">
        <f t="shared" si="138"/>
        <v>0</v>
      </c>
      <c r="H2887" s="3">
        <f>IFERROR(stats[[#This Row],[Datetime]]-A2886,"")</f>
        <v>9.0277777781011537E-4</v>
      </c>
      <c r="I2887" s="3">
        <f t="shared" si="139"/>
        <v>8.6516203737119213E-4</v>
      </c>
      <c r="J2887" s="3">
        <f t="shared" si="140"/>
        <v>9.2013888934161514E-4</v>
      </c>
      <c r="K2887" s="3">
        <f>IFERROR(stats[[#This Row],[Q3]]-stats[[#This Row],[Q1]],"")</f>
        <v>5.4976851970423013E-5</v>
      </c>
      <c r="L2887" s="3">
        <f>IFERROR(AVERAGEIFS(H2868:H2887, H2868:H2887, "&lt;" &amp; stats[[#This Row],[Q3]]+(2*stats[[#This Row],[IQR]]), H2868:H2887, "&gt;" &amp; stats[[#This Row],[Q1]]-(2*stats[[#This Row],[IQR]])),"")</f>
        <v>9.0155945432151814E-4</v>
      </c>
    </row>
    <row r="2888" spans="1:12" x14ac:dyDescent="0.25">
      <c r="A2888" s="9">
        <v>44308.231990740744</v>
      </c>
      <c r="B2888" s="10">
        <v>0</v>
      </c>
      <c r="C2888" s="10">
        <v>1</v>
      </c>
      <c r="D2888" s="11">
        <f>SUM(B$2:B2888)</f>
        <v>22</v>
      </c>
      <c r="E2888" s="11">
        <f>SUM(C$2:C2888)</f>
        <v>2887</v>
      </c>
      <c r="F2888" s="12">
        <f>IF(stats[[#This Row],[Datetime]],stats[[#This Row],[Total Clear]]/stats[[#This Row],[Total Runs]],NA())</f>
        <v>7.6203671631451331E-3</v>
      </c>
      <c r="G2888" s="2">
        <f t="shared" si="138"/>
        <v>0</v>
      </c>
      <c r="H2888" s="3">
        <f>IFERROR(stats[[#This Row],[Datetime]]-A2887,"")</f>
        <v>8.7962963152676821E-4</v>
      </c>
      <c r="I2888" s="3">
        <f t="shared" si="139"/>
        <v>8.6516203737119213E-4</v>
      </c>
      <c r="J2888" s="3">
        <f t="shared" si="140"/>
        <v>9.2013888934161514E-4</v>
      </c>
      <c r="K2888" s="3">
        <f>IFERROR(stats[[#This Row],[Q3]]-stats[[#This Row],[Q1]],"")</f>
        <v>5.4976851970423013E-5</v>
      </c>
      <c r="L2888" s="3">
        <f>IFERROR(AVERAGEIFS(H2869:H2888, H2869:H2888, "&lt;" &amp; stats[[#This Row],[Q3]]+(2*stats[[#This Row],[IQR]]), H2869:H2888, "&gt;" &amp; stats[[#This Row],[Q1]]-(2*stats[[#This Row],[IQR]])),"")</f>
        <v>9.0034113083292092E-4</v>
      </c>
    </row>
    <row r="2889" spans="1:12" x14ac:dyDescent="0.25">
      <c r="A2889" s="9">
        <v>44308.232939814814</v>
      </c>
      <c r="B2889" s="10">
        <v>0</v>
      </c>
      <c r="C2889" s="10">
        <v>1</v>
      </c>
      <c r="D2889" s="11">
        <f>SUM(B$2:B2889)</f>
        <v>22</v>
      </c>
      <c r="E2889" s="11">
        <f>SUM(C$2:C2889)</f>
        <v>2888</v>
      </c>
      <c r="F2889" s="12">
        <f>IF(stats[[#This Row],[Datetime]],stats[[#This Row],[Total Clear]]/stats[[#This Row],[Total Runs]],NA())</f>
        <v>7.6177285318559558E-3</v>
      </c>
      <c r="G2889" s="2">
        <f t="shared" si="138"/>
        <v>0</v>
      </c>
      <c r="H2889" s="3">
        <f>IFERROR(stats[[#This Row],[Datetime]]-A2888,"")</f>
        <v>9.4907407037680969E-4</v>
      </c>
      <c r="I2889" s="3">
        <f t="shared" si="139"/>
        <v>8.6516203737119213E-4</v>
      </c>
      <c r="J2889" s="3">
        <f t="shared" si="140"/>
        <v>9.5486110876663588E-4</v>
      </c>
      <c r="K2889" s="3">
        <f>IFERROR(stats[[#This Row],[Q3]]-stats[[#This Row],[Q1]],"")</f>
        <v>8.9699071395443752E-5</v>
      </c>
      <c r="L2889" s="3">
        <f>IFERROR(AVERAGEIFS(H2870:H2889, H2870:H2889, "&lt;" &amp; stats[[#This Row],[Q3]]+(2*stats[[#This Row],[IQR]]), H2870:H2889, "&gt;" &amp; stats[[#This Row],[Q1]]-(2*stats[[#This Row],[IQR]])),"")</f>
        <v>9.1203703705105004E-4</v>
      </c>
    </row>
    <row r="2890" spans="1:12" x14ac:dyDescent="0.25">
      <c r="A2890" s="9">
        <v>44308.233761574076</v>
      </c>
      <c r="B2890" s="10">
        <v>0</v>
      </c>
      <c r="C2890" s="10">
        <v>1</v>
      </c>
      <c r="D2890" s="11">
        <f>SUM(B$2:B2890)</f>
        <v>22</v>
      </c>
      <c r="E2890" s="11">
        <f>SUM(C$2:C2890)</f>
        <v>2889</v>
      </c>
      <c r="F2890" s="12">
        <f>IF(stats[[#This Row],[Datetime]],stats[[#This Row],[Total Clear]]/stats[[#This Row],[Total Runs]],NA())</f>
        <v>7.6150917272412603E-3</v>
      </c>
      <c r="G2890" s="2">
        <f t="shared" si="138"/>
        <v>0</v>
      </c>
      <c r="H2890" s="3">
        <f>IFERROR(stats[[#This Row],[Datetime]]-A2889,"")</f>
        <v>8.217592621804215E-4</v>
      </c>
      <c r="I2890" s="3">
        <f t="shared" si="139"/>
        <v>8.5648148342443164E-4</v>
      </c>
      <c r="J2890" s="3">
        <f t="shared" si="140"/>
        <v>9.5486110876663588E-4</v>
      </c>
      <c r="K2890" s="3">
        <f>IFERROR(stats[[#This Row],[Q3]]-stats[[#This Row],[Q1]],"")</f>
        <v>9.8379625342204235E-5</v>
      </c>
      <c r="L2890" s="3">
        <f>IFERROR(AVERAGEIFS(H2871:H2890, H2871:H2890, "&lt;" &amp; stats[[#This Row],[Q3]]+(2*stats[[#This Row],[IQR]]), H2871:H2890, "&gt;" &amp; stats[[#This Row],[Q1]]-(2*stats[[#This Row],[IQR]])),"")</f>
        <v>9.0856481474475002E-4</v>
      </c>
    </row>
    <row r="2891" spans="1:12" x14ac:dyDescent="0.25">
      <c r="A2891" s="9">
        <v>44308.234699074077</v>
      </c>
      <c r="B2891" s="10">
        <v>0</v>
      </c>
      <c r="C2891" s="10">
        <v>1</v>
      </c>
      <c r="D2891" s="11">
        <f>SUM(B$2:B2891)</f>
        <v>22</v>
      </c>
      <c r="E2891" s="11">
        <f>SUM(C$2:C2891)</f>
        <v>2890</v>
      </c>
      <c r="F2891" s="12">
        <f>IF(stats[[#This Row],[Datetime]],stats[[#This Row],[Total Clear]]/stats[[#This Row],[Total Runs]],NA())</f>
        <v>7.6124567474048447E-3</v>
      </c>
      <c r="G2891" s="2">
        <f t="shared" si="138"/>
        <v>0</v>
      </c>
      <c r="H2891" s="3">
        <f>IFERROR(stats[[#This Row],[Datetime]]-A2890,"")</f>
        <v>9.3750000087311491E-4</v>
      </c>
      <c r="I2891" s="3">
        <f t="shared" si="139"/>
        <v>8.5648148342443164E-4</v>
      </c>
      <c r="J2891" s="3">
        <f t="shared" si="140"/>
        <v>9.4039351824903861E-4</v>
      </c>
      <c r="K2891" s="3">
        <f>IFERROR(stats[[#This Row],[Q3]]-stats[[#This Row],[Q1]],"")</f>
        <v>8.3912034824606963E-5</v>
      </c>
      <c r="L2891" s="3">
        <f>IFERROR(AVERAGEIFS(H2872:H2891, H2872:H2891, "&lt;" &amp; stats[[#This Row],[Q3]]+(2*stats[[#This Row],[IQR]]), H2872:H2891, "&gt;" &amp; stats[[#This Row],[Q1]]-(2*stats[[#This Row],[IQR]])),"")</f>
        <v>9.0509259280224796E-4</v>
      </c>
    </row>
    <row r="2892" spans="1:12" x14ac:dyDescent="0.25">
      <c r="A2892" s="9">
        <v>44308.235706018517</v>
      </c>
      <c r="B2892" s="10">
        <v>0</v>
      </c>
      <c r="C2892" s="10">
        <v>1</v>
      </c>
      <c r="D2892" s="11">
        <f>SUM(B$2:B2892)</f>
        <v>22</v>
      </c>
      <c r="E2892" s="11">
        <f>SUM(C$2:C2892)</f>
        <v>2891</v>
      </c>
      <c r="F2892" s="12">
        <f>IF(stats[[#This Row],[Datetime]],stats[[#This Row],[Total Clear]]/stats[[#This Row],[Total Runs]],NA())</f>
        <v>7.6098235904531308E-3</v>
      </c>
      <c r="G2892" s="2">
        <f t="shared" si="138"/>
        <v>0</v>
      </c>
      <c r="H2892" s="3">
        <f>IFERROR(stats[[#This Row],[Datetime]]-A2891,"")</f>
        <v>1.0069444397231564E-3</v>
      </c>
      <c r="I2892" s="3">
        <f t="shared" si="139"/>
        <v>8.5648148342443164E-4</v>
      </c>
      <c r="J2892" s="3">
        <f t="shared" si="140"/>
        <v>9.4039351824903861E-4</v>
      </c>
      <c r="K2892" s="3">
        <f>IFERROR(stats[[#This Row],[Q3]]-stats[[#This Row],[Q1]],"")</f>
        <v>8.3912034824606963E-5</v>
      </c>
      <c r="L2892" s="3">
        <f>IFERROR(AVERAGEIFS(H2873:H2892, H2873:H2892, "&lt;" &amp; stats[[#This Row],[Q3]]+(2*stats[[#This Row],[IQR]]), H2873:H2892, "&gt;" &amp; stats[[#This Row],[Q1]]-(2*stats[[#This Row],[IQR]])),"")</f>
        <v>9.0682870359160006E-4</v>
      </c>
    </row>
    <row r="2893" spans="1:12" x14ac:dyDescent="0.25">
      <c r="A2893" s="9">
        <v>44308.236574074072</v>
      </c>
      <c r="B2893" s="10">
        <v>0</v>
      </c>
      <c r="C2893" s="10">
        <v>1</v>
      </c>
      <c r="D2893" s="11">
        <f>SUM(B$2:B2893)</f>
        <v>22</v>
      </c>
      <c r="E2893" s="11">
        <f>SUM(C$2:C2893)</f>
        <v>2892</v>
      </c>
      <c r="F2893" s="12">
        <f>IF(stats[[#This Row],[Datetime]],stats[[#This Row],[Total Clear]]/stats[[#This Row],[Total Runs]],NA())</f>
        <v>7.6071922544951589E-3</v>
      </c>
      <c r="G2893" s="2">
        <f t="shared" si="138"/>
        <v>0</v>
      </c>
      <c r="H2893" s="3">
        <f>IFERROR(stats[[#This Row],[Datetime]]-A2892,"")</f>
        <v>8.6805555474711582E-4</v>
      </c>
      <c r="I2893" s="3">
        <f t="shared" si="139"/>
        <v>8.5648148342443164E-4</v>
      </c>
      <c r="J2893" s="3">
        <f t="shared" si="140"/>
        <v>9.4039351824903861E-4</v>
      </c>
      <c r="K2893" s="3">
        <f>IFERROR(stats[[#This Row],[Q3]]-stats[[#This Row],[Q1]],"")</f>
        <v>8.3912034824606963E-5</v>
      </c>
      <c r="L2893" s="3">
        <f>IFERROR(AVERAGEIFS(H2874:H2893, H2874:H2893, "&lt;" &amp; stats[[#This Row],[Q3]]+(2*stats[[#This Row],[IQR]]), H2874:H2893, "&gt;" &amp; stats[[#This Row],[Q1]]-(2*stats[[#This Row],[IQR]])),"")</f>
        <v>9.0682870359160006E-4</v>
      </c>
    </row>
    <row r="2894" spans="1:12" x14ac:dyDescent="0.25">
      <c r="A2894" s="9">
        <v>44308.237534722219</v>
      </c>
      <c r="B2894" s="10">
        <v>0</v>
      </c>
      <c r="C2894" s="10">
        <v>1</v>
      </c>
      <c r="D2894" s="11">
        <f>SUM(B$2:B2894)</f>
        <v>22</v>
      </c>
      <c r="E2894" s="11">
        <f>SUM(C$2:C2894)</f>
        <v>2893</v>
      </c>
      <c r="F2894" s="12">
        <f>IF(stats[[#This Row],[Datetime]],stats[[#This Row],[Total Clear]]/stats[[#This Row],[Total Runs]],NA())</f>
        <v>7.6045627376425855E-3</v>
      </c>
      <c r="G2894" s="2">
        <f t="shared" si="138"/>
        <v>0</v>
      </c>
      <c r="H2894" s="3">
        <f>IFERROR(stats[[#This Row],[Datetime]]-A2893,"")</f>
        <v>9.6064814715646207E-4</v>
      </c>
      <c r="I2894" s="3">
        <f t="shared" si="139"/>
        <v>8.5648148342443164E-4</v>
      </c>
      <c r="J2894" s="3">
        <f t="shared" si="140"/>
        <v>9.5196758957172278E-4</v>
      </c>
      <c r="K2894" s="3">
        <f>IFERROR(stats[[#This Row],[Q3]]-stats[[#This Row],[Q1]],"")</f>
        <v>9.5486106147291139E-5</v>
      </c>
      <c r="L2894" s="3">
        <f>IFERROR(AVERAGEIFS(H2875:H2894, H2875:H2894, "&lt;" &amp; stats[[#This Row],[Q3]]+(2*stats[[#This Row],[IQR]]), H2875:H2894, "&gt;" &amp; stats[[#This Row],[Q1]]-(2*stats[[#This Row],[IQR]])),"")</f>
        <v>9.0972222205891744E-4</v>
      </c>
    </row>
    <row r="2895" spans="1:12" x14ac:dyDescent="0.25">
      <c r="A2895" s="9">
        <v>44308.238379629627</v>
      </c>
      <c r="B2895" s="10">
        <v>0</v>
      </c>
      <c r="C2895" s="10">
        <v>1</v>
      </c>
      <c r="D2895" s="11">
        <f>SUM(B$2:B2895)</f>
        <v>22</v>
      </c>
      <c r="E2895" s="11">
        <f>SUM(C$2:C2895)</f>
        <v>2894</v>
      </c>
      <c r="F2895" s="12">
        <f>IF(stats[[#This Row],[Datetime]],stats[[#This Row],[Total Clear]]/stats[[#This Row],[Total Runs]],NA())</f>
        <v>7.601935038009675E-3</v>
      </c>
      <c r="G2895" s="2">
        <f t="shared" si="138"/>
        <v>0</v>
      </c>
      <c r="H2895" s="3">
        <f>IFERROR(stats[[#This Row],[Datetime]]-A2894,"")</f>
        <v>8.4490740846376866E-4</v>
      </c>
      <c r="I2895" s="3">
        <f t="shared" si="139"/>
        <v>8.5358796059153974E-4</v>
      </c>
      <c r="J2895" s="3">
        <f t="shared" si="140"/>
        <v>9.4039351824903861E-4</v>
      </c>
      <c r="K2895" s="3">
        <f>IFERROR(stats[[#This Row],[Q3]]-stats[[#This Row],[Q1]],"")</f>
        <v>8.6805557657498866E-5</v>
      </c>
      <c r="L2895" s="3">
        <f>IFERROR(AVERAGEIFS(H2876:H2895, H2876:H2895, "&lt;" &amp; stats[[#This Row],[Q3]]+(2*stats[[#This Row],[IQR]]), H2876:H2895, "&gt;" &amp; stats[[#This Row],[Q1]]-(2*stats[[#This Row],[IQR]])),"")</f>
        <v>8.9930555550381546E-4</v>
      </c>
    </row>
    <row r="2896" spans="1:12" x14ac:dyDescent="0.25">
      <c r="A2896" s="9">
        <v>44308.239328703705</v>
      </c>
      <c r="B2896" s="10">
        <v>0</v>
      </c>
      <c r="C2896" s="10">
        <v>1</v>
      </c>
      <c r="D2896" s="11">
        <f>SUM(B$2:B2896)</f>
        <v>22</v>
      </c>
      <c r="E2896" s="11">
        <f>SUM(C$2:C2896)</f>
        <v>2895</v>
      </c>
      <c r="F2896" s="12">
        <f>IF(stats[[#This Row],[Datetime]],stats[[#This Row],[Total Clear]]/stats[[#This Row],[Total Runs]],NA())</f>
        <v>7.5993091537132984E-3</v>
      </c>
      <c r="G2896" s="2">
        <f t="shared" si="138"/>
        <v>0</v>
      </c>
      <c r="H2896" s="3">
        <f>IFERROR(stats[[#This Row],[Datetime]]-A2895,"")</f>
        <v>9.490740776527673E-4</v>
      </c>
      <c r="I2896" s="3">
        <f t="shared" si="139"/>
        <v>8.5358796059153974E-4</v>
      </c>
      <c r="J2896" s="3">
        <f t="shared" si="140"/>
        <v>9.4039351824903861E-4</v>
      </c>
      <c r="K2896" s="3">
        <f>IFERROR(stats[[#This Row],[Q3]]-stats[[#This Row],[Q1]],"")</f>
        <v>8.6805557657498866E-5</v>
      </c>
      <c r="L2896" s="3">
        <f>IFERROR(AVERAGEIFS(H2877:H2896, H2877:H2896, "&lt;" &amp; stats[[#This Row],[Q3]]+(2*stats[[#This Row],[IQR]]), H2877:H2896, "&gt;" &amp; stats[[#This Row],[Q1]]-(2*stats[[#This Row],[IQR]])),"")</f>
        <v>8.9641203703649808E-4</v>
      </c>
    </row>
    <row r="2897" spans="1:12" x14ac:dyDescent="0.25">
      <c r="A2897" s="9">
        <v>44308.24019675926</v>
      </c>
      <c r="B2897" s="10">
        <v>0</v>
      </c>
      <c r="C2897" s="10">
        <v>1</v>
      </c>
      <c r="D2897" s="11">
        <f>SUM(B$2:B2897)</f>
        <v>22</v>
      </c>
      <c r="E2897" s="11">
        <f>SUM(C$2:C2897)</f>
        <v>2896</v>
      </c>
      <c r="F2897" s="12">
        <f>IF(stats[[#This Row],[Datetime]],stats[[#This Row],[Total Clear]]/stats[[#This Row],[Total Runs]],NA())</f>
        <v>7.5966850828729279E-3</v>
      </c>
      <c r="G2897" s="2">
        <f t="shared" si="138"/>
        <v>0</v>
      </c>
      <c r="H2897" s="3">
        <f>IFERROR(stats[[#This Row],[Datetime]]-A2896,"")</f>
        <v>8.6805555474711582E-4</v>
      </c>
      <c r="I2897" s="3">
        <f t="shared" si="139"/>
        <v>8.5648148342443164E-4</v>
      </c>
      <c r="J2897" s="3">
        <f t="shared" si="140"/>
        <v>9.4039351824903861E-4</v>
      </c>
      <c r="K2897" s="3">
        <f>IFERROR(stats[[#This Row],[Q3]]-stats[[#This Row],[Q1]],"")</f>
        <v>8.3912034824606963E-5</v>
      </c>
      <c r="L2897" s="3">
        <f>IFERROR(AVERAGEIFS(H2878:H2897, H2878:H2897, "&lt;" &amp; stats[[#This Row],[Q3]]+(2*stats[[#This Row],[IQR]]), H2878:H2897, "&gt;" &amp; stats[[#This Row],[Q1]]-(2*stats[[#This Row],[IQR]])),"")</f>
        <v>8.9814814818964803E-4</v>
      </c>
    </row>
    <row r="2898" spans="1:12" x14ac:dyDescent="0.25">
      <c r="A2898" s="9">
        <v>44308.241238425922</v>
      </c>
      <c r="B2898" s="10">
        <v>0</v>
      </c>
      <c r="C2898" s="10">
        <v>1</v>
      </c>
      <c r="D2898" s="11">
        <f>SUM(B$2:B2898)</f>
        <v>22</v>
      </c>
      <c r="E2898" s="11">
        <f>SUM(C$2:C2898)</f>
        <v>2897</v>
      </c>
      <c r="F2898" s="12">
        <f>IF(stats[[#This Row],[Datetime]],stats[[#This Row],[Total Clear]]/stats[[#This Row],[Total Runs]],NA())</f>
        <v>7.5940628236106315E-3</v>
      </c>
      <c r="G2898" s="2">
        <f t="shared" si="138"/>
        <v>0</v>
      </c>
      <c r="H2898" s="3">
        <f>IFERROR(stats[[#This Row],[Datetime]]-A2897,"")</f>
        <v>1.0416666627861559E-3</v>
      </c>
      <c r="I2898" s="3">
        <f t="shared" si="139"/>
        <v>8.6516203737119213E-4</v>
      </c>
      <c r="J2898" s="3">
        <f t="shared" si="140"/>
        <v>9.4907407219579909E-4</v>
      </c>
      <c r="K2898" s="3">
        <f>IFERROR(stats[[#This Row],[Q3]]-stats[[#This Row],[Q1]],"")</f>
        <v>8.3912034824606963E-5</v>
      </c>
      <c r="L2898" s="3">
        <f>IFERROR(AVERAGEIFS(H2879:H2898, H2879:H2898, "&lt;" &amp; stats[[#This Row],[Q3]]+(2*stats[[#This Row],[IQR]]), H2879:H2898, "&gt;" &amp; stats[[#This Row],[Q1]]-(2*stats[[#This Row],[IQR]])),"")</f>
        <v>9.091435182199348E-4</v>
      </c>
    </row>
    <row r="2899" spans="1:12" x14ac:dyDescent="0.25">
      <c r="A2899" s="9">
        <v>44308.242129629631</v>
      </c>
      <c r="B2899" s="10">
        <v>0</v>
      </c>
      <c r="C2899" s="10">
        <v>1</v>
      </c>
      <c r="D2899" s="11">
        <f>SUM(B$2:B2899)</f>
        <v>22</v>
      </c>
      <c r="E2899" s="11">
        <f>SUM(C$2:C2899)</f>
        <v>2898</v>
      </c>
      <c r="F2899" s="12">
        <f>IF(stats[[#This Row],[Datetime]],stats[[#This Row],[Total Clear]]/stats[[#This Row],[Total Runs]],NA())</f>
        <v>7.59144237405107E-3</v>
      </c>
      <c r="G2899" s="2">
        <f t="shared" si="138"/>
        <v>0</v>
      </c>
      <c r="H2899" s="3">
        <f>IFERROR(stats[[#This Row],[Datetime]]-A2898,"")</f>
        <v>8.9120370830642059E-4</v>
      </c>
      <c r="I2899" s="3">
        <f t="shared" si="139"/>
        <v>8.6516203737119213E-4</v>
      </c>
      <c r="J2899" s="3">
        <f t="shared" si="140"/>
        <v>9.4907407219579909E-4</v>
      </c>
      <c r="K2899" s="3">
        <f>IFERROR(stats[[#This Row],[Q3]]-stats[[#This Row],[Q1]],"")</f>
        <v>8.3912034824606963E-5</v>
      </c>
      <c r="L2899" s="3">
        <f>IFERROR(AVERAGEIFS(H2880:H2899, H2880:H2899, "&lt;" &amp; stats[[#This Row],[Q3]]+(2*stats[[#This Row],[IQR]]), H2880:H2899, "&gt;" &amp; stats[[#This Row],[Q1]]-(2*stats[[#This Row],[IQR]])),"")</f>
        <v>9.0856481474475002E-4</v>
      </c>
    </row>
    <row r="2900" spans="1:12" x14ac:dyDescent="0.25">
      <c r="A2900" s="9">
        <v>44308.243055555555</v>
      </c>
      <c r="B2900" s="10">
        <v>0</v>
      </c>
      <c r="C2900" s="10">
        <v>1</v>
      </c>
      <c r="D2900" s="11">
        <f>SUM(B$2:B2900)</f>
        <v>22</v>
      </c>
      <c r="E2900" s="11">
        <f>SUM(C$2:C2900)</f>
        <v>2899</v>
      </c>
      <c r="F2900" s="12">
        <f>IF(stats[[#This Row],[Datetime]],stats[[#This Row],[Total Clear]]/stats[[#This Row],[Total Runs]],NA())</f>
        <v>7.5888237323214905E-3</v>
      </c>
      <c r="G2900" s="2">
        <f t="shared" si="138"/>
        <v>0</v>
      </c>
      <c r="H2900" s="3">
        <f>IFERROR(stats[[#This Row],[Datetime]]-A2899,"")</f>
        <v>9.2592592409346253E-4</v>
      </c>
      <c r="I2900" s="3">
        <f t="shared" si="139"/>
        <v>8.6805555474711582E-4</v>
      </c>
      <c r="J2900" s="3">
        <f t="shared" si="140"/>
        <v>9.4907407219579909E-4</v>
      </c>
      <c r="K2900" s="3">
        <f>IFERROR(stats[[#This Row],[Q3]]-stats[[#This Row],[Q1]],"")</f>
        <v>8.1018517448683269E-5</v>
      </c>
      <c r="L2900" s="3">
        <f>IFERROR(AVERAGEIFS(H2881:H2900, H2881:H2900, "&lt;" &amp; stats[[#This Row],[Q3]]+(2*stats[[#This Row],[IQR]]), H2881:H2900, "&gt;" &amp; stats[[#This Row],[Q1]]-(2*stats[[#This Row],[IQR]])),"")</f>
        <v>9.1203703705105004E-4</v>
      </c>
    </row>
    <row r="2901" spans="1:12" x14ac:dyDescent="0.25">
      <c r="A2901" s="9">
        <v>44308.243946759256</v>
      </c>
      <c r="B2901" s="10">
        <v>0</v>
      </c>
      <c r="C2901" s="10">
        <v>1</v>
      </c>
      <c r="D2901" s="11">
        <f>SUM(B$2:B2901)</f>
        <v>22</v>
      </c>
      <c r="E2901" s="11">
        <f>SUM(C$2:C2901)</f>
        <v>2900</v>
      </c>
      <c r="F2901" s="12">
        <f>IF(stats[[#This Row],[Datetime]],stats[[#This Row],[Total Clear]]/stats[[#This Row],[Total Runs]],NA())</f>
        <v>7.5862068965517242E-3</v>
      </c>
      <c r="G2901" s="2">
        <f t="shared" si="138"/>
        <v>0</v>
      </c>
      <c r="H2901" s="3">
        <f>IFERROR(stats[[#This Row],[Datetime]]-A2900,"")</f>
        <v>8.9120370103046298E-4</v>
      </c>
      <c r="I2901" s="3">
        <f t="shared" si="139"/>
        <v>8.7673611233185511E-4</v>
      </c>
      <c r="J2901" s="3">
        <f t="shared" si="140"/>
        <v>9.4907407219579909E-4</v>
      </c>
      <c r="K2901" s="3">
        <f>IFERROR(stats[[#This Row],[Q3]]-stats[[#This Row],[Q1]],"")</f>
        <v>7.2337959863943979E-5</v>
      </c>
      <c r="L2901" s="3">
        <f>IFERROR(AVERAGEIFS(H2882:H2901, H2882:H2901, "&lt;" &amp; stats[[#This Row],[Q3]]+(2*stats[[#This Row],[IQR]]), H2882:H2901, "&gt;" &amp; stats[[#This Row],[Q1]]-(2*stats[[#This Row],[IQR]])),"")</f>
        <v>9.1493055551836731E-4</v>
      </c>
    </row>
    <row r="2902" spans="1:12" x14ac:dyDescent="0.25">
      <c r="A2902" s="9">
        <v>44308.24486111111</v>
      </c>
      <c r="B2902" s="10">
        <v>0</v>
      </c>
      <c r="C2902" s="10">
        <v>1</v>
      </c>
      <c r="D2902" s="11">
        <f>SUM(B$2:B2902)</f>
        <v>22</v>
      </c>
      <c r="E2902" s="11">
        <f>SUM(C$2:C2902)</f>
        <v>2901</v>
      </c>
      <c r="F2902" s="12">
        <f>IF(stats[[#This Row],[Datetime]],stats[[#This Row],[Total Clear]]/stats[[#This Row],[Total Runs]],NA())</f>
        <v>7.5835918648741816E-3</v>
      </c>
      <c r="G2902" s="2">
        <f t="shared" si="138"/>
        <v>0</v>
      </c>
      <c r="H2902" s="3">
        <f>IFERROR(stats[[#This Row],[Datetime]]-A2901,"")</f>
        <v>9.1435185458976775E-4</v>
      </c>
      <c r="I2902" s="3">
        <f t="shared" si="139"/>
        <v>8.7673611233185511E-4</v>
      </c>
      <c r="J2902" s="3">
        <f t="shared" si="140"/>
        <v>9.4907407219579909E-4</v>
      </c>
      <c r="K2902" s="3">
        <f>IFERROR(stats[[#This Row],[Q3]]-stats[[#This Row],[Q1]],"")</f>
        <v>7.2337959863943979E-5</v>
      </c>
      <c r="L2902" s="3">
        <f>IFERROR(AVERAGEIFS(H2883:H2902, H2883:H2902, "&lt;" &amp; stats[[#This Row],[Q3]]+(2*stats[[#This Row],[IQR]]), H2883:H2902, "&gt;" &amp; stats[[#This Row],[Q1]]-(2*stats[[#This Row],[IQR]])),"")</f>
        <v>9.1608796283253473E-4</v>
      </c>
    </row>
    <row r="2903" spans="1:12" x14ac:dyDescent="0.25">
      <c r="A2903" s="9">
        <v>44308.245810185188</v>
      </c>
      <c r="B2903" s="10">
        <v>0</v>
      </c>
      <c r="C2903" s="10">
        <v>1</v>
      </c>
      <c r="D2903" s="11">
        <f>SUM(B$2:B2903)</f>
        <v>22</v>
      </c>
      <c r="E2903" s="11">
        <f>SUM(C$2:C2903)</f>
        <v>2902</v>
      </c>
      <c r="F2903" s="12">
        <f>IF(stats[[#This Row],[Datetime]],stats[[#This Row],[Total Clear]]/stats[[#This Row],[Total Runs]],NA())</f>
        <v>7.5809786354238459E-3</v>
      </c>
      <c r="G2903" s="2">
        <f t="shared" si="138"/>
        <v>0</v>
      </c>
      <c r="H2903" s="3">
        <f>IFERROR(stats[[#This Row],[Datetime]]-A2902,"")</f>
        <v>9.490740776527673E-4</v>
      </c>
      <c r="I2903" s="3">
        <f t="shared" si="139"/>
        <v>8.7673611233185511E-4</v>
      </c>
      <c r="J2903" s="3">
        <f t="shared" si="140"/>
        <v>9.490740776527673E-4</v>
      </c>
      <c r="K2903" s="3">
        <f>IFERROR(stats[[#This Row],[Q3]]-stats[[#This Row],[Q1]],"")</f>
        <v>7.233796532091219E-5</v>
      </c>
      <c r="L2903" s="3">
        <f>IFERROR(AVERAGEIFS(H2884:H2903, H2884:H2903, "&lt;" &amp; stats[[#This Row],[Q3]]+(2*stats[[#This Row],[IQR]]), H2884:H2903, "&gt;" &amp; stats[[#This Row],[Q1]]-(2*stats[[#This Row],[IQR]])),"")</f>
        <v>9.1898148166364986E-4</v>
      </c>
    </row>
    <row r="2904" spans="1:12" x14ac:dyDescent="0.25">
      <c r="A2904" s="9">
        <v>44308.246666666666</v>
      </c>
      <c r="B2904" s="10">
        <v>0</v>
      </c>
      <c r="C2904" s="10">
        <v>1</v>
      </c>
      <c r="D2904" s="11">
        <f>SUM(B$2:B2904)</f>
        <v>22</v>
      </c>
      <c r="E2904" s="11">
        <f>SUM(C$2:C2904)</f>
        <v>2903</v>
      </c>
      <c r="F2904" s="12">
        <f>IF(stats[[#This Row],[Datetime]],stats[[#This Row],[Total Clear]]/stats[[#This Row],[Total Runs]],NA())</f>
        <v>7.578367206338271E-3</v>
      </c>
      <c r="G2904" s="2">
        <f t="shared" si="138"/>
        <v>0</v>
      </c>
      <c r="H2904" s="3">
        <f>IFERROR(stats[[#This Row],[Datetime]]-A2903,"")</f>
        <v>8.5648147796746343E-4</v>
      </c>
      <c r="I2904" s="3">
        <f t="shared" si="139"/>
        <v>8.7673611233185511E-4</v>
      </c>
      <c r="J2904" s="3">
        <f t="shared" si="140"/>
        <v>9.490740776527673E-4</v>
      </c>
      <c r="K2904" s="3">
        <f>IFERROR(stats[[#This Row],[Q3]]-stats[[#This Row],[Q1]],"")</f>
        <v>7.233796532091219E-5</v>
      </c>
      <c r="L2904" s="3">
        <f>IFERROR(AVERAGEIFS(H2885:H2904, H2885:H2904, "&lt;" &amp; stats[[#This Row],[Q3]]+(2*stats[[#This Row],[IQR]]), H2885:H2904, "&gt;" &amp; stats[[#This Row],[Q1]]-(2*stats[[#This Row],[IQR]])),"")</f>
        <v>9.18981481299852E-4</v>
      </c>
    </row>
    <row r="2905" spans="1:12" x14ac:dyDescent="0.25">
      <c r="A2905" s="9">
        <v>44308.24759259259</v>
      </c>
      <c r="B2905" s="10">
        <v>0</v>
      </c>
      <c r="C2905" s="10">
        <v>1</v>
      </c>
      <c r="D2905" s="11">
        <f>SUM(B$2:B2905)</f>
        <v>22</v>
      </c>
      <c r="E2905" s="11">
        <f>SUM(C$2:C2905)</f>
        <v>2904</v>
      </c>
      <c r="F2905" s="12">
        <f>IF(stats[[#This Row],[Datetime]],stats[[#This Row],[Total Clear]]/stats[[#This Row],[Total Runs]],NA())</f>
        <v>7.575757575757576E-3</v>
      </c>
      <c r="G2905" s="2">
        <f t="shared" si="138"/>
        <v>0</v>
      </c>
      <c r="H2905" s="3">
        <f>IFERROR(stats[[#This Row],[Datetime]]-A2904,"")</f>
        <v>9.2592592409346253E-4</v>
      </c>
      <c r="I2905" s="3">
        <f t="shared" si="139"/>
        <v>8.7673611233185511E-4</v>
      </c>
      <c r="J2905" s="3">
        <f t="shared" si="140"/>
        <v>9.4907407219579909E-4</v>
      </c>
      <c r="K2905" s="3">
        <f>IFERROR(stats[[#This Row],[Q3]]-stats[[#This Row],[Q1]],"")</f>
        <v>7.2337959863943979E-5</v>
      </c>
      <c r="L2905" s="3">
        <f>IFERROR(AVERAGEIFS(H2886:H2905, H2886:H2905, "&lt;" &amp; stats[[#This Row],[Q3]]+(2*stats[[#This Row],[IQR]]), H2886:H2905, "&gt;" &amp; stats[[#This Row],[Q1]]-(2*stats[[#This Row],[IQR]])),"")</f>
        <v>9.1435185167938467E-4</v>
      </c>
    </row>
    <row r="2906" spans="1:12" x14ac:dyDescent="0.25">
      <c r="A2906" s="9">
        <v>44308.248518518521</v>
      </c>
      <c r="B2906" s="10">
        <v>0</v>
      </c>
      <c r="C2906" s="10">
        <v>1</v>
      </c>
      <c r="D2906" s="11">
        <f>SUM(B$2:B2906)</f>
        <v>22</v>
      </c>
      <c r="E2906" s="11">
        <f>SUM(C$2:C2906)</f>
        <v>2905</v>
      </c>
      <c r="F2906" s="12">
        <f>IF(stats[[#This Row],[Datetime]],stats[[#This Row],[Total Clear]]/stats[[#This Row],[Total Runs]],NA())</f>
        <v>7.5731497418244408E-3</v>
      </c>
      <c r="G2906" s="2">
        <f t="shared" si="138"/>
        <v>0</v>
      </c>
      <c r="H2906" s="3">
        <f>IFERROR(stats[[#This Row],[Datetime]]-A2905,"")</f>
        <v>9.2592593136942014E-4</v>
      </c>
      <c r="I2906" s="3">
        <f t="shared" si="139"/>
        <v>8.7673611233185511E-4</v>
      </c>
      <c r="J2906" s="3">
        <f t="shared" si="140"/>
        <v>9.4907407219579909E-4</v>
      </c>
      <c r="K2906" s="3">
        <f>IFERROR(stats[[#This Row],[Q3]]-stats[[#This Row],[Q1]],"")</f>
        <v>7.2337959863943979E-5</v>
      </c>
      <c r="L2906" s="3">
        <f>IFERROR(AVERAGEIFS(H2887:H2906, H2887:H2906, "&lt;" &amp; stats[[#This Row],[Q3]]+(2*stats[[#This Row],[IQR]]), H2887:H2906, "&gt;" &amp; stats[[#This Row],[Q1]]-(2*stats[[#This Row],[IQR]])),"")</f>
        <v>9.1550925935734995E-4</v>
      </c>
    </row>
    <row r="2907" spans="1:12" x14ac:dyDescent="0.25">
      <c r="A2907" s="9">
        <v>44308.249525462961</v>
      </c>
      <c r="B2907" s="10">
        <v>0</v>
      </c>
      <c r="C2907" s="10">
        <v>1</v>
      </c>
      <c r="D2907" s="11">
        <f>SUM(B$2:B2907)</f>
        <v>22</v>
      </c>
      <c r="E2907" s="11">
        <f>SUM(C$2:C2907)</f>
        <v>2906</v>
      </c>
      <c r="F2907" s="12">
        <f>IF(stats[[#This Row],[Datetime]],stats[[#This Row],[Total Clear]]/stats[[#This Row],[Total Runs]],NA())</f>
        <v>7.5705437026841018E-3</v>
      </c>
      <c r="G2907" s="2">
        <f t="shared" si="138"/>
        <v>0</v>
      </c>
      <c r="H2907" s="3">
        <f>IFERROR(stats[[#This Row],[Datetime]]-A2906,"")</f>
        <v>1.0069444397231564E-3</v>
      </c>
      <c r="I2907" s="3">
        <f t="shared" si="139"/>
        <v>8.7673611233185511E-4</v>
      </c>
      <c r="J2907" s="3">
        <f t="shared" si="140"/>
        <v>9.490740776527673E-4</v>
      </c>
      <c r="K2907" s="3">
        <f>IFERROR(stats[[#This Row],[Q3]]-stats[[#This Row],[Q1]],"")</f>
        <v>7.233796532091219E-5</v>
      </c>
      <c r="L2907" s="3">
        <f>IFERROR(AVERAGEIFS(H2888:H2907, H2888:H2907, "&lt;" &amp; stats[[#This Row],[Q3]]+(2*stats[[#This Row],[IQR]]), H2888:H2907, "&gt;" &amp; stats[[#This Row],[Q1]]-(2*stats[[#This Row],[IQR]])),"")</f>
        <v>9.2071759245300195E-4</v>
      </c>
    </row>
    <row r="2908" spans="1:12" x14ac:dyDescent="0.25">
      <c r="A2908" s="9">
        <v>44308.250428240739</v>
      </c>
      <c r="B2908" s="10">
        <v>0</v>
      </c>
      <c r="C2908" s="10">
        <v>1</v>
      </c>
      <c r="D2908" s="11">
        <f>SUM(B$2:B2908)</f>
        <v>22</v>
      </c>
      <c r="E2908" s="11">
        <f>SUM(C$2:C2908)</f>
        <v>2907</v>
      </c>
      <c r="F2908" s="12">
        <f>IF(stats[[#This Row],[Datetime]],stats[[#This Row],[Total Clear]]/stats[[#This Row],[Total Runs]],NA())</f>
        <v>7.5679394564843478E-3</v>
      </c>
      <c r="G2908" s="2">
        <f t="shared" si="138"/>
        <v>0</v>
      </c>
      <c r="H2908" s="3">
        <f>IFERROR(stats[[#This Row],[Datetime]]-A2907,"")</f>
        <v>9.0277777781011537E-4</v>
      </c>
      <c r="I2908" s="3">
        <f t="shared" si="139"/>
        <v>8.8541666445962619E-4</v>
      </c>
      <c r="J2908" s="3">
        <f t="shared" si="140"/>
        <v>9.490740776527673E-4</v>
      </c>
      <c r="K2908" s="3">
        <f>IFERROR(stats[[#This Row],[Q3]]-stats[[#This Row],[Q1]],"")</f>
        <v>6.365741319314111E-5</v>
      </c>
      <c r="L2908" s="3">
        <f>IFERROR(AVERAGEIFS(H2889:H2908, H2889:H2908, "&lt;" &amp; stats[[#This Row],[Q3]]+(2*stats[[#This Row],[IQR]]), H2889:H2908, "&gt;" &amp; stats[[#This Row],[Q1]]-(2*stats[[#This Row],[IQR]])),"")</f>
        <v>9.2187499976716938E-4</v>
      </c>
    </row>
    <row r="2909" spans="1:12" x14ac:dyDescent="0.25">
      <c r="A2909" s="9">
        <v>44308.251493055555</v>
      </c>
      <c r="B2909" s="10">
        <v>0</v>
      </c>
      <c r="C2909" s="10">
        <v>1</v>
      </c>
      <c r="D2909" s="11">
        <f>SUM(B$2:B2909)</f>
        <v>22</v>
      </c>
      <c r="E2909" s="11">
        <f>SUM(C$2:C2909)</f>
        <v>2908</v>
      </c>
      <c r="F2909" s="12">
        <f>IF(stats[[#This Row],[Datetime]],stats[[#This Row],[Total Clear]]/stats[[#This Row],[Total Runs]],NA())</f>
        <v>7.5653370013755161E-3</v>
      </c>
      <c r="G2909" s="2">
        <f t="shared" si="138"/>
        <v>0</v>
      </c>
      <c r="H2909" s="3">
        <f>IFERROR(stats[[#This Row],[Datetime]]-A2908,"")</f>
        <v>1.0648148163454607E-3</v>
      </c>
      <c r="I2909" s="3">
        <f t="shared" si="139"/>
        <v>8.8541666445962619E-4</v>
      </c>
      <c r="J2909" s="3">
        <f t="shared" si="140"/>
        <v>9.5196759502869099E-4</v>
      </c>
      <c r="K2909" s="3">
        <f>IFERROR(stats[[#This Row],[Q3]]-stats[[#This Row],[Q1]],"")</f>
        <v>6.6550930569064803E-5</v>
      </c>
      <c r="L2909" s="3">
        <f>IFERROR(AVERAGEIFS(H2890:H2909, H2890:H2909, "&lt;" &amp; stats[[#This Row],[Q3]]+(2*stats[[#This Row],[IQR]]), H2890:H2909, "&gt;" &amp; stats[[#This Row],[Q1]]-(2*stats[[#This Row],[IQR]])),"")</f>
        <v>9.2766203706560189E-4</v>
      </c>
    </row>
    <row r="2910" spans="1:12" x14ac:dyDescent="0.25">
      <c r="A2910" s="9">
        <v>44308.252430555556</v>
      </c>
      <c r="B2910" s="10">
        <v>0</v>
      </c>
      <c r="C2910" s="10">
        <v>1</v>
      </c>
      <c r="D2910" s="11">
        <f>SUM(B$2:B2910)</f>
        <v>22</v>
      </c>
      <c r="E2910" s="11">
        <f>SUM(C$2:C2910)</f>
        <v>2909</v>
      </c>
      <c r="F2910" s="12">
        <f>IF(stats[[#This Row],[Datetime]],stats[[#This Row],[Total Clear]]/stats[[#This Row],[Total Runs]],NA())</f>
        <v>7.5627363355104844E-3</v>
      </c>
      <c r="G2910" s="2">
        <f t="shared" si="138"/>
        <v>0</v>
      </c>
      <c r="H2910" s="3">
        <f>IFERROR(stats[[#This Row],[Datetime]]-A2909,"")</f>
        <v>9.3750000087311491E-4</v>
      </c>
      <c r="I2910" s="3">
        <f t="shared" si="139"/>
        <v>8.9120370648743119E-4</v>
      </c>
      <c r="J2910" s="3">
        <f t="shared" si="140"/>
        <v>9.5196759502869099E-4</v>
      </c>
      <c r="K2910" s="3">
        <f>IFERROR(stats[[#This Row],[Q3]]-stats[[#This Row],[Q1]],"")</f>
        <v>6.0763888541259803E-5</v>
      </c>
      <c r="L2910" s="3">
        <f>IFERROR(AVERAGEIFS(H2891:H2910, H2891:H2910, "&lt;" &amp; stats[[#This Row],[Q3]]+(2*stats[[#This Row],[IQR]]), H2891:H2910, "&gt;" &amp; stats[[#This Row],[Q1]]-(2*stats[[#This Row],[IQR]])),"")</f>
        <v>9.3344907400023653E-4</v>
      </c>
    </row>
    <row r="2911" spans="1:12" x14ac:dyDescent="0.25">
      <c r="A2911" s="9">
        <v>44308.253506944442</v>
      </c>
      <c r="B2911" s="10">
        <v>0</v>
      </c>
      <c r="C2911" s="10">
        <v>1</v>
      </c>
      <c r="D2911" s="11">
        <f>SUM(B$2:B2911)</f>
        <v>22</v>
      </c>
      <c r="E2911" s="11">
        <f>SUM(C$2:C2911)</f>
        <v>2910</v>
      </c>
      <c r="F2911" s="12">
        <f>IF(stats[[#This Row],[Datetime]],stats[[#This Row],[Total Clear]]/stats[[#This Row],[Total Runs]],NA())</f>
        <v>7.5601374570446736E-3</v>
      </c>
      <c r="G2911" s="2">
        <f t="shared" si="138"/>
        <v>0</v>
      </c>
      <c r="H2911" s="3">
        <f>IFERROR(stats[[#This Row],[Datetime]]-A2910,"")</f>
        <v>1.0763888858491555E-3</v>
      </c>
      <c r="I2911" s="3">
        <f t="shared" si="139"/>
        <v>8.9120370648743119E-4</v>
      </c>
      <c r="J2911" s="3">
        <f t="shared" si="140"/>
        <v>9.7222222029813565E-4</v>
      </c>
      <c r="K2911" s="3">
        <f>IFERROR(stats[[#This Row],[Q3]]-stats[[#This Row],[Q1]],"")</f>
        <v>8.1018513810704462E-5</v>
      </c>
      <c r="L2911" s="3">
        <f>IFERROR(AVERAGEIFS(H2892:H2911, H2892:H2911, "&lt;" &amp; stats[[#This Row],[Q3]]+(2*stats[[#This Row],[IQR]]), H2892:H2911, "&gt;" &amp; stats[[#This Row],[Q1]]-(2*stats[[#This Row],[IQR]])),"")</f>
        <v>9.4039351824903861E-4</v>
      </c>
    </row>
    <row r="2912" spans="1:12" x14ac:dyDescent="0.25">
      <c r="A2912" s="9">
        <v>44308.254432870373</v>
      </c>
      <c r="B2912" s="10">
        <v>0</v>
      </c>
      <c r="C2912" s="10">
        <v>1</v>
      </c>
      <c r="D2912" s="11">
        <f>SUM(B$2:B2912)</f>
        <v>22</v>
      </c>
      <c r="E2912" s="11">
        <f>SUM(C$2:C2912)</f>
        <v>2911</v>
      </c>
      <c r="F2912" s="12">
        <f>IF(stats[[#This Row],[Datetime]],stats[[#This Row],[Total Clear]]/stats[[#This Row],[Total Runs]],NA())</f>
        <v>7.5575403641360353E-3</v>
      </c>
      <c r="G2912" s="2">
        <f t="shared" si="138"/>
        <v>0</v>
      </c>
      <c r="H2912" s="3">
        <f>IFERROR(stats[[#This Row],[Datetime]]-A2911,"")</f>
        <v>9.2592593136942014E-4</v>
      </c>
      <c r="I2912" s="3">
        <f t="shared" si="139"/>
        <v>8.9120370648743119E-4</v>
      </c>
      <c r="J2912" s="3">
        <f t="shared" si="140"/>
        <v>9.5196759502869099E-4</v>
      </c>
      <c r="K2912" s="3">
        <f>IFERROR(stats[[#This Row],[Q3]]-stats[[#This Row],[Q1]],"")</f>
        <v>6.0763888541259803E-5</v>
      </c>
      <c r="L2912" s="3">
        <f>IFERROR(AVERAGEIFS(H2893:H2912, H2893:H2912, "&lt;" &amp; stats[[#This Row],[Q3]]+(2*stats[[#This Row],[IQR]]), H2893:H2912, "&gt;" &amp; stats[[#This Row],[Q1]]-(2*stats[[#This Row],[IQR]])),"")</f>
        <v>9.2897173530409897E-4</v>
      </c>
    </row>
    <row r="2913" spans="1:12" x14ac:dyDescent="0.25">
      <c r="A2913" s="9">
        <v>44308.255347222221</v>
      </c>
      <c r="B2913" s="10">
        <v>0</v>
      </c>
      <c r="C2913" s="10">
        <v>1</v>
      </c>
      <c r="D2913" s="11">
        <f>SUM(B$2:B2913)</f>
        <v>22</v>
      </c>
      <c r="E2913" s="11">
        <f>SUM(C$2:C2913)</f>
        <v>2912</v>
      </c>
      <c r="F2913" s="12">
        <f>IF(stats[[#This Row],[Datetime]],stats[[#This Row],[Total Clear]]/stats[[#This Row],[Total Runs]],NA())</f>
        <v>7.554945054945055E-3</v>
      </c>
      <c r="G2913" s="2">
        <f t="shared" si="138"/>
        <v>0</v>
      </c>
      <c r="H2913" s="3">
        <f>IFERROR(stats[[#This Row],[Datetime]]-A2912,"")</f>
        <v>9.1435184731381014E-4</v>
      </c>
      <c r="I2913" s="3">
        <f t="shared" si="139"/>
        <v>8.9988426043419167E-4</v>
      </c>
      <c r="J2913" s="3">
        <f t="shared" si="140"/>
        <v>9.5196759502869099E-4</v>
      </c>
      <c r="K2913" s="3">
        <f>IFERROR(stats[[#This Row],[Q3]]-stats[[#This Row],[Q1]],"")</f>
        <v>5.208333459449932E-5</v>
      </c>
      <c r="L2913" s="3">
        <f>IFERROR(AVERAGEIFS(H2894:H2913, H2894:H2913, "&lt;" &amp; stats[[#This Row],[Q3]]+(2*stats[[#This Row],[IQR]]), H2894:H2913, "&gt;" &amp; stats[[#This Row],[Q1]]-(2*stats[[#This Row],[IQR]])),"")</f>
        <v>9.2399691372217296E-4</v>
      </c>
    </row>
    <row r="2914" spans="1:12" x14ac:dyDescent="0.25">
      <c r="A2914" s="9">
        <v>44308.256249999999</v>
      </c>
      <c r="B2914" s="10">
        <v>0</v>
      </c>
      <c r="C2914" s="10">
        <v>1</v>
      </c>
      <c r="D2914" s="11">
        <f>SUM(B$2:B2914)</f>
        <v>22</v>
      </c>
      <c r="E2914" s="11">
        <f>SUM(C$2:C2914)</f>
        <v>2913</v>
      </c>
      <c r="F2914" s="12">
        <f>IF(stats[[#This Row],[Datetime]],stats[[#This Row],[Total Clear]]/stats[[#This Row],[Total Runs]],NA())</f>
        <v>7.5523515276347411E-3</v>
      </c>
      <c r="G2914" s="2">
        <f t="shared" si="138"/>
        <v>0</v>
      </c>
      <c r="H2914" s="3">
        <f>IFERROR(stats[[#This Row],[Datetime]]-A2913,"")</f>
        <v>9.0277777781011537E-4</v>
      </c>
      <c r="I2914" s="3">
        <f t="shared" si="139"/>
        <v>8.9988426043419167E-4</v>
      </c>
      <c r="J2914" s="3">
        <f t="shared" si="140"/>
        <v>9.490740776527673E-4</v>
      </c>
      <c r="K2914" s="3">
        <f>IFERROR(stats[[#This Row],[Q3]]-stats[[#This Row],[Q1]],"")</f>
        <v>4.9189817218575627E-5</v>
      </c>
      <c r="L2914" s="3">
        <f>IFERROR(AVERAGEIFS(H2895:H2914, H2895:H2914, "&lt;" &amp; stats[[#This Row],[Q3]]+(2*stats[[#This Row],[IQR]]), H2895:H2914, "&gt;" &amp; stats[[#This Row],[Q1]]-(2*stats[[#This Row],[IQR]])),"")</f>
        <v>9.207818932029315E-4</v>
      </c>
    </row>
    <row r="2915" spans="1:12" x14ac:dyDescent="0.25">
      <c r="A2915" s="9">
        <v>44308.257164351853</v>
      </c>
      <c r="B2915" s="10">
        <v>0</v>
      </c>
      <c r="C2915" s="10">
        <v>1</v>
      </c>
      <c r="D2915" s="11">
        <f>SUM(B$2:B2915)</f>
        <v>22</v>
      </c>
      <c r="E2915" s="11">
        <f>SUM(C$2:C2915)</f>
        <v>2914</v>
      </c>
      <c r="F2915" s="12">
        <f>IF(stats[[#This Row],[Datetime]],stats[[#This Row],[Total Clear]]/stats[[#This Row],[Total Runs]],NA())</f>
        <v>7.5497597803706245E-3</v>
      </c>
      <c r="G2915" s="2">
        <f t="shared" si="138"/>
        <v>0</v>
      </c>
      <c r="H2915" s="3">
        <f>IFERROR(stats[[#This Row],[Datetime]]-A2914,"")</f>
        <v>9.1435185458976775E-4</v>
      </c>
      <c r="I2915" s="3">
        <f t="shared" si="139"/>
        <v>9.0277777781011537E-4</v>
      </c>
      <c r="J2915" s="3">
        <f t="shared" si="140"/>
        <v>9.490740776527673E-4</v>
      </c>
      <c r="K2915" s="3">
        <f>IFERROR(stats[[#This Row],[Q3]]-stats[[#This Row],[Q1]],"")</f>
        <v>4.6296299842651933E-5</v>
      </c>
      <c r="L2915" s="3">
        <f>IFERROR(AVERAGEIFS(H2896:H2915, H2896:H2915, "&lt;" &amp; stats[[#This Row],[Q3]]+(2*stats[[#This Row],[IQR]]), H2896:H2915, "&gt;" &amp; stats[[#This Row],[Q1]]-(2*stats[[#This Row],[IQR]])),"")</f>
        <v>9.2463991798770928E-4</v>
      </c>
    </row>
    <row r="2916" spans="1:12" x14ac:dyDescent="0.25">
      <c r="A2916" s="9">
        <v>44308.258090277777</v>
      </c>
      <c r="B2916" s="10">
        <v>0</v>
      </c>
      <c r="C2916" s="10">
        <v>1</v>
      </c>
      <c r="D2916" s="11">
        <f>SUM(B$2:B2916)</f>
        <v>22</v>
      </c>
      <c r="E2916" s="11">
        <f>SUM(C$2:C2916)</f>
        <v>2915</v>
      </c>
      <c r="F2916" s="12">
        <f>IF(stats[[#This Row],[Datetime]],stats[[#This Row],[Total Clear]]/stats[[#This Row],[Total Runs]],NA())</f>
        <v>7.5471698113207548E-3</v>
      </c>
      <c r="G2916" s="2">
        <f t="shared" si="138"/>
        <v>0</v>
      </c>
      <c r="H2916" s="3">
        <f>IFERROR(stats[[#This Row],[Datetime]]-A2915,"")</f>
        <v>9.2592592409346253E-4</v>
      </c>
      <c r="I2916" s="3">
        <f t="shared" si="139"/>
        <v>9.0277777781011537E-4</v>
      </c>
      <c r="J2916" s="3">
        <f t="shared" si="140"/>
        <v>9.4039352006802801E-4</v>
      </c>
      <c r="K2916" s="3">
        <f>IFERROR(stats[[#This Row],[Q3]]-stats[[#This Row],[Q1]],"")</f>
        <v>3.7615742257912643E-5</v>
      </c>
      <c r="L2916" s="3">
        <f>IFERROR(AVERAGEIFS(H2897:H2916, H2897:H2916, "&lt;" &amp; stats[[#This Row],[Q3]]+(2*stats[[#This Row],[IQR]]), H2897:H2916, "&gt;" &amp; stats[[#This Row],[Q1]]-(2*stats[[#This Row],[IQR]])),"")</f>
        <v>9.1639433573137094E-4</v>
      </c>
    </row>
    <row r="2917" spans="1:12" x14ac:dyDescent="0.25">
      <c r="A2917" s="9">
        <v>44308.259085648147</v>
      </c>
      <c r="B2917" s="10">
        <v>0</v>
      </c>
      <c r="C2917" s="10">
        <v>1</v>
      </c>
      <c r="D2917" s="11">
        <f>SUM(B$2:B2917)</f>
        <v>22</v>
      </c>
      <c r="E2917" s="11">
        <f>SUM(C$2:C2917)</f>
        <v>2916</v>
      </c>
      <c r="F2917" s="12">
        <f>IF(stats[[#This Row],[Datetime]],stats[[#This Row],[Total Clear]]/stats[[#This Row],[Total Runs]],NA())</f>
        <v>7.5445816186556925E-3</v>
      </c>
      <c r="G2917" s="2">
        <f t="shared" si="138"/>
        <v>0</v>
      </c>
      <c r="H2917" s="3">
        <f>IFERROR(stats[[#This Row],[Datetime]]-A2916,"")</f>
        <v>9.9537037021946162E-4</v>
      </c>
      <c r="I2917" s="3">
        <f t="shared" si="139"/>
        <v>9.1145832993788645E-4</v>
      </c>
      <c r="J2917" s="3">
        <f t="shared" si="140"/>
        <v>9.6064815079444088E-4</v>
      </c>
      <c r="K2917" s="3">
        <f>IFERROR(stats[[#This Row],[Q3]]-stats[[#This Row],[Q1]],"")</f>
        <v>4.9189820856554434E-5</v>
      </c>
      <c r="L2917" s="3">
        <f>IFERROR(AVERAGEIFS(H2898:H2917, H2898:H2917, "&lt;" &amp; stats[[#This Row],[Q3]]+(2*stats[[#This Row],[IQR]]), H2898:H2917, "&gt;" &amp; stats[[#This Row],[Q1]]-(2*stats[[#This Row],[IQR]])),"")</f>
        <v>9.3042695476065599E-4</v>
      </c>
    </row>
    <row r="2918" spans="1:12" x14ac:dyDescent="0.25">
      <c r="A2918" s="9">
        <v>44308.259918981479</v>
      </c>
      <c r="B2918" s="10">
        <v>0</v>
      </c>
      <c r="C2918" s="10">
        <v>1</v>
      </c>
      <c r="D2918" s="11">
        <f>SUM(B$2:B2918)</f>
        <v>22</v>
      </c>
      <c r="E2918" s="11">
        <f>SUM(C$2:C2918)</f>
        <v>2917</v>
      </c>
      <c r="F2918" s="12">
        <f>IF(stats[[#This Row],[Datetime]],stats[[#This Row],[Total Clear]]/stats[[#This Row],[Total Runs]],NA())</f>
        <v>7.5419952005485085E-3</v>
      </c>
      <c r="G2918" s="2">
        <f t="shared" si="138"/>
        <v>0</v>
      </c>
      <c r="H2918" s="3">
        <f>IFERROR(stats[[#This Row],[Datetime]]-A2917,"")</f>
        <v>8.3333333168411627E-4</v>
      </c>
      <c r="I2918" s="3">
        <f t="shared" si="139"/>
        <v>9.0277777781011537E-4</v>
      </c>
      <c r="J2918" s="3">
        <f t="shared" si="140"/>
        <v>9.4039352006802801E-4</v>
      </c>
      <c r="K2918" s="3">
        <f>IFERROR(stats[[#This Row],[Q3]]-stats[[#This Row],[Q1]],"")</f>
        <v>3.7615742257912643E-5</v>
      </c>
      <c r="L2918" s="3">
        <f>IFERROR(AVERAGEIFS(H2899:H2918, H2899:H2918, "&lt;" &amp; stats[[#This Row],[Q3]]+(2*stats[[#This Row],[IQR]]), H2899:H2918, "&gt;" &amp; stats[[#This Row],[Q1]]-(2*stats[[#This Row],[IQR]])),"")</f>
        <v>9.1885288081054262E-4</v>
      </c>
    </row>
    <row r="2919" spans="1:12" x14ac:dyDescent="0.25">
      <c r="A2919" s="9">
        <v>44308.260810185187</v>
      </c>
      <c r="B2919" s="10">
        <v>0</v>
      </c>
      <c r="C2919" s="10">
        <v>1</v>
      </c>
      <c r="D2919" s="11">
        <f>SUM(B$2:B2919)</f>
        <v>22</v>
      </c>
      <c r="E2919" s="11">
        <f>SUM(C$2:C2919)</f>
        <v>2918</v>
      </c>
      <c r="F2919" s="12">
        <f>IF(stats[[#This Row],[Datetime]],stats[[#This Row],[Total Clear]]/stats[[#This Row],[Total Runs]],NA())</f>
        <v>7.5394105551747775E-3</v>
      </c>
      <c r="G2919" s="2">
        <f t="shared" si="138"/>
        <v>0</v>
      </c>
      <c r="H2919" s="3">
        <f>IFERROR(stats[[#This Row],[Datetime]]-A2918,"")</f>
        <v>8.9120370830642059E-4</v>
      </c>
      <c r="I2919" s="3">
        <f t="shared" si="139"/>
        <v>9.0277777781011537E-4</v>
      </c>
      <c r="J2919" s="3">
        <f t="shared" si="140"/>
        <v>9.4039352006802801E-4</v>
      </c>
      <c r="K2919" s="3">
        <f>IFERROR(stats[[#This Row],[Q3]]-stats[[#This Row],[Q1]],"")</f>
        <v>3.7615742257912643E-5</v>
      </c>
      <c r="L2919" s="3">
        <f>IFERROR(AVERAGEIFS(H2900:H2919, H2900:H2919, "&lt;" &amp; stats[[#This Row],[Q3]]+(2*stats[[#This Row],[IQR]]), H2900:H2919, "&gt;" &amp; stats[[#This Row],[Q1]]-(2*stats[[#This Row],[IQR]])),"")</f>
        <v>9.1885288081054262E-4</v>
      </c>
    </row>
    <row r="2920" spans="1:12" x14ac:dyDescent="0.25">
      <c r="A2920" s="9">
        <v>44308.261805555558</v>
      </c>
      <c r="B2920" s="10">
        <v>0</v>
      </c>
      <c r="C2920" s="10">
        <v>1</v>
      </c>
      <c r="D2920" s="11">
        <f>SUM(B$2:B2920)</f>
        <v>22</v>
      </c>
      <c r="E2920" s="11">
        <f>SUM(C$2:C2920)</f>
        <v>2919</v>
      </c>
      <c r="F2920" s="12">
        <f>IF(stats[[#This Row],[Datetime]],stats[[#This Row],[Total Clear]]/stats[[#This Row],[Total Runs]],NA())</f>
        <v>7.5368276807125725E-3</v>
      </c>
      <c r="G2920" s="2">
        <f t="shared" si="138"/>
        <v>0</v>
      </c>
      <c r="H2920" s="3">
        <f>IFERROR(stats[[#This Row],[Datetime]]-A2919,"")</f>
        <v>9.9537037021946162E-4</v>
      </c>
      <c r="I2920" s="3">
        <f t="shared" si="139"/>
        <v>9.0277777781011537E-4</v>
      </c>
      <c r="J2920" s="3">
        <f t="shared" si="140"/>
        <v>9.6064815079444088E-4</v>
      </c>
      <c r="K2920" s="3">
        <f>IFERROR(stats[[#This Row],[Q3]]-stats[[#This Row],[Q1]],"")</f>
        <v>5.7870372984325513E-5</v>
      </c>
      <c r="L2920" s="3">
        <f>IFERROR(AVERAGEIFS(H2901:H2920, H2901:H2920, "&lt;" &amp; stats[[#This Row],[Q3]]+(2*stats[[#This Row],[IQR]]), H2901:H2920, "&gt;" &amp; stats[[#This Row],[Q1]]-(2*stats[[#This Row],[IQR]])),"")</f>
        <v>9.375000001455192E-4</v>
      </c>
    </row>
    <row r="2921" spans="1:12" x14ac:dyDescent="0.25">
      <c r="A2921" s="9">
        <v>44308.262743055559</v>
      </c>
      <c r="B2921" s="10">
        <v>0</v>
      </c>
      <c r="C2921" s="10">
        <v>1</v>
      </c>
      <c r="D2921" s="11">
        <f>SUM(B$2:B2921)</f>
        <v>22</v>
      </c>
      <c r="E2921" s="11">
        <f>SUM(C$2:C2921)</f>
        <v>2920</v>
      </c>
      <c r="F2921" s="12">
        <f>IF(stats[[#This Row],[Datetime]],stats[[#This Row],[Total Clear]]/stats[[#This Row],[Total Runs]],NA())</f>
        <v>7.534246575342466E-3</v>
      </c>
      <c r="G2921" s="2">
        <f t="shared" si="138"/>
        <v>0</v>
      </c>
      <c r="H2921" s="3">
        <f>IFERROR(stats[[#This Row],[Datetime]]-A2920,"")</f>
        <v>9.3750000087311491E-4</v>
      </c>
      <c r="I2921" s="3">
        <f t="shared" si="139"/>
        <v>9.1145832993788645E-4</v>
      </c>
      <c r="J2921" s="3">
        <f t="shared" si="140"/>
        <v>9.6064815079444088E-4</v>
      </c>
      <c r="K2921" s="3">
        <f>IFERROR(stats[[#This Row],[Q3]]-stats[[#This Row],[Q1]],"")</f>
        <v>4.9189820856554434E-5</v>
      </c>
      <c r="L2921" s="3">
        <f>IFERROR(AVERAGEIFS(H2902:H2921, H2902:H2921, "&lt;" &amp; stats[[#This Row],[Q3]]+(2*stats[[#This Row],[IQR]]), H2902:H2921, "&gt;" &amp; stats[[#This Row],[Q1]]-(2*stats[[#This Row],[IQR]])),"")</f>
        <v>9.2528292225324549E-4</v>
      </c>
    </row>
    <row r="2922" spans="1:12" x14ac:dyDescent="0.25">
      <c r="A2922" s="9">
        <v>44308.263599537036</v>
      </c>
      <c r="B2922" s="10">
        <v>0</v>
      </c>
      <c r="C2922" s="10">
        <v>1</v>
      </c>
      <c r="D2922" s="11">
        <f>SUM(B$2:B2922)</f>
        <v>22</v>
      </c>
      <c r="E2922" s="11">
        <f>SUM(C$2:C2922)</f>
        <v>2921</v>
      </c>
      <c r="F2922" s="12">
        <f>IF(stats[[#This Row],[Datetime]],stats[[#This Row],[Total Clear]]/stats[[#This Row],[Total Runs]],NA())</f>
        <v>7.5316672372475182E-3</v>
      </c>
      <c r="G2922" s="2">
        <f t="shared" si="138"/>
        <v>0</v>
      </c>
      <c r="H2922" s="3">
        <f>IFERROR(stats[[#This Row],[Datetime]]-A2921,"")</f>
        <v>8.5648147796746343E-4</v>
      </c>
      <c r="I2922" s="3">
        <f t="shared" si="139"/>
        <v>9.0277777781011537E-4</v>
      </c>
      <c r="J2922" s="3">
        <f t="shared" si="140"/>
        <v>9.6064815079444088E-4</v>
      </c>
      <c r="K2922" s="3">
        <f>IFERROR(stats[[#This Row],[Q3]]-stats[[#This Row],[Q1]],"")</f>
        <v>5.7870372984325513E-5</v>
      </c>
      <c r="L2922" s="3">
        <f>IFERROR(AVERAGEIFS(H2903:H2922, H2903:H2922, "&lt;" &amp; stats[[#This Row],[Q3]]+(2*stats[[#This Row],[IQR]]), H2903:H2922, "&gt;" &amp; stats[[#This Row],[Q1]]-(2*stats[[#This Row],[IQR]])),"")</f>
        <v>9.3692129630653655E-4</v>
      </c>
    </row>
    <row r="2923" spans="1:12" x14ac:dyDescent="0.25">
      <c r="A2923" s="9">
        <v>44308.264421296299</v>
      </c>
      <c r="B2923" s="10">
        <v>0</v>
      </c>
      <c r="C2923" s="10">
        <v>1</v>
      </c>
      <c r="D2923" s="11">
        <f>SUM(B$2:B2923)</f>
        <v>22</v>
      </c>
      <c r="E2923" s="11">
        <f>SUM(C$2:C2923)</f>
        <v>2922</v>
      </c>
      <c r="F2923" s="12">
        <f>IF(stats[[#This Row],[Datetime]],stats[[#This Row],[Total Clear]]/stats[[#This Row],[Total Runs]],NA())</f>
        <v>7.5290896646132786E-3</v>
      </c>
      <c r="G2923" s="2">
        <f t="shared" si="138"/>
        <v>0</v>
      </c>
      <c r="H2923" s="3">
        <f>IFERROR(stats[[#This Row],[Datetime]]-A2922,"")</f>
        <v>8.217592621804215E-4</v>
      </c>
      <c r="I2923" s="3">
        <f t="shared" si="139"/>
        <v>8.9988426043419167E-4</v>
      </c>
      <c r="J2923" s="3">
        <f t="shared" si="140"/>
        <v>9.5196759320970159E-4</v>
      </c>
      <c r="K2923" s="3">
        <f>IFERROR(stats[[#This Row],[Q3]]-stats[[#This Row],[Q1]],"")</f>
        <v>5.2083332775509916E-5</v>
      </c>
      <c r="L2923" s="3">
        <f>IFERROR(AVERAGEIFS(H2904:H2923, H2904:H2923, "&lt;" &amp; stats[[#This Row],[Q3]]+(2*stats[[#This Row],[IQR]]), H2904:H2923, "&gt;" &amp; stats[[#This Row],[Q1]]-(2*stats[[#This Row],[IQR]])),"")</f>
        <v>9.1499485602576495E-4</v>
      </c>
    </row>
    <row r="2924" spans="1:12" x14ac:dyDescent="0.25">
      <c r="A2924" s="9">
        <v>44308.265277777777</v>
      </c>
      <c r="B2924" s="10">
        <v>0</v>
      </c>
      <c r="C2924" s="10">
        <v>1</v>
      </c>
      <c r="D2924" s="11">
        <f>SUM(B$2:B2924)</f>
        <v>22</v>
      </c>
      <c r="E2924" s="11">
        <f>SUM(C$2:C2924)</f>
        <v>2923</v>
      </c>
      <c r="F2924" s="12">
        <f>IF(stats[[#This Row],[Datetime]],stats[[#This Row],[Total Clear]]/stats[[#This Row],[Total Runs]],NA())</f>
        <v>7.5265138556277799E-3</v>
      </c>
      <c r="G2924" s="2">
        <f t="shared" ref="G2924:G2987" si="141">SUM(B2905:B2924) / SUM(C2905:C2924)</f>
        <v>0</v>
      </c>
      <c r="H2924" s="3">
        <f>IFERROR(stats[[#This Row],[Datetime]]-A2923,"")</f>
        <v>8.5648147796746343E-4</v>
      </c>
      <c r="I2924" s="3">
        <f t="shared" ref="I2924:I2987" si="142">IFERROR(_xlfn.QUARTILE.INC(H2905:H2924,1),"")</f>
        <v>8.9988426043419167E-4</v>
      </c>
      <c r="J2924" s="3">
        <f t="shared" ref="J2924:J2987" si="143">IFERROR(_xlfn.QUARTILE.INC(H2905:H2924,3),"")</f>
        <v>9.5196759320970159E-4</v>
      </c>
      <c r="K2924" s="3">
        <f>IFERROR(stats[[#This Row],[Q3]]-stats[[#This Row],[Q1]],"")</f>
        <v>5.2083332775509916E-5</v>
      </c>
      <c r="L2924" s="3">
        <f>IFERROR(AVERAGEIFS(H2905:H2924, H2905:H2924, "&lt;" &amp; stats[[#This Row],[Q3]]+(2*stats[[#This Row],[IQR]]), H2905:H2924, "&gt;" &amp; stats[[#This Row],[Q1]]-(2*stats[[#This Row],[IQR]])),"")</f>
        <v>9.1499485602576495E-4</v>
      </c>
    </row>
    <row r="2925" spans="1:12" x14ac:dyDescent="0.25">
      <c r="A2925" s="9">
        <v>44308.266238425924</v>
      </c>
      <c r="B2925" s="10">
        <v>0</v>
      </c>
      <c r="C2925" s="10">
        <v>1</v>
      </c>
      <c r="D2925" s="11">
        <f>SUM(B$2:B2925)</f>
        <v>22</v>
      </c>
      <c r="E2925" s="11">
        <f>SUM(C$2:C2925)</f>
        <v>2924</v>
      </c>
      <c r="F2925" s="12">
        <f>IF(stats[[#This Row],[Datetime]],stats[[#This Row],[Total Clear]]/stats[[#This Row],[Total Runs]],NA())</f>
        <v>7.523939808481532E-3</v>
      </c>
      <c r="G2925" s="2">
        <f t="shared" si="141"/>
        <v>0</v>
      </c>
      <c r="H2925" s="3">
        <f>IFERROR(stats[[#This Row],[Datetime]]-A2924,"")</f>
        <v>9.6064814715646207E-4</v>
      </c>
      <c r="I2925" s="3">
        <f t="shared" si="142"/>
        <v>8.9988426043419167E-4</v>
      </c>
      <c r="J2925" s="3">
        <f t="shared" si="143"/>
        <v>9.6932870292221196E-4</v>
      </c>
      <c r="K2925" s="3">
        <f>IFERROR(stats[[#This Row],[Q3]]-stats[[#This Row],[Q1]],"")</f>
        <v>6.9444442488020286E-5</v>
      </c>
      <c r="L2925" s="3">
        <f>IFERROR(AVERAGEIFS(H2906:H2925, H2906:H2925, "&lt;" &amp; stats[[#This Row],[Q3]]+(2*stats[[#This Row],[IQR]]), H2906:H2925, "&gt;" &amp; stats[[#This Row],[Q1]]-(2*stats[[#This Row],[IQR]])),"")</f>
        <v>9.3229166668606922E-4</v>
      </c>
    </row>
    <row r="2926" spans="1:12" x14ac:dyDescent="0.25">
      <c r="A2926" s="9">
        <v>44308.267175925925</v>
      </c>
      <c r="B2926" s="10">
        <v>0</v>
      </c>
      <c r="C2926" s="10">
        <v>1</v>
      </c>
      <c r="D2926" s="11">
        <f>SUM(B$2:B2926)</f>
        <v>22</v>
      </c>
      <c r="E2926" s="11">
        <f>SUM(C$2:C2926)</f>
        <v>2925</v>
      </c>
      <c r="F2926" s="12">
        <f>IF(stats[[#This Row],[Datetime]],stats[[#This Row],[Total Clear]]/stats[[#This Row],[Total Runs]],NA())</f>
        <v>7.5213675213675214E-3</v>
      </c>
      <c r="G2926" s="2">
        <f t="shared" si="141"/>
        <v>0</v>
      </c>
      <c r="H2926" s="3">
        <f>IFERROR(stats[[#This Row],[Datetime]]-A2925,"")</f>
        <v>9.3750000087311491E-4</v>
      </c>
      <c r="I2926" s="3">
        <f t="shared" si="142"/>
        <v>8.9988426043419167E-4</v>
      </c>
      <c r="J2926" s="3">
        <f t="shared" si="143"/>
        <v>9.6932870292221196E-4</v>
      </c>
      <c r="K2926" s="3">
        <f>IFERROR(stats[[#This Row],[Q3]]-stats[[#This Row],[Q1]],"")</f>
        <v>6.9444442488020286E-5</v>
      </c>
      <c r="L2926" s="3">
        <f>IFERROR(AVERAGEIFS(H2907:H2926, H2907:H2926, "&lt;" &amp; stats[[#This Row],[Q3]]+(2*stats[[#This Row],[IQR]]), H2907:H2926, "&gt;" &amp; stats[[#This Row],[Q1]]-(2*stats[[#This Row],[IQR]])),"")</f>
        <v>9.32870370161254E-4</v>
      </c>
    </row>
    <row r="2927" spans="1:12" x14ac:dyDescent="0.25">
      <c r="A2927" s="9">
        <v>44308.268113425926</v>
      </c>
      <c r="B2927" s="10">
        <v>0</v>
      </c>
      <c r="C2927" s="10">
        <v>1</v>
      </c>
      <c r="D2927" s="11">
        <f>SUM(B$2:B2927)</f>
        <v>22</v>
      </c>
      <c r="E2927" s="11">
        <f>SUM(C$2:C2927)</f>
        <v>2926</v>
      </c>
      <c r="F2927" s="12">
        <f>IF(stats[[#This Row],[Datetime]],stats[[#This Row],[Total Clear]]/stats[[#This Row],[Total Runs]],NA())</f>
        <v>7.5187969924812026E-3</v>
      </c>
      <c r="G2927" s="2">
        <f t="shared" si="141"/>
        <v>0</v>
      </c>
      <c r="H2927" s="3">
        <f>IFERROR(stats[[#This Row],[Datetime]]-A2926,"")</f>
        <v>9.3750000087311491E-4</v>
      </c>
      <c r="I2927" s="3">
        <f t="shared" si="142"/>
        <v>8.9988426043419167E-4</v>
      </c>
      <c r="J2927" s="3">
        <f t="shared" si="143"/>
        <v>9.432870374439517E-4</v>
      </c>
      <c r="K2927" s="3">
        <f>IFERROR(stats[[#This Row],[Q3]]-stats[[#This Row],[Q1]],"")</f>
        <v>4.340277700976003E-5</v>
      </c>
      <c r="L2927" s="3">
        <f>IFERROR(AVERAGEIFS(H2908:H2927, H2908:H2927, "&lt;" &amp; stats[[#This Row],[Q3]]+(2*stats[[#This Row],[IQR]]), H2908:H2927, "&gt;" &amp; stats[[#This Row],[Q1]]-(2*stats[[#This Row],[IQR]])),"")</f>
        <v>9.1370884789891227E-4</v>
      </c>
    </row>
    <row r="2928" spans="1:12" x14ac:dyDescent="0.25">
      <c r="A2928" s="9">
        <v>44308.26902777778</v>
      </c>
      <c r="B2928" s="10">
        <v>0</v>
      </c>
      <c r="C2928" s="10">
        <v>1</v>
      </c>
      <c r="D2928" s="11">
        <f>SUM(B$2:B2928)</f>
        <v>22</v>
      </c>
      <c r="E2928" s="11">
        <f>SUM(C$2:C2928)</f>
        <v>2927</v>
      </c>
      <c r="F2928" s="12">
        <f>IF(stats[[#This Row],[Datetime]],stats[[#This Row],[Total Clear]]/stats[[#This Row],[Total Runs]],NA())</f>
        <v>7.516228220020499E-3</v>
      </c>
      <c r="G2928" s="2">
        <f t="shared" si="141"/>
        <v>0</v>
      </c>
      <c r="H2928" s="3">
        <f>IFERROR(stats[[#This Row],[Datetime]]-A2927,"")</f>
        <v>9.1435185458976775E-4</v>
      </c>
      <c r="I2928" s="3">
        <f t="shared" si="142"/>
        <v>8.9988426043419167E-4</v>
      </c>
      <c r="J2928" s="3">
        <f t="shared" si="143"/>
        <v>9.432870374439517E-4</v>
      </c>
      <c r="K2928" s="3">
        <f>IFERROR(stats[[#This Row],[Q3]]-stats[[#This Row],[Q1]],"")</f>
        <v>4.340277700976003E-5</v>
      </c>
      <c r="L2928" s="3">
        <f>IFERROR(AVERAGEIFS(H2909:H2928, H2909:H2928, "&lt;" &amp; stats[[#This Row],[Q3]]+(2*stats[[#This Row],[IQR]]), H2909:H2928, "&gt;" &amp; stats[[#This Row],[Q1]]-(2*stats[[#This Row],[IQR]])),"")</f>
        <v>9.1435185216444859E-4</v>
      </c>
    </row>
    <row r="2929" spans="1:12" x14ac:dyDescent="0.25">
      <c r="A2929" s="9">
        <v>44308.269918981481</v>
      </c>
      <c r="B2929" s="10">
        <v>0</v>
      </c>
      <c r="C2929" s="10">
        <v>1</v>
      </c>
      <c r="D2929" s="11">
        <f>SUM(B$2:B2929)</f>
        <v>22</v>
      </c>
      <c r="E2929" s="11">
        <f>SUM(C$2:C2929)</f>
        <v>2928</v>
      </c>
      <c r="F2929" s="12">
        <f>IF(stats[[#This Row],[Datetime]],stats[[#This Row],[Total Clear]]/stats[[#This Row],[Total Runs]],NA())</f>
        <v>7.513661202185792E-3</v>
      </c>
      <c r="G2929" s="2">
        <f t="shared" si="141"/>
        <v>0</v>
      </c>
      <c r="H2929" s="3">
        <f>IFERROR(stats[[#This Row],[Datetime]]-A2928,"")</f>
        <v>8.9120370103046298E-4</v>
      </c>
      <c r="I2929" s="3">
        <f t="shared" si="142"/>
        <v>8.9120370648743119E-4</v>
      </c>
      <c r="J2929" s="3">
        <f t="shared" si="143"/>
        <v>9.3750000087311491E-4</v>
      </c>
      <c r="K2929" s="3">
        <f>IFERROR(stats[[#This Row],[Q3]]-stats[[#This Row],[Q1]],"")</f>
        <v>4.6296294385683723E-5</v>
      </c>
      <c r="L2929" s="3">
        <f>IFERROR(AVERAGEIFS(H2910:H2929, H2910:H2929, "&lt;" &amp; stats[[#This Row],[Q3]]+(2*stats[[#This Row],[IQR]]), H2910:H2929, "&gt;" &amp; stats[[#This Row],[Q1]]-(2*stats[[#This Row],[IQR]])),"")</f>
        <v>9.131335284205546E-4</v>
      </c>
    </row>
    <row r="2930" spans="1:12" x14ac:dyDescent="0.25">
      <c r="A2930" s="9">
        <v>44308.270868055559</v>
      </c>
      <c r="B2930" s="10">
        <v>0</v>
      </c>
      <c r="C2930" s="10">
        <v>1</v>
      </c>
      <c r="D2930" s="11">
        <f>SUM(B$2:B2930)</f>
        <v>22</v>
      </c>
      <c r="E2930" s="11">
        <f>SUM(C$2:C2930)</f>
        <v>2929</v>
      </c>
      <c r="F2930" s="12">
        <f>IF(stats[[#This Row],[Datetime]],stats[[#This Row],[Total Clear]]/stats[[#This Row],[Total Runs]],NA())</f>
        <v>7.5110959371799246E-3</v>
      </c>
      <c r="G2930" s="2">
        <f t="shared" si="141"/>
        <v>0</v>
      </c>
      <c r="H2930" s="3">
        <f>IFERROR(stats[[#This Row],[Datetime]]-A2929,"")</f>
        <v>9.490740776527673E-4</v>
      </c>
      <c r="I2930" s="3">
        <f t="shared" si="142"/>
        <v>8.9120370648743119E-4</v>
      </c>
      <c r="J2930" s="3">
        <f t="shared" si="143"/>
        <v>9.4039352006802801E-4</v>
      </c>
      <c r="K2930" s="3">
        <f>IFERROR(stats[[#This Row],[Q3]]-stats[[#This Row],[Q1]],"")</f>
        <v>4.918981358059682E-5</v>
      </c>
      <c r="L2930" s="3">
        <f>IFERROR(AVERAGEIFS(H2911:H2930, H2911:H2930, "&lt;" &amp; stats[[#This Row],[Q3]]+(2*stats[[#This Row],[IQR]]), H2911:H2930, "&gt;" &amp; stats[[#This Row],[Q1]]-(2*stats[[#This Row],[IQR]])),"")</f>
        <v>9.1374269035632576E-4</v>
      </c>
    </row>
    <row r="2931" spans="1:12" x14ac:dyDescent="0.25">
      <c r="A2931" s="9">
        <v>44308.271851851852</v>
      </c>
      <c r="B2931" s="10">
        <v>0</v>
      </c>
      <c r="C2931" s="10">
        <v>1</v>
      </c>
      <c r="D2931" s="11">
        <f>SUM(B$2:B2931)</f>
        <v>22</v>
      </c>
      <c r="E2931" s="11">
        <f>SUM(C$2:C2931)</f>
        <v>2930</v>
      </c>
      <c r="F2931" s="12">
        <f>IF(stats[[#This Row],[Datetime]],stats[[#This Row],[Total Clear]]/stats[[#This Row],[Total Runs]],NA())</f>
        <v>7.5085324232081908E-3</v>
      </c>
      <c r="G2931" s="2">
        <f t="shared" si="141"/>
        <v>0</v>
      </c>
      <c r="H2931" s="3">
        <f>IFERROR(stats[[#This Row],[Datetime]]-A2930,"")</f>
        <v>9.8379629343980923E-4</v>
      </c>
      <c r="I2931" s="3">
        <f t="shared" si="142"/>
        <v>8.9120370648743119E-4</v>
      </c>
      <c r="J2931" s="3">
        <f t="shared" si="143"/>
        <v>9.4039352006802801E-4</v>
      </c>
      <c r="K2931" s="3">
        <f>IFERROR(stats[[#This Row],[Q3]]-stats[[#This Row],[Q1]],"")</f>
        <v>4.918981358059682E-5</v>
      </c>
      <c r="L2931" s="3">
        <f>IFERROR(AVERAGEIFS(H2912:H2931, H2912:H2931, "&lt;" &amp; stats[[#This Row],[Q3]]+(2*stats[[#This Row],[IQR]]), H2912:H2931, "&gt;" &amp; stats[[#This Row],[Q1]]-(2*stats[[#This Row],[IQR]])),"")</f>
        <v>9.172453705104999E-4</v>
      </c>
    </row>
    <row r="2932" spans="1:12" x14ac:dyDescent="0.25">
      <c r="A2932" s="9">
        <v>44308.27275462963</v>
      </c>
      <c r="B2932" s="10">
        <v>0</v>
      </c>
      <c r="C2932" s="10">
        <v>1</v>
      </c>
      <c r="D2932" s="11">
        <f>SUM(B$2:B2932)</f>
        <v>22</v>
      </c>
      <c r="E2932" s="11">
        <f>SUM(C$2:C2932)</f>
        <v>2931</v>
      </c>
      <c r="F2932" s="12">
        <f>IF(stats[[#This Row],[Datetime]],stats[[#This Row],[Total Clear]]/stats[[#This Row],[Total Runs]],NA())</f>
        <v>7.5059706584783351E-3</v>
      </c>
      <c r="G2932" s="2">
        <f t="shared" si="141"/>
        <v>0</v>
      </c>
      <c r="H2932" s="3">
        <f>IFERROR(stats[[#This Row],[Datetime]]-A2931,"")</f>
        <v>9.0277777781011537E-4</v>
      </c>
      <c r="I2932" s="3">
        <f t="shared" si="142"/>
        <v>8.9120370648743119E-4</v>
      </c>
      <c r="J2932" s="3">
        <f t="shared" si="143"/>
        <v>9.4039352006802801E-4</v>
      </c>
      <c r="K2932" s="3">
        <f>IFERROR(stats[[#This Row],[Q3]]-stats[[#This Row],[Q1]],"")</f>
        <v>4.918981358059682E-5</v>
      </c>
      <c r="L2932" s="3">
        <f>IFERROR(AVERAGEIFS(H2913:H2932, H2913:H2932, "&lt;" &amp; stats[[#This Row],[Q3]]+(2*stats[[#This Row],[IQR]]), H2913:H2932, "&gt;" &amp; stats[[#This Row],[Q1]]-(2*stats[[#This Row],[IQR]])),"")</f>
        <v>9.1608796283253473E-4</v>
      </c>
    </row>
    <row r="2933" spans="1:12" x14ac:dyDescent="0.25">
      <c r="A2933" s="9">
        <v>44308.273657407408</v>
      </c>
      <c r="B2933" s="10">
        <v>0</v>
      </c>
      <c r="C2933" s="10">
        <v>1</v>
      </c>
      <c r="D2933" s="11">
        <f>SUM(B$2:B2933)</f>
        <v>22</v>
      </c>
      <c r="E2933" s="11">
        <f>SUM(C$2:C2933)</f>
        <v>2932</v>
      </c>
      <c r="F2933" s="12">
        <f>IF(stats[[#This Row],[Datetime]],stats[[#This Row],[Total Clear]]/stats[[#This Row],[Total Runs]],NA())</f>
        <v>7.5034106412005461E-3</v>
      </c>
      <c r="G2933" s="2">
        <f t="shared" si="141"/>
        <v>0</v>
      </c>
      <c r="H2933" s="3">
        <f>IFERROR(stats[[#This Row],[Datetime]]-A2932,"")</f>
        <v>9.0277777781011537E-4</v>
      </c>
      <c r="I2933" s="3">
        <f t="shared" si="142"/>
        <v>8.9120370648743119E-4</v>
      </c>
      <c r="J2933" s="3">
        <f t="shared" si="143"/>
        <v>9.4039352006802801E-4</v>
      </c>
      <c r="K2933" s="3">
        <f>IFERROR(stats[[#This Row],[Q3]]-stats[[#This Row],[Q1]],"")</f>
        <v>4.918981358059682E-5</v>
      </c>
      <c r="L2933" s="3">
        <f>IFERROR(AVERAGEIFS(H2914:H2933, H2914:H2933, "&lt;" &amp; stats[[#This Row],[Q3]]+(2*stats[[#This Row],[IQR]]), H2914:H2933, "&gt;" &amp; stats[[#This Row],[Q1]]-(2*stats[[#This Row],[IQR]])),"")</f>
        <v>9.1550925935734995E-4</v>
      </c>
    </row>
    <row r="2934" spans="1:12" x14ac:dyDescent="0.25">
      <c r="A2934" s="9">
        <v>44308.274548611109</v>
      </c>
      <c r="B2934" s="10">
        <v>0</v>
      </c>
      <c r="C2934" s="10">
        <v>1</v>
      </c>
      <c r="D2934" s="11">
        <f>SUM(B$2:B2934)</f>
        <v>22</v>
      </c>
      <c r="E2934" s="11">
        <f>SUM(C$2:C2934)</f>
        <v>2933</v>
      </c>
      <c r="F2934" s="12">
        <f>IF(stats[[#This Row],[Datetime]],stats[[#This Row],[Total Clear]]/stats[[#This Row],[Total Runs]],NA())</f>
        <v>7.5008523695874532E-3</v>
      </c>
      <c r="G2934" s="2">
        <f t="shared" si="141"/>
        <v>0</v>
      </c>
      <c r="H2934" s="3">
        <f>IFERROR(stats[[#This Row],[Datetime]]-A2933,"")</f>
        <v>8.9120370103046298E-4</v>
      </c>
      <c r="I2934" s="3">
        <f t="shared" si="142"/>
        <v>8.9120370103046298E-4</v>
      </c>
      <c r="J2934" s="3">
        <f t="shared" si="143"/>
        <v>9.4039352006802801E-4</v>
      </c>
      <c r="K2934" s="3">
        <f>IFERROR(stats[[#This Row],[Q3]]-stats[[#This Row],[Q1]],"")</f>
        <v>4.918981903756503E-5</v>
      </c>
      <c r="L2934" s="3">
        <f>IFERROR(AVERAGEIFS(H2915:H2934, H2915:H2934, "&lt;" &amp; stats[[#This Row],[Q3]]+(2*stats[[#This Row],[IQR]]), H2915:H2934, "&gt;" &amp; stats[[#This Row],[Q1]]-(2*stats[[#This Row],[IQR]])),"")</f>
        <v>9.1493055551836731E-4</v>
      </c>
    </row>
    <row r="2935" spans="1:12" x14ac:dyDescent="0.25">
      <c r="A2935" s="9">
        <v>44308.275451388887</v>
      </c>
      <c r="B2935" s="10">
        <v>0</v>
      </c>
      <c r="C2935" s="10">
        <v>1</v>
      </c>
      <c r="D2935" s="11">
        <f>SUM(B$2:B2935)</f>
        <v>22</v>
      </c>
      <c r="E2935" s="11">
        <f>SUM(C$2:C2935)</f>
        <v>2934</v>
      </c>
      <c r="F2935" s="12">
        <f>IF(stats[[#This Row],[Datetime]],stats[[#This Row],[Total Clear]]/stats[[#This Row],[Total Runs]],NA())</f>
        <v>7.498295841854124E-3</v>
      </c>
      <c r="G2935" s="2">
        <f t="shared" si="141"/>
        <v>0</v>
      </c>
      <c r="H2935" s="3">
        <f>IFERROR(stats[[#This Row],[Datetime]]-A2934,"")</f>
        <v>9.0277777781011537E-4</v>
      </c>
      <c r="I2935" s="3">
        <f t="shared" si="142"/>
        <v>8.9120370103046298E-4</v>
      </c>
      <c r="J2935" s="3">
        <f t="shared" si="143"/>
        <v>9.4039352006802801E-4</v>
      </c>
      <c r="K2935" s="3">
        <f>IFERROR(stats[[#This Row],[Q3]]-stats[[#This Row],[Q1]],"")</f>
        <v>4.918981903756503E-5</v>
      </c>
      <c r="L2935" s="3">
        <f>IFERROR(AVERAGEIFS(H2916:H2935, H2916:H2935, "&lt;" &amp; stats[[#This Row],[Q3]]+(2*stats[[#This Row],[IQR]]), H2916:H2935, "&gt;" &amp; stats[[#This Row],[Q1]]-(2*stats[[#This Row],[IQR]])),"")</f>
        <v>9.1435185167938467E-4</v>
      </c>
    </row>
    <row r="2936" spans="1:12" x14ac:dyDescent="0.25">
      <c r="A2936" s="9">
        <v>44308.276458333334</v>
      </c>
      <c r="B2936" s="10">
        <v>0</v>
      </c>
      <c r="C2936" s="10">
        <v>1</v>
      </c>
      <c r="D2936" s="11">
        <f>SUM(B$2:B2936)</f>
        <v>22</v>
      </c>
      <c r="E2936" s="11">
        <f>SUM(C$2:C2936)</f>
        <v>2935</v>
      </c>
      <c r="F2936" s="12">
        <f>IF(stats[[#This Row],[Datetime]],stats[[#This Row],[Total Clear]]/stats[[#This Row],[Total Runs]],NA())</f>
        <v>7.4957410562180582E-3</v>
      </c>
      <c r="G2936" s="2">
        <f t="shared" si="141"/>
        <v>0</v>
      </c>
      <c r="H2936" s="3">
        <f>IFERROR(stats[[#This Row],[Datetime]]-A2935,"")</f>
        <v>1.006944446999114E-3</v>
      </c>
      <c r="I2936" s="3">
        <f t="shared" si="142"/>
        <v>8.9120370103046298E-4</v>
      </c>
      <c r="J2936" s="3">
        <f t="shared" si="143"/>
        <v>9.5196759502869099E-4</v>
      </c>
      <c r="K2936" s="3">
        <f>IFERROR(stats[[#This Row],[Q3]]-stats[[#This Row],[Q1]],"")</f>
        <v>6.0763893998228014E-5</v>
      </c>
      <c r="L2936" s="3">
        <f>IFERROR(AVERAGEIFS(H2917:H2936, H2917:H2936, "&lt;" &amp; stats[[#This Row],[Q3]]+(2*stats[[#This Row],[IQR]]), H2917:H2936, "&gt;" &amp; stats[[#This Row],[Q1]]-(2*stats[[#This Row],[IQR]])),"")</f>
        <v>9.1840277782466733E-4</v>
      </c>
    </row>
    <row r="2937" spans="1:12" x14ac:dyDescent="0.25">
      <c r="A2937" s="9">
        <v>44308.277349537035</v>
      </c>
      <c r="B2937" s="10">
        <v>0</v>
      </c>
      <c r="C2937" s="10">
        <v>1</v>
      </c>
      <c r="D2937" s="11">
        <f>SUM(B$2:B2937)</f>
        <v>22</v>
      </c>
      <c r="E2937" s="11">
        <f>SUM(C$2:C2937)</f>
        <v>2936</v>
      </c>
      <c r="F2937" s="12">
        <f>IF(stats[[#This Row],[Datetime]],stats[[#This Row],[Total Clear]]/stats[[#This Row],[Total Runs]],NA())</f>
        <v>7.4931880108991822E-3</v>
      </c>
      <c r="G2937" s="2">
        <f t="shared" si="141"/>
        <v>0</v>
      </c>
      <c r="H2937" s="3">
        <f>IFERROR(stats[[#This Row],[Datetime]]-A2936,"")</f>
        <v>8.9120370103046298E-4</v>
      </c>
      <c r="I2937" s="3">
        <f t="shared" si="142"/>
        <v>8.9120370103046298E-4</v>
      </c>
      <c r="J2937" s="3">
        <f t="shared" si="143"/>
        <v>9.4039352006802801E-4</v>
      </c>
      <c r="K2937" s="3">
        <f>IFERROR(stats[[#This Row],[Q3]]-stats[[#This Row],[Q1]],"")</f>
        <v>4.918981903756503E-5</v>
      </c>
      <c r="L2937" s="3">
        <f>IFERROR(AVERAGEIFS(H2918:H2937, H2918:H2937, "&lt;" &amp; stats[[#This Row],[Q3]]+(2*stats[[#This Row],[IQR]]), H2918:H2937, "&gt;" &amp; stats[[#This Row],[Q1]]-(2*stats[[#This Row],[IQR]])),"")</f>
        <v>9.1319444436521735E-4</v>
      </c>
    </row>
    <row r="2938" spans="1:12" x14ac:dyDescent="0.25">
      <c r="A2938" s="9">
        <v>44308.278263888889</v>
      </c>
      <c r="B2938" s="10">
        <v>0</v>
      </c>
      <c r="C2938" s="10">
        <v>1</v>
      </c>
      <c r="D2938" s="11">
        <f>SUM(B$2:B2938)</f>
        <v>22</v>
      </c>
      <c r="E2938" s="11">
        <f>SUM(C$2:C2938)</f>
        <v>2937</v>
      </c>
      <c r="F2938" s="12">
        <f>IF(stats[[#This Row],[Datetime]],stats[[#This Row],[Total Clear]]/stats[[#This Row],[Total Runs]],NA())</f>
        <v>7.4906367041198503E-3</v>
      </c>
      <c r="G2938" s="2">
        <f t="shared" si="141"/>
        <v>0</v>
      </c>
      <c r="H2938" s="3">
        <f>IFERROR(stats[[#This Row],[Datetime]]-A2937,"")</f>
        <v>9.1435185458976775E-4</v>
      </c>
      <c r="I2938" s="3">
        <f t="shared" si="142"/>
        <v>8.9120370103046298E-4</v>
      </c>
      <c r="J2938" s="3">
        <f t="shared" si="143"/>
        <v>9.4039352006802801E-4</v>
      </c>
      <c r="K2938" s="3">
        <f>IFERROR(stats[[#This Row],[Q3]]-stats[[#This Row],[Q1]],"")</f>
        <v>4.918981903756503E-5</v>
      </c>
      <c r="L2938" s="3">
        <f>IFERROR(AVERAGEIFS(H2919:H2938, H2919:H2938, "&lt;" &amp; stats[[#This Row],[Q3]]+(2*stats[[#This Row],[IQR]]), H2919:H2938, "&gt;" &amp; stats[[#This Row],[Q1]]-(2*stats[[#This Row],[IQR]])),"")</f>
        <v>9.172453705104999E-4</v>
      </c>
    </row>
    <row r="2939" spans="1:12" x14ac:dyDescent="0.25">
      <c r="A2939" s="9">
        <v>44308.279166666667</v>
      </c>
      <c r="B2939" s="10">
        <v>0</v>
      </c>
      <c r="C2939" s="10">
        <v>1</v>
      </c>
      <c r="D2939" s="11">
        <f>SUM(B$2:B2939)</f>
        <v>22</v>
      </c>
      <c r="E2939" s="11">
        <f>SUM(C$2:C2939)</f>
        <v>2938</v>
      </c>
      <c r="F2939" s="12">
        <f>IF(stats[[#This Row],[Datetime]],stats[[#This Row],[Total Clear]]/stats[[#This Row],[Total Runs]],NA())</f>
        <v>7.4880871341048332E-3</v>
      </c>
      <c r="G2939" s="2">
        <f t="shared" si="141"/>
        <v>0</v>
      </c>
      <c r="H2939" s="3">
        <f>IFERROR(stats[[#This Row],[Datetime]]-A2938,"")</f>
        <v>9.0277777781011537E-4</v>
      </c>
      <c r="I2939" s="3">
        <f t="shared" si="142"/>
        <v>8.9120370103046298E-4</v>
      </c>
      <c r="J2939" s="3">
        <f t="shared" si="143"/>
        <v>9.4039352006802801E-4</v>
      </c>
      <c r="K2939" s="3">
        <f>IFERROR(stats[[#This Row],[Q3]]-stats[[#This Row],[Q1]],"")</f>
        <v>4.918981903756503E-5</v>
      </c>
      <c r="L2939" s="3">
        <f>IFERROR(AVERAGEIFS(H2920:H2939, H2920:H2939, "&lt;" &amp; stats[[#This Row],[Q3]]+(2*stats[[#This Row],[IQR]]), H2920:H2939, "&gt;" &amp; stats[[#This Row],[Q1]]-(2*stats[[#This Row],[IQR]])),"")</f>
        <v>9.1782407398568468E-4</v>
      </c>
    </row>
    <row r="2940" spans="1:12" x14ac:dyDescent="0.25">
      <c r="A2940" s="9">
        <v>44308.280046296299</v>
      </c>
      <c r="B2940" s="10">
        <v>0</v>
      </c>
      <c r="C2940" s="10">
        <v>1</v>
      </c>
      <c r="D2940" s="11">
        <f>SUM(B$2:B2940)</f>
        <v>22</v>
      </c>
      <c r="E2940" s="11">
        <f>SUM(C$2:C2940)</f>
        <v>2939</v>
      </c>
      <c r="F2940" s="12">
        <f>IF(stats[[#This Row],[Datetime]],stats[[#This Row],[Total Clear]]/stats[[#This Row],[Total Runs]],NA())</f>
        <v>7.4855392990813199E-3</v>
      </c>
      <c r="G2940" s="2">
        <f t="shared" si="141"/>
        <v>0</v>
      </c>
      <c r="H2940" s="3">
        <f>IFERROR(stats[[#This Row],[Datetime]]-A2939,"")</f>
        <v>8.7962963152676821E-4</v>
      </c>
      <c r="I2940" s="3">
        <f t="shared" si="142"/>
        <v>8.9120370103046298E-4</v>
      </c>
      <c r="J2940" s="3">
        <f t="shared" si="143"/>
        <v>9.3750000087311491E-4</v>
      </c>
      <c r="K2940" s="3">
        <f>IFERROR(stats[[#This Row],[Q3]]-stats[[#This Row],[Q1]],"")</f>
        <v>4.6296299842651933E-5</v>
      </c>
      <c r="L2940" s="3">
        <f>IFERROR(AVERAGEIFS(H2921:H2940, H2921:H2940, "&lt;" &amp; stats[[#This Row],[Q3]]+(2*stats[[#This Row],[IQR]]), H2921:H2940, "&gt;" &amp; stats[[#This Row],[Q1]]-(2*stats[[#This Row],[IQR]])),"")</f>
        <v>9.1203703705105004E-4</v>
      </c>
    </row>
    <row r="2941" spans="1:12" x14ac:dyDescent="0.25">
      <c r="A2941" s="9">
        <v>44308.281180555554</v>
      </c>
      <c r="B2941" s="10">
        <v>0</v>
      </c>
      <c r="C2941" s="10">
        <v>1</v>
      </c>
      <c r="D2941" s="11">
        <f>SUM(B$2:B2941)</f>
        <v>22</v>
      </c>
      <c r="E2941" s="11">
        <f>SUM(C$2:C2941)</f>
        <v>2940</v>
      </c>
      <c r="F2941" s="12">
        <f>IF(stats[[#This Row],[Datetime]],stats[[#This Row],[Total Clear]]/stats[[#This Row],[Total Runs]],NA())</f>
        <v>7.4829931972789114E-3</v>
      </c>
      <c r="G2941" s="2">
        <f t="shared" si="141"/>
        <v>0</v>
      </c>
      <c r="H2941" s="3">
        <f>IFERROR(stats[[#This Row],[Datetime]]-A2940,"")</f>
        <v>1.1342592551955022E-3</v>
      </c>
      <c r="I2941" s="3">
        <f t="shared" si="142"/>
        <v>8.9120370103046298E-4</v>
      </c>
      <c r="J2941" s="3">
        <f t="shared" si="143"/>
        <v>9.4039352006802801E-4</v>
      </c>
      <c r="K2941" s="3">
        <f>IFERROR(stats[[#This Row],[Q3]]-stats[[#This Row],[Q1]],"")</f>
        <v>4.918981903756503E-5</v>
      </c>
      <c r="L2941" s="3">
        <f>IFERROR(AVERAGEIFS(H2922:H2941, H2922:H2941, "&lt;" &amp; stats[[#This Row],[Q3]]+(2*stats[[#This Row],[IQR]]), H2922:H2941, "&gt;" &amp; stats[[#This Row],[Q1]]-(2*stats[[#This Row],[IQR]])),"")</f>
        <v>9.1069688106041496E-4</v>
      </c>
    </row>
    <row r="2942" spans="1:12" x14ac:dyDescent="0.25">
      <c r="A2942" s="9">
        <v>44308.282384259262</v>
      </c>
      <c r="B2942" s="10">
        <v>0</v>
      </c>
      <c r="C2942" s="10">
        <v>1</v>
      </c>
      <c r="D2942" s="11">
        <f>SUM(B$2:B2942)</f>
        <v>22</v>
      </c>
      <c r="E2942" s="11">
        <f>SUM(C$2:C2942)</f>
        <v>2941</v>
      </c>
      <c r="F2942" s="12">
        <f>IF(stats[[#This Row],[Datetime]],stats[[#This Row],[Total Clear]]/stats[[#This Row],[Total Runs]],NA())</f>
        <v>7.4804488269296157E-3</v>
      </c>
      <c r="G2942" s="2">
        <f t="shared" si="141"/>
        <v>0</v>
      </c>
      <c r="H2942" s="3">
        <f>IFERROR(stats[[#This Row],[Datetime]]-A2941,"")</f>
        <v>1.2037037085974589E-3</v>
      </c>
      <c r="I2942" s="3">
        <f t="shared" si="142"/>
        <v>8.9120370103046298E-4</v>
      </c>
      <c r="J2942" s="3">
        <f t="shared" si="143"/>
        <v>9.5196759502869099E-4</v>
      </c>
      <c r="K2942" s="3">
        <f>IFERROR(stats[[#This Row],[Q3]]-stats[[#This Row],[Q1]],"")</f>
        <v>6.0763893998228014E-5</v>
      </c>
      <c r="L2942" s="3">
        <f>IFERROR(AVERAGEIFS(H2923:H2942, H2923:H2942, "&lt;" &amp; stats[[#This Row],[Q3]]+(2*stats[[#This Row],[IQR]]), H2923:H2942, "&gt;" &amp; stats[[#This Row],[Q1]]-(2*stats[[#This Row],[IQR]])),"")</f>
        <v>9.1370884789891227E-4</v>
      </c>
    </row>
    <row r="2943" spans="1:12" x14ac:dyDescent="0.25">
      <c r="A2943" s="9">
        <v>44308.283437500002</v>
      </c>
      <c r="B2943" s="10">
        <v>0</v>
      </c>
      <c r="C2943" s="10">
        <v>1</v>
      </c>
      <c r="D2943" s="11">
        <f>SUM(B$2:B2943)</f>
        <v>22</v>
      </c>
      <c r="E2943" s="11">
        <f>SUM(C$2:C2943)</f>
        <v>2942</v>
      </c>
      <c r="F2943" s="12">
        <f>IF(stats[[#This Row],[Datetime]],stats[[#This Row],[Total Clear]]/stats[[#This Row],[Total Runs]],NA())</f>
        <v>7.4779061862678452E-3</v>
      </c>
      <c r="G2943" s="2">
        <f t="shared" si="141"/>
        <v>0</v>
      </c>
      <c r="H2943" s="3">
        <f>IFERROR(stats[[#This Row],[Datetime]]-A2942,"")</f>
        <v>1.0532407395658083E-3</v>
      </c>
      <c r="I2943" s="3">
        <f t="shared" si="142"/>
        <v>8.9988425861520227E-4</v>
      </c>
      <c r="J2943" s="3">
        <f t="shared" si="143"/>
        <v>9.6643518372729886E-4</v>
      </c>
      <c r="K2943" s="3">
        <f>IFERROR(stats[[#This Row],[Q3]]-stats[[#This Row],[Q1]],"")</f>
        <v>6.6550925112096593E-5</v>
      </c>
      <c r="L2943" s="3">
        <f>IFERROR(AVERAGEIFS(H2924:H2943, H2924:H2943, "&lt;" &amp; stats[[#This Row],[Q3]]+(2*stats[[#This Row],[IQR]]), H2924:H2943, "&gt;" &amp; stats[[#This Row],[Q1]]-(2*stats[[#This Row],[IQR]])),"")</f>
        <v>9.2656892997587822E-4</v>
      </c>
    </row>
    <row r="2944" spans="1:12" x14ac:dyDescent="0.25">
      <c r="A2944" s="9">
        <v>44308.284560185188</v>
      </c>
      <c r="B2944" s="10">
        <v>0</v>
      </c>
      <c r="C2944" s="10">
        <v>1</v>
      </c>
      <c r="D2944" s="11">
        <f>SUM(B$2:B2944)</f>
        <v>22</v>
      </c>
      <c r="E2944" s="11">
        <f>SUM(C$2:C2944)</f>
        <v>2943</v>
      </c>
      <c r="F2944" s="12">
        <f>IF(stats[[#This Row],[Datetime]],stats[[#This Row],[Total Clear]]/stats[[#This Row],[Total Runs]],NA())</f>
        <v>7.4753652735304113E-3</v>
      </c>
      <c r="G2944" s="2">
        <f t="shared" si="141"/>
        <v>0</v>
      </c>
      <c r="H2944" s="3">
        <f>IFERROR(stats[[#This Row],[Datetime]]-A2943,"")</f>
        <v>1.1226851856918074E-3</v>
      </c>
      <c r="I2944" s="3">
        <f t="shared" si="142"/>
        <v>9.0277777781011537E-4</v>
      </c>
      <c r="J2944" s="3">
        <f t="shared" si="143"/>
        <v>9.8958333182963543E-4</v>
      </c>
      <c r="K2944" s="3">
        <f>IFERROR(stats[[#This Row],[Q3]]-stats[[#This Row],[Q1]],"")</f>
        <v>8.6805554019520059E-5</v>
      </c>
      <c r="L2944" s="3">
        <f>IFERROR(AVERAGEIFS(H2925:H2944, H2925:H2944, "&lt;" &amp; stats[[#This Row],[Q3]]+(2*stats[[#This Row],[IQR]]), H2925:H2944, "&gt;" &amp; stats[[#This Row],[Q1]]-(2*stats[[#This Row],[IQR]])),"")</f>
        <v>9.5151072118345554E-4</v>
      </c>
    </row>
    <row r="2945" spans="1:12" x14ac:dyDescent="0.25">
      <c r="A2945" s="9">
        <v>44308.285474537035</v>
      </c>
      <c r="B2945" s="10">
        <v>0</v>
      </c>
      <c r="C2945" s="10">
        <v>1</v>
      </c>
      <c r="D2945" s="11">
        <f>SUM(B$2:B2945)</f>
        <v>22</v>
      </c>
      <c r="E2945" s="11">
        <f>SUM(C$2:C2945)</f>
        <v>2944</v>
      </c>
      <c r="F2945" s="12">
        <f>IF(stats[[#This Row],[Datetime]],stats[[#This Row],[Total Clear]]/stats[[#This Row],[Total Runs]],NA())</f>
        <v>7.472826086956522E-3</v>
      </c>
      <c r="G2945" s="2">
        <f t="shared" si="141"/>
        <v>0</v>
      </c>
      <c r="H2945" s="3">
        <f>IFERROR(stats[[#This Row],[Datetime]]-A2944,"")</f>
        <v>9.1435184731381014E-4</v>
      </c>
      <c r="I2945" s="3">
        <f t="shared" si="142"/>
        <v>9.0277777781011537E-4</v>
      </c>
      <c r="J2945" s="3">
        <f t="shared" si="143"/>
        <v>9.8958333182963543E-4</v>
      </c>
      <c r="K2945" s="3">
        <f>IFERROR(stats[[#This Row],[Q3]]-stats[[#This Row],[Q1]],"")</f>
        <v>8.6805554019520059E-5</v>
      </c>
      <c r="L2945" s="3">
        <f>IFERROR(AVERAGEIFS(H2926:H2945, H2926:H2945, "&lt;" &amp; stats[[#This Row],[Q3]]+(2*stats[[#This Row],[IQR]]), H2926:H2945, "&gt;" &amp; stats[[#This Row],[Q1]]-(2*stats[[#This Row],[IQR]])),"")</f>
        <v>9.490740738233159E-4</v>
      </c>
    </row>
    <row r="2946" spans="1:12" x14ac:dyDescent="0.25">
      <c r="A2946" s="9">
        <v>44308.286504629628</v>
      </c>
      <c r="B2946" s="10">
        <v>0</v>
      </c>
      <c r="C2946" s="10">
        <v>1</v>
      </c>
      <c r="D2946" s="11">
        <f>SUM(B$2:B2946)</f>
        <v>22</v>
      </c>
      <c r="E2946" s="11">
        <f>SUM(C$2:C2946)</f>
        <v>2945</v>
      </c>
      <c r="F2946" s="12">
        <f>IF(stats[[#This Row],[Datetime]],stats[[#This Row],[Total Clear]]/stats[[#This Row],[Total Runs]],NA())</f>
        <v>7.4702886247877756E-3</v>
      </c>
      <c r="G2946" s="2">
        <f t="shared" si="141"/>
        <v>0</v>
      </c>
      <c r="H2946" s="3">
        <f>IFERROR(stats[[#This Row],[Datetime]]-A2945,"")</f>
        <v>1.0300925932824612E-3</v>
      </c>
      <c r="I2946" s="3">
        <f t="shared" si="142"/>
        <v>9.0277777781011537E-4</v>
      </c>
      <c r="J2946" s="3">
        <f t="shared" si="143"/>
        <v>1.0127314835699508E-3</v>
      </c>
      <c r="K2946" s="3">
        <f>IFERROR(stats[[#This Row],[Q3]]-stats[[#This Row],[Q1]],"")</f>
        <v>1.0995370575983543E-4</v>
      </c>
      <c r="L2946" s="3">
        <f>IFERROR(AVERAGEIFS(H2927:H2946, H2927:H2946, "&lt;" &amp; stats[[#This Row],[Q3]]+(2*stats[[#This Row],[IQR]]), H2927:H2946, "&gt;" &amp; stats[[#This Row],[Q1]]-(2*stats[[#This Row],[IQR]])),"")</f>
        <v>9.6643518518249041E-4</v>
      </c>
    </row>
    <row r="2947" spans="1:12" x14ac:dyDescent="0.25">
      <c r="A2947" s="9">
        <v>44308.287627314814</v>
      </c>
      <c r="B2947" s="10">
        <v>0</v>
      </c>
      <c r="C2947" s="10">
        <v>1</v>
      </c>
      <c r="D2947" s="11">
        <f>SUM(B$2:B2947)</f>
        <v>22</v>
      </c>
      <c r="E2947" s="11">
        <f>SUM(C$2:C2947)</f>
        <v>2946</v>
      </c>
      <c r="F2947" s="12">
        <f>IF(stats[[#This Row],[Datetime]],stats[[#This Row],[Total Clear]]/stats[[#This Row],[Total Runs]],NA())</f>
        <v>7.4677528852681602E-3</v>
      </c>
      <c r="G2947" s="2">
        <f t="shared" si="141"/>
        <v>0</v>
      </c>
      <c r="H2947" s="3">
        <f>IFERROR(stats[[#This Row],[Datetime]]-A2946,"")</f>
        <v>1.1226851856918074E-3</v>
      </c>
      <c r="I2947" s="3">
        <f t="shared" si="142"/>
        <v>9.0277777781011537E-4</v>
      </c>
      <c r="J2947" s="3">
        <f t="shared" si="143"/>
        <v>1.035879629853298E-3</v>
      </c>
      <c r="K2947" s="3">
        <f>IFERROR(stats[[#This Row],[Q3]]-stats[[#This Row],[Q1]],"")</f>
        <v>1.3310185204318259E-4</v>
      </c>
      <c r="L2947" s="3">
        <f>IFERROR(AVERAGEIFS(H2928:H2947, H2928:H2947, "&lt;" &amp; stats[[#This Row],[Q3]]+(2*stats[[#This Row],[IQR]]), H2928:H2947, "&gt;" &amp; stats[[#This Row],[Q1]]-(2*stats[[#This Row],[IQR]])),"")</f>
        <v>9.7569444442342497E-4</v>
      </c>
    </row>
    <row r="2948" spans="1:12" x14ac:dyDescent="0.25">
      <c r="A2948" s="9">
        <v>44308.288611111115</v>
      </c>
      <c r="B2948" s="10">
        <v>0</v>
      </c>
      <c r="C2948" s="10">
        <v>1</v>
      </c>
      <c r="D2948" s="11">
        <f>SUM(B$2:B2948)</f>
        <v>22</v>
      </c>
      <c r="E2948" s="11">
        <f>SUM(C$2:C2948)</f>
        <v>2947</v>
      </c>
      <c r="F2948" s="12">
        <f>IF(stats[[#This Row],[Datetime]],stats[[#This Row],[Total Clear]]/stats[[#This Row],[Total Runs]],NA())</f>
        <v>7.4652188666440447E-3</v>
      </c>
      <c r="G2948" s="2">
        <f t="shared" si="141"/>
        <v>0</v>
      </c>
      <c r="H2948" s="3">
        <f>IFERROR(stats[[#This Row],[Datetime]]-A2947,"")</f>
        <v>9.8379630071576685E-4</v>
      </c>
      <c r="I2948" s="3">
        <f t="shared" si="142"/>
        <v>9.0277777781011537E-4</v>
      </c>
      <c r="J2948" s="3">
        <f t="shared" si="143"/>
        <v>1.035879629853298E-3</v>
      </c>
      <c r="K2948" s="3">
        <f>IFERROR(stats[[#This Row],[Q3]]-stats[[#This Row],[Q1]],"")</f>
        <v>1.3310185204318259E-4</v>
      </c>
      <c r="L2948" s="3">
        <f>IFERROR(AVERAGEIFS(H2929:H2948, H2929:H2948, "&lt;" &amp; stats[[#This Row],[Q3]]+(2*stats[[#This Row],[IQR]]), H2929:H2948, "&gt;" &amp; stats[[#This Row],[Q1]]-(2*stats[[#This Row],[IQR]])),"")</f>
        <v>9.7916666672972488E-4</v>
      </c>
    </row>
    <row r="2949" spans="1:12" x14ac:dyDescent="0.25">
      <c r="A2949" s="9">
        <v>44308.289583333331</v>
      </c>
      <c r="B2949" s="10">
        <v>0</v>
      </c>
      <c r="C2949" s="10">
        <v>1</v>
      </c>
      <c r="D2949" s="11">
        <f>SUM(B$2:B2949)</f>
        <v>22</v>
      </c>
      <c r="E2949" s="11">
        <f>SUM(C$2:C2949)</f>
        <v>2948</v>
      </c>
      <c r="F2949" s="12">
        <f>IF(stats[[#This Row],[Datetime]],stats[[#This Row],[Total Clear]]/stats[[#This Row],[Total Runs]],NA())</f>
        <v>7.462686567164179E-3</v>
      </c>
      <c r="G2949" s="2">
        <f t="shared" si="141"/>
        <v>0</v>
      </c>
      <c r="H2949" s="3">
        <f>IFERROR(stats[[#This Row],[Datetime]]-A2948,"")</f>
        <v>9.7222221666015685E-4</v>
      </c>
      <c r="I2949" s="3">
        <f t="shared" si="142"/>
        <v>9.0277777781011537E-4</v>
      </c>
      <c r="J2949" s="3">
        <f t="shared" si="143"/>
        <v>1.035879629853298E-3</v>
      </c>
      <c r="K2949" s="3">
        <f>IFERROR(stats[[#This Row],[Q3]]-stats[[#This Row],[Q1]],"")</f>
        <v>1.3310185204318259E-4</v>
      </c>
      <c r="L2949" s="3">
        <f>IFERROR(AVERAGEIFS(H2930:H2949, H2930:H2949, "&lt;" &amp; stats[[#This Row],[Q3]]+(2*stats[[#This Row],[IQR]]), H2930:H2949, "&gt;" &amp; stats[[#This Row],[Q1]]-(2*stats[[#This Row],[IQR]])),"")</f>
        <v>9.8321759251120957E-4</v>
      </c>
    </row>
    <row r="2950" spans="1:12" x14ac:dyDescent="0.25">
      <c r="A2950" s="9">
        <v>44308.290497685186</v>
      </c>
      <c r="B2950" s="10">
        <v>0</v>
      </c>
      <c r="C2950" s="10">
        <v>1</v>
      </c>
      <c r="D2950" s="11">
        <f>SUM(B$2:B2950)</f>
        <v>22</v>
      </c>
      <c r="E2950" s="11">
        <f>SUM(C$2:C2950)</f>
        <v>2949</v>
      </c>
      <c r="F2950" s="12">
        <f>IF(stats[[#This Row],[Datetime]],stats[[#This Row],[Total Clear]]/stats[[#This Row],[Total Runs]],NA())</f>
        <v>7.4601559850796884E-3</v>
      </c>
      <c r="G2950" s="2">
        <f t="shared" si="141"/>
        <v>0</v>
      </c>
      <c r="H2950" s="3">
        <f>IFERROR(stats[[#This Row],[Datetime]]-A2949,"")</f>
        <v>9.1435185458976775E-4</v>
      </c>
      <c r="I2950" s="3">
        <f t="shared" si="142"/>
        <v>9.0277777781011537E-4</v>
      </c>
      <c r="J2950" s="3">
        <f t="shared" si="143"/>
        <v>1.035879629853298E-3</v>
      </c>
      <c r="K2950" s="3">
        <f>IFERROR(stats[[#This Row],[Q3]]-stats[[#This Row],[Q1]],"")</f>
        <v>1.3310185204318259E-4</v>
      </c>
      <c r="L2950" s="3">
        <f>IFERROR(AVERAGEIFS(H2931:H2950, H2931:H2950, "&lt;" &amp; stats[[#This Row],[Q3]]+(2*stats[[#This Row],[IQR]]), H2931:H2950, "&gt;" &amp; stats[[#This Row],[Q1]]-(2*stats[[#This Row],[IQR]])),"")</f>
        <v>9.8148148135805973E-4</v>
      </c>
    </row>
    <row r="2951" spans="1:12" x14ac:dyDescent="0.25">
      <c r="A2951" s="9">
        <v>44308.291412037041</v>
      </c>
      <c r="B2951" s="10">
        <v>0</v>
      </c>
      <c r="C2951" s="10">
        <v>1</v>
      </c>
      <c r="D2951" s="11">
        <f>SUM(B$2:B2951)</f>
        <v>22</v>
      </c>
      <c r="E2951" s="11">
        <f>SUM(C$2:C2951)</f>
        <v>2950</v>
      </c>
      <c r="F2951" s="12">
        <f>IF(stats[[#This Row],[Datetime]],stats[[#This Row],[Total Clear]]/stats[[#This Row],[Total Runs]],NA())</f>
        <v>7.4576271186440682E-3</v>
      </c>
      <c r="G2951" s="2">
        <f t="shared" si="141"/>
        <v>0</v>
      </c>
      <c r="H2951" s="3">
        <f>IFERROR(stats[[#This Row],[Datetime]]-A2950,"")</f>
        <v>9.1435185458976775E-4</v>
      </c>
      <c r="I2951" s="3">
        <f t="shared" si="142"/>
        <v>9.0277777781011537E-4</v>
      </c>
      <c r="J2951" s="3">
        <f t="shared" si="143"/>
        <v>1.035879629853298E-3</v>
      </c>
      <c r="K2951" s="3">
        <f>IFERROR(stats[[#This Row],[Q3]]-stats[[#This Row],[Q1]],"")</f>
        <v>1.3310185204318259E-4</v>
      </c>
      <c r="L2951" s="3">
        <f>IFERROR(AVERAGEIFS(H2932:H2951, H2932:H2951, "&lt;" &amp; stats[[#This Row],[Q3]]+(2*stats[[#This Row],[IQR]]), H2932:H2951, "&gt;" &amp; stats[[#This Row],[Q1]]-(2*stats[[#This Row],[IQR]])),"")</f>
        <v>9.7800925941555756E-4</v>
      </c>
    </row>
    <row r="2952" spans="1:12" x14ac:dyDescent="0.25">
      <c r="A2952" s="9">
        <v>44308.292349537034</v>
      </c>
      <c r="B2952" s="10">
        <v>0</v>
      </c>
      <c r="C2952" s="10">
        <v>1</v>
      </c>
      <c r="D2952" s="11">
        <f>SUM(B$2:B2952)</f>
        <v>22</v>
      </c>
      <c r="E2952" s="11">
        <f>SUM(C$2:C2952)</f>
        <v>2951</v>
      </c>
      <c r="F2952" s="12">
        <f>IF(stats[[#This Row],[Datetime]],stats[[#This Row],[Total Clear]]/stats[[#This Row],[Total Runs]],NA())</f>
        <v>7.4550999661131823E-3</v>
      </c>
      <c r="G2952" s="2">
        <f t="shared" si="141"/>
        <v>0</v>
      </c>
      <c r="H2952" s="3">
        <f>IFERROR(stats[[#This Row],[Datetime]]-A2951,"")</f>
        <v>9.374999935971573E-4</v>
      </c>
      <c r="I2952" s="3">
        <f t="shared" si="142"/>
        <v>9.0277777781011537E-4</v>
      </c>
      <c r="J2952" s="3">
        <f t="shared" si="143"/>
        <v>1.035879629853298E-3</v>
      </c>
      <c r="K2952" s="3">
        <f>IFERROR(stats[[#This Row],[Q3]]-stats[[#This Row],[Q1]],"")</f>
        <v>1.3310185204318259E-4</v>
      </c>
      <c r="L2952" s="3">
        <f>IFERROR(AVERAGEIFS(H2933:H2952, H2933:H2952, "&lt;" &amp; stats[[#This Row],[Q3]]+(2*stats[[#This Row],[IQR]]), H2933:H2952, "&gt;" &amp; stats[[#This Row],[Q1]]-(2*stats[[#This Row],[IQR]])),"")</f>
        <v>9.7974537020490966E-4</v>
      </c>
    </row>
    <row r="2953" spans="1:12" x14ac:dyDescent="0.25">
      <c r="A2953" s="9">
        <v>44308.293321759258</v>
      </c>
      <c r="B2953" s="10">
        <v>0</v>
      </c>
      <c r="C2953" s="10">
        <v>1</v>
      </c>
      <c r="D2953" s="11">
        <f>SUM(B$2:B2953)</f>
        <v>22</v>
      </c>
      <c r="E2953" s="11">
        <f>SUM(C$2:C2953)</f>
        <v>2952</v>
      </c>
      <c r="F2953" s="12">
        <f>IF(stats[[#This Row],[Datetime]],stats[[#This Row],[Total Clear]]/stats[[#This Row],[Total Runs]],NA())</f>
        <v>7.4525745257452572E-3</v>
      </c>
      <c r="G2953" s="2">
        <f t="shared" si="141"/>
        <v>0</v>
      </c>
      <c r="H2953" s="3">
        <f>IFERROR(stats[[#This Row],[Datetime]]-A2952,"")</f>
        <v>9.7222222393611446E-4</v>
      </c>
      <c r="I2953" s="3">
        <f t="shared" si="142"/>
        <v>9.1145832993788645E-4</v>
      </c>
      <c r="J2953" s="3">
        <f t="shared" si="143"/>
        <v>1.035879629853298E-3</v>
      </c>
      <c r="K2953" s="3">
        <f>IFERROR(stats[[#This Row],[Q3]]-stats[[#This Row],[Q1]],"")</f>
        <v>1.2442129991541151E-4</v>
      </c>
      <c r="L2953" s="3">
        <f>IFERROR(AVERAGEIFS(H2934:H2953, H2934:H2953, "&lt;" &amp; stats[[#This Row],[Q3]]+(2*stats[[#This Row],[IQR]]), H2934:H2953, "&gt;" &amp; stats[[#This Row],[Q1]]-(2*stats[[#This Row],[IQR]])),"")</f>
        <v>9.8321759251120957E-4</v>
      </c>
    </row>
    <row r="2954" spans="1:12" x14ac:dyDescent="0.25">
      <c r="A2954" s="9">
        <v>44308.29420138889</v>
      </c>
      <c r="B2954" s="10">
        <v>0</v>
      </c>
      <c r="C2954" s="10">
        <v>1</v>
      </c>
      <c r="D2954" s="11">
        <f>SUM(B$2:B2954)</f>
        <v>22</v>
      </c>
      <c r="E2954" s="11">
        <f>SUM(C$2:C2954)</f>
        <v>2953</v>
      </c>
      <c r="F2954" s="12">
        <f>IF(stats[[#This Row],[Datetime]],stats[[#This Row],[Total Clear]]/stats[[#This Row],[Total Runs]],NA())</f>
        <v>7.4500507958008806E-3</v>
      </c>
      <c r="G2954" s="2">
        <f t="shared" si="141"/>
        <v>0</v>
      </c>
      <c r="H2954" s="3">
        <f>IFERROR(stats[[#This Row],[Datetime]]-A2953,"")</f>
        <v>8.7962963152676821E-4</v>
      </c>
      <c r="I2954" s="3">
        <f t="shared" si="142"/>
        <v>9.1145832993788645E-4</v>
      </c>
      <c r="J2954" s="3">
        <f t="shared" si="143"/>
        <v>1.035879629853298E-3</v>
      </c>
      <c r="K2954" s="3">
        <f>IFERROR(stats[[#This Row],[Q3]]-stats[[#This Row],[Q1]],"")</f>
        <v>1.2442129991541151E-4</v>
      </c>
      <c r="L2954" s="3">
        <f>IFERROR(AVERAGEIFS(H2935:H2954, H2935:H2954, "&lt;" &amp; stats[[#This Row],[Q3]]+(2*stats[[#This Row],[IQR]]), H2935:H2954, "&gt;" &amp; stats[[#This Row],[Q1]]-(2*stats[[#This Row],[IQR]])),"")</f>
        <v>9.8263888903602501E-4</v>
      </c>
    </row>
    <row r="2955" spans="1:12" x14ac:dyDescent="0.25">
      <c r="A2955" s="9">
        <v>44308.295162037037</v>
      </c>
      <c r="B2955" s="10">
        <v>0</v>
      </c>
      <c r="C2955" s="10">
        <v>1</v>
      </c>
      <c r="D2955" s="11">
        <f>SUM(B$2:B2955)</f>
        <v>22</v>
      </c>
      <c r="E2955" s="11">
        <f>SUM(C$2:C2955)</f>
        <v>2954</v>
      </c>
      <c r="F2955" s="12">
        <f>IF(stats[[#This Row],[Datetime]],stats[[#This Row],[Total Clear]]/stats[[#This Row],[Total Runs]],NA())</f>
        <v>7.4475287745429924E-3</v>
      </c>
      <c r="G2955" s="2">
        <f t="shared" si="141"/>
        <v>0</v>
      </c>
      <c r="H2955" s="3">
        <f>IFERROR(stats[[#This Row],[Datetime]]-A2954,"")</f>
        <v>9.6064814715646207E-4</v>
      </c>
      <c r="I2955" s="3">
        <f t="shared" si="142"/>
        <v>9.1435185277077835E-4</v>
      </c>
      <c r="J2955" s="3">
        <f t="shared" si="143"/>
        <v>1.035879629853298E-3</v>
      </c>
      <c r="K2955" s="3">
        <f>IFERROR(stats[[#This Row],[Q3]]-stats[[#This Row],[Q1]],"")</f>
        <v>1.2152777708251961E-4</v>
      </c>
      <c r="L2955" s="3">
        <f>IFERROR(AVERAGEIFS(H2936:H2955, H2936:H2955, "&lt;" &amp; stats[[#This Row],[Q3]]+(2*stats[[#This Row],[IQR]]), H2936:H2955, "&gt;" &amp; stats[[#This Row],[Q1]]-(2*stats[[#This Row],[IQR]])),"")</f>
        <v>9.8553240750334217E-4</v>
      </c>
    </row>
    <row r="2956" spans="1:12" x14ac:dyDescent="0.25">
      <c r="A2956" s="9">
        <v>44308.296076388891</v>
      </c>
      <c r="B2956" s="10">
        <v>0</v>
      </c>
      <c r="C2956" s="10">
        <v>1</v>
      </c>
      <c r="D2956" s="11">
        <f>SUM(B$2:B2956)</f>
        <v>22</v>
      </c>
      <c r="E2956" s="11">
        <f>SUM(C$2:C2956)</f>
        <v>2955</v>
      </c>
      <c r="F2956" s="12">
        <f>IF(stats[[#This Row],[Datetime]],stats[[#This Row],[Total Clear]]/stats[[#This Row],[Total Runs]],NA())</f>
        <v>7.4450084602368863E-3</v>
      </c>
      <c r="G2956" s="2">
        <f t="shared" si="141"/>
        <v>0</v>
      </c>
      <c r="H2956" s="3">
        <f>IFERROR(stats[[#This Row],[Datetime]]-A2955,"")</f>
        <v>9.1435185458976775E-4</v>
      </c>
      <c r="I2956" s="3">
        <f t="shared" si="142"/>
        <v>9.1435185277077835E-4</v>
      </c>
      <c r="J2956" s="3">
        <f t="shared" si="143"/>
        <v>1.035879629853298E-3</v>
      </c>
      <c r="K2956" s="3">
        <f>IFERROR(stats[[#This Row],[Q3]]-stats[[#This Row],[Q1]],"")</f>
        <v>1.2152777708251961E-4</v>
      </c>
      <c r="L2956" s="3">
        <f>IFERROR(AVERAGEIFS(H2937:H2956, H2937:H2956, "&lt;" &amp; stats[[#This Row],[Q3]]+(2*stats[[#This Row],[IQR]]), H2937:H2956, "&gt;" &amp; stats[[#This Row],[Q1]]-(2*stats[[#This Row],[IQR]])),"")</f>
        <v>9.8090277788287494E-4</v>
      </c>
    </row>
    <row r="2957" spans="1:12" x14ac:dyDescent="0.25">
      <c r="A2957" s="9">
        <v>44308.296990740739</v>
      </c>
      <c r="B2957" s="10">
        <v>0</v>
      </c>
      <c r="C2957" s="10">
        <v>1</v>
      </c>
      <c r="D2957" s="11">
        <f>SUM(B$2:B2957)</f>
        <v>22</v>
      </c>
      <c r="E2957" s="11">
        <f>SUM(C$2:C2957)</f>
        <v>2956</v>
      </c>
      <c r="F2957" s="12">
        <f>IF(stats[[#This Row],[Datetime]],stats[[#This Row],[Total Clear]]/stats[[#This Row],[Total Runs]],NA())</f>
        <v>7.4424898511502033E-3</v>
      </c>
      <c r="G2957" s="2">
        <f t="shared" si="141"/>
        <v>0</v>
      </c>
      <c r="H2957" s="3">
        <f>IFERROR(stats[[#This Row],[Datetime]]-A2956,"")</f>
        <v>9.1435184731381014E-4</v>
      </c>
      <c r="I2957" s="3">
        <f t="shared" si="142"/>
        <v>9.1435185277077835E-4</v>
      </c>
      <c r="J2957" s="3">
        <f t="shared" si="143"/>
        <v>1.035879629853298E-3</v>
      </c>
      <c r="K2957" s="3">
        <f>IFERROR(stats[[#This Row],[Q3]]-stats[[#This Row],[Q1]],"")</f>
        <v>1.2152777708251961E-4</v>
      </c>
      <c r="L2957" s="3">
        <f>IFERROR(AVERAGEIFS(H2938:H2957, H2938:H2957, "&lt;" &amp; stats[[#This Row],[Q3]]+(2*stats[[#This Row],[IQR]]), H2938:H2957, "&gt;" &amp; stats[[#This Row],[Q1]]-(2*stats[[#This Row],[IQR]])),"")</f>
        <v>9.8206018519704226E-4</v>
      </c>
    </row>
    <row r="2958" spans="1:12" x14ac:dyDescent="0.25">
      <c r="A2958" s="9">
        <v>44308.297847222224</v>
      </c>
      <c r="B2958" s="10">
        <v>0</v>
      </c>
      <c r="C2958" s="10">
        <v>1</v>
      </c>
      <c r="D2958" s="11">
        <f>SUM(B$2:B2958)</f>
        <v>22</v>
      </c>
      <c r="E2958" s="11">
        <f>SUM(C$2:C2958)</f>
        <v>2957</v>
      </c>
      <c r="F2958" s="12">
        <f>IF(stats[[#This Row],[Datetime]],stats[[#This Row],[Total Clear]]/stats[[#This Row],[Total Runs]],NA())</f>
        <v>7.4399729455529254E-3</v>
      </c>
      <c r="G2958" s="2">
        <f t="shared" si="141"/>
        <v>0</v>
      </c>
      <c r="H2958" s="3">
        <f>IFERROR(stats[[#This Row],[Datetime]]-A2957,"")</f>
        <v>8.5648148524342105E-4</v>
      </c>
      <c r="I2958" s="3">
        <f t="shared" si="142"/>
        <v>9.1435184731381014E-4</v>
      </c>
      <c r="J2958" s="3">
        <f t="shared" si="143"/>
        <v>1.035879629853298E-3</v>
      </c>
      <c r="K2958" s="3">
        <f>IFERROR(stats[[#This Row],[Q3]]-stats[[#This Row],[Q1]],"")</f>
        <v>1.2152778253948782E-4</v>
      </c>
      <c r="L2958" s="3">
        <f>IFERROR(AVERAGEIFS(H2939:H2958, H2939:H2958, "&lt;" &amp; stats[[#This Row],[Q3]]+(2*stats[[#This Row],[IQR]]), H2939:H2958, "&gt;" &amp; stats[[#This Row],[Q1]]-(2*stats[[#This Row],[IQR]])),"")</f>
        <v>9.7916666672972488E-4</v>
      </c>
    </row>
    <row r="2959" spans="1:12" x14ac:dyDescent="0.25">
      <c r="A2959" s="9">
        <v>44308.298750000002</v>
      </c>
      <c r="B2959" s="10">
        <v>0</v>
      </c>
      <c r="C2959" s="10">
        <v>1</v>
      </c>
      <c r="D2959" s="11">
        <f>SUM(B$2:B2959)</f>
        <v>22</v>
      </c>
      <c r="E2959" s="11">
        <f>SUM(C$2:C2959)</f>
        <v>2958</v>
      </c>
      <c r="F2959" s="12">
        <f>IF(stats[[#This Row],[Datetime]],stats[[#This Row],[Total Clear]]/stats[[#This Row],[Total Runs]],NA())</f>
        <v>7.4374577417173765E-3</v>
      </c>
      <c r="G2959" s="2">
        <f t="shared" si="141"/>
        <v>0</v>
      </c>
      <c r="H2959" s="3">
        <f>IFERROR(stats[[#This Row],[Datetime]]-A2958,"")</f>
        <v>9.0277777781011537E-4</v>
      </c>
      <c r="I2959" s="3">
        <f t="shared" si="142"/>
        <v>9.1435184731381014E-4</v>
      </c>
      <c r="J2959" s="3">
        <f t="shared" si="143"/>
        <v>1.035879629853298E-3</v>
      </c>
      <c r="K2959" s="3">
        <f>IFERROR(stats[[#This Row],[Q3]]-stats[[#This Row],[Q1]],"")</f>
        <v>1.2152778253948782E-4</v>
      </c>
      <c r="L2959" s="3">
        <f>IFERROR(AVERAGEIFS(H2940:H2959, H2940:H2959, "&lt;" &amp; stats[[#This Row],[Q3]]+(2*stats[[#This Row],[IQR]]), H2940:H2959, "&gt;" &amp; stats[[#This Row],[Q1]]-(2*stats[[#This Row],[IQR]])),"")</f>
        <v>9.7916666672972488E-4</v>
      </c>
    </row>
    <row r="2960" spans="1:12" x14ac:dyDescent="0.25">
      <c r="A2960" s="9">
        <v>44308.299722222226</v>
      </c>
      <c r="B2960" s="10">
        <v>0</v>
      </c>
      <c r="C2960" s="10">
        <v>1</v>
      </c>
      <c r="D2960" s="11">
        <f>SUM(B$2:B2960)</f>
        <v>22</v>
      </c>
      <c r="E2960" s="11">
        <f>SUM(C$2:C2960)</f>
        <v>2959</v>
      </c>
      <c r="F2960" s="12">
        <f>IF(stats[[#This Row],[Datetime]],stats[[#This Row],[Total Clear]]/stats[[#This Row],[Total Runs]],NA())</f>
        <v>7.4349442379182153E-3</v>
      </c>
      <c r="G2960" s="2">
        <f t="shared" si="141"/>
        <v>0</v>
      </c>
      <c r="H2960" s="3">
        <f>IFERROR(stats[[#This Row],[Datetime]]-A2959,"")</f>
        <v>9.7222222393611446E-4</v>
      </c>
      <c r="I2960" s="3">
        <f t="shared" si="142"/>
        <v>9.1435185277077835E-4</v>
      </c>
      <c r="J2960" s="3">
        <f t="shared" si="143"/>
        <v>1.035879629853298E-3</v>
      </c>
      <c r="K2960" s="3">
        <f>IFERROR(stats[[#This Row],[Q3]]-stats[[#This Row],[Q1]],"")</f>
        <v>1.2152777708251961E-4</v>
      </c>
      <c r="L2960" s="3">
        <f>IFERROR(AVERAGEIFS(H2941:H2960, H2941:H2960, "&lt;" &amp; stats[[#This Row],[Q3]]+(2*stats[[#This Row],[IQR]]), H2941:H2960, "&gt;" &amp; stats[[#This Row],[Q1]]-(2*stats[[#This Row],[IQR]])),"")</f>
        <v>9.8379629635019232E-4</v>
      </c>
    </row>
    <row r="2961" spans="1:12" x14ac:dyDescent="0.25">
      <c r="A2961" s="9">
        <v>44308.300659722219</v>
      </c>
      <c r="B2961" s="10">
        <v>0</v>
      </c>
      <c r="C2961" s="10">
        <v>1</v>
      </c>
      <c r="D2961" s="11">
        <f>SUM(B$2:B2961)</f>
        <v>22</v>
      </c>
      <c r="E2961" s="11">
        <f>SUM(C$2:C2961)</f>
        <v>2960</v>
      </c>
      <c r="F2961" s="12">
        <f>IF(stats[[#This Row],[Datetime]],stats[[#This Row],[Total Clear]]/stats[[#This Row],[Total Runs]],NA())</f>
        <v>7.4324324324324328E-3</v>
      </c>
      <c r="G2961" s="2">
        <f t="shared" si="141"/>
        <v>0</v>
      </c>
      <c r="H2961" s="3">
        <f>IFERROR(stats[[#This Row],[Datetime]]-A2960,"")</f>
        <v>9.374999935971573E-4</v>
      </c>
      <c r="I2961" s="3">
        <f t="shared" si="142"/>
        <v>9.1435185277077835E-4</v>
      </c>
      <c r="J2961" s="3">
        <f t="shared" si="143"/>
        <v>9.9537037385744043E-4</v>
      </c>
      <c r="K2961" s="3">
        <f>IFERROR(stats[[#This Row],[Q3]]-stats[[#This Row],[Q1]],"")</f>
        <v>8.1018521086662076E-5</v>
      </c>
      <c r="L2961" s="3">
        <f>IFERROR(AVERAGEIFS(H2942:H2961, H2942:H2961, "&lt;" &amp; stats[[#This Row],[Q3]]+(2*stats[[#This Row],[IQR]]), H2942:H2961, "&gt;" &amp; stats[[#This Row],[Q1]]-(2*stats[[#This Row],[IQR]])),"")</f>
        <v>9.6186647141094958E-4</v>
      </c>
    </row>
    <row r="2962" spans="1:12" x14ac:dyDescent="0.25">
      <c r="A2962" s="9">
        <v>44308.301527777781</v>
      </c>
      <c r="B2962" s="10">
        <v>0</v>
      </c>
      <c r="C2962" s="10">
        <v>1</v>
      </c>
      <c r="D2962" s="11">
        <f>SUM(B$2:B2962)</f>
        <v>22</v>
      </c>
      <c r="E2962" s="11">
        <f>SUM(C$2:C2962)</f>
        <v>2961</v>
      </c>
      <c r="F2962" s="12">
        <f>IF(stats[[#This Row],[Datetime]],stats[[#This Row],[Total Clear]]/stats[[#This Row],[Total Runs]],NA())</f>
        <v>7.4299223235393449E-3</v>
      </c>
      <c r="G2962" s="2">
        <f t="shared" si="141"/>
        <v>0</v>
      </c>
      <c r="H2962" s="3">
        <f>IFERROR(stats[[#This Row],[Datetime]]-A2961,"")</f>
        <v>8.6805556202307343E-4</v>
      </c>
      <c r="I2962" s="3">
        <f t="shared" si="142"/>
        <v>9.1435184731381014E-4</v>
      </c>
      <c r="J2962" s="3">
        <f t="shared" si="143"/>
        <v>9.7511574313102756E-4</v>
      </c>
      <c r="K2962" s="3">
        <f>IFERROR(stats[[#This Row],[Q3]]-stats[[#This Row],[Q1]],"")</f>
        <v>6.0763895817217417E-5</v>
      </c>
      <c r="L2962" s="3">
        <f>IFERROR(AVERAGEIFS(H2943:H2962, H2943:H2962, "&lt;" &amp; stats[[#This Row],[Q3]]+(2*stats[[#This Row],[IQR]]), H2943:H2962, "&gt;" &amp; stats[[#This Row],[Q1]]-(2*stats[[#This Row],[IQR]])),"")</f>
        <v>9.387860081915278E-4</v>
      </c>
    </row>
    <row r="2963" spans="1:12" x14ac:dyDescent="0.25">
      <c r="A2963" s="9">
        <v>44308.302430555559</v>
      </c>
      <c r="B2963" s="10">
        <v>0</v>
      </c>
      <c r="C2963" s="10">
        <v>1</v>
      </c>
      <c r="D2963" s="11">
        <f>SUM(B$2:B2963)</f>
        <v>22</v>
      </c>
      <c r="E2963" s="11">
        <f>SUM(C$2:C2963)</f>
        <v>2962</v>
      </c>
      <c r="F2963" s="12">
        <f>IF(stats[[#This Row],[Datetime]],stats[[#This Row],[Total Clear]]/stats[[#This Row],[Total Runs]],NA())</f>
        <v>7.4274139095205942E-3</v>
      </c>
      <c r="G2963" s="2">
        <f t="shared" si="141"/>
        <v>0</v>
      </c>
      <c r="H2963" s="3">
        <f>IFERROR(stats[[#This Row],[Datetime]]-A2962,"")</f>
        <v>9.0277777781011537E-4</v>
      </c>
      <c r="I2963" s="3">
        <f t="shared" si="142"/>
        <v>9.1145832993788645E-4</v>
      </c>
      <c r="J2963" s="3">
        <f t="shared" si="143"/>
        <v>9.7222222393611446E-4</v>
      </c>
      <c r="K2963" s="3">
        <f>IFERROR(stats[[#This Row],[Q3]]-stats[[#This Row],[Q1]],"")</f>
        <v>6.0763893998228014E-5</v>
      </c>
      <c r="L2963" s="3">
        <f>IFERROR(AVERAGEIFS(H2944:H2963, H2944:H2963, "&lt;" &amp; stats[[#This Row],[Q3]]+(2*stats[[#This Row],[IQR]]), H2944:H2963, "&gt;" &amp; stats[[#This Row],[Q1]]-(2*stats[[#This Row],[IQR]])),"")</f>
        <v>9.3042695476065599E-4</v>
      </c>
    </row>
    <row r="2964" spans="1:12" x14ac:dyDescent="0.25">
      <c r="A2964" s="9">
        <v>44308.303310185183</v>
      </c>
      <c r="B2964" s="10">
        <v>0</v>
      </c>
      <c r="C2964" s="10">
        <v>1</v>
      </c>
      <c r="D2964" s="11">
        <f>SUM(B$2:B2964)</f>
        <v>22</v>
      </c>
      <c r="E2964" s="11">
        <f>SUM(C$2:C2964)</f>
        <v>2963</v>
      </c>
      <c r="F2964" s="12">
        <f>IF(stats[[#This Row],[Datetime]],stats[[#This Row],[Total Clear]]/stats[[#This Row],[Total Runs]],NA())</f>
        <v>7.4249071886601419E-3</v>
      </c>
      <c r="G2964" s="2">
        <f t="shared" si="141"/>
        <v>0</v>
      </c>
      <c r="H2964" s="3">
        <f>IFERROR(stats[[#This Row],[Datetime]]-A2963,"")</f>
        <v>8.7962962425081059E-4</v>
      </c>
      <c r="I2964" s="3">
        <f t="shared" si="142"/>
        <v>9.0277777781011537E-4</v>
      </c>
      <c r="J2964" s="3">
        <f t="shared" si="143"/>
        <v>9.7222221847914625E-4</v>
      </c>
      <c r="K2964" s="3">
        <f>IFERROR(stats[[#This Row],[Q3]]-stats[[#This Row],[Q1]],"")</f>
        <v>6.9444440669030882E-5</v>
      </c>
      <c r="L2964" s="3">
        <f>IFERROR(AVERAGEIFS(H2945:H2964, H2945:H2964, "&lt;" &amp; stats[[#This Row],[Q3]]+(2*stats[[#This Row],[IQR]]), H2945:H2964, "&gt;" &amp; stats[[#This Row],[Q1]]-(2*stats[[#This Row],[IQR]])),"")</f>
        <v>9.2775341104961147E-4</v>
      </c>
    </row>
    <row r="2965" spans="1:12" x14ac:dyDescent="0.25">
      <c r="A2965" s="9">
        <v>44308.304178240738</v>
      </c>
      <c r="B2965" s="10">
        <v>0</v>
      </c>
      <c r="C2965" s="10">
        <v>1</v>
      </c>
      <c r="D2965" s="11">
        <f>SUM(B$2:B2965)</f>
        <v>22</v>
      </c>
      <c r="E2965" s="11">
        <f>SUM(C$2:C2965)</f>
        <v>2964</v>
      </c>
      <c r="F2965" s="12">
        <f>IF(stats[[#This Row],[Datetime]],stats[[#This Row],[Total Clear]]/stats[[#This Row],[Total Runs]],NA())</f>
        <v>7.4224021592442643E-3</v>
      </c>
      <c r="G2965" s="2">
        <f t="shared" si="141"/>
        <v>0</v>
      </c>
      <c r="H2965" s="3">
        <f>IFERROR(stats[[#This Row],[Datetime]]-A2964,"")</f>
        <v>8.6805555474711582E-4</v>
      </c>
      <c r="I2965" s="3">
        <f t="shared" si="142"/>
        <v>8.9699074123927858E-4</v>
      </c>
      <c r="J2965" s="3">
        <f t="shared" si="143"/>
        <v>9.7222221847914625E-4</v>
      </c>
      <c r="K2965" s="3">
        <f>IFERROR(stats[[#This Row],[Q3]]-stats[[#This Row],[Q1]],"")</f>
        <v>7.5231477239867672E-5</v>
      </c>
      <c r="L2965" s="3">
        <f>IFERROR(AVERAGEIFS(H2946:H2965, H2946:H2965, "&lt;" &amp; stats[[#This Row],[Q3]]+(2*stats[[#This Row],[IQR]]), H2946:H2965, "&gt;" &amp; stats[[#This Row],[Q1]]-(2*stats[[#This Row],[IQR]])),"")</f>
        <v>9.2531676407241702E-4</v>
      </c>
    </row>
    <row r="2966" spans="1:12" x14ac:dyDescent="0.25">
      <c r="A2966" s="9">
        <v>44308.305138888885</v>
      </c>
      <c r="B2966" s="10">
        <v>0</v>
      </c>
      <c r="C2966" s="10">
        <v>1</v>
      </c>
      <c r="D2966" s="11">
        <f>SUM(B$2:B2966)</f>
        <v>22</v>
      </c>
      <c r="E2966" s="11">
        <f>SUM(C$2:C2966)</f>
        <v>2965</v>
      </c>
      <c r="F2966" s="12">
        <f>IF(stats[[#This Row],[Datetime]],stats[[#This Row],[Total Clear]]/stats[[#This Row],[Total Runs]],NA())</f>
        <v>7.4198988195615517E-3</v>
      </c>
      <c r="G2966" s="2">
        <f t="shared" si="141"/>
        <v>0</v>
      </c>
      <c r="H2966" s="3">
        <f>IFERROR(stats[[#This Row],[Datetime]]-A2965,"")</f>
        <v>9.6064814715646207E-4</v>
      </c>
      <c r="I2966" s="3">
        <f t="shared" si="142"/>
        <v>8.9699074123927858E-4</v>
      </c>
      <c r="J2966" s="3">
        <f t="shared" si="143"/>
        <v>9.6354166453238577E-4</v>
      </c>
      <c r="K2966" s="3">
        <f>IFERROR(stats[[#This Row],[Q3]]-stats[[#This Row],[Q1]],"")</f>
        <v>6.6550923293107189E-5</v>
      </c>
      <c r="L2966" s="3">
        <f>IFERROR(AVERAGEIFS(H2947:H2966, H2947:H2966, "&lt;" &amp; stats[[#This Row],[Q3]]+(2*stats[[#This Row],[IQR]]), H2947:H2966, "&gt;" &amp; stats[[#This Row],[Q1]]-(2*stats[[#This Row],[IQR]])),"")</f>
        <v>9.2166179322368026E-4</v>
      </c>
    </row>
    <row r="2967" spans="1:12" x14ac:dyDescent="0.25">
      <c r="A2967" s="9">
        <v>44308.30609953704</v>
      </c>
      <c r="B2967" s="10">
        <v>0</v>
      </c>
      <c r="C2967" s="10">
        <v>1</v>
      </c>
      <c r="D2967" s="11">
        <f>SUM(B$2:B2967)</f>
        <v>22</v>
      </c>
      <c r="E2967" s="11">
        <f>SUM(C$2:C2967)</f>
        <v>2966</v>
      </c>
      <c r="F2967" s="12">
        <f>IF(stats[[#This Row],[Datetime]],stats[[#This Row],[Total Clear]]/stats[[#This Row],[Total Runs]],NA())</f>
        <v>7.4173971679028991E-3</v>
      </c>
      <c r="G2967" s="2">
        <f t="shared" si="141"/>
        <v>0</v>
      </c>
      <c r="H2967" s="3">
        <f>IFERROR(stats[[#This Row],[Datetime]]-A2966,"")</f>
        <v>9.6064815443241969E-4</v>
      </c>
      <c r="I2967" s="3">
        <f t="shared" si="142"/>
        <v>8.9699074123927858E-4</v>
      </c>
      <c r="J2967" s="3">
        <f t="shared" si="143"/>
        <v>9.6064814897545148E-4</v>
      </c>
      <c r="K2967" s="3">
        <f>IFERROR(stats[[#This Row],[Q3]]-stats[[#This Row],[Q1]],"")</f>
        <v>6.36574077361729E-5</v>
      </c>
      <c r="L2967" s="3">
        <f>IFERROR(AVERAGEIFS(H2948:H2967, H2948:H2967, "&lt;" &amp; stats[[#This Row],[Q3]]+(2*stats[[#This Row],[IQR]]), H2948:H2967, "&gt;" &amp; stats[[#This Row],[Q1]]-(2*stats[[#This Row],[IQR]])),"")</f>
        <v>9.2361111128411719E-4</v>
      </c>
    </row>
    <row r="2968" spans="1:12" x14ac:dyDescent="0.25">
      <c r="A2968" s="9">
        <v>44308.307002314818</v>
      </c>
      <c r="B2968" s="10">
        <v>0</v>
      </c>
      <c r="C2968" s="10">
        <v>1</v>
      </c>
      <c r="D2968" s="11">
        <f>SUM(B$2:B2968)</f>
        <v>22</v>
      </c>
      <c r="E2968" s="11">
        <f>SUM(C$2:C2968)</f>
        <v>2967</v>
      </c>
      <c r="F2968" s="12">
        <f>IF(stats[[#This Row],[Datetime]],stats[[#This Row],[Total Clear]]/stats[[#This Row],[Total Runs]],NA())</f>
        <v>7.4148972025615103E-3</v>
      </c>
      <c r="G2968" s="2">
        <f t="shared" si="141"/>
        <v>0</v>
      </c>
      <c r="H2968" s="3">
        <f>IFERROR(stats[[#This Row],[Datetime]]-A2967,"")</f>
        <v>9.0277777781011537E-4</v>
      </c>
      <c r="I2968" s="3">
        <f t="shared" si="142"/>
        <v>8.9699074123927858E-4</v>
      </c>
      <c r="J2968" s="3">
        <f t="shared" si="143"/>
        <v>9.6064814715646207E-4</v>
      </c>
      <c r="K2968" s="3">
        <f>IFERROR(stats[[#This Row],[Q3]]-stats[[#This Row],[Q1]],"")</f>
        <v>6.3657405917183496E-5</v>
      </c>
      <c r="L2968" s="3">
        <f>IFERROR(AVERAGEIFS(H2949:H2968, H2949:H2968, "&lt;" &amp; stats[[#This Row],[Q3]]+(2*stats[[#This Row],[IQR]]), H2949:H2968, "&gt;" &amp; stats[[#This Row],[Q1]]-(2*stats[[#This Row],[IQR]])),"")</f>
        <v>9.1956018513883464E-4</v>
      </c>
    </row>
    <row r="2969" spans="1:12" x14ac:dyDescent="0.25">
      <c r="A2969" s="9">
        <v>44308.307939814818</v>
      </c>
      <c r="B2969" s="10">
        <v>0</v>
      </c>
      <c r="C2969" s="10">
        <v>1</v>
      </c>
      <c r="D2969" s="11">
        <f>SUM(B$2:B2969)</f>
        <v>22</v>
      </c>
      <c r="E2969" s="11">
        <f>SUM(C$2:C2969)</f>
        <v>2968</v>
      </c>
      <c r="F2969" s="12">
        <f>IF(stats[[#This Row],[Datetime]],stats[[#This Row],[Total Clear]]/stats[[#This Row],[Total Runs]],NA())</f>
        <v>7.4123989218328841E-3</v>
      </c>
      <c r="G2969" s="2">
        <f t="shared" si="141"/>
        <v>0</v>
      </c>
      <c r="H2969" s="3">
        <f>IFERROR(stats[[#This Row],[Datetime]]-A2968,"")</f>
        <v>9.3750000087311491E-4</v>
      </c>
      <c r="I2969" s="3">
        <f t="shared" si="142"/>
        <v>8.9699074123927858E-4</v>
      </c>
      <c r="J2969" s="3">
        <f t="shared" si="143"/>
        <v>9.432870374439517E-4</v>
      </c>
      <c r="K2969" s="3">
        <f>IFERROR(stats[[#This Row],[Q3]]-stats[[#This Row],[Q1]],"")</f>
        <v>4.6296296204673126E-5</v>
      </c>
      <c r="L2969" s="3">
        <f>IFERROR(AVERAGEIFS(H2950:H2969, H2950:H2969, "&lt;" &amp; stats[[#This Row],[Q3]]+(2*stats[[#This Row],[IQR]]), H2950:H2969, "&gt;" &amp; stats[[#This Row],[Q1]]-(2*stats[[#This Row],[IQR]])),"")</f>
        <v>9.1782407434948254E-4</v>
      </c>
    </row>
    <row r="2970" spans="1:12" x14ac:dyDescent="0.25">
      <c r="A2970" s="9">
        <v>44308.30878472222</v>
      </c>
      <c r="B2970" s="10">
        <v>0</v>
      </c>
      <c r="C2970" s="10">
        <v>1</v>
      </c>
      <c r="D2970" s="11">
        <f>SUM(B$2:B2970)</f>
        <v>22</v>
      </c>
      <c r="E2970" s="11">
        <f>SUM(C$2:C2970)</f>
        <v>2969</v>
      </c>
      <c r="F2970" s="12">
        <f>IF(stats[[#This Row],[Datetime]],stats[[#This Row],[Total Clear]]/stats[[#This Row],[Total Runs]],NA())</f>
        <v>7.4099023240148196E-3</v>
      </c>
      <c r="G2970" s="2">
        <f t="shared" si="141"/>
        <v>0</v>
      </c>
      <c r="H2970" s="3">
        <f>IFERROR(stats[[#This Row],[Datetime]]-A2969,"")</f>
        <v>8.4490740118781105E-4</v>
      </c>
      <c r="I2970" s="3">
        <f t="shared" si="142"/>
        <v>8.796296297077788E-4</v>
      </c>
      <c r="J2970" s="3">
        <f t="shared" si="143"/>
        <v>9.432870374439517E-4</v>
      </c>
      <c r="K2970" s="3">
        <f>IFERROR(stats[[#This Row],[Q3]]-stats[[#This Row],[Q1]],"")</f>
        <v>6.36574077361729E-5</v>
      </c>
      <c r="L2970" s="3">
        <f>IFERROR(AVERAGEIFS(H2951:H2970, H2951:H2970, "&lt;" &amp; stats[[#This Row],[Q3]]+(2*stats[[#This Row],[IQR]]), H2951:H2970, "&gt;" &amp; stats[[#This Row],[Q1]]-(2*stats[[#This Row],[IQR]])),"")</f>
        <v>9.1435185167938467E-4</v>
      </c>
    </row>
    <row r="2971" spans="1:12" x14ac:dyDescent="0.25">
      <c r="A2971" s="9">
        <v>44308.309699074074</v>
      </c>
      <c r="B2971" s="10">
        <v>0</v>
      </c>
      <c r="C2971" s="10">
        <v>1</v>
      </c>
      <c r="D2971" s="11">
        <f>SUM(B$2:B2971)</f>
        <v>22</v>
      </c>
      <c r="E2971" s="11">
        <f>SUM(C$2:C2971)</f>
        <v>2970</v>
      </c>
      <c r="F2971" s="12">
        <f>IF(stats[[#This Row],[Datetime]],stats[[#This Row],[Total Clear]]/stats[[#This Row],[Total Runs]],NA())</f>
        <v>7.4074074074074077E-3</v>
      </c>
      <c r="G2971" s="2">
        <f t="shared" si="141"/>
        <v>0</v>
      </c>
      <c r="H2971" s="3">
        <f>IFERROR(stats[[#This Row],[Datetime]]-A2970,"")</f>
        <v>9.1435185458976775E-4</v>
      </c>
      <c r="I2971" s="3">
        <f t="shared" si="142"/>
        <v>8.796296297077788E-4</v>
      </c>
      <c r="J2971" s="3">
        <f t="shared" si="143"/>
        <v>9.432870374439517E-4</v>
      </c>
      <c r="K2971" s="3">
        <f>IFERROR(stats[[#This Row],[Q3]]-stats[[#This Row],[Q1]],"")</f>
        <v>6.36574077361729E-5</v>
      </c>
      <c r="L2971" s="3">
        <f>IFERROR(AVERAGEIFS(H2952:H2971, H2952:H2971, "&lt;" &amp; stats[[#This Row],[Q3]]+(2*stats[[#This Row],[IQR]]), H2952:H2971, "&gt;" &amp; stats[[#This Row],[Q1]]-(2*stats[[#This Row],[IQR]])),"")</f>
        <v>9.1435185167938467E-4</v>
      </c>
    </row>
    <row r="2972" spans="1:12" x14ac:dyDescent="0.25">
      <c r="A2972" s="9">
        <v>44308.310659722221</v>
      </c>
      <c r="B2972" s="10">
        <v>0</v>
      </c>
      <c r="C2972" s="10">
        <v>1</v>
      </c>
      <c r="D2972" s="11">
        <f>SUM(B$2:B2972)</f>
        <v>22</v>
      </c>
      <c r="E2972" s="11">
        <f>SUM(C$2:C2972)</f>
        <v>2971</v>
      </c>
      <c r="F2972" s="12">
        <f>IF(stats[[#This Row],[Datetime]],stats[[#This Row],[Total Clear]]/stats[[#This Row],[Total Runs]],NA())</f>
        <v>7.4049141703130261E-3</v>
      </c>
      <c r="G2972" s="2">
        <f t="shared" si="141"/>
        <v>0</v>
      </c>
      <c r="H2972" s="3">
        <f>IFERROR(stats[[#This Row],[Datetime]]-A2971,"")</f>
        <v>9.6064814715646207E-4</v>
      </c>
      <c r="I2972" s="3">
        <f t="shared" si="142"/>
        <v>8.796296297077788E-4</v>
      </c>
      <c r="J2972" s="3">
        <f t="shared" si="143"/>
        <v>9.6064814715646207E-4</v>
      </c>
      <c r="K2972" s="3">
        <f>IFERROR(stats[[#This Row],[Q3]]-stats[[#This Row],[Q1]],"")</f>
        <v>8.1018517448683269E-5</v>
      </c>
      <c r="L2972" s="3">
        <f>IFERROR(AVERAGEIFS(H2953:H2972, H2953:H2972, "&lt;" &amp; stats[[#This Row],[Q3]]+(2*stats[[#This Row],[IQR]]), H2953:H2972, "&gt;" &amp; stats[[#This Row],[Q1]]-(2*stats[[#This Row],[IQR]])),"")</f>
        <v>9.1550925935734995E-4</v>
      </c>
    </row>
    <row r="2973" spans="1:12" x14ac:dyDescent="0.25">
      <c r="A2973" s="9">
        <v>44308.311516203707</v>
      </c>
      <c r="B2973" s="10">
        <v>0</v>
      </c>
      <c r="C2973" s="10">
        <v>1</v>
      </c>
      <c r="D2973" s="11">
        <f>SUM(B$2:B2973)</f>
        <v>22</v>
      </c>
      <c r="E2973" s="11">
        <f>SUM(C$2:C2973)</f>
        <v>2972</v>
      </c>
      <c r="F2973" s="12">
        <f>IF(stats[[#This Row],[Datetime]],stats[[#This Row],[Total Clear]]/stats[[#This Row],[Total Runs]],NA())</f>
        <v>7.4024226110363392E-3</v>
      </c>
      <c r="G2973" s="2">
        <f t="shared" si="141"/>
        <v>0</v>
      </c>
      <c r="H2973" s="3">
        <f>IFERROR(stats[[#This Row],[Datetime]]-A2972,"")</f>
        <v>8.5648148524342105E-4</v>
      </c>
      <c r="I2973" s="3">
        <f t="shared" si="142"/>
        <v>8.767361086938763E-4</v>
      </c>
      <c r="J2973" s="3">
        <f t="shared" si="143"/>
        <v>9.432870374439517E-4</v>
      </c>
      <c r="K2973" s="3">
        <f>IFERROR(stats[[#This Row],[Q3]]-stats[[#This Row],[Q1]],"")</f>
        <v>6.65509287500754E-5</v>
      </c>
      <c r="L2973" s="3">
        <f>IFERROR(AVERAGEIFS(H2954:H2973, H2954:H2973, "&lt;" &amp; stats[[#This Row],[Q3]]+(2*stats[[#This Row],[IQR]]), H2954:H2973, "&gt;" &amp; stats[[#This Row],[Q1]]-(2*stats[[#This Row],[IQR]])),"")</f>
        <v>9.097222224227153E-4</v>
      </c>
    </row>
    <row r="2974" spans="1:12" x14ac:dyDescent="0.25">
      <c r="A2974" s="9">
        <v>44308.312523148146</v>
      </c>
      <c r="B2974" s="10">
        <v>0</v>
      </c>
      <c r="C2974" s="10">
        <v>1</v>
      </c>
      <c r="D2974" s="11">
        <f>SUM(B$2:B2974)</f>
        <v>22</v>
      </c>
      <c r="E2974" s="11">
        <f>SUM(C$2:C2974)</f>
        <v>2973</v>
      </c>
      <c r="F2974" s="12">
        <f>IF(stats[[#This Row],[Datetime]],stats[[#This Row],[Total Clear]]/stats[[#This Row],[Total Runs]],NA())</f>
        <v>7.3999327278842916E-3</v>
      </c>
      <c r="G2974" s="2">
        <f t="shared" si="141"/>
        <v>0</v>
      </c>
      <c r="H2974" s="3">
        <f>IFERROR(stats[[#This Row],[Datetime]]-A2973,"")</f>
        <v>1.0069444397231564E-3</v>
      </c>
      <c r="I2974" s="3">
        <f t="shared" si="142"/>
        <v>8.767361086938763E-4</v>
      </c>
      <c r="J2974" s="3">
        <f t="shared" si="143"/>
        <v>9.6064814715646207E-4</v>
      </c>
      <c r="K2974" s="3">
        <f>IFERROR(stats[[#This Row],[Q3]]-stats[[#This Row],[Q1]],"")</f>
        <v>8.391203846258577E-5</v>
      </c>
      <c r="L2974" s="3">
        <f>IFERROR(AVERAGEIFS(H2955:H2974, H2955:H2974, "&lt;" &amp; stats[[#This Row],[Q3]]+(2*stats[[#This Row],[IQR]]), H2955:H2974, "&gt;" &amp; stats[[#This Row],[Q1]]-(2*stats[[#This Row],[IQR]])),"")</f>
        <v>9.1608796283253473E-4</v>
      </c>
    </row>
    <row r="2975" spans="1:12" x14ac:dyDescent="0.25">
      <c r="A2975" s="9">
        <v>44308.313391203701</v>
      </c>
      <c r="B2975" s="10">
        <v>0</v>
      </c>
      <c r="C2975" s="10">
        <v>1</v>
      </c>
      <c r="D2975" s="11">
        <f>SUM(B$2:B2975)</f>
        <v>22</v>
      </c>
      <c r="E2975" s="11">
        <f>SUM(C$2:C2975)</f>
        <v>2974</v>
      </c>
      <c r="F2975" s="12">
        <f>IF(stats[[#This Row],[Datetime]],stats[[#This Row],[Total Clear]]/stats[[#This Row],[Total Runs]],NA())</f>
        <v>7.3974445191661064E-3</v>
      </c>
      <c r="G2975" s="2">
        <f t="shared" si="141"/>
        <v>0</v>
      </c>
      <c r="H2975" s="3">
        <f>IFERROR(stats[[#This Row],[Datetime]]-A2974,"")</f>
        <v>8.6805555474711582E-4</v>
      </c>
      <c r="I2975" s="3">
        <f t="shared" si="142"/>
        <v>8.6805556020408403E-4</v>
      </c>
      <c r="J2975" s="3">
        <f t="shared" si="143"/>
        <v>9.432870374439517E-4</v>
      </c>
      <c r="K2975" s="3">
        <f>IFERROR(stats[[#This Row],[Q3]]-stats[[#This Row],[Q1]],"")</f>
        <v>7.5231477239867672E-5</v>
      </c>
      <c r="L2975" s="3">
        <f>IFERROR(AVERAGEIFS(H2956:H2975, H2956:H2975, "&lt;" &amp; stats[[#This Row],[Q3]]+(2*stats[[#This Row],[IQR]]), H2956:H2975, "&gt;" &amp; stats[[#This Row],[Q1]]-(2*stats[[#This Row],[IQR]])),"")</f>
        <v>9.1145833321206739E-4</v>
      </c>
    </row>
    <row r="2976" spans="1:12" x14ac:dyDescent="0.25">
      <c r="A2976" s="9">
        <v>44308.314259259256</v>
      </c>
      <c r="B2976" s="10">
        <v>0</v>
      </c>
      <c r="C2976" s="10">
        <v>1</v>
      </c>
      <c r="D2976" s="11">
        <f>SUM(B$2:B2976)</f>
        <v>22</v>
      </c>
      <c r="E2976" s="11">
        <f>SUM(C$2:C2976)</f>
        <v>2975</v>
      </c>
      <c r="F2976" s="12">
        <f>IF(stats[[#This Row],[Datetime]],stats[[#This Row],[Total Clear]]/stats[[#This Row],[Total Runs]],NA())</f>
        <v>7.3949579831932774E-3</v>
      </c>
      <c r="G2976" s="2">
        <f t="shared" si="141"/>
        <v>0</v>
      </c>
      <c r="H2976" s="3">
        <f>IFERROR(stats[[#This Row],[Datetime]]-A2975,"")</f>
        <v>8.6805555474711582E-4</v>
      </c>
      <c r="I2976" s="3">
        <f t="shared" si="142"/>
        <v>8.6805555474711582E-4</v>
      </c>
      <c r="J2976" s="3">
        <f t="shared" si="143"/>
        <v>9.432870374439517E-4</v>
      </c>
      <c r="K2976" s="3">
        <f>IFERROR(stats[[#This Row],[Q3]]-stats[[#This Row],[Q1]],"")</f>
        <v>7.5231482696835883E-5</v>
      </c>
      <c r="L2976" s="3">
        <f>IFERROR(AVERAGEIFS(H2957:H2976, H2957:H2976, "&lt;" &amp; stats[[#This Row],[Q3]]+(2*stats[[#This Row],[IQR]]), H2957:H2976, "&gt;" &amp; stats[[#This Row],[Q1]]-(2*stats[[#This Row],[IQR]])),"")</f>
        <v>9.091435182199348E-4</v>
      </c>
    </row>
    <row r="2977" spans="1:12" x14ac:dyDescent="0.25">
      <c r="A2977" s="9">
        <v>44308.315196759257</v>
      </c>
      <c r="B2977" s="10">
        <v>0</v>
      </c>
      <c r="C2977" s="10">
        <v>1</v>
      </c>
      <c r="D2977" s="11">
        <f>SUM(B$2:B2977)</f>
        <v>22</v>
      </c>
      <c r="E2977" s="11">
        <f>SUM(C$2:C2977)</f>
        <v>2976</v>
      </c>
      <c r="F2977" s="12">
        <f>IF(stats[[#This Row],[Datetime]],stats[[#This Row],[Total Clear]]/stats[[#This Row],[Total Runs]],NA())</f>
        <v>7.3924731182795703E-3</v>
      </c>
      <c r="G2977" s="2">
        <f t="shared" si="141"/>
        <v>0</v>
      </c>
      <c r="H2977" s="3">
        <f>IFERROR(stats[[#This Row],[Datetime]]-A2976,"")</f>
        <v>9.3750000087311491E-4</v>
      </c>
      <c r="I2977" s="3">
        <f t="shared" si="142"/>
        <v>8.6805555474711582E-4</v>
      </c>
      <c r="J2977" s="3">
        <f t="shared" si="143"/>
        <v>9.432870374439517E-4</v>
      </c>
      <c r="K2977" s="3">
        <f>IFERROR(stats[[#This Row],[Q3]]-stats[[#This Row],[Q1]],"")</f>
        <v>7.5231482696835883E-5</v>
      </c>
      <c r="L2977" s="3">
        <f>IFERROR(AVERAGEIFS(H2958:H2977, H2958:H2977, "&lt;" &amp; stats[[#This Row],[Q3]]+(2*stats[[#This Row],[IQR]]), H2958:H2977, "&gt;" &amp; stats[[#This Row],[Q1]]-(2*stats[[#This Row],[IQR]])),"")</f>
        <v>9.1030092589789997E-4</v>
      </c>
    </row>
    <row r="2978" spans="1:12" x14ac:dyDescent="0.25">
      <c r="A2978" s="9">
        <v>44308.316192129627</v>
      </c>
      <c r="B2978" s="10">
        <v>0</v>
      </c>
      <c r="C2978" s="10">
        <v>1</v>
      </c>
      <c r="D2978" s="11">
        <f>SUM(B$2:B2978)</f>
        <v>22</v>
      </c>
      <c r="E2978" s="11">
        <f>SUM(C$2:C2978)</f>
        <v>2977</v>
      </c>
      <c r="F2978" s="12">
        <f>IF(stats[[#This Row],[Datetime]],stats[[#This Row],[Total Clear]]/stats[[#This Row],[Total Runs]],NA())</f>
        <v>7.3899899227410143E-3</v>
      </c>
      <c r="G2978" s="2">
        <f t="shared" si="141"/>
        <v>0</v>
      </c>
      <c r="H2978" s="3">
        <f>IFERROR(stats[[#This Row],[Datetime]]-A2977,"")</f>
        <v>9.9537037021946162E-4</v>
      </c>
      <c r="I2978" s="3">
        <f t="shared" si="142"/>
        <v>8.6805556020408403E-4</v>
      </c>
      <c r="J2978" s="3">
        <f t="shared" si="143"/>
        <v>9.6064814715646207E-4</v>
      </c>
      <c r="K2978" s="3">
        <f>IFERROR(stats[[#This Row],[Q3]]-stats[[#This Row],[Q1]],"")</f>
        <v>9.2592586952378042E-5</v>
      </c>
      <c r="L2978" s="3">
        <f>IFERROR(AVERAGEIFS(H2959:H2978, H2959:H2978, "&lt;" &amp; stats[[#This Row],[Q3]]+(2*stats[[#This Row],[IQR]]), H2959:H2978, "&gt;" &amp; stats[[#This Row],[Q1]]-(2*stats[[#This Row],[IQR]])),"")</f>
        <v>9.1724537014670204E-4</v>
      </c>
    </row>
    <row r="2979" spans="1:12" x14ac:dyDescent="0.25">
      <c r="A2979" s="9">
        <v>44308.317037037035</v>
      </c>
      <c r="B2979" s="10">
        <v>0</v>
      </c>
      <c r="C2979" s="10">
        <v>1</v>
      </c>
      <c r="D2979" s="11">
        <f>SUM(B$2:B2979)</f>
        <v>22</v>
      </c>
      <c r="E2979" s="11">
        <f>SUM(C$2:C2979)</f>
        <v>2978</v>
      </c>
      <c r="F2979" s="12">
        <f>IF(stats[[#This Row],[Datetime]],stats[[#This Row],[Total Clear]]/stats[[#This Row],[Total Runs]],NA())</f>
        <v>7.3875083948959034E-3</v>
      </c>
      <c r="G2979" s="2">
        <f t="shared" si="141"/>
        <v>0</v>
      </c>
      <c r="H2979" s="3">
        <f>IFERROR(stats[[#This Row],[Datetime]]-A2978,"")</f>
        <v>8.4490740846376866E-4</v>
      </c>
      <c r="I2979" s="3">
        <f t="shared" si="142"/>
        <v>8.6805555474711582E-4</v>
      </c>
      <c r="J2979" s="3">
        <f t="shared" si="143"/>
        <v>9.6064814715646207E-4</v>
      </c>
      <c r="K2979" s="3">
        <f>IFERROR(stats[[#This Row],[Q3]]-stats[[#This Row],[Q1]],"")</f>
        <v>9.2592592409346253E-5</v>
      </c>
      <c r="L2979" s="3">
        <f>IFERROR(AVERAGEIFS(H2960:H2979, H2960:H2979, "&lt;" &amp; stats[[#This Row],[Q3]]+(2*stats[[#This Row],[IQR]]), H2960:H2979, "&gt;" &amp; stats[[#This Row],[Q1]]-(2*stats[[#This Row],[IQR]])),"")</f>
        <v>9.1435185167938467E-4</v>
      </c>
    </row>
    <row r="2980" spans="1:12" x14ac:dyDescent="0.25">
      <c r="A2980" s="9">
        <v>44308.31795138889</v>
      </c>
      <c r="B2980" s="10">
        <v>0</v>
      </c>
      <c r="C2980" s="10">
        <v>1</v>
      </c>
      <c r="D2980" s="11">
        <f>SUM(B$2:B2980)</f>
        <v>22</v>
      </c>
      <c r="E2980" s="11">
        <f>SUM(C$2:C2980)</f>
        <v>2979</v>
      </c>
      <c r="F2980" s="12">
        <f>IF(stats[[#This Row],[Datetime]],stats[[#This Row],[Total Clear]]/stats[[#This Row],[Total Runs]],NA())</f>
        <v>7.3850285330647868E-3</v>
      </c>
      <c r="G2980" s="2">
        <f t="shared" si="141"/>
        <v>0</v>
      </c>
      <c r="H2980" s="3">
        <f>IFERROR(stats[[#This Row],[Datetime]]-A2979,"")</f>
        <v>9.1435185458976775E-4</v>
      </c>
      <c r="I2980" s="3">
        <f t="shared" si="142"/>
        <v>8.6805555474711582E-4</v>
      </c>
      <c r="J2980" s="3">
        <f t="shared" si="143"/>
        <v>9.432870374439517E-4</v>
      </c>
      <c r="K2980" s="3">
        <f>IFERROR(stats[[#This Row],[Q3]]-stats[[#This Row],[Q1]],"")</f>
        <v>7.5231482696835883E-5</v>
      </c>
      <c r="L2980" s="3">
        <f>IFERROR(AVERAGEIFS(H2961:H2980, H2961:H2980, "&lt;" &amp; stats[[#This Row],[Q3]]+(2*stats[[#This Row],[IQR]]), H2961:H2980, "&gt;" &amp; stats[[#This Row],[Q1]]-(2*stats[[#This Row],[IQR]])),"")</f>
        <v>9.1145833321206739E-4</v>
      </c>
    </row>
    <row r="2981" spans="1:12" x14ac:dyDescent="0.25">
      <c r="A2981" s="9">
        <v>44308.318935185183</v>
      </c>
      <c r="B2981" s="10">
        <v>0</v>
      </c>
      <c r="C2981" s="10">
        <v>1</v>
      </c>
      <c r="D2981" s="11">
        <f>SUM(B$2:B2981)</f>
        <v>22</v>
      </c>
      <c r="E2981" s="11">
        <f>SUM(C$2:C2981)</f>
        <v>2980</v>
      </c>
      <c r="F2981" s="12">
        <f>IF(stats[[#This Row],[Datetime]],stats[[#This Row],[Total Clear]]/stats[[#This Row],[Total Runs]],NA())</f>
        <v>7.3825503355704697E-3</v>
      </c>
      <c r="G2981" s="2">
        <f t="shared" si="141"/>
        <v>0</v>
      </c>
      <c r="H2981" s="3">
        <f>IFERROR(stats[[#This Row],[Datetime]]-A2980,"")</f>
        <v>9.8379629343980923E-4</v>
      </c>
      <c r="I2981" s="3">
        <f t="shared" si="142"/>
        <v>8.6805555474711582E-4</v>
      </c>
      <c r="J2981" s="3">
        <f t="shared" si="143"/>
        <v>9.6064814715646207E-4</v>
      </c>
      <c r="K2981" s="3">
        <f>IFERROR(stats[[#This Row],[Q3]]-stats[[#This Row],[Q1]],"")</f>
        <v>9.2592592409346253E-5</v>
      </c>
      <c r="L2981" s="3">
        <f>IFERROR(AVERAGEIFS(H2962:H2981, H2962:H2981, "&lt;" &amp; stats[[#This Row],[Q3]]+(2*stats[[#This Row],[IQR]]), H2962:H2981, "&gt;" &amp; stats[[#This Row],[Q1]]-(2*stats[[#This Row],[IQR]])),"")</f>
        <v>9.1377314820419999E-4</v>
      </c>
    </row>
    <row r="2982" spans="1:12" x14ac:dyDescent="0.25">
      <c r="A2982" s="9">
        <v>44308.319861111115</v>
      </c>
      <c r="B2982" s="10">
        <v>0</v>
      </c>
      <c r="C2982" s="10">
        <v>1</v>
      </c>
      <c r="D2982" s="11">
        <f>SUM(B$2:B2982)</f>
        <v>22</v>
      </c>
      <c r="E2982" s="11">
        <f>SUM(C$2:C2982)</f>
        <v>2981</v>
      </c>
      <c r="F2982" s="12">
        <f>IF(stats[[#This Row],[Datetime]],stats[[#This Row],[Total Clear]]/stats[[#This Row],[Total Runs]],NA())</f>
        <v>7.3800738007380072E-3</v>
      </c>
      <c r="G2982" s="2">
        <f t="shared" si="141"/>
        <v>0</v>
      </c>
      <c r="H2982" s="3">
        <f>IFERROR(stats[[#This Row],[Datetime]]-A2981,"")</f>
        <v>9.2592593136942014E-4</v>
      </c>
      <c r="I2982" s="3">
        <f t="shared" si="142"/>
        <v>8.6805555474711582E-4</v>
      </c>
      <c r="J2982" s="3">
        <f t="shared" si="143"/>
        <v>9.6064814715646207E-4</v>
      </c>
      <c r="K2982" s="3">
        <f>IFERROR(stats[[#This Row],[Q3]]-stats[[#This Row],[Q1]],"")</f>
        <v>9.2592592409346253E-5</v>
      </c>
      <c r="L2982" s="3">
        <f>IFERROR(AVERAGEIFS(H2963:H2982, H2963:H2982, "&lt;" &amp; stats[[#This Row],[Q3]]+(2*stats[[#This Row],[IQR]]), H2963:H2982, "&gt;" &amp; stats[[#This Row],[Q1]]-(2*stats[[#This Row],[IQR]])),"")</f>
        <v>9.1666666667151726E-4</v>
      </c>
    </row>
    <row r="2983" spans="1:12" x14ac:dyDescent="0.25">
      <c r="A2983" s="9">
        <v>44308.320787037039</v>
      </c>
      <c r="B2983" s="10">
        <v>0</v>
      </c>
      <c r="C2983" s="10">
        <v>1</v>
      </c>
      <c r="D2983" s="11">
        <f>SUM(B$2:B2983)</f>
        <v>22</v>
      </c>
      <c r="E2983" s="11">
        <f>SUM(C$2:C2983)</f>
        <v>2982</v>
      </c>
      <c r="F2983" s="12">
        <f>IF(stats[[#This Row],[Datetime]],stats[[#This Row],[Total Clear]]/stats[[#This Row],[Total Runs]],NA())</f>
        <v>7.3775989268947016E-3</v>
      </c>
      <c r="G2983" s="2">
        <f t="shared" si="141"/>
        <v>0</v>
      </c>
      <c r="H2983" s="3">
        <f>IFERROR(stats[[#This Row],[Datetime]]-A2982,"")</f>
        <v>9.2592592409346253E-4</v>
      </c>
      <c r="I2983" s="3">
        <f t="shared" si="142"/>
        <v>8.6805555474711582E-4</v>
      </c>
      <c r="J2983" s="3">
        <f t="shared" si="143"/>
        <v>9.6064814715646207E-4</v>
      </c>
      <c r="K2983" s="3">
        <f>IFERROR(stats[[#This Row],[Q3]]-stats[[#This Row],[Q1]],"")</f>
        <v>9.2592592409346253E-5</v>
      </c>
      <c r="L2983" s="3">
        <f>IFERROR(AVERAGEIFS(H2964:H2983, H2964:H2983, "&lt;" &amp; stats[[#This Row],[Q3]]+(2*stats[[#This Row],[IQR]]), H2964:H2983, "&gt;" &amp; stats[[#This Row],[Q1]]-(2*stats[[#This Row],[IQR]])),"")</f>
        <v>9.1782407398568468E-4</v>
      </c>
    </row>
    <row r="2984" spans="1:12" x14ac:dyDescent="0.25">
      <c r="A2984" s="9">
        <v>44308.321631944447</v>
      </c>
      <c r="B2984" s="10">
        <v>0</v>
      </c>
      <c r="C2984" s="10">
        <v>1</v>
      </c>
      <c r="D2984" s="11">
        <f>SUM(B$2:B2984)</f>
        <v>22</v>
      </c>
      <c r="E2984" s="11">
        <f>SUM(C$2:C2984)</f>
        <v>2983</v>
      </c>
      <c r="F2984" s="12">
        <f>IF(stats[[#This Row],[Datetime]],stats[[#This Row],[Total Clear]]/stats[[#This Row],[Total Runs]],NA())</f>
        <v>7.3751257123700975E-3</v>
      </c>
      <c r="G2984" s="2">
        <f t="shared" si="141"/>
        <v>0</v>
      </c>
      <c r="H2984" s="3">
        <f>IFERROR(stats[[#This Row],[Datetime]]-A2983,"")</f>
        <v>8.4490740846376866E-4</v>
      </c>
      <c r="I2984" s="3">
        <f t="shared" si="142"/>
        <v>8.6805555474711582E-4</v>
      </c>
      <c r="J2984" s="3">
        <f t="shared" si="143"/>
        <v>9.6064814715646207E-4</v>
      </c>
      <c r="K2984" s="3">
        <f>IFERROR(stats[[#This Row],[Q3]]-stats[[#This Row],[Q1]],"")</f>
        <v>9.2592592409346253E-5</v>
      </c>
      <c r="L2984" s="3">
        <f>IFERROR(AVERAGEIFS(H2965:H2984, H2965:H2984, "&lt;" &amp; stats[[#This Row],[Q3]]+(2*stats[[#This Row],[IQR]]), H2965:H2984, "&gt;" &amp; stats[[#This Row],[Q1]]-(2*stats[[#This Row],[IQR]])),"")</f>
        <v>9.1608796319633259E-4</v>
      </c>
    </row>
    <row r="2985" spans="1:12" x14ac:dyDescent="0.25">
      <c r="A2985" s="9">
        <v>44308.322534722225</v>
      </c>
      <c r="B2985" s="10">
        <v>0</v>
      </c>
      <c r="C2985" s="10">
        <v>1</v>
      </c>
      <c r="D2985" s="11">
        <f>SUM(B$2:B2985)</f>
        <v>22</v>
      </c>
      <c r="E2985" s="11">
        <f>SUM(C$2:C2985)</f>
        <v>2984</v>
      </c>
      <c r="F2985" s="12">
        <f>IF(stats[[#This Row],[Datetime]],stats[[#This Row],[Total Clear]]/stats[[#This Row],[Total Runs]],NA())</f>
        <v>7.3726541554959783E-3</v>
      </c>
      <c r="G2985" s="2">
        <f t="shared" si="141"/>
        <v>0</v>
      </c>
      <c r="H2985" s="3">
        <f>IFERROR(stats[[#This Row],[Datetime]]-A2984,"")</f>
        <v>9.0277777781011537E-4</v>
      </c>
      <c r="I2985" s="3">
        <f t="shared" si="142"/>
        <v>8.6805555474711582E-4</v>
      </c>
      <c r="J2985" s="3">
        <f t="shared" si="143"/>
        <v>9.6064814715646207E-4</v>
      </c>
      <c r="K2985" s="3">
        <f>IFERROR(stats[[#This Row],[Q3]]-stats[[#This Row],[Q1]],"")</f>
        <v>9.2592592409346253E-5</v>
      </c>
      <c r="L2985" s="3">
        <f>IFERROR(AVERAGEIFS(H2966:H2985, H2966:H2985, "&lt;" &amp; stats[[#This Row],[Q3]]+(2*stats[[#This Row],[IQR]]), H2966:H2985, "&gt;" &amp; stats[[#This Row],[Q1]]-(2*stats[[#This Row],[IQR]])),"")</f>
        <v>9.1782407434948254E-4</v>
      </c>
    </row>
    <row r="2986" spans="1:12" x14ac:dyDescent="0.25">
      <c r="A2986" s="9">
        <v>44308.323460648149</v>
      </c>
      <c r="B2986" s="10">
        <v>0</v>
      </c>
      <c r="C2986" s="10">
        <v>1</v>
      </c>
      <c r="D2986" s="11">
        <f>SUM(B$2:B2986)</f>
        <v>22</v>
      </c>
      <c r="E2986" s="11">
        <f>SUM(C$2:C2986)</f>
        <v>2985</v>
      </c>
      <c r="F2986" s="12">
        <f>IF(stats[[#This Row],[Datetime]],stats[[#This Row],[Total Clear]]/stats[[#This Row],[Total Runs]],NA())</f>
        <v>7.3701842546063647E-3</v>
      </c>
      <c r="G2986" s="2">
        <f t="shared" si="141"/>
        <v>0</v>
      </c>
      <c r="H2986" s="3">
        <f>IFERROR(stats[[#This Row],[Datetime]]-A2985,"")</f>
        <v>9.2592592409346253E-4</v>
      </c>
      <c r="I2986" s="3">
        <f t="shared" si="142"/>
        <v>8.6805555474711582E-4</v>
      </c>
      <c r="J2986" s="3">
        <f t="shared" si="143"/>
        <v>9.432870374439517E-4</v>
      </c>
      <c r="K2986" s="3">
        <f>IFERROR(stats[[#This Row],[Q3]]-stats[[#This Row],[Q1]],"")</f>
        <v>7.5231482696835883E-5</v>
      </c>
      <c r="L2986" s="3">
        <f>IFERROR(AVERAGEIFS(H2967:H2986, H2967:H2986, "&lt;" &amp; stats[[#This Row],[Q3]]+(2*stats[[#This Row],[IQR]]), H2967:H2986, "&gt;" &amp; stats[[#This Row],[Q1]]-(2*stats[[#This Row],[IQR]])),"")</f>
        <v>9.1608796319633259E-4</v>
      </c>
    </row>
    <row r="2987" spans="1:12" x14ac:dyDescent="0.25">
      <c r="A2987" s="9">
        <v>44308.324328703704</v>
      </c>
      <c r="B2987" s="10">
        <v>0</v>
      </c>
      <c r="C2987" s="10">
        <v>1</v>
      </c>
      <c r="D2987" s="11">
        <f>SUM(B$2:B2987)</f>
        <v>22</v>
      </c>
      <c r="E2987" s="11">
        <f>SUM(C$2:C2987)</f>
        <v>2986</v>
      </c>
      <c r="F2987" s="12">
        <f>IF(stats[[#This Row],[Datetime]],stats[[#This Row],[Total Clear]]/stats[[#This Row],[Total Runs]],NA())</f>
        <v>7.367716008037508E-3</v>
      </c>
      <c r="G2987" s="2">
        <f t="shared" si="141"/>
        <v>0</v>
      </c>
      <c r="H2987" s="3">
        <f>IFERROR(stats[[#This Row],[Datetime]]-A2986,"")</f>
        <v>8.6805555474711582E-4</v>
      </c>
      <c r="I2987" s="3">
        <f t="shared" si="142"/>
        <v>8.6805555474711582E-4</v>
      </c>
      <c r="J2987" s="3">
        <f t="shared" si="143"/>
        <v>9.3750000087311491E-4</v>
      </c>
      <c r="K2987" s="3">
        <f>IFERROR(stats[[#This Row],[Q3]]-stats[[#This Row],[Q1]],"")</f>
        <v>6.9444446125999093E-5</v>
      </c>
      <c r="L2987" s="3">
        <f>IFERROR(AVERAGEIFS(H2968:H2987, H2968:H2987, "&lt;" &amp; stats[[#This Row],[Q3]]+(2*stats[[#This Row],[IQR]]), H2968:H2987, "&gt;" &amp; stats[[#This Row],[Q1]]-(2*stats[[#This Row],[IQR]])),"")</f>
        <v>9.1145833321206739E-4</v>
      </c>
    </row>
    <row r="2988" spans="1:12" x14ac:dyDescent="0.25">
      <c r="A2988" s="9">
        <v>44308.325185185182</v>
      </c>
      <c r="B2988" s="10">
        <v>0</v>
      </c>
      <c r="C2988" s="10">
        <v>1</v>
      </c>
      <c r="D2988" s="11">
        <f>SUM(B$2:B2988)</f>
        <v>22</v>
      </c>
      <c r="E2988" s="11">
        <f>SUM(C$2:C2988)</f>
        <v>2987</v>
      </c>
      <c r="F2988" s="12">
        <f>IF(stats[[#This Row],[Datetime]],stats[[#This Row],[Total Clear]]/stats[[#This Row],[Total Runs]],NA())</f>
        <v>7.3652494141278873E-3</v>
      </c>
      <c r="G2988" s="2">
        <f t="shared" ref="G2988:G3051" si="144">SUM(B2969:B2988) / SUM(C2969:C2988)</f>
        <v>0</v>
      </c>
      <c r="H2988" s="3">
        <f>IFERROR(stats[[#This Row],[Datetime]]-A2987,"")</f>
        <v>8.5648147796746343E-4</v>
      </c>
      <c r="I2988" s="3">
        <f t="shared" ref="I2988:I3051" si="145">IFERROR(_xlfn.QUARTILE.INC(H2969:H2988,1),"")</f>
        <v>8.6516203737119213E-4</v>
      </c>
      <c r="J2988" s="3">
        <f t="shared" ref="J2988:J3051" si="146">IFERROR(_xlfn.QUARTILE.INC(H2969:H2988,3),"")</f>
        <v>9.3750000087311491E-4</v>
      </c>
      <c r="K2988" s="3">
        <f>IFERROR(stats[[#This Row],[Q3]]-stats[[#This Row],[Q1]],"")</f>
        <v>7.2337963501922786E-5</v>
      </c>
      <c r="L2988" s="3">
        <f>IFERROR(AVERAGEIFS(H2969:H2988, H2969:H2988, "&lt;" &amp; stats[[#This Row],[Q3]]+(2*stats[[#This Row],[IQR]]), H2969:H2988, "&gt;" &amp; stats[[#This Row],[Q1]]-(2*stats[[#This Row],[IQR]])),"")</f>
        <v>9.091435182199348E-4</v>
      </c>
    </row>
    <row r="2989" spans="1:12" x14ac:dyDescent="0.25">
      <c r="A2989" s="9">
        <v>44308.326041666667</v>
      </c>
      <c r="B2989" s="10">
        <v>0</v>
      </c>
      <c r="C2989" s="10">
        <v>1</v>
      </c>
      <c r="D2989" s="11">
        <f>SUM(B$2:B2989)</f>
        <v>22</v>
      </c>
      <c r="E2989" s="11">
        <f>SUM(C$2:C2989)</f>
        <v>2988</v>
      </c>
      <c r="F2989" s="12">
        <f>IF(stats[[#This Row],[Datetime]],stats[[#This Row],[Total Clear]]/stats[[#This Row],[Total Runs]],NA())</f>
        <v>7.3627844712182058E-3</v>
      </c>
      <c r="G2989" s="2">
        <f t="shared" si="144"/>
        <v>0</v>
      </c>
      <c r="H2989" s="3">
        <f>IFERROR(stats[[#This Row],[Datetime]]-A2988,"")</f>
        <v>8.5648148524342105E-4</v>
      </c>
      <c r="I2989" s="3">
        <f t="shared" si="145"/>
        <v>8.5648148524342105E-4</v>
      </c>
      <c r="J2989" s="3">
        <f t="shared" si="146"/>
        <v>9.2881944874534383E-4</v>
      </c>
      <c r="K2989" s="3">
        <f>IFERROR(stats[[#This Row],[Q3]]-stats[[#This Row],[Q1]],"")</f>
        <v>7.2337963501922786E-5</v>
      </c>
      <c r="L2989" s="3">
        <f>IFERROR(AVERAGEIFS(H2970:H2989, H2970:H2989, "&lt;" &amp; stats[[#This Row],[Q3]]+(2*stats[[#This Row],[IQR]]), H2970:H2989, "&gt;" &amp; stats[[#This Row],[Q1]]-(2*stats[[#This Row],[IQR]])),"")</f>
        <v>9.050925924384501E-4</v>
      </c>
    </row>
    <row r="2990" spans="1:12" x14ac:dyDescent="0.25">
      <c r="A2990" s="9">
        <v>44308.327002314814</v>
      </c>
      <c r="B2990" s="10">
        <v>0</v>
      </c>
      <c r="C2990" s="10">
        <v>1</v>
      </c>
      <c r="D2990" s="11">
        <f>SUM(B$2:B2990)</f>
        <v>22</v>
      </c>
      <c r="E2990" s="11">
        <f>SUM(C$2:C2990)</f>
        <v>2989</v>
      </c>
      <c r="F2990" s="12">
        <f>IF(stats[[#This Row],[Datetime]],stats[[#This Row],[Total Clear]]/stats[[#This Row],[Total Runs]],NA())</f>
        <v>7.3603211776513888E-3</v>
      </c>
      <c r="G2990" s="2">
        <f t="shared" si="144"/>
        <v>0</v>
      </c>
      <c r="H2990" s="3">
        <f>IFERROR(stats[[#This Row],[Datetime]]-A2989,"")</f>
        <v>9.6064814715646207E-4</v>
      </c>
      <c r="I2990" s="3">
        <f t="shared" si="145"/>
        <v>8.6516203737119213E-4</v>
      </c>
      <c r="J2990" s="3">
        <f t="shared" si="146"/>
        <v>9.432870374439517E-4</v>
      </c>
      <c r="K2990" s="3">
        <f>IFERROR(stats[[#This Row],[Q3]]-stats[[#This Row],[Q1]],"")</f>
        <v>7.8125000072759576E-5</v>
      </c>
      <c r="L2990" s="3">
        <f>IFERROR(AVERAGEIFS(H2971:H2990, H2971:H2990, "&lt;" &amp; stats[[#This Row],[Q3]]+(2*stats[[#This Row],[IQR]]), H2971:H2990, "&gt;" &amp; stats[[#This Row],[Q1]]-(2*stats[[#This Row],[IQR]])),"")</f>
        <v>9.1087962973688261E-4</v>
      </c>
    </row>
    <row r="2991" spans="1:12" x14ac:dyDescent="0.25">
      <c r="A2991" s="9">
        <v>44308.327835648146</v>
      </c>
      <c r="B2991" s="10">
        <v>0</v>
      </c>
      <c r="C2991" s="10">
        <v>1</v>
      </c>
      <c r="D2991" s="11">
        <f>SUM(B$2:B2991)</f>
        <v>22</v>
      </c>
      <c r="E2991" s="11">
        <f>SUM(C$2:C2991)</f>
        <v>2990</v>
      </c>
      <c r="F2991" s="12">
        <f>IF(stats[[#This Row],[Datetime]],stats[[#This Row],[Total Clear]]/stats[[#This Row],[Total Runs]],NA())</f>
        <v>7.3578595317725752E-3</v>
      </c>
      <c r="G2991" s="2">
        <f t="shared" si="144"/>
        <v>0</v>
      </c>
      <c r="H2991" s="3">
        <f>IFERROR(stats[[#This Row],[Datetime]]-A2990,"")</f>
        <v>8.3333333168411627E-4</v>
      </c>
      <c r="I2991" s="3">
        <f t="shared" si="145"/>
        <v>8.5648148524342105E-4</v>
      </c>
      <c r="J2991" s="3">
        <f t="shared" si="146"/>
        <v>9.432870374439517E-4</v>
      </c>
      <c r="K2991" s="3">
        <f>IFERROR(stats[[#This Row],[Q3]]-stats[[#This Row],[Q1]],"")</f>
        <v>8.6805552200530656E-5</v>
      </c>
      <c r="L2991" s="3">
        <f>IFERROR(AVERAGEIFS(H2972:H2991, H2972:H2991, "&lt;" &amp; stats[[#This Row],[Q3]]+(2*stats[[#This Row],[IQR]]), H2972:H2991, "&gt;" &amp; stats[[#This Row],[Q1]]-(2*stats[[#This Row],[IQR]])),"")</f>
        <v>9.0682870359160006E-4</v>
      </c>
    </row>
    <row r="2992" spans="1:12" x14ac:dyDescent="0.25">
      <c r="A2992" s="9">
        <v>44308.328796296293</v>
      </c>
      <c r="B2992" s="10">
        <v>0</v>
      </c>
      <c r="C2992" s="10">
        <v>1</v>
      </c>
      <c r="D2992" s="11">
        <f>SUM(B$2:B2992)</f>
        <v>22</v>
      </c>
      <c r="E2992" s="11">
        <f>SUM(C$2:C2992)</f>
        <v>2991</v>
      </c>
      <c r="F2992" s="12">
        <f>IF(stats[[#This Row],[Datetime]],stats[[#This Row],[Total Clear]]/stats[[#This Row],[Total Runs]],NA())</f>
        <v>7.3553995319291209E-3</v>
      </c>
      <c r="G2992" s="2">
        <f t="shared" si="144"/>
        <v>0</v>
      </c>
      <c r="H2992" s="3">
        <f>IFERROR(stats[[#This Row],[Datetime]]-A2991,"")</f>
        <v>9.6064814715646207E-4</v>
      </c>
      <c r="I2992" s="3">
        <f t="shared" si="145"/>
        <v>8.5648148524342105E-4</v>
      </c>
      <c r="J2992" s="3">
        <f t="shared" si="146"/>
        <v>9.432870374439517E-4</v>
      </c>
      <c r="K2992" s="3">
        <f>IFERROR(stats[[#This Row],[Q3]]-stats[[#This Row],[Q1]],"")</f>
        <v>8.6805552200530656E-5</v>
      </c>
      <c r="L2992" s="3">
        <f>IFERROR(AVERAGEIFS(H2973:H2992, H2973:H2992, "&lt;" &amp; stats[[#This Row],[Q3]]+(2*stats[[#This Row],[IQR]]), H2973:H2992, "&gt;" &amp; stats[[#This Row],[Q1]]-(2*stats[[#This Row],[IQR]])),"")</f>
        <v>9.0682870359160006E-4</v>
      </c>
    </row>
    <row r="2993" spans="1:12" x14ac:dyDescent="0.25">
      <c r="A2993" s="9">
        <v>44308.329641203702</v>
      </c>
      <c r="B2993" s="10">
        <v>0</v>
      </c>
      <c r="C2993" s="10">
        <v>1</v>
      </c>
      <c r="D2993" s="11">
        <f>SUM(B$2:B2993)</f>
        <v>22</v>
      </c>
      <c r="E2993" s="11">
        <f>SUM(C$2:C2993)</f>
        <v>2992</v>
      </c>
      <c r="F2993" s="12">
        <f>IF(stats[[#This Row],[Datetime]],stats[[#This Row],[Total Clear]]/stats[[#This Row],[Total Runs]],NA())</f>
        <v>7.3529411764705881E-3</v>
      </c>
      <c r="G2993" s="2">
        <f t="shared" si="144"/>
        <v>0</v>
      </c>
      <c r="H2993" s="3">
        <f>IFERROR(stats[[#This Row],[Datetime]]-A2992,"")</f>
        <v>8.4490740846376866E-4</v>
      </c>
      <c r="I2993" s="3">
        <f t="shared" si="145"/>
        <v>8.5648148342443164E-4</v>
      </c>
      <c r="J2993" s="3">
        <f t="shared" si="146"/>
        <v>9.432870374439517E-4</v>
      </c>
      <c r="K2993" s="3">
        <f>IFERROR(stats[[#This Row],[Q3]]-stats[[#This Row],[Q1]],"")</f>
        <v>8.6805554019520059E-5</v>
      </c>
      <c r="L2993" s="3">
        <f>IFERROR(AVERAGEIFS(H2974:H2993, H2974:H2993, "&lt;" &amp; stats[[#This Row],[Q3]]+(2*stats[[#This Row],[IQR]]), H2974:H2993, "&gt;" &amp; stats[[#This Row],[Q1]]-(2*stats[[#This Row],[IQR]])),"")</f>
        <v>9.0624999975261742E-4</v>
      </c>
    </row>
    <row r="2994" spans="1:12" x14ac:dyDescent="0.25">
      <c r="A2994" s="9">
        <v>44308.33048611111</v>
      </c>
      <c r="B2994" s="10">
        <v>0</v>
      </c>
      <c r="C2994" s="10">
        <v>1</v>
      </c>
      <c r="D2994" s="11">
        <f>SUM(B$2:B2994)</f>
        <v>22</v>
      </c>
      <c r="E2994" s="11">
        <f>SUM(C$2:C2994)</f>
        <v>2993</v>
      </c>
      <c r="F2994" s="12">
        <f>IF(stats[[#This Row],[Datetime]],stats[[#This Row],[Total Clear]]/stats[[#This Row],[Total Runs]],NA())</f>
        <v>7.3504844637487469E-3</v>
      </c>
      <c r="G2994" s="2">
        <f t="shared" si="144"/>
        <v>0</v>
      </c>
      <c r="H2994" s="3">
        <f>IFERROR(stats[[#This Row],[Datetime]]-A2993,"")</f>
        <v>8.4490740846376866E-4</v>
      </c>
      <c r="I2994" s="3">
        <f t="shared" si="145"/>
        <v>8.5358796059153974E-4</v>
      </c>
      <c r="J2994" s="3">
        <f t="shared" si="146"/>
        <v>9.2881944874534383E-4</v>
      </c>
      <c r="K2994" s="3">
        <f>IFERROR(stats[[#This Row],[Q3]]-stats[[#This Row],[Q1]],"")</f>
        <v>7.5231488153804094E-5</v>
      </c>
      <c r="L2994" s="3">
        <f>IFERROR(AVERAGEIFS(H2975:H2994, H2975:H2994, "&lt;" &amp; stats[[#This Row],[Q3]]+(2*stats[[#This Row],[IQR]]), H2975:H2994, "&gt;" &amp; stats[[#This Row],[Q1]]-(2*stats[[#This Row],[IQR]])),"")</f>
        <v>8.9814814818964803E-4</v>
      </c>
    </row>
    <row r="2995" spans="1:12" x14ac:dyDescent="0.25">
      <c r="A2995" s="9">
        <v>44308.331377314818</v>
      </c>
      <c r="B2995" s="10">
        <v>0</v>
      </c>
      <c r="C2995" s="10">
        <v>1</v>
      </c>
      <c r="D2995" s="11">
        <f>SUM(B$2:B2995)</f>
        <v>22</v>
      </c>
      <c r="E2995" s="11">
        <f>SUM(C$2:C2995)</f>
        <v>2994</v>
      </c>
      <c r="F2995" s="12">
        <f>IF(stats[[#This Row],[Datetime]],stats[[#This Row],[Total Clear]]/stats[[#This Row],[Total Runs]],NA())</f>
        <v>7.3480293921175683E-3</v>
      </c>
      <c r="G2995" s="2">
        <f t="shared" si="144"/>
        <v>0</v>
      </c>
      <c r="H2995" s="3">
        <f>IFERROR(stats[[#This Row],[Datetime]]-A2994,"")</f>
        <v>8.9120370830642059E-4</v>
      </c>
      <c r="I2995" s="3">
        <f t="shared" si="145"/>
        <v>8.5358796059153974E-4</v>
      </c>
      <c r="J2995" s="3">
        <f t="shared" si="146"/>
        <v>9.2881944874534383E-4</v>
      </c>
      <c r="K2995" s="3">
        <f>IFERROR(stats[[#This Row],[Q3]]-stats[[#This Row],[Q1]],"")</f>
        <v>7.5231488153804094E-5</v>
      </c>
      <c r="L2995" s="3">
        <f>IFERROR(AVERAGEIFS(H2976:H2995, H2976:H2995, "&lt;" &amp; stats[[#This Row],[Q3]]+(2*stats[[#This Row],[IQR]]), H2976:H2995, "&gt;" &amp; stats[[#This Row],[Q1]]-(2*stats[[#This Row],[IQR]])),"")</f>
        <v>8.9930555586761331E-4</v>
      </c>
    </row>
    <row r="2996" spans="1:12" x14ac:dyDescent="0.25">
      <c r="A2996" s="9">
        <v>44308.332372685189</v>
      </c>
      <c r="B2996" s="10">
        <v>0</v>
      </c>
      <c r="C2996" s="10">
        <v>1</v>
      </c>
      <c r="D2996" s="11">
        <f>SUM(B$2:B2996)</f>
        <v>22</v>
      </c>
      <c r="E2996" s="11">
        <f>SUM(C$2:C2996)</f>
        <v>2995</v>
      </c>
      <c r="F2996" s="12">
        <f>IF(stats[[#This Row],[Datetime]],stats[[#This Row],[Total Clear]]/stats[[#This Row],[Total Runs]],NA())</f>
        <v>7.3455759599332223E-3</v>
      </c>
      <c r="G2996" s="2">
        <f t="shared" si="144"/>
        <v>0</v>
      </c>
      <c r="H2996" s="3">
        <f>IFERROR(stats[[#This Row],[Datetime]]-A2995,"")</f>
        <v>9.9537037021946162E-4</v>
      </c>
      <c r="I2996" s="3">
        <f t="shared" si="145"/>
        <v>8.5358796059153974E-4</v>
      </c>
      <c r="J2996" s="3">
        <f t="shared" si="146"/>
        <v>9.432870374439517E-4</v>
      </c>
      <c r="K2996" s="3">
        <f>IFERROR(stats[[#This Row],[Q3]]-stats[[#This Row],[Q1]],"")</f>
        <v>8.9699076852411963E-5</v>
      </c>
      <c r="L2996" s="3">
        <f>IFERROR(AVERAGEIFS(H2977:H2996, H2977:H2996, "&lt;" &amp; stats[[#This Row],[Q3]]+(2*stats[[#This Row],[IQR]]), H2977:H2996, "&gt;" &amp; stats[[#This Row],[Q1]]-(2*stats[[#This Row],[IQR]])),"")</f>
        <v>9.056712966412306E-4</v>
      </c>
    </row>
    <row r="2997" spans="1:12" x14ac:dyDescent="0.25">
      <c r="A2997" s="9">
        <v>44308.333310185182</v>
      </c>
      <c r="B2997" s="10">
        <v>0</v>
      </c>
      <c r="C2997" s="10">
        <v>1</v>
      </c>
      <c r="D2997" s="11">
        <f>SUM(B$2:B2997)</f>
        <v>22</v>
      </c>
      <c r="E2997" s="11">
        <f>SUM(C$2:C2997)</f>
        <v>2996</v>
      </c>
      <c r="F2997" s="12">
        <f>IF(stats[[#This Row],[Datetime]],stats[[#This Row],[Total Clear]]/stats[[#This Row],[Total Runs]],NA())</f>
        <v>7.3431241655540717E-3</v>
      </c>
      <c r="G2997" s="2">
        <f t="shared" si="144"/>
        <v>0</v>
      </c>
      <c r="H2997" s="3">
        <f>IFERROR(stats[[#This Row],[Datetime]]-A2996,"")</f>
        <v>9.374999935971573E-4</v>
      </c>
      <c r="I2997" s="3">
        <f t="shared" si="145"/>
        <v>8.5358796059153974E-4</v>
      </c>
      <c r="J2997" s="3">
        <f t="shared" si="146"/>
        <v>9.4328703198698349E-4</v>
      </c>
      <c r="K2997" s="3">
        <f>IFERROR(stats[[#This Row],[Q3]]-stats[[#This Row],[Q1]],"")</f>
        <v>8.9699071395443752E-5</v>
      </c>
      <c r="L2997" s="3">
        <f>IFERROR(AVERAGEIFS(H2978:H2997, H2978:H2997, "&lt;" &amp; stats[[#This Row],[Q3]]+(2*stats[[#This Row],[IQR]]), H2978:H2997, "&gt;" &amp; stats[[#This Row],[Q1]]-(2*stats[[#This Row],[IQR]])),"")</f>
        <v>9.0567129627743275E-4</v>
      </c>
    </row>
    <row r="2998" spans="1:12" x14ac:dyDescent="0.25">
      <c r="A2998" s="9">
        <v>44308.33421296296</v>
      </c>
      <c r="B2998" s="10">
        <v>0</v>
      </c>
      <c r="C2998" s="10">
        <v>1</v>
      </c>
      <c r="D2998" s="11">
        <f>SUM(B$2:B2998)</f>
        <v>22</v>
      </c>
      <c r="E2998" s="11">
        <f>SUM(C$2:C2998)</f>
        <v>2997</v>
      </c>
      <c r="F2998" s="12">
        <f>IF(stats[[#This Row],[Datetime]],stats[[#This Row],[Total Clear]]/stats[[#This Row],[Total Runs]],NA())</f>
        <v>7.3406740073406742E-3</v>
      </c>
      <c r="G2998" s="2">
        <f t="shared" si="144"/>
        <v>0</v>
      </c>
      <c r="H2998" s="3">
        <f>IFERROR(stats[[#This Row],[Datetime]]-A2997,"")</f>
        <v>9.0277777781011537E-4</v>
      </c>
      <c r="I2998" s="3">
        <f t="shared" si="145"/>
        <v>8.5358796059153974E-4</v>
      </c>
      <c r="J2998" s="3">
        <f t="shared" si="146"/>
        <v>9.2881944692635443E-4</v>
      </c>
      <c r="K2998" s="3">
        <f>IFERROR(stats[[#This Row],[Q3]]-stats[[#This Row],[Q1]],"")</f>
        <v>7.523148633481469E-5</v>
      </c>
      <c r="L2998" s="3">
        <f>IFERROR(AVERAGEIFS(H2979:H2998, H2979:H2998, "&lt;" &amp; stats[[#This Row],[Q3]]+(2*stats[[#This Row],[IQR]]), H2979:H2998, "&gt;" &amp; stats[[#This Row],[Q1]]-(2*stats[[#This Row],[IQR]])),"")</f>
        <v>9.0104166665696541E-4</v>
      </c>
    </row>
    <row r="2999" spans="1:12" x14ac:dyDescent="0.25">
      <c r="A2999" s="9">
        <v>44308.341064814813</v>
      </c>
      <c r="B2999" s="10">
        <v>0</v>
      </c>
      <c r="C2999" s="10">
        <v>1</v>
      </c>
      <c r="D2999" s="11">
        <f>SUM(B$2:B2999)</f>
        <v>22</v>
      </c>
      <c r="E2999" s="11">
        <f>SUM(C$2:C2999)</f>
        <v>2998</v>
      </c>
      <c r="F2999" s="12">
        <f>IF(stats[[#This Row],[Datetime]],stats[[#This Row],[Total Clear]]/stats[[#This Row],[Total Runs]],NA())</f>
        <v>7.3382254836557703E-3</v>
      </c>
      <c r="G2999" s="2">
        <f t="shared" si="144"/>
        <v>0</v>
      </c>
      <c r="H2999" s="3">
        <f>IFERROR(stats[[#This Row],[Datetime]]-A2998,"")</f>
        <v>6.8518518528435379E-3</v>
      </c>
      <c r="I2999" s="3">
        <f t="shared" si="145"/>
        <v>8.5648148342443164E-4</v>
      </c>
      <c r="J2999" s="3">
        <f t="shared" si="146"/>
        <v>9.4328703198698349E-4</v>
      </c>
      <c r="K2999" s="3">
        <f>IFERROR(stats[[#This Row],[Q3]]-stats[[#This Row],[Q1]],"")</f>
        <v>8.6805548562551849E-5</v>
      </c>
      <c r="L2999" s="3">
        <f>IFERROR(AVERAGEIFS(H2980:H2999, H2980:H2999, "&lt;" &amp; stats[[#This Row],[Q3]]+(2*stats[[#This Row],[IQR]]), H2980:H2999, "&gt;" &amp; stats[[#This Row],[Q1]]-(2*stats[[#This Row],[IQR]])),"")</f>
        <v>9.0399610129871259E-4</v>
      </c>
    </row>
    <row r="3000" spans="1:12" x14ac:dyDescent="0.25">
      <c r="A3000" s="9">
        <v>44308.341898148145</v>
      </c>
      <c r="B3000" s="10">
        <v>0</v>
      </c>
      <c r="C3000" s="10">
        <v>1</v>
      </c>
      <c r="D3000" s="11">
        <f>SUM(B$2:B3000)</f>
        <v>22</v>
      </c>
      <c r="E3000" s="11">
        <f>SUM(C$2:C3000)</f>
        <v>2999</v>
      </c>
      <c r="F3000" s="12">
        <f>IF(stats[[#This Row],[Datetime]],stats[[#This Row],[Total Clear]]/stats[[#This Row],[Total Runs]],NA())</f>
        <v>7.3357785928642883E-3</v>
      </c>
      <c r="G3000" s="2">
        <f t="shared" si="144"/>
        <v>0</v>
      </c>
      <c r="H3000" s="3">
        <f>IFERROR(stats[[#This Row],[Datetime]]-A2999,"")</f>
        <v>8.3333333168411627E-4</v>
      </c>
      <c r="I3000" s="3">
        <f t="shared" si="145"/>
        <v>8.5358796059153974E-4</v>
      </c>
      <c r="J3000" s="3">
        <f t="shared" si="146"/>
        <v>9.4328703198698349E-4</v>
      </c>
      <c r="K3000" s="3">
        <f>IFERROR(stats[[#This Row],[Q3]]-stats[[#This Row],[Q1]],"")</f>
        <v>8.9699071395443752E-5</v>
      </c>
      <c r="L3000" s="3">
        <f>IFERROR(AVERAGEIFS(H2981:H3000, H2981:H3000, "&lt;" &amp; stats[[#This Row],[Q3]]+(2*stats[[#This Row],[IQR]]), H2981:H3000, "&gt;" &amp; stats[[#This Row],[Q1]]-(2*stats[[#This Row],[IQR]])),"")</f>
        <v>8.9973196851420457E-4</v>
      </c>
    </row>
    <row r="3001" spans="1:12" x14ac:dyDescent="0.25">
      <c r="A3001" s="9">
        <v>44308.342719907407</v>
      </c>
      <c r="B3001" s="10">
        <v>0</v>
      </c>
      <c r="C3001" s="10">
        <v>1</v>
      </c>
      <c r="D3001" s="11">
        <f>SUM(B$2:B3001)</f>
        <v>22</v>
      </c>
      <c r="E3001" s="11">
        <f>SUM(C$2:C3001)</f>
        <v>3000</v>
      </c>
      <c r="F3001" s="12">
        <f>IF(stats[[#This Row],[Datetime]],stats[[#This Row],[Total Clear]]/stats[[#This Row],[Total Runs]],NA())</f>
        <v>7.3333333333333332E-3</v>
      </c>
      <c r="G3001" s="2">
        <f t="shared" si="144"/>
        <v>0</v>
      </c>
      <c r="H3001" s="3">
        <f>IFERROR(stats[[#This Row],[Datetime]]-A3000,"")</f>
        <v>8.217592621804215E-4</v>
      </c>
      <c r="I3001" s="3">
        <f t="shared" si="145"/>
        <v>8.4490740846376866E-4</v>
      </c>
      <c r="J3001" s="3">
        <f t="shared" si="146"/>
        <v>9.2881944692635443E-4</v>
      </c>
      <c r="K3001" s="3">
        <f>IFERROR(stats[[#This Row],[Q3]]-stats[[#This Row],[Q1]],"")</f>
        <v>8.391203846258577E-5</v>
      </c>
      <c r="L3001" s="3">
        <f>IFERROR(AVERAGEIFS(H2982:H3001, H2982:H3001, "&lt;" &amp; stats[[#This Row],[Q3]]+(2*stats[[#This Row],[IQR]]), H2982:H3001, "&gt;" &amp; stats[[#This Row],[Q1]]-(2*stats[[#This Row],[IQR]])),"")</f>
        <v>8.9120370371107891E-4</v>
      </c>
    </row>
    <row r="3002" spans="1:12" x14ac:dyDescent="0.25">
      <c r="A3002" s="9">
        <v>44308.343576388892</v>
      </c>
      <c r="B3002" s="10">
        <v>0</v>
      </c>
      <c r="C3002" s="10">
        <v>1</v>
      </c>
      <c r="D3002" s="11">
        <f>SUM(B$2:B3002)</f>
        <v>22</v>
      </c>
      <c r="E3002" s="11">
        <f>SUM(C$2:C3002)</f>
        <v>3001</v>
      </c>
      <c r="F3002" s="12">
        <f>IF(stats[[#This Row],[Datetime]],stats[[#This Row],[Total Clear]]/stats[[#This Row],[Total Runs]],NA())</f>
        <v>7.3308897034321894E-3</v>
      </c>
      <c r="G3002" s="2">
        <f t="shared" si="144"/>
        <v>0</v>
      </c>
      <c r="H3002" s="3">
        <f>IFERROR(stats[[#This Row],[Datetime]]-A3001,"")</f>
        <v>8.5648148524342105E-4</v>
      </c>
      <c r="I3002" s="3">
        <f t="shared" si="145"/>
        <v>8.4490740846376866E-4</v>
      </c>
      <c r="J3002" s="3">
        <f t="shared" si="146"/>
        <v>9.2881944146938622E-4</v>
      </c>
      <c r="K3002" s="3">
        <f>IFERROR(stats[[#This Row],[Q3]]-stats[[#This Row],[Q1]],"")</f>
        <v>8.3912033005617559E-5</v>
      </c>
      <c r="L3002" s="3">
        <f>IFERROR(AVERAGEIFS(H2983:H3002, H2983:H3002, "&lt;" &amp; stats[[#This Row],[Q3]]+(2*stats[[#This Row],[IQR]]), H2983:H3002, "&gt;" &amp; stats[[#This Row],[Q1]]-(2*stats[[#This Row],[IQR]])),"")</f>
        <v>8.8754873286234215E-4</v>
      </c>
    </row>
    <row r="3003" spans="1:12" x14ac:dyDescent="0.25">
      <c r="A3003" s="9">
        <v>44308.344375000001</v>
      </c>
      <c r="B3003" s="10">
        <v>0</v>
      </c>
      <c r="C3003" s="10">
        <v>1</v>
      </c>
      <c r="D3003" s="11">
        <f>SUM(B$2:B3003)</f>
        <v>22</v>
      </c>
      <c r="E3003" s="11">
        <f>SUM(C$2:C3003)</f>
        <v>3002</v>
      </c>
      <c r="F3003" s="12">
        <f>IF(stats[[#This Row],[Datetime]],stats[[#This Row],[Total Clear]]/stats[[#This Row],[Total Runs]],NA())</f>
        <v>7.3284477015323115E-3</v>
      </c>
      <c r="G3003" s="2">
        <f t="shared" si="144"/>
        <v>0</v>
      </c>
      <c r="H3003" s="3">
        <f>IFERROR(stats[[#This Row],[Datetime]]-A3002,"")</f>
        <v>7.9861110862111673E-4</v>
      </c>
      <c r="I3003" s="3">
        <f t="shared" si="145"/>
        <v>8.4490740846376866E-4</v>
      </c>
      <c r="J3003" s="3">
        <f t="shared" si="146"/>
        <v>9.2881944146938622E-4</v>
      </c>
      <c r="K3003" s="3">
        <f>IFERROR(stats[[#This Row],[Q3]]-stats[[#This Row],[Q1]],"")</f>
        <v>8.3912033005617559E-5</v>
      </c>
      <c r="L3003" s="3">
        <f>IFERROR(AVERAGEIFS(H2984:H3003, H2984:H3003, "&lt;" &amp; stats[[#This Row],[Q3]]+(2*stats[[#This Row],[IQR]]), H2984:H3003, "&gt;" &amp; stats[[#This Row],[Q1]]-(2*stats[[#This Row],[IQR]])),"")</f>
        <v>8.8084795310063978E-4</v>
      </c>
    </row>
    <row r="3004" spans="1:12" x14ac:dyDescent="0.25">
      <c r="A3004" s="9">
        <v>44308.345138888886</v>
      </c>
      <c r="B3004" s="10">
        <v>0</v>
      </c>
      <c r="C3004" s="10">
        <v>1</v>
      </c>
      <c r="D3004" s="11">
        <f>SUM(B$2:B3004)</f>
        <v>22</v>
      </c>
      <c r="E3004" s="11">
        <f>SUM(C$2:C3004)</f>
        <v>3003</v>
      </c>
      <c r="F3004" s="12">
        <f>IF(stats[[#This Row],[Datetime]],stats[[#This Row],[Total Clear]]/stats[[#This Row],[Total Runs]],NA())</f>
        <v>7.326007326007326E-3</v>
      </c>
      <c r="G3004" s="2">
        <f t="shared" si="144"/>
        <v>0</v>
      </c>
      <c r="H3004" s="3">
        <f>IFERROR(stats[[#This Row],[Datetime]]-A3003,"")</f>
        <v>7.6388888555811718E-4</v>
      </c>
      <c r="I3004" s="3">
        <f t="shared" si="145"/>
        <v>8.4201388926885556E-4</v>
      </c>
      <c r="J3004" s="3">
        <f t="shared" si="146"/>
        <v>9.2881944146938622E-4</v>
      </c>
      <c r="K3004" s="3">
        <f>IFERROR(stats[[#This Row],[Q3]]-stats[[#This Row],[Q1]],"")</f>
        <v>8.6805552200530656E-5</v>
      </c>
      <c r="L3004" s="3">
        <f>IFERROR(AVERAGEIFS(H2985:H3004, H2985:H3004, "&lt;" &amp; stats[[#This Row],[Q3]]+(2*stats[[#This Row],[IQR]]), H2985:H3004, "&gt;" &amp; stats[[#This Row],[Q1]]-(2*stats[[#This Row],[IQR]])),"")</f>
        <v>8.7658382031613176E-4</v>
      </c>
    </row>
    <row r="3005" spans="1:12" x14ac:dyDescent="0.25">
      <c r="A3005" s="9">
        <v>44308.351620370369</v>
      </c>
      <c r="B3005" s="10">
        <v>0</v>
      </c>
      <c r="C3005" s="10">
        <v>1</v>
      </c>
      <c r="D3005" s="11">
        <f>SUM(B$2:B3005)</f>
        <v>22</v>
      </c>
      <c r="E3005" s="11">
        <f>SUM(C$2:C3005)</f>
        <v>3004</v>
      </c>
      <c r="F3005" s="12">
        <f>IF(stats[[#This Row],[Datetime]],stats[[#This Row],[Total Clear]]/stats[[#This Row],[Total Runs]],NA())</f>
        <v>7.3235685752330226E-3</v>
      </c>
      <c r="G3005" s="2">
        <f t="shared" si="144"/>
        <v>0</v>
      </c>
      <c r="H3005" s="3">
        <f>IFERROR(stats[[#This Row],[Datetime]]-A3004,"")</f>
        <v>6.4814814832061529E-3</v>
      </c>
      <c r="I3005" s="3">
        <f t="shared" si="145"/>
        <v>8.4201388926885556E-4</v>
      </c>
      <c r="J3005" s="3">
        <f t="shared" si="146"/>
        <v>9.4328703198698349E-4</v>
      </c>
      <c r="K3005" s="3">
        <f>IFERROR(stats[[#This Row],[Q3]]-stats[[#This Row],[Q1]],"")</f>
        <v>1.0127314271812793E-4</v>
      </c>
      <c r="L3005" s="3">
        <f>IFERROR(AVERAGEIFS(H2986:H3005, H2986:H3005, "&lt;" &amp; stats[[#This Row],[Q3]]+(2*stats[[#This Row],[IQR]]), H2986:H3005, "&gt;" &amp; stats[[#This Row],[Q1]]-(2*stats[[#This Row],[IQR]])),"")</f>
        <v>8.751286004553549E-4</v>
      </c>
    </row>
    <row r="3006" spans="1:12" x14ac:dyDescent="0.25">
      <c r="A3006" s="9">
        <v>44308.352349537039</v>
      </c>
      <c r="B3006" s="10">
        <v>0</v>
      </c>
      <c r="C3006" s="10">
        <v>1</v>
      </c>
      <c r="D3006" s="11">
        <f>SUM(B$2:B3006)</f>
        <v>22</v>
      </c>
      <c r="E3006" s="11">
        <f>SUM(C$2:C3006)</f>
        <v>3005</v>
      </c>
      <c r="F3006" s="12">
        <f>IF(stats[[#This Row],[Datetime]],stats[[#This Row],[Total Clear]]/stats[[#This Row],[Total Runs]],NA())</f>
        <v>7.3211314475873542E-3</v>
      </c>
      <c r="G3006" s="2">
        <f t="shared" si="144"/>
        <v>0</v>
      </c>
      <c r="H3006" s="3">
        <f>IFERROR(stats[[#This Row],[Datetime]]-A3005,"")</f>
        <v>7.2916666977107525E-4</v>
      </c>
      <c r="I3006" s="3">
        <f t="shared" si="145"/>
        <v>8.3333333168411627E-4</v>
      </c>
      <c r="J3006" s="3">
        <f t="shared" si="146"/>
        <v>9.4328703198698349E-4</v>
      </c>
      <c r="K3006" s="3">
        <f>IFERROR(stats[[#This Row],[Q3]]-stats[[#This Row],[Q1]],"")</f>
        <v>1.0995370030286722E-4</v>
      </c>
      <c r="L3006" s="3">
        <f>IFERROR(AVERAGEIFS(H2987:H3006, H2987:H3006, "&lt;" &amp; stats[[#This Row],[Q3]]+(2*stats[[#This Row],[IQR]]), H2987:H3006, "&gt;" &amp; stats[[#This Row],[Q1]]-(2*stats[[#This Row],[IQR]])),"")</f>
        <v>8.6419753077077784E-4</v>
      </c>
    </row>
    <row r="3007" spans="1:12" x14ac:dyDescent="0.25">
      <c r="A3007" s="9">
        <v>44308.353229166663</v>
      </c>
      <c r="B3007" s="10">
        <v>0</v>
      </c>
      <c r="C3007" s="10">
        <v>1</v>
      </c>
      <c r="D3007" s="11">
        <f>SUM(B$2:B3007)</f>
        <v>22</v>
      </c>
      <c r="E3007" s="11">
        <f>SUM(C$2:C3007)</f>
        <v>3006</v>
      </c>
      <c r="F3007" s="12">
        <f>IF(stats[[#This Row],[Datetime]],stats[[#This Row],[Total Clear]]/stats[[#This Row],[Total Runs]],NA())</f>
        <v>7.3186959414504324E-3</v>
      </c>
      <c r="G3007" s="2">
        <f t="shared" si="144"/>
        <v>0</v>
      </c>
      <c r="H3007" s="3">
        <f>IFERROR(stats[[#This Row],[Datetime]]-A3006,"")</f>
        <v>8.7962962425081059E-4</v>
      </c>
      <c r="I3007" s="3">
        <f t="shared" si="145"/>
        <v>8.3333333168411627E-4</v>
      </c>
      <c r="J3007" s="3">
        <f t="shared" si="146"/>
        <v>9.4328703198698349E-4</v>
      </c>
      <c r="K3007" s="3">
        <f>IFERROR(stats[[#This Row],[Q3]]-stats[[#This Row],[Q1]],"")</f>
        <v>1.0995370030286722E-4</v>
      </c>
      <c r="L3007" s="3">
        <f>IFERROR(AVERAGEIFS(H2988:H3007, H2988:H3007, "&lt;" &amp; stats[[#This Row],[Q3]]+(2*stats[[#This Row],[IQR]]), H2988:H3007, "&gt;" &amp; stats[[#This Row],[Q1]]-(2*stats[[#This Row],[IQR]])),"")</f>
        <v>8.648405346320942E-4</v>
      </c>
    </row>
    <row r="3008" spans="1:12" x14ac:dyDescent="0.25">
      <c r="A3008" s="9">
        <v>44308.354131944441</v>
      </c>
      <c r="B3008" s="10">
        <v>0</v>
      </c>
      <c r="C3008" s="10">
        <v>1</v>
      </c>
      <c r="D3008" s="11">
        <f>SUM(B$2:B3008)</f>
        <v>22</v>
      </c>
      <c r="E3008" s="11">
        <f>SUM(C$2:C3008)</f>
        <v>3007</v>
      </c>
      <c r="F3008" s="12">
        <f>IF(stats[[#This Row],[Datetime]],stats[[#This Row],[Total Clear]]/stats[[#This Row],[Total Runs]],NA())</f>
        <v>7.3162620552045228E-3</v>
      </c>
      <c r="G3008" s="2">
        <f t="shared" si="144"/>
        <v>0</v>
      </c>
      <c r="H3008" s="3">
        <f>IFERROR(stats[[#This Row],[Datetime]]-A3007,"")</f>
        <v>9.0277777781011537E-4</v>
      </c>
      <c r="I3008" s="3">
        <f t="shared" si="145"/>
        <v>8.3333333168411627E-4</v>
      </c>
      <c r="J3008" s="3">
        <f t="shared" si="146"/>
        <v>9.4328703198698349E-4</v>
      </c>
      <c r="K3008" s="3">
        <f>IFERROR(stats[[#This Row],[Q3]]-stats[[#This Row],[Q1]],"")</f>
        <v>1.0995370030286722E-4</v>
      </c>
      <c r="L3008" s="3">
        <f>IFERROR(AVERAGEIFS(H2989:H3008, H2989:H3008, "&lt;" &amp; stats[[#This Row],[Q3]]+(2*stats[[#This Row],[IQR]]), H2989:H3008, "&gt;" &amp; stats[[#This Row],[Q1]]-(2*stats[[#This Row],[IQR]])),"")</f>
        <v>8.674125512900193E-4</v>
      </c>
    </row>
    <row r="3009" spans="1:12" x14ac:dyDescent="0.25">
      <c r="A3009" s="9">
        <v>44308.355057870373</v>
      </c>
      <c r="B3009" s="10">
        <v>0</v>
      </c>
      <c r="C3009" s="10">
        <v>1</v>
      </c>
      <c r="D3009" s="11">
        <f>SUM(B$2:B3009)</f>
        <v>22</v>
      </c>
      <c r="E3009" s="11">
        <f>SUM(C$2:C3009)</f>
        <v>3008</v>
      </c>
      <c r="F3009" s="12">
        <f>IF(stats[[#This Row],[Datetime]],stats[[#This Row],[Total Clear]]/stats[[#This Row],[Total Runs]],NA())</f>
        <v>7.3138297872340427E-3</v>
      </c>
      <c r="G3009" s="2">
        <f t="shared" si="144"/>
        <v>0</v>
      </c>
      <c r="H3009" s="3">
        <f>IFERROR(stats[[#This Row],[Datetime]]-A3008,"")</f>
        <v>9.2592593136942014E-4</v>
      </c>
      <c r="I3009" s="3">
        <f t="shared" si="145"/>
        <v>8.3333333168411627E-4</v>
      </c>
      <c r="J3009" s="3">
        <f t="shared" si="146"/>
        <v>9.4328703198698349E-4</v>
      </c>
      <c r="K3009" s="3">
        <f>IFERROR(stats[[#This Row],[Q3]]-stats[[#This Row],[Q1]],"")</f>
        <v>1.0995370030286722E-4</v>
      </c>
      <c r="L3009" s="3">
        <f>IFERROR(AVERAGEIFS(H2990:H3009, H2990:H3009, "&lt;" &amp; stats[[#This Row],[Q3]]+(2*stats[[#This Row],[IQR]]), H2990:H3009, "&gt;" &amp; stats[[#This Row],[Q1]]-(2*stats[[#This Row],[IQR]])),"")</f>
        <v>8.7127057607479708E-4</v>
      </c>
    </row>
    <row r="3010" spans="1:12" x14ac:dyDescent="0.25">
      <c r="A3010" s="9">
        <v>44308.355902777781</v>
      </c>
      <c r="B3010" s="10">
        <v>0</v>
      </c>
      <c r="C3010" s="10">
        <v>1</v>
      </c>
      <c r="D3010" s="11">
        <f>SUM(B$2:B3010)</f>
        <v>22</v>
      </c>
      <c r="E3010" s="11">
        <f>SUM(C$2:C3010)</f>
        <v>3009</v>
      </c>
      <c r="F3010" s="12">
        <f>IF(stats[[#This Row],[Datetime]],stats[[#This Row],[Total Clear]]/stats[[#This Row],[Total Runs]],NA())</f>
        <v>7.3113991359255569E-3</v>
      </c>
      <c r="G3010" s="2">
        <f t="shared" si="144"/>
        <v>0</v>
      </c>
      <c r="H3010" s="3">
        <f>IFERROR(stats[[#This Row],[Datetime]]-A3009,"")</f>
        <v>8.4490740846376866E-4</v>
      </c>
      <c r="I3010" s="3">
        <f t="shared" si="145"/>
        <v>8.3333333168411627E-4</v>
      </c>
      <c r="J3010" s="3">
        <f t="shared" si="146"/>
        <v>9.2881944692635443E-4</v>
      </c>
      <c r="K3010" s="3">
        <f>IFERROR(stats[[#This Row],[Q3]]-stats[[#This Row],[Q1]],"")</f>
        <v>9.5486115242238156E-5</v>
      </c>
      <c r="L3010" s="3">
        <f>IFERROR(AVERAGEIFS(H2991:H3010, H2991:H3010, "&lt;" &amp; stats[[#This Row],[Q3]]+(2*stats[[#This Row],[IQR]]), H2991:H3010, "&gt;" &amp; stats[[#This Row],[Q1]]-(2*stats[[#This Row],[IQR]])),"")</f>
        <v>8.6484053503631405E-4</v>
      </c>
    </row>
    <row r="3011" spans="1:12" x14ac:dyDescent="0.25">
      <c r="A3011" s="9">
        <v>44308.356828703705</v>
      </c>
      <c r="B3011" s="10">
        <v>0</v>
      </c>
      <c r="C3011" s="10">
        <v>1</v>
      </c>
      <c r="D3011" s="11">
        <f>SUM(B$2:B3011)</f>
        <v>22</v>
      </c>
      <c r="E3011" s="11">
        <f>SUM(C$2:C3011)</f>
        <v>3010</v>
      </c>
      <c r="F3011" s="12">
        <f>IF(stats[[#This Row],[Datetime]],stats[[#This Row],[Total Clear]]/stats[[#This Row],[Total Runs]],NA())</f>
        <v>7.3089700996677737E-3</v>
      </c>
      <c r="G3011" s="2">
        <f t="shared" si="144"/>
        <v>0</v>
      </c>
      <c r="H3011" s="3">
        <f>IFERROR(stats[[#This Row],[Datetime]]-A3010,"")</f>
        <v>9.2592592409346253E-4</v>
      </c>
      <c r="I3011" s="3">
        <f t="shared" si="145"/>
        <v>8.4201388926885556E-4</v>
      </c>
      <c r="J3011" s="3">
        <f t="shared" si="146"/>
        <v>9.2881944692635443E-4</v>
      </c>
      <c r="K3011" s="3">
        <f>IFERROR(stats[[#This Row],[Q3]]-stats[[#This Row],[Q1]],"")</f>
        <v>8.6805557657498866E-5</v>
      </c>
      <c r="L3011" s="3">
        <f>IFERROR(AVERAGEIFS(H2992:H3011, H2992:H3011, "&lt;" &amp; stats[[#This Row],[Q3]]+(2*stats[[#This Row],[IQR]]), H2992:H3011, "&gt;" &amp; stats[[#This Row],[Q1]]-(2*stats[[#This Row],[IQR]])),"")</f>
        <v>8.699845679479444E-4</v>
      </c>
    </row>
    <row r="3012" spans="1:12" x14ac:dyDescent="0.25">
      <c r="A3012" s="9">
        <v>44308.357638888891</v>
      </c>
      <c r="B3012" s="10">
        <v>0</v>
      </c>
      <c r="C3012" s="10">
        <v>1</v>
      </c>
      <c r="D3012" s="11">
        <f>SUM(B$2:B3012)</f>
        <v>22</v>
      </c>
      <c r="E3012" s="11">
        <f>SUM(C$2:C3012)</f>
        <v>3011</v>
      </c>
      <c r="F3012" s="12">
        <f>IF(stats[[#This Row],[Datetime]],stats[[#This Row],[Total Clear]]/stats[[#This Row],[Total Runs]],NA())</f>
        <v>7.3065426768515445E-3</v>
      </c>
      <c r="G3012" s="2">
        <f t="shared" si="144"/>
        <v>0</v>
      </c>
      <c r="H3012" s="3">
        <f>IFERROR(stats[[#This Row],[Datetime]]-A3011,"")</f>
        <v>8.1018518540076911E-4</v>
      </c>
      <c r="I3012" s="3">
        <f t="shared" si="145"/>
        <v>8.3043981430819258E-4</v>
      </c>
      <c r="J3012" s="3">
        <f t="shared" si="146"/>
        <v>9.2592592591245193E-4</v>
      </c>
      <c r="K3012" s="3">
        <f>IFERROR(stats[[#This Row],[Q3]]-stats[[#This Row],[Q1]],"")</f>
        <v>9.5486111604259349E-5</v>
      </c>
      <c r="L3012" s="3">
        <f>IFERROR(AVERAGEIFS(H2993:H3012, H2993:H3012, "&lt;" &amp; stats[[#This Row],[Q3]]+(2*stats[[#This Row],[IQR]]), H2993:H3012, "&gt;" &amp; stats[[#This Row],[Q1]]-(2*stats[[#This Row],[IQR]])),"")</f>
        <v>8.6162551451707259E-4</v>
      </c>
    </row>
    <row r="3013" spans="1:12" x14ac:dyDescent="0.25">
      <c r="A3013" s="9">
        <v>44308.358495370368</v>
      </c>
      <c r="B3013" s="10">
        <v>0</v>
      </c>
      <c r="C3013" s="10">
        <v>1</v>
      </c>
      <c r="D3013" s="11">
        <f>SUM(B$2:B3013)</f>
        <v>22</v>
      </c>
      <c r="E3013" s="11">
        <f>SUM(C$2:C3013)</f>
        <v>3012</v>
      </c>
      <c r="F3013" s="12">
        <f>IF(stats[[#This Row],[Datetime]],stats[[#This Row],[Total Clear]]/stats[[#This Row],[Total Runs]],NA())</f>
        <v>7.3041168658698535E-3</v>
      </c>
      <c r="G3013" s="2">
        <f t="shared" si="144"/>
        <v>0</v>
      </c>
      <c r="H3013" s="3">
        <f>IFERROR(stats[[#This Row],[Datetime]]-A3012,"")</f>
        <v>8.5648147796746343E-4</v>
      </c>
      <c r="I3013" s="3">
        <f t="shared" si="145"/>
        <v>8.3043981430819258E-4</v>
      </c>
      <c r="J3013" s="3">
        <f t="shared" si="146"/>
        <v>9.2592592591245193E-4</v>
      </c>
      <c r="K3013" s="3">
        <f>IFERROR(stats[[#This Row],[Q3]]-stats[[#This Row],[Q1]],"")</f>
        <v>9.5486111604259349E-5</v>
      </c>
      <c r="L3013" s="3">
        <f>IFERROR(AVERAGEIFS(H2994:H3013, H2994:H3013, "&lt;" &amp; stats[[#This Row],[Q3]]+(2*stats[[#This Row],[IQR]]), H2994:H3013, "&gt;" &amp; stats[[#This Row],[Q1]]-(2*stats[[#This Row],[IQR]])),"")</f>
        <v>8.6226851837838895E-4</v>
      </c>
    </row>
    <row r="3014" spans="1:12" x14ac:dyDescent="0.25">
      <c r="A3014" s="9">
        <v>44308.3593287037</v>
      </c>
      <c r="B3014" s="10">
        <v>0</v>
      </c>
      <c r="C3014" s="10">
        <v>1</v>
      </c>
      <c r="D3014" s="11">
        <f>SUM(B$2:B3014)</f>
        <v>22</v>
      </c>
      <c r="E3014" s="11">
        <f>SUM(C$2:C3014)</f>
        <v>3013</v>
      </c>
      <c r="F3014" s="12">
        <f>IF(stats[[#This Row],[Datetime]],stats[[#This Row],[Total Clear]]/stats[[#This Row],[Total Runs]],NA())</f>
        <v>7.301692665117823E-3</v>
      </c>
      <c r="G3014" s="2">
        <f t="shared" si="144"/>
        <v>0</v>
      </c>
      <c r="H3014" s="3">
        <f>IFERROR(stats[[#This Row],[Datetime]]-A3013,"")</f>
        <v>8.3333333168411627E-4</v>
      </c>
      <c r="I3014" s="3">
        <f t="shared" si="145"/>
        <v>8.3043981430819258E-4</v>
      </c>
      <c r="J3014" s="3">
        <f t="shared" si="146"/>
        <v>9.2592592591245193E-4</v>
      </c>
      <c r="K3014" s="3">
        <f>IFERROR(stats[[#This Row],[Q3]]-stats[[#This Row],[Q1]],"")</f>
        <v>9.5486111604259349E-5</v>
      </c>
      <c r="L3014" s="3">
        <f>IFERROR(AVERAGEIFS(H2995:H3014, H2995:H3014, "&lt;" &amp; stats[[#This Row],[Q3]]+(2*stats[[#This Row],[IQR]]), H2995:H3014, "&gt;" &amp; stats[[#This Row],[Q1]]-(2*stats[[#This Row],[IQR]])),"")</f>
        <v>8.6162551411285274E-4</v>
      </c>
    </row>
    <row r="3015" spans="1:12" x14ac:dyDescent="0.25">
      <c r="A3015" s="9">
        <v>44308.360127314816</v>
      </c>
      <c r="B3015" s="10">
        <v>0</v>
      </c>
      <c r="C3015" s="10">
        <v>1</v>
      </c>
      <c r="D3015" s="11">
        <f>SUM(B$2:B3015)</f>
        <v>22</v>
      </c>
      <c r="E3015" s="11">
        <f>SUM(C$2:C3015)</f>
        <v>3014</v>
      </c>
      <c r="F3015" s="12">
        <f>IF(stats[[#This Row],[Datetime]],stats[[#This Row],[Total Clear]]/stats[[#This Row],[Total Runs]],NA())</f>
        <v>7.2992700729927005E-3</v>
      </c>
      <c r="G3015" s="2">
        <f t="shared" si="144"/>
        <v>0</v>
      </c>
      <c r="H3015" s="3">
        <f>IFERROR(stats[[#This Row],[Datetime]]-A3014,"")</f>
        <v>7.9861111589707434E-4</v>
      </c>
      <c r="I3015" s="3">
        <f t="shared" si="145"/>
        <v>8.188657429855084E-4</v>
      </c>
      <c r="J3015" s="3">
        <f t="shared" si="146"/>
        <v>9.2592592591245193E-4</v>
      </c>
      <c r="K3015" s="3">
        <f>IFERROR(stats[[#This Row],[Q3]]-stats[[#This Row],[Q1]],"")</f>
        <v>1.0706018292694353E-4</v>
      </c>
      <c r="L3015" s="3">
        <f>IFERROR(AVERAGEIFS(H2996:H3015, H2996:H3015, "&lt;" &amp; stats[[#This Row],[Q3]]+(2*stats[[#This Row],[IQR]]), H2996:H3015, "&gt;" &amp; stats[[#This Row],[Q1]]-(2*stats[[#This Row],[IQR]])),"")</f>
        <v>8.564814812012224E-4</v>
      </c>
    </row>
    <row r="3016" spans="1:12" x14ac:dyDescent="0.25">
      <c r="A3016" s="9">
        <v>44308.360937500001</v>
      </c>
      <c r="B3016" s="10">
        <v>0</v>
      </c>
      <c r="C3016" s="10">
        <v>1</v>
      </c>
      <c r="D3016" s="11">
        <f>SUM(B$2:B3016)</f>
        <v>22</v>
      </c>
      <c r="E3016" s="11">
        <f>SUM(C$2:C3016)</f>
        <v>3015</v>
      </c>
      <c r="F3016" s="12">
        <f>IF(stats[[#This Row],[Datetime]],stats[[#This Row],[Total Clear]]/stats[[#This Row],[Total Runs]],NA())</f>
        <v>7.2968490878938643E-3</v>
      </c>
      <c r="G3016" s="2">
        <f t="shared" si="144"/>
        <v>0</v>
      </c>
      <c r="H3016" s="3">
        <f>IFERROR(stats[[#This Row],[Datetime]]-A3015,"")</f>
        <v>8.1018518540076911E-4</v>
      </c>
      <c r="I3016" s="3">
        <f t="shared" si="145"/>
        <v>8.1018518540076911E-4</v>
      </c>
      <c r="J3016" s="3">
        <f t="shared" si="146"/>
        <v>9.0856481438095216E-4</v>
      </c>
      <c r="K3016" s="3">
        <f>IFERROR(stats[[#This Row],[Q3]]-stats[[#This Row],[Q1]],"")</f>
        <v>9.8379628980183043E-5</v>
      </c>
      <c r="L3016" s="3">
        <f>IFERROR(AVERAGEIFS(H2997:H3016, H2997:H3016, "&lt;" &amp; stats[[#This Row],[Q3]]+(2*stats[[#This Row],[IQR]]), H2997:H3016, "&gt;" &amp; stats[[#This Row],[Q1]]-(2*stats[[#This Row],[IQR]])),"")</f>
        <v>8.461934153779617E-4</v>
      </c>
    </row>
    <row r="3017" spans="1:12" x14ac:dyDescent="0.25">
      <c r="A3017" s="9">
        <v>44308.361770833333</v>
      </c>
      <c r="B3017" s="10">
        <v>0</v>
      </c>
      <c r="C3017" s="10">
        <v>1</v>
      </c>
      <c r="D3017" s="11">
        <f>SUM(B$2:B3017)</f>
        <v>22</v>
      </c>
      <c r="E3017" s="11">
        <f>SUM(C$2:C3017)</f>
        <v>3016</v>
      </c>
      <c r="F3017" s="12">
        <f>IF(stats[[#This Row],[Datetime]],stats[[#This Row],[Total Clear]]/stats[[#This Row],[Total Runs]],NA())</f>
        <v>7.2944297082228118E-3</v>
      </c>
      <c r="G3017" s="2">
        <f t="shared" si="144"/>
        <v>0</v>
      </c>
      <c r="H3017" s="3">
        <f>IFERROR(stats[[#This Row],[Datetime]]-A3016,"")</f>
        <v>8.3333333168411627E-4</v>
      </c>
      <c r="I3017" s="3">
        <f t="shared" si="145"/>
        <v>8.1018518540076911E-4</v>
      </c>
      <c r="J3017" s="3">
        <f t="shared" si="146"/>
        <v>9.0277777781011537E-4</v>
      </c>
      <c r="K3017" s="3">
        <f>IFERROR(stats[[#This Row],[Q3]]-stats[[#This Row],[Q1]],"")</f>
        <v>9.2592592409346253E-5</v>
      </c>
      <c r="L3017" s="3">
        <f>IFERROR(AVERAGEIFS(H2998:H3017, H2998:H3017, "&lt;" &amp; stats[[#This Row],[Q3]]+(2*stats[[#This Row],[IQR]]), H2998:H3017, "&gt;" &amp; stats[[#This Row],[Q1]]-(2*stats[[#This Row],[IQR]])),"")</f>
        <v>8.4040637860501499E-4</v>
      </c>
    </row>
    <row r="3018" spans="1:12" x14ac:dyDescent="0.25">
      <c r="A3018" s="9">
        <v>44308.362708333334</v>
      </c>
      <c r="B3018" s="10">
        <v>0</v>
      </c>
      <c r="C3018" s="10">
        <v>1</v>
      </c>
      <c r="D3018" s="11">
        <f>SUM(B$2:B3018)</f>
        <v>22</v>
      </c>
      <c r="E3018" s="11">
        <f>SUM(C$2:C3018)</f>
        <v>3017</v>
      </c>
      <c r="F3018" s="12">
        <f>IF(stats[[#This Row],[Datetime]],stats[[#This Row],[Total Clear]]/stats[[#This Row],[Total Runs]],NA())</f>
        <v>7.2920119323831621E-3</v>
      </c>
      <c r="G3018" s="2">
        <f t="shared" si="144"/>
        <v>0</v>
      </c>
      <c r="H3018" s="3">
        <f>IFERROR(stats[[#This Row],[Datetime]]-A3017,"")</f>
        <v>9.3750000087311491E-4</v>
      </c>
      <c r="I3018" s="3">
        <f t="shared" si="145"/>
        <v>8.1018518540076911E-4</v>
      </c>
      <c r="J3018" s="3">
        <f t="shared" si="146"/>
        <v>9.0856481438095216E-4</v>
      </c>
      <c r="K3018" s="3">
        <f>IFERROR(stats[[#This Row],[Q3]]-stats[[#This Row],[Q1]],"")</f>
        <v>9.8379628980183043E-5</v>
      </c>
      <c r="L3018" s="3">
        <f>IFERROR(AVERAGEIFS(H2999:H3018, H2999:H3018, "&lt;" &amp; stats[[#This Row],[Q3]]+(2*stats[[#This Row],[IQR]]), H2999:H3018, "&gt;" &amp; stats[[#This Row],[Q1]]-(2*stats[[#This Row],[IQR]])),"")</f>
        <v>8.4233539099740377E-4</v>
      </c>
    </row>
    <row r="3019" spans="1:12" x14ac:dyDescent="0.25">
      <c r="A3019" s="9">
        <v>44308.363645833335</v>
      </c>
      <c r="B3019" s="10">
        <v>0</v>
      </c>
      <c r="C3019" s="10">
        <v>1</v>
      </c>
      <c r="D3019" s="11">
        <f>SUM(B$2:B3019)</f>
        <v>22</v>
      </c>
      <c r="E3019" s="11">
        <f>SUM(C$2:C3019)</f>
        <v>3018</v>
      </c>
      <c r="F3019" s="12">
        <f>IF(stats[[#This Row],[Datetime]],stats[[#This Row],[Total Clear]]/stats[[#This Row],[Total Runs]],NA())</f>
        <v>7.2895957587806497E-3</v>
      </c>
      <c r="G3019" s="2">
        <f t="shared" si="144"/>
        <v>0</v>
      </c>
      <c r="H3019" s="3">
        <f>IFERROR(stats[[#This Row],[Datetime]]-A3018,"")</f>
        <v>9.3750000087311491E-4</v>
      </c>
      <c r="I3019" s="3">
        <f t="shared" si="145"/>
        <v>8.1018518540076911E-4</v>
      </c>
      <c r="J3019" s="3">
        <f t="shared" si="146"/>
        <v>9.0856481438095216E-4</v>
      </c>
      <c r="K3019" s="3">
        <f>IFERROR(stats[[#This Row],[Q3]]-stats[[#This Row],[Q1]],"")</f>
        <v>9.8379628980183043E-5</v>
      </c>
      <c r="L3019" s="3">
        <f>IFERROR(AVERAGEIFS(H3000:H3019, H3000:H3019, "&lt;" &amp; stats[[#This Row],[Q3]]+(2*stats[[#This Row],[IQR]]), H3000:H3019, "&gt;" &amp; stats[[#This Row],[Q1]]-(2*stats[[#This Row],[IQR]])),"")</f>
        <v>8.4734405467507283E-4</v>
      </c>
    </row>
    <row r="3020" spans="1:12" x14ac:dyDescent="0.25">
      <c r="A3020" s="9">
        <v>44308.36446759259</v>
      </c>
      <c r="B3020" s="10">
        <v>0</v>
      </c>
      <c r="C3020" s="10">
        <v>1</v>
      </c>
      <c r="D3020" s="11">
        <f>SUM(B$2:B3020)</f>
        <v>22</v>
      </c>
      <c r="E3020" s="11">
        <f>SUM(C$2:C3020)</f>
        <v>3019</v>
      </c>
      <c r="F3020" s="12">
        <f>IF(stats[[#This Row],[Datetime]],stats[[#This Row],[Total Clear]]/stats[[#This Row],[Total Runs]],NA())</f>
        <v>7.2871811858231201E-3</v>
      </c>
      <c r="G3020" s="2">
        <f t="shared" si="144"/>
        <v>0</v>
      </c>
      <c r="H3020" s="3">
        <f>IFERROR(stats[[#This Row],[Datetime]]-A3019,"")</f>
        <v>8.2175925490446389E-4</v>
      </c>
      <c r="I3020" s="3">
        <f t="shared" si="145"/>
        <v>8.1018518540076911E-4</v>
      </c>
      <c r="J3020" s="3">
        <f t="shared" si="146"/>
        <v>9.0856481438095216E-4</v>
      </c>
      <c r="K3020" s="3">
        <f>IFERROR(stats[[#This Row],[Q3]]-stats[[#This Row],[Q1]],"")</f>
        <v>9.8379628980183043E-5</v>
      </c>
      <c r="L3020" s="3">
        <f>IFERROR(AVERAGEIFS(H3001:H3020, H3001:H3020, "&lt;" &amp; stats[[#This Row],[Q3]]+(2*stats[[#This Row],[IQR]]), H3001:H3020, "&gt;" &amp; stats[[#This Row],[Q1]]-(2*stats[[#This Row],[IQR]])),"")</f>
        <v>8.4673489273930167E-4</v>
      </c>
    </row>
    <row r="3021" spans="1:12" x14ac:dyDescent="0.25">
      <c r="A3021" s="9">
        <v>44308.365358796298</v>
      </c>
      <c r="B3021" s="10">
        <v>0</v>
      </c>
      <c r="C3021" s="10">
        <v>1</v>
      </c>
      <c r="D3021" s="11">
        <f>SUM(B$2:B3021)</f>
        <v>22</v>
      </c>
      <c r="E3021" s="11">
        <f>SUM(C$2:C3021)</f>
        <v>3020</v>
      </c>
      <c r="F3021" s="12">
        <f>IF(stats[[#This Row],[Datetime]],stats[[#This Row],[Total Clear]]/stats[[#This Row],[Total Runs]],NA())</f>
        <v>7.2847682119205302E-3</v>
      </c>
      <c r="G3021" s="2">
        <f t="shared" si="144"/>
        <v>0</v>
      </c>
      <c r="H3021" s="3">
        <f>IFERROR(stats[[#This Row],[Datetime]]-A3020,"")</f>
        <v>8.9120370830642059E-4</v>
      </c>
      <c r="I3021" s="3">
        <f t="shared" si="145"/>
        <v>8.1018518540076911E-4</v>
      </c>
      <c r="J3021" s="3">
        <f t="shared" si="146"/>
        <v>9.0856481438095216E-4</v>
      </c>
      <c r="K3021" s="3">
        <f>IFERROR(stats[[#This Row],[Q3]]-stats[[#This Row],[Q1]],"")</f>
        <v>9.8379628980183043E-5</v>
      </c>
      <c r="L3021" s="3">
        <f>IFERROR(AVERAGEIFS(H3002:H3021, H3002:H3021, "&lt;" &amp; stats[[#This Row],[Q3]]+(2*stats[[#This Row],[IQR]]), H3002:H3021, "&gt;" &amp; stats[[#This Row],[Q1]]-(2*stats[[#This Row],[IQR]])),"")</f>
        <v>8.5038986358803843E-4</v>
      </c>
    </row>
    <row r="3022" spans="1:12" x14ac:dyDescent="0.25">
      <c r="A3022" s="9">
        <v>44308.366226851853</v>
      </c>
      <c r="B3022" s="10">
        <v>0</v>
      </c>
      <c r="C3022" s="10">
        <v>1</v>
      </c>
      <c r="D3022" s="11">
        <f>SUM(B$2:B3022)</f>
        <v>22</v>
      </c>
      <c r="E3022" s="11">
        <f>SUM(C$2:C3022)</f>
        <v>3021</v>
      </c>
      <c r="F3022" s="12">
        <f>IF(stats[[#This Row],[Datetime]],stats[[#This Row],[Total Clear]]/stats[[#This Row],[Total Runs]],NA())</f>
        <v>7.2823568354849384E-3</v>
      </c>
      <c r="G3022" s="2">
        <f t="shared" si="144"/>
        <v>0</v>
      </c>
      <c r="H3022" s="3">
        <f>IFERROR(stats[[#This Row],[Datetime]]-A3021,"")</f>
        <v>8.6805555474711582E-4</v>
      </c>
      <c r="I3022" s="3">
        <f t="shared" si="145"/>
        <v>8.1018518540076911E-4</v>
      </c>
      <c r="J3022" s="3">
        <f t="shared" si="146"/>
        <v>9.0856481438095216E-4</v>
      </c>
      <c r="K3022" s="3">
        <f>IFERROR(stats[[#This Row],[Q3]]-stats[[#This Row],[Q1]],"")</f>
        <v>9.8379628980183043E-5</v>
      </c>
      <c r="L3022" s="3">
        <f>IFERROR(AVERAGEIFS(H3003:H3022, H3003:H3022, "&lt;" &amp; stats[[#This Row],[Q3]]+(2*stats[[#This Row],[IQR]]), H3003:H3022, "&gt;" &amp; stats[[#This Row],[Q1]]-(2*stats[[#This Row],[IQR]])),"")</f>
        <v>8.509990251408645E-4</v>
      </c>
    </row>
    <row r="3023" spans="1:12" x14ac:dyDescent="0.25">
      <c r="A3023" s="9">
        <v>44308.367002314815</v>
      </c>
      <c r="B3023" s="10">
        <v>0</v>
      </c>
      <c r="C3023" s="10">
        <v>1</v>
      </c>
      <c r="D3023" s="11">
        <f>SUM(B$2:B3023)</f>
        <v>22</v>
      </c>
      <c r="E3023" s="11">
        <f>SUM(C$2:C3023)</f>
        <v>3022</v>
      </c>
      <c r="F3023" s="12">
        <f>IF(stats[[#This Row],[Datetime]],stats[[#This Row],[Total Clear]]/stats[[#This Row],[Total Runs]],NA())</f>
        <v>7.2799470549305099E-3</v>
      </c>
      <c r="G3023" s="2">
        <f t="shared" si="144"/>
        <v>0</v>
      </c>
      <c r="H3023" s="3">
        <f>IFERROR(stats[[#This Row],[Datetime]]-A3022,"")</f>
        <v>7.7546296233776957E-4</v>
      </c>
      <c r="I3023" s="3">
        <f t="shared" si="145"/>
        <v>8.1018518540076911E-4</v>
      </c>
      <c r="J3023" s="3">
        <f t="shared" si="146"/>
        <v>9.0856481438095216E-4</v>
      </c>
      <c r="K3023" s="3">
        <f>IFERROR(stats[[#This Row],[Q3]]-stats[[#This Row],[Q1]],"")</f>
        <v>9.8379628980183043E-5</v>
      </c>
      <c r="L3023" s="3">
        <f>IFERROR(AVERAGEIFS(H3004:H3023, H3004:H3023, "&lt;" &amp; stats[[#This Row],[Q3]]+(2*stats[[#This Row],[IQR]]), H3004:H3023, "&gt;" &amp; stats[[#This Row],[Q1]]-(2*stats[[#This Row],[IQR]])),"")</f>
        <v>8.4978070165226728E-4</v>
      </c>
    </row>
    <row r="3024" spans="1:12" x14ac:dyDescent="0.25">
      <c r="A3024" s="9">
        <v>44308.367835648147</v>
      </c>
      <c r="B3024" s="10">
        <v>0</v>
      </c>
      <c r="C3024" s="10">
        <v>1</v>
      </c>
      <c r="D3024" s="11">
        <f>SUM(B$2:B3024)</f>
        <v>22</v>
      </c>
      <c r="E3024" s="11">
        <f>SUM(C$2:C3024)</f>
        <v>3023</v>
      </c>
      <c r="F3024" s="12">
        <f>IF(stats[[#This Row],[Datetime]],stats[[#This Row],[Total Clear]]/stats[[#This Row],[Total Runs]],NA())</f>
        <v>7.277538868673503E-3</v>
      </c>
      <c r="G3024" s="2">
        <f t="shared" si="144"/>
        <v>0</v>
      </c>
      <c r="H3024" s="3">
        <f>IFERROR(stats[[#This Row],[Datetime]]-A3023,"")</f>
        <v>8.3333333168411627E-4</v>
      </c>
      <c r="I3024" s="3">
        <f t="shared" si="145"/>
        <v>8.1886573752854019E-4</v>
      </c>
      <c r="J3024" s="3">
        <f t="shared" si="146"/>
        <v>9.0856481438095216E-4</v>
      </c>
      <c r="K3024" s="3">
        <f>IFERROR(stats[[#This Row],[Q3]]-stats[[#This Row],[Q1]],"")</f>
        <v>8.9699076852411963E-5</v>
      </c>
      <c r="L3024" s="3">
        <f>IFERROR(AVERAGEIFS(H3005:H3024, H3005:H3024, "&lt;" &amp; stats[[#This Row],[Q3]]+(2*stats[[#This Row],[IQR]]), H3005:H3024, "&gt;" &amp; stats[[#This Row],[Q1]]-(2*stats[[#This Row],[IQR]])),"")</f>
        <v>8.5343567250100404E-4</v>
      </c>
    </row>
    <row r="3025" spans="1:12" x14ac:dyDescent="0.25">
      <c r="A3025" s="9">
        <v>44308.368726851855</v>
      </c>
      <c r="B3025" s="10">
        <v>0</v>
      </c>
      <c r="C3025" s="10">
        <v>1</v>
      </c>
      <c r="D3025" s="11">
        <f>SUM(B$2:B3025)</f>
        <v>22</v>
      </c>
      <c r="E3025" s="11">
        <f>SUM(C$2:C3025)</f>
        <v>3024</v>
      </c>
      <c r="F3025" s="12">
        <f>IF(stats[[#This Row],[Datetime]],stats[[#This Row],[Total Clear]]/stats[[#This Row],[Total Runs]],NA())</f>
        <v>7.2751322751322747E-3</v>
      </c>
      <c r="G3025" s="2">
        <f t="shared" si="144"/>
        <v>0</v>
      </c>
      <c r="H3025" s="3">
        <f>IFERROR(stats[[#This Row],[Datetime]]-A3024,"")</f>
        <v>8.9120370830642059E-4</v>
      </c>
      <c r="I3025" s="3">
        <f t="shared" si="145"/>
        <v>8.1886573752854019E-4</v>
      </c>
      <c r="J3025" s="3">
        <f t="shared" si="146"/>
        <v>8.9409722568234429E-4</v>
      </c>
      <c r="K3025" s="3">
        <f>IFERROR(stats[[#This Row],[Q3]]-stats[[#This Row],[Q1]],"")</f>
        <v>7.5231488153804094E-5</v>
      </c>
      <c r="L3025" s="3">
        <f>IFERROR(AVERAGEIFS(H3006:H3025, H3006:H3025, "&lt;" &amp; stats[[#This Row],[Q3]]+(2*stats[[#This Row],[IQR]]), H3006:H3025, "&gt;" &amp; stats[[#This Row],[Q1]]-(2*stats[[#This Row],[IQR]])),"")</f>
        <v>8.5532407429127493E-4</v>
      </c>
    </row>
    <row r="3026" spans="1:12" x14ac:dyDescent="0.25">
      <c r="A3026" s="9">
        <v>44308.369583333333</v>
      </c>
      <c r="B3026" s="10">
        <v>0</v>
      </c>
      <c r="C3026" s="10">
        <v>1</v>
      </c>
      <c r="D3026" s="11">
        <f>SUM(B$2:B3026)</f>
        <v>22</v>
      </c>
      <c r="E3026" s="11">
        <f>SUM(C$2:C3026)</f>
        <v>3025</v>
      </c>
      <c r="F3026" s="12">
        <f>IF(stats[[#This Row],[Datetime]],stats[[#This Row],[Total Clear]]/stats[[#This Row],[Total Runs]],NA())</f>
        <v>7.2727272727272727E-3</v>
      </c>
      <c r="G3026" s="2">
        <f t="shared" si="144"/>
        <v>0</v>
      </c>
      <c r="H3026" s="3">
        <f>IFERROR(stats[[#This Row],[Datetime]]-A3025,"")</f>
        <v>8.5648147796746343E-4</v>
      </c>
      <c r="I3026" s="3">
        <f t="shared" si="145"/>
        <v>8.3043981248920318E-4</v>
      </c>
      <c r="J3026" s="3">
        <f t="shared" si="146"/>
        <v>8.9409722568234429E-4</v>
      </c>
      <c r="K3026" s="3">
        <f>IFERROR(stats[[#This Row],[Q3]]-stats[[#This Row],[Q1]],"")</f>
        <v>6.365741319314111E-5</v>
      </c>
      <c r="L3026" s="3">
        <f>IFERROR(AVERAGEIFS(H3007:H3026, H3007:H3026, "&lt;" &amp; stats[[#This Row],[Q3]]+(2*stats[[#This Row],[IQR]]), H3007:H3026, "&gt;" &amp; stats[[#This Row],[Q1]]-(2*stats[[#This Row],[IQR]])),"")</f>
        <v>8.6168981470109425E-4</v>
      </c>
    </row>
    <row r="3027" spans="1:12" x14ac:dyDescent="0.25">
      <c r="A3027" s="9">
        <v>44308.370416666665</v>
      </c>
      <c r="B3027" s="10">
        <v>0</v>
      </c>
      <c r="C3027" s="10">
        <v>1</v>
      </c>
      <c r="D3027" s="11">
        <f>SUM(B$2:B3027)</f>
        <v>22</v>
      </c>
      <c r="E3027" s="11">
        <f>SUM(C$2:C3027)</f>
        <v>3026</v>
      </c>
      <c r="F3027" s="12">
        <f>IF(stats[[#This Row],[Datetime]],stats[[#This Row],[Total Clear]]/stats[[#This Row],[Total Runs]],NA())</f>
        <v>7.2703238598810314E-3</v>
      </c>
      <c r="G3027" s="2">
        <f t="shared" si="144"/>
        <v>0</v>
      </c>
      <c r="H3027" s="3">
        <f>IFERROR(stats[[#This Row],[Datetime]]-A3026,"")</f>
        <v>8.3333333168411627E-4</v>
      </c>
      <c r="I3027" s="3">
        <f t="shared" si="145"/>
        <v>8.3043981248920318E-4</v>
      </c>
      <c r="J3027" s="3">
        <f t="shared" si="146"/>
        <v>8.9409722568234429E-4</v>
      </c>
      <c r="K3027" s="3">
        <f>IFERROR(stats[[#This Row],[Q3]]-stats[[#This Row],[Q1]],"")</f>
        <v>6.365741319314111E-5</v>
      </c>
      <c r="L3027" s="3">
        <f>IFERROR(AVERAGEIFS(H3008:H3027, H3008:H3027, "&lt;" &amp; stats[[#This Row],[Q3]]+(2*stats[[#This Row],[IQR]]), H3008:H3027, "&gt;" &amp; stats[[#This Row],[Q1]]-(2*stats[[#This Row],[IQR]])),"")</f>
        <v>8.5937500007275962E-4</v>
      </c>
    </row>
    <row r="3028" spans="1:12" x14ac:dyDescent="0.25">
      <c r="A3028" s="9">
        <v>44308.371319444443</v>
      </c>
      <c r="B3028" s="10">
        <v>0</v>
      </c>
      <c r="C3028" s="10">
        <v>1</v>
      </c>
      <c r="D3028" s="11">
        <f>SUM(B$2:B3028)</f>
        <v>22</v>
      </c>
      <c r="E3028" s="11">
        <f>SUM(C$2:C3028)</f>
        <v>3027</v>
      </c>
      <c r="F3028" s="12">
        <f>IF(stats[[#This Row],[Datetime]],stats[[#This Row],[Total Clear]]/stats[[#This Row],[Total Runs]],NA())</f>
        <v>7.2679220350181702E-3</v>
      </c>
      <c r="G3028" s="2">
        <f t="shared" si="144"/>
        <v>0</v>
      </c>
      <c r="H3028" s="3">
        <f>IFERROR(stats[[#This Row],[Datetime]]-A3027,"")</f>
        <v>9.0277777781011537E-4</v>
      </c>
      <c r="I3028" s="3">
        <f t="shared" si="145"/>
        <v>8.3043981248920318E-4</v>
      </c>
      <c r="J3028" s="3">
        <f t="shared" si="146"/>
        <v>8.9409722568234429E-4</v>
      </c>
      <c r="K3028" s="3">
        <f>IFERROR(stats[[#This Row],[Q3]]-stats[[#This Row],[Q1]],"")</f>
        <v>6.365741319314111E-5</v>
      </c>
      <c r="L3028" s="3">
        <f>IFERROR(AVERAGEIFS(H3009:H3028, H3009:H3028, "&lt;" &amp; stats[[#This Row],[Q3]]+(2*stats[[#This Row],[IQR]]), H3009:H3028, "&gt;" &amp; stats[[#This Row],[Q1]]-(2*stats[[#This Row],[IQR]])),"")</f>
        <v>8.5937500007275962E-4</v>
      </c>
    </row>
    <row r="3029" spans="1:12" x14ac:dyDescent="0.25">
      <c r="A3029" s="9">
        <v>44308.372164351851</v>
      </c>
      <c r="B3029" s="10">
        <v>0</v>
      </c>
      <c r="C3029" s="10">
        <v>1</v>
      </c>
      <c r="D3029" s="11">
        <f>SUM(B$2:B3029)</f>
        <v>22</v>
      </c>
      <c r="E3029" s="11">
        <f>SUM(C$2:C3029)</f>
        <v>3028</v>
      </c>
      <c r="F3029" s="12">
        <f>IF(stats[[#This Row],[Datetime]],stats[[#This Row],[Total Clear]]/stats[[#This Row],[Total Runs]],NA())</f>
        <v>7.2655217965653896E-3</v>
      </c>
      <c r="G3029" s="2">
        <f t="shared" si="144"/>
        <v>0</v>
      </c>
      <c r="H3029" s="3">
        <f>IFERROR(stats[[#This Row],[Datetime]]-A3028,"")</f>
        <v>8.4490740846376866E-4</v>
      </c>
      <c r="I3029" s="3">
        <f t="shared" si="145"/>
        <v>8.3043981248920318E-4</v>
      </c>
      <c r="J3029" s="3">
        <f t="shared" si="146"/>
        <v>8.9120370830642059E-4</v>
      </c>
      <c r="K3029" s="3">
        <f>IFERROR(stats[[#This Row],[Q3]]-stats[[#This Row],[Q1]],"")</f>
        <v>6.0763895817217417E-5</v>
      </c>
      <c r="L3029" s="3">
        <f>IFERROR(AVERAGEIFS(H3010:H3029, H3010:H3029, "&lt;" &amp; stats[[#This Row],[Q3]]+(2*stats[[#This Row],[IQR]]), H3010:H3029, "&gt;" &amp; stats[[#This Row],[Q1]]-(2*stats[[#This Row],[IQR]])),"")</f>
        <v>8.5532407392747696E-4</v>
      </c>
    </row>
    <row r="3030" spans="1:12" x14ac:dyDescent="0.25">
      <c r="A3030" s="9">
        <v>44308.372939814813</v>
      </c>
      <c r="B3030" s="10">
        <v>0</v>
      </c>
      <c r="C3030" s="10">
        <v>1</v>
      </c>
      <c r="D3030" s="11">
        <f>SUM(B$2:B3030)</f>
        <v>22</v>
      </c>
      <c r="E3030" s="11">
        <f>SUM(C$2:C3030)</f>
        <v>3029</v>
      </c>
      <c r="F3030" s="12">
        <f>IF(stats[[#This Row],[Datetime]],stats[[#This Row],[Total Clear]]/stats[[#This Row],[Total Runs]],NA())</f>
        <v>7.263123142951469E-3</v>
      </c>
      <c r="G3030" s="2">
        <f t="shared" si="144"/>
        <v>0</v>
      </c>
      <c r="H3030" s="3">
        <f>IFERROR(stats[[#This Row],[Datetime]]-A3029,"")</f>
        <v>7.7546296233776957E-4</v>
      </c>
      <c r="I3030" s="3">
        <f t="shared" si="145"/>
        <v>8.1886573752854019E-4</v>
      </c>
      <c r="J3030" s="3">
        <f t="shared" si="146"/>
        <v>8.9120370830642059E-4</v>
      </c>
      <c r="K3030" s="3">
        <f>IFERROR(stats[[#This Row],[Q3]]-stats[[#This Row],[Q1]],"")</f>
        <v>7.23379707778804E-5</v>
      </c>
      <c r="L3030" s="3">
        <f>IFERROR(AVERAGEIFS(H3011:H3030, H3011:H3030, "&lt;" &amp; stats[[#This Row],[Q3]]+(2*stats[[#This Row],[IQR]]), H3011:H3030, "&gt;" &amp; stats[[#This Row],[Q1]]-(2*stats[[#This Row],[IQR]])),"")</f>
        <v>8.5185185162117705E-4</v>
      </c>
    </row>
    <row r="3031" spans="1:12" x14ac:dyDescent="0.25">
      <c r="A3031" s="9">
        <v>44308.373796296299</v>
      </c>
      <c r="B3031" s="10">
        <v>0</v>
      </c>
      <c r="C3031" s="10">
        <v>1</v>
      </c>
      <c r="D3031" s="11">
        <f>SUM(B$2:B3031)</f>
        <v>22</v>
      </c>
      <c r="E3031" s="11">
        <f>SUM(C$2:C3031)</f>
        <v>3030</v>
      </c>
      <c r="F3031" s="12">
        <f>IF(stats[[#This Row],[Datetime]],stats[[#This Row],[Total Clear]]/stats[[#This Row],[Total Runs]],NA())</f>
        <v>7.2607260726072608E-3</v>
      </c>
      <c r="G3031" s="2">
        <f t="shared" si="144"/>
        <v>0</v>
      </c>
      <c r="H3031" s="3">
        <f>IFERROR(stats[[#This Row],[Datetime]]-A3030,"")</f>
        <v>8.5648148524342105E-4</v>
      </c>
      <c r="I3031" s="3">
        <f t="shared" si="145"/>
        <v>8.1886573752854019E-4</v>
      </c>
      <c r="J3031" s="3">
        <f t="shared" si="146"/>
        <v>8.7384259313694201E-4</v>
      </c>
      <c r="K3031" s="3">
        <f>IFERROR(stats[[#This Row],[Q3]]-stats[[#This Row],[Q1]],"")</f>
        <v>5.497685560840182E-5</v>
      </c>
      <c r="L3031" s="3">
        <f>IFERROR(AVERAGEIFS(H3012:H3031, H3012:H3031, "&lt;" &amp; stats[[#This Row],[Q3]]+(2*stats[[#This Row],[IQR]]), H3012:H3031, "&gt;" &amp; stats[[#This Row],[Q1]]-(2*stats[[#This Row],[IQR]])),"")</f>
        <v>8.48379629678675E-4</v>
      </c>
    </row>
    <row r="3032" spans="1:12" x14ac:dyDescent="0.25">
      <c r="A3032" s="9">
        <v>44308.374560185184</v>
      </c>
      <c r="B3032" s="10">
        <v>0</v>
      </c>
      <c r="C3032" s="10">
        <v>1</v>
      </c>
      <c r="D3032" s="11">
        <f>SUM(B$2:B3032)</f>
        <v>22</v>
      </c>
      <c r="E3032" s="11">
        <f>SUM(C$2:C3032)</f>
        <v>3031</v>
      </c>
      <c r="F3032" s="12">
        <f>IF(stats[[#This Row],[Datetime]],stats[[#This Row],[Total Clear]]/stats[[#This Row],[Total Runs]],NA())</f>
        <v>7.2583305839656878E-3</v>
      </c>
      <c r="G3032" s="2">
        <f t="shared" si="144"/>
        <v>0</v>
      </c>
      <c r="H3032" s="3">
        <f>IFERROR(stats[[#This Row],[Datetime]]-A3031,"")</f>
        <v>7.6388888555811718E-4</v>
      </c>
      <c r="I3032" s="3">
        <f t="shared" si="145"/>
        <v>8.1886573752854019E-4</v>
      </c>
      <c r="J3032" s="3">
        <f t="shared" si="146"/>
        <v>8.7384259313694201E-4</v>
      </c>
      <c r="K3032" s="3">
        <f>IFERROR(stats[[#This Row],[Q3]]-stats[[#This Row],[Q1]],"")</f>
        <v>5.497685560840182E-5</v>
      </c>
      <c r="L3032" s="3">
        <f>IFERROR(AVERAGEIFS(H3013:H3032, H3013:H3032, "&lt;" &amp; stats[[#This Row],[Q3]]+(2*stats[[#This Row],[IQR]]), H3013:H3032, "&gt;" &amp; stats[[#This Row],[Q1]]-(2*stats[[#This Row],[IQR]])),"")</f>
        <v>8.460648146865424E-4</v>
      </c>
    </row>
    <row r="3033" spans="1:12" x14ac:dyDescent="0.25">
      <c r="A3033" s="9">
        <v>44308.375474537039</v>
      </c>
      <c r="B3033" s="10">
        <v>0</v>
      </c>
      <c r="C3033" s="10">
        <v>1</v>
      </c>
      <c r="D3033" s="11">
        <f>SUM(B$2:B3033)</f>
        <v>22</v>
      </c>
      <c r="E3033" s="11">
        <f>SUM(C$2:C3033)</f>
        <v>3032</v>
      </c>
      <c r="F3033" s="12">
        <f>IF(stats[[#This Row],[Datetime]],stats[[#This Row],[Total Clear]]/stats[[#This Row],[Total Runs]],NA())</f>
        <v>7.2559366754617414E-3</v>
      </c>
      <c r="G3033" s="2">
        <f t="shared" si="144"/>
        <v>0</v>
      </c>
      <c r="H3033" s="3">
        <f>IFERROR(stats[[#This Row],[Datetime]]-A3032,"")</f>
        <v>9.1435185458976775E-4</v>
      </c>
      <c r="I3033" s="3">
        <f t="shared" si="145"/>
        <v>8.1886573752854019E-4</v>
      </c>
      <c r="J3033" s="3">
        <f t="shared" si="146"/>
        <v>8.9120370830642059E-4</v>
      </c>
      <c r="K3033" s="3">
        <f>IFERROR(stats[[#This Row],[Q3]]-stats[[#This Row],[Q1]],"")</f>
        <v>7.23379707778804E-5</v>
      </c>
      <c r="L3033" s="3">
        <f>IFERROR(AVERAGEIFS(H3014:H3033, H3014:H3033, "&lt;" &amp; stats[[#This Row],[Q3]]+(2*stats[[#This Row],[IQR]]), H3014:H3033, "&gt;" &amp; stats[[#This Row],[Q1]]-(2*stats[[#This Row],[IQR]])),"")</f>
        <v>8.4895833351765764E-4</v>
      </c>
    </row>
    <row r="3034" spans="1:12" x14ac:dyDescent="0.25">
      <c r="A3034" s="9">
        <v>44308.376238425924</v>
      </c>
      <c r="B3034" s="10">
        <v>0</v>
      </c>
      <c r="C3034" s="10">
        <v>1</v>
      </c>
      <c r="D3034" s="11">
        <f>SUM(B$2:B3034)</f>
        <v>22</v>
      </c>
      <c r="E3034" s="11">
        <f>SUM(C$2:C3034)</f>
        <v>3033</v>
      </c>
      <c r="F3034" s="12">
        <f>IF(stats[[#This Row],[Datetime]],stats[[#This Row],[Total Clear]]/stats[[#This Row],[Total Runs]],NA())</f>
        <v>7.2535443455324757E-3</v>
      </c>
      <c r="G3034" s="2">
        <f t="shared" si="144"/>
        <v>0</v>
      </c>
      <c r="H3034" s="3">
        <f>IFERROR(stats[[#This Row],[Datetime]]-A3033,"")</f>
        <v>7.6388888555811718E-4</v>
      </c>
      <c r="I3034" s="3">
        <f t="shared" si="145"/>
        <v>8.0729166802484542E-4</v>
      </c>
      <c r="J3034" s="3">
        <f t="shared" si="146"/>
        <v>8.9120370830642059E-4</v>
      </c>
      <c r="K3034" s="3">
        <f>IFERROR(stats[[#This Row],[Q3]]-stats[[#This Row],[Q1]],"")</f>
        <v>8.3912040281575173E-5</v>
      </c>
      <c r="L3034" s="3">
        <f>IFERROR(AVERAGEIFS(H3015:H3034, H3015:H3034, "&lt;" &amp; stats[[#This Row],[Q3]]+(2*stats[[#This Row],[IQR]]), H3015:H3034, "&gt;" &amp; stats[[#This Row],[Q1]]-(2*stats[[#This Row],[IQR]])),"")</f>
        <v>8.4548611121135762E-4</v>
      </c>
    </row>
    <row r="3035" spans="1:12" x14ac:dyDescent="0.25">
      <c r="A3035" s="9">
        <v>44308.37709490741</v>
      </c>
      <c r="B3035" s="10">
        <v>0</v>
      </c>
      <c r="C3035" s="10">
        <v>1</v>
      </c>
      <c r="D3035" s="11">
        <f>SUM(B$2:B3035)</f>
        <v>22</v>
      </c>
      <c r="E3035" s="11">
        <f>SUM(C$2:C3035)</f>
        <v>3034</v>
      </c>
      <c r="F3035" s="12">
        <f>IF(stats[[#This Row],[Datetime]],stats[[#This Row],[Total Clear]]/stats[[#This Row],[Total Runs]],NA())</f>
        <v>7.2511535926170073E-3</v>
      </c>
      <c r="G3035" s="2">
        <f t="shared" si="144"/>
        <v>0</v>
      </c>
      <c r="H3035" s="3">
        <f>IFERROR(stats[[#This Row],[Datetime]]-A3034,"")</f>
        <v>8.5648148524342105E-4</v>
      </c>
      <c r="I3035" s="3">
        <f t="shared" si="145"/>
        <v>8.1886573752854019E-4</v>
      </c>
      <c r="J3035" s="3">
        <f t="shared" si="146"/>
        <v>8.9120370830642059E-4</v>
      </c>
      <c r="K3035" s="3">
        <f>IFERROR(stats[[#This Row],[Q3]]-stats[[#This Row],[Q1]],"")</f>
        <v>7.23379707778804E-5</v>
      </c>
      <c r="L3035" s="3">
        <f>IFERROR(AVERAGEIFS(H3016:H3035, H3016:H3035, "&lt;" &amp; stats[[#This Row],[Q3]]+(2*stats[[#This Row],[IQR]]), H3016:H3035, "&gt;" &amp; stats[[#This Row],[Q1]]-(2*stats[[#This Row],[IQR]])),"")</f>
        <v>8.48379629678675E-4</v>
      </c>
    </row>
    <row r="3036" spans="1:12" x14ac:dyDescent="0.25">
      <c r="A3036" s="9">
        <v>44308.377962962964</v>
      </c>
      <c r="B3036" s="10">
        <v>0</v>
      </c>
      <c r="C3036" s="10">
        <v>1</v>
      </c>
      <c r="D3036" s="11">
        <f>SUM(B$2:B3036)</f>
        <v>22</v>
      </c>
      <c r="E3036" s="11">
        <f>SUM(C$2:C3036)</f>
        <v>3035</v>
      </c>
      <c r="F3036" s="12">
        <f>IF(stats[[#This Row],[Datetime]],stats[[#This Row],[Total Clear]]/stats[[#This Row],[Total Runs]],NA())</f>
        <v>7.2487644151565077E-3</v>
      </c>
      <c r="G3036" s="2">
        <f t="shared" si="144"/>
        <v>0</v>
      </c>
      <c r="H3036" s="3">
        <f>IFERROR(stats[[#This Row],[Datetime]]-A3035,"")</f>
        <v>8.6805555474711582E-4</v>
      </c>
      <c r="I3036" s="3">
        <f t="shared" si="145"/>
        <v>8.3043981248920318E-4</v>
      </c>
      <c r="J3036" s="3">
        <f t="shared" si="146"/>
        <v>8.9120370830642059E-4</v>
      </c>
      <c r="K3036" s="3">
        <f>IFERROR(stats[[#This Row],[Q3]]-stats[[#This Row],[Q1]],"")</f>
        <v>6.0763895817217417E-5</v>
      </c>
      <c r="L3036" s="3">
        <f>IFERROR(AVERAGEIFS(H3017:H3036, H3017:H3036, "&lt;" &amp; stats[[#This Row],[Q3]]+(2*stats[[#This Row],[IQR]]), H3017:H3036, "&gt;" &amp; stats[[#This Row],[Q1]]-(2*stats[[#This Row],[IQR]])),"")</f>
        <v>8.5127314814599227E-4</v>
      </c>
    </row>
    <row r="3037" spans="1:12" x14ac:dyDescent="0.25">
      <c r="A3037" s="9">
        <v>44308.378831018519</v>
      </c>
      <c r="B3037" s="10">
        <v>0</v>
      </c>
      <c r="C3037" s="10">
        <v>1</v>
      </c>
      <c r="D3037" s="11">
        <f>SUM(B$2:B3037)</f>
        <v>22</v>
      </c>
      <c r="E3037" s="11">
        <f>SUM(C$2:C3037)</f>
        <v>3036</v>
      </c>
      <c r="F3037" s="12">
        <f>IF(stats[[#This Row],[Datetime]],stats[[#This Row],[Total Clear]]/stats[[#This Row],[Total Runs]],NA())</f>
        <v>7.246376811594203E-3</v>
      </c>
      <c r="G3037" s="2">
        <f t="shared" si="144"/>
        <v>0</v>
      </c>
      <c r="H3037" s="3">
        <f>IFERROR(stats[[#This Row],[Datetime]]-A3036,"")</f>
        <v>8.6805555474711582E-4</v>
      </c>
      <c r="I3037" s="3">
        <f t="shared" si="145"/>
        <v>8.3043981248920318E-4</v>
      </c>
      <c r="J3037" s="3">
        <f t="shared" si="146"/>
        <v>8.9120370830642059E-4</v>
      </c>
      <c r="K3037" s="3">
        <f>IFERROR(stats[[#This Row],[Q3]]-stats[[#This Row],[Q1]],"")</f>
        <v>6.0763895817217417E-5</v>
      </c>
      <c r="L3037" s="3">
        <f>IFERROR(AVERAGEIFS(H3018:H3037, H3018:H3037, "&lt;" &amp; stats[[#This Row],[Q3]]+(2*stats[[#This Row],[IQR]]), H3018:H3037, "&gt;" &amp; stats[[#This Row],[Q1]]-(2*stats[[#This Row],[IQR]])),"")</f>
        <v>8.5300925929914233E-4</v>
      </c>
    </row>
    <row r="3038" spans="1:12" x14ac:dyDescent="0.25">
      <c r="A3038" s="9">
        <v>44308.379699074074</v>
      </c>
      <c r="B3038" s="10">
        <v>0</v>
      </c>
      <c r="C3038" s="10">
        <v>1</v>
      </c>
      <c r="D3038" s="11">
        <f>SUM(B$2:B3038)</f>
        <v>22</v>
      </c>
      <c r="E3038" s="11">
        <f>SUM(C$2:C3038)</f>
        <v>3037</v>
      </c>
      <c r="F3038" s="12">
        <f>IF(stats[[#This Row],[Datetime]],stats[[#This Row],[Total Clear]]/stats[[#This Row],[Total Runs]],NA())</f>
        <v>7.2439907803753707E-3</v>
      </c>
      <c r="G3038" s="2">
        <f t="shared" si="144"/>
        <v>0</v>
      </c>
      <c r="H3038" s="3">
        <f>IFERROR(stats[[#This Row],[Datetime]]-A3037,"")</f>
        <v>8.6805555474711582E-4</v>
      </c>
      <c r="I3038" s="3">
        <f t="shared" si="145"/>
        <v>8.3043981248920318E-4</v>
      </c>
      <c r="J3038" s="3">
        <f t="shared" si="146"/>
        <v>8.7384259313694201E-4</v>
      </c>
      <c r="K3038" s="3">
        <f>IFERROR(stats[[#This Row],[Q3]]-stats[[#This Row],[Q1]],"")</f>
        <v>4.3402780647738837E-5</v>
      </c>
      <c r="L3038" s="3">
        <f>IFERROR(AVERAGEIFS(H3019:H3038, H3019:H3038, "&lt;" &amp; stats[[#This Row],[Q3]]+(2*stats[[#This Row],[IQR]]), H3019:H3038, "&gt;" &amp; stats[[#This Row],[Q1]]-(2*stats[[#This Row],[IQR]])),"")</f>
        <v>8.4953703699284231E-4</v>
      </c>
    </row>
    <row r="3039" spans="1:12" x14ac:dyDescent="0.25">
      <c r="A3039" s="9">
        <v>44308.380578703705</v>
      </c>
      <c r="B3039" s="10">
        <v>0</v>
      </c>
      <c r="C3039" s="10">
        <v>1</v>
      </c>
      <c r="D3039" s="11">
        <f>SUM(B$2:B3039)</f>
        <v>22</v>
      </c>
      <c r="E3039" s="11">
        <f>SUM(C$2:C3039)</f>
        <v>3038</v>
      </c>
      <c r="F3039" s="12">
        <f>IF(stats[[#This Row],[Datetime]],stats[[#This Row],[Total Clear]]/stats[[#This Row],[Total Runs]],NA())</f>
        <v>7.2416063199473336E-3</v>
      </c>
      <c r="G3039" s="2">
        <f t="shared" si="144"/>
        <v>0</v>
      </c>
      <c r="H3039" s="3">
        <f>IFERROR(stats[[#This Row],[Datetime]]-A3038,"")</f>
        <v>8.7962963152676821E-4</v>
      </c>
      <c r="I3039" s="3">
        <f t="shared" si="145"/>
        <v>8.3043981248920318E-4</v>
      </c>
      <c r="J3039" s="3">
        <f t="shared" si="146"/>
        <v>8.7094907394202892E-4</v>
      </c>
      <c r="K3039" s="3">
        <f>IFERROR(stats[[#This Row],[Q3]]-stats[[#This Row],[Q1]],"")</f>
        <v>4.050926145282574E-5</v>
      </c>
      <c r="L3039" s="3">
        <f>IFERROR(AVERAGEIFS(H3020:H3039, H3020:H3039, "&lt;" &amp; stats[[#This Row],[Q3]]+(2*stats[[#This Row],[IQR]]), H3020:H3039, "&gt;" &amp; stats[[#This Row],[Q1]]-(2*stats[[#This Row],[IQR]])),"")</f>
        <v>8.4664351852552504E-4</v>
      </c>
    </row>
    <row r="3040" spans="1:12" x14ac:dyDescent="0.25">
      <c r="A3040" s="9">
        <v>44308.381435185183</v>
      </c>
      <c r="B3040" s="10">
        <v>0</v>
      </c>
      <c r="C3040" s="10">
        <v>1</v>
      </c>
      <c r="D3040" s="11">
        <f>SUM(B$2:B3040)</f>
        <v>22</v>
      </c>
      <c r="E3040" s="11">
        <f>SUM(C$2:C3040)</f>
        <v>3039</v>
      </c>
      <c r="F3040" s="12">
        <f>IF(stats[[#This Row],[Datetime]],stats[[#This Row],[Total Clear]]/stats[[#This Row],[Total Runs]],NA())</f>
        <v>7.2392234287594606E-3</v>
      </c>
      <c r="G3040" s="2">
        <f t="shared" si="144"/>
        <v>0</v>
      </c>
      <c r="H3040" s="3">
        <f>IFERROR(stats[[#This Row],[Datetime]]-A3039,"")</f>
        <v>8.5648147796746343E-4</v>
      </c>
      <c r="I3040" s="3">
        <f t="shared" si="145"/>
        <v>8.3333333168411627E-4</v>
      </c>
      <c r="J3040" s="3">
        <f t="shared" si="146"/>
        <v>8.7094907394202892E-4</v>
      </c>
      <c r="K3040" s="3">
        <f>IFERROR(stats[[#This Row],[Q3]]-stats[[#This Row],[Q1]],"")</f>
        <v>3.7615742257912643E-5</v>
      </c>
      <c r="L3040" s="3">
        <f>IFERROR(AVERAGEIFS(H3021:H3040, H3021:H3040, "&lt;" &amp; stats[[#This Row],[Q3]]+(2*stats[[#This Row],[IQR]]), H3021:H3040, "&gt;" &amp; stats[[#This Row],[Q1]]-(2*stats[[#This Row],[IQR]])),"")</f>
        <v>8.48379629678675E-4</v>
      </c>
    </row>
    <row r="3041" spans="1:12" x14ac:dyDescent="0.25">
      <c r="A3041" s="9">
        <v>44308.382303240738</v>
      </c>
      <c r="B3041" s="10">
        <v>0</v>
      </c>
      <c r="C3041" s="10">
        <v>1</v>
      </c>
      <c r="D3041" s="11">
        <f>SUM(B$2:B3041)</f>
        <v>22</v>
      </c>
      <c r="E3041" s="11">
        <f>SUM(C$2:C3041)</f>
        <v>3040</v>
      </c>
      <c r="F3041" s="12">
        <f>IF(stats[[#This Row],[Datetime]],stats[[#This Row],[Total Clear]]/stats[[#This Row],[Total Runs]],NA())</f>
        <v>7.2368421052631578E-3</v>
      </c>
      <c r="G3041" s="2">
        <f t="shared" si="144"/>
        <v>0</v>
      </c>
      <c r="H3041" s="3">
        <f>IFERROR(stats[[#This Row],[Datetime]]-A3040,"")</f>
        <v>8.6805555474711582E-4</v>
      </c>
      <c r="I3041" s="3">
        <f t="shared" si="145"/>
        <v>8.3333333168411627E-4</v>
      </c>
      <c r="J3041" s="3">
        <f t="shared" si="146"/>
        <v>8.6805555474711582E-4</v>
      </c>
      <c r="K3041" s="3">
        <f>IFERROR(stats[[#This Row],[Q3]]-stats[[#This Row],[Q1]],"")</f>
        <v>3.4722223062999547E-5</v>
      </c>
      <c r="L3041" s="3">
        <f>IFERROR(AVERAGEIFS(H3022:H3041, H3022:H3041, "&lt;" &amp; stats[[#This Row],[Q3]]+(2*stats[[#This Row],[IQR]]), H3022:H3041, "&gt;" &amp; stats[[#This Row],[Q1]]-(2*stats[[#This Row],[IQR]])),"")</f>
        <v>8.5648148160544224E-4</v>
      </c>
    </row>
    <row r="3042" spans="1:12" x14ac:dyDescent="0.25">
      <c r="A3042" s="9">
        <v>44308.38318287037</v>
      </c>
      <c r="B3042" s="10">
        <v>0</v>
      </c>
      <c r="C3042" s="10">
        <v>1</v>
      </c>
      <c r="D3042" s="11">
        <f>SUM(B$2:B3042)</f>
        <v>22</v>
      </c>
      <c r="E3042" s="11">
        <f>SUM(C$2:C3042)</f>
        <v>3041</v>
      </c>
      <c r="F3042" s="12">
        <f>IF(stats[[#This Row],[Datetime]],stats[[#This Row],[Total Clear]]/stats[[#This Row],[Total Runs]],NA())</f>
        <v>7.2344623479118709E-3</v>
      </c>
      <c r="G3042" s="2">
        <f t="shared" si="144"/>
        <v>0</v>
      </c>
      <c r="H3042" s="3">
        <f>IFERROR(stats[[#This Row],[Datetime]]-A3041,"")</f>
        <v>8.7962963152676821E-4</v>
      </c>
      <c r="I3042" s="3">
        <f t="shared" si="145"/>
        <v>8.3333333168411627E-4</v>
      </c>
      <c r="J3042" s="3">
        <f t="shared" si="146"/>
        <v>8.7094907394202892E-4</v>
      </c>
      <c r="K3042" s="3">
        <f>IFERROR(stats[[#This Row],[Q3]]-stats[[#This Row],[Q1]],"")</f>
        <v>3.7615742257912643E-5</v>
      </c>
      <c r="L3042" s="3">
        <f>IFERROR(AVERAGEIFS(H3023:H3042, H3023:H3042, "&lt;" &amp; stats[[#This Row],[Q3]]+(2*stats[[#This Row],[IQR]]), H3023:H3042, "&gt;" &amp; stats[[#This Row],[Q1]]-(2*stats[[#This Row],[IQR]])),"")</f>
        <v>8.4780092583969235E-4</v>
      </c>
    </row>
    <row r="3043" spans="1:12" x14ac:dyDescent="0.25">
      <c r="A3043" s="9">
        <v>44308.384097222224</v>
      </c>
      <c r="B3043" s="10">
        <v>0</v>
      </c>
      <c r="C3043" s="10">
        <v>1</v>
      </c>
      <c r="D3043" s="11">
        <f>SUM(B$2:B3043)</f>
        <v>22</v>
      </c>
      <c r="E3043" s="11">
        <f>SUM(C$2:C3043)</f>
        <v>3042</v>
      </c>
      <c r="F3043" s="12">
        <f>IF(stats[[#This Row],[Datetime]],stats[[#This Row],[Total Clear]]/stats[[#This Row],[Total Runs]],NA())</f>
        <v>7.2320841551610782E-3</v>
      </c>
      <c r="G3043" s="2">
        <f t="shared" si="144"/>
        <v>0</v>
      </c>
      <c r="H3043" s="3">
        <f>IFERROR(stats[[#This Row],[Datetime]]-A3042,"")</f>
        <v>9.1435185458976775E-4</v>
      </c>
      <c r="I3043" s="3">
        <f t="shared" si="145"/>
        <v>8.4201388926885556E-4</v>
      </c>
      <c r="J3043" s="3">
        <f t="shared" si="146"/>
        <v>8.7962963152676821E-4</v>
      </c>
      <c r="K3043" s="3">
        <f>IFERROR(stats[[#This Row],[Q3]]-stats[[#This Row],[Q1]],"")</f>
        <v>3.7615742257912643E-5</v>
      </c>
      <c r="L3043" s="3">
        <f>IFERROR(AVERAGEIFS(H3024:H3043, H3024:H3043, "&lt;" &amp; stats[[#This Row],[Q3]]+(2*stats[[#This Row],[IQR]]), H3024:H3043, "&gt;" &amp; stats[[#This Row],[Q1]]-(2*stats[[#This Row],[IQR]])),"")</f>
        <v>8.6484053544053389E-4</v>
      </c>
    </row>
    <row r="3044" spans="1:12" x14ac:dyDescent="0.25">
      <c r="A3044" s="9">
        <v>44308.384988425925</v>
      </c>
      <c r="B3044" s="10">
        <v>0</v>
      </c>
      <c r="C3044" s="10">
        <v>1</v>
      </c>
      <c r="D3044" s="11">
        <f>SUM(B$2:B3044)</f>
        <v>22</v>
      </c>
      <c r="E3044" s="11">
        <f>SUM(C$2:C3044)</f>
        <v>3043</v>
      </c>
      <c r="F3044" s="12">
        <f>IF(stats[[#This Row],[Datetime]],stats[[#This Row],[Total Clear]]/stats[[#This Row],[Total Runs]],NA())</f>
        <v>7.229707525468288E-3</v>
      </c>
      <c r="G3044" s="2">
        <f t="shared" si="144"/>
        <v>0</v>
      </c>
      <c r="H3044" s="3">
        <f>IFERROR(stats[[#This Row],[Datetime]]-A3043,"")</f>
        <v>8.9120370103046298E-4</v>
      </c>
      <c r="I3044" s="3">
        <f t="shared" si="145"/>
        <v>8.5358796059153974E-4</v>
      </c>
      <c r="J3044" s="3">
        <f t="shared" si="146"/>
        <v>8.825231489026919E-4</v>
      </c>
      <c r="K3044" s="3">
        <f>IFERROR(stats[[#This Row],[Q3]]-stats[[#This Row],[Q1]],"")</f>
        <v>2.893518831115216E-5</v>
      </c>
      <c r="L3044" s="3">
        <f>IFERROR(AVERAGEIFS(H3025:H3044, H3025:H3044, "&lt;" &amp; stats[[#This Row],[Q3]]+(2*stats[[#This Row],[IQR]]), H3025:H3044, "&gt;" &amp; stats[[#This Row],[Q1]]-(2*stats[[#This Row],[IQR]])),"")</f>
        <v>8.7350217911401102E-4</v>
      </c>
    </row>
    <row r="3045" spans="1:12" x14ac:dyDescent="0.25">
      <c r="A3045" s="9">
        <v>44308.38585648148</v>
      </c>
      <c r="B3045" s="10">
        <v>0</v>
      </c>
      <c r="C3045" s="10">
        <v>1</v>
      </c>
      <c r="D3045" s="11">
        <f>SUM(B$2:B3045)</f>
        <v>22</v>
      </c>
      <c r="E3045" s="11">
        <f>SUM(C$2:C3045)</f>
        <v>3044</v>
      </c>
      <c r="F3045" s="12">
        <f>IF(stats[[#This Row],[Datetime]],stats[[#This Row],[Total Clear]]/stats[[#This Row],[Total Runs]],NA())</f>
        <v>7.2273324572930354E-3</v>
      </c>
      <c r="G3045" s="2">
        <f t="shared" si="144"/>
        <v>0</v>
      </c>
      <c r="H3045" s="3">
        <f>IFERROR(stats[[#This Row],[Datetime]]-A3044,"")</f>
        <v>8.6805555474711582E-4</v>
      </c>
      <c r="I3045" s="3">
        <f t="shared" si="145"/>
        <v>8.5358796059153974E-4</v>
      </c>
      <c r="J3045" s="3">
        <f t="shared" si="146"/>
        <v>8.7962963152676821E-4</v>
      </c>
      <c r="K3045" s="3">
        <f>IFERROR(stats[[#This Row],[Q3]]-stats[[#This Row],[Q1]],"")</f>
        <v>2.6041670935228467E-5</v>
      </c>
      <c r="L3045" s="3">
        <f>IFERROR(AVERAGEIFS(H3026:H3045, H3026:H3045, "&lt;" &amp; stats[[#This Row],[Q3]]+(2*stats[[#This Row],[IQR]]), H3026:H3045, "&gt;" &amp; stats[[#This Row],[Q1]]-(2*stats[[#This Row],[IQR]])),"")</f>
        <v>8.7214052302228724E-4</v>
      </c>
    </row>
    <row r="3046" spans="1:12" x14ac:dyDescent="0.25">
      <c r="A3046" s="9">
        <v>44308.386747685188</v>
      </c>
      <c r="B3046" s="10">
        <v>0</v>
      </c>
      <c r="C3046" s="10">
        <v>1</v>
      </c>
      <c r="D3046" s="11">
        <f>SUM(B$2:B3046)</f>
        <v>22</v>
      </c>
      <c r="E3046" s="11">
        <f>SUM(C$2:C3046)</f>
        <v>3045</v>
      </c>
      <c r="F3046" s="12">
        <f>IF(stats[[#This Row],[Datetime]],stats[[#This Row],[Total Clear]]/stats[[#This Row],[Total Runs]],NA())</f>
        <v>7.2249589490968802E-3</v>
      </c>
      <c r="G3046" s="2">
        <f t="shared" si="144"/>
        <v>0</v>
      </c>
      <c r="H3046" s="3">
        <f>IFERROR(stats[[#This Row],[Datetime]]-A3045,"")</f>
        <v>8.9120370830642059E-4</v>
      </c>
      <c r="I3046" s="3">
        <f t="shared" si="145"/>
        <v>8.5358796059153974E-4</v>
      </c>
      <c r="J3046" s="3">
        <f t="shared" si="146"/>
        <v>8.825231489026919E-4</v>
      </c>
      <c r="K3046" s="3">
        <f>IFERROR(stats[[#This Row],[Q3]]-stats[[#This Row],[Q1]],"")</f>
        <v>2.893518831115216E-5</v>
      </c>
      <c r="L3046" s="3">
        <f>IFERROR(AVERAGEIFS(H3027:H3046, H3027:H3046, "&lt;" &amp; stats[[#This Row],[Q3]]+(2*stats[[#This Row],[IQR]]), H3027:H3046, "&gt;" &amp; stats[[#This Row],[Q1]]-(2*stats[[#This Row],[IQR]])),"")</f>
        <v>8.7418300715987301E-4</v>
      </c>
    </row>
    <row r="3047" spans="1:12" x14ac:dyDescent="0.25">
      <c r="A3047" s="9">
        <v>44308.38758101852</v>
      </c>
      <c r="B3047" s="10">
        <v>0</v>
      </c>
      <c r="C3047" s="10">
        <v>1</v>
      </c>
      <c r="D3047" s="11">
        <f>SUM(B$2:B3047)</f>
        <v>22</v>
      </c>
      <c r="E3047" s="11">
        <f>SUM(C$2:C3047)</f>
        <v>3046</v>
      </c>
      <c r="F3047" s="12">
        <f>IF(stats[[#This Row],[Datetime]],stats[[#This Row],[Total Clear]]/stats[[#This Row],[Total Runs]],NA())</f>
        <v>7.222586999343401E-3</v>
      </c>
      <c r="G3047" s="2">
        <f t="shared" si="144"/>
        <v>0</v>
      </c>
      <c r="H3047" s="3">
        <f>IFERROR(stats[[#This Row],[Datetime]]-A3046,"")</f>
        <v>8.3333333168411627E-4</v>
      </c>
      <c r="I3047" s="3">
        <f t="shared" si="145"/>
        <v>8.5358796059153974E-4</v>
      </c>
      <c r="J3047" s="3">
        <f t="shared" si="146"/>
        <v>8.825231489026919E-4</v>
      </c>
      <c r="K3047" s="3">
        <f>IFERROR(stats[[#This Row],[Q3]]-stats[[#This Row],[Q1]],"")</f>
        <v>2.893518831115216E-5</v>
      </c>
      <c r="L3047" s="3">
        <f>IFERROR(AVERAGEIFS(H3028:H3047, H3028:H3047, "&lt;" &amp; stats[[#This Row],[Q3]]+(2*stats[[#This Row],[IQR]]), H3028:H3047, "&gt;" &amp; stats[[#This Row],[Q1]]-(2*stats[[#This Row],[IQR]])),"")</f>
        <v>8.7418300715987301E-4</v>
      </c>
    </row>
    <row r="3048" spans="1:12" x14ac:dyDescent="0.25">
      <c r="A3048" s="9">
        <v>44308.388449074075</v>
      </c>
      <c r="B3048" s="10">
        <v>0</v>
      </c>
      <c r="C3048" s="10">
        <v>1</v>
      </c>
      <c r="D3048" s="11">
        <f>SUM(B$2:B3048)</f>
        <v>22</v>
      </c>
      <c r="E3048" s="11">
        <f>SUM(C$2:C3048)</f>
        <v>3047</v>
      </c>
      <c r="F3048" s="12">
        <f>IF(stats[[#This Row],[Datetime]],stats[[#This Row],[Total Clear]]/stats[[#This Row],[Total Runs]],NA())</f>
        <v>7.2202166064981952E-3</v>
      </c>
      <c r="G3048" s="2">
        <f t="shared" si="144"/>
        <v>0</v>
      </c>
      <c r="H3048" s="3">
        <f>IFERROR(stats[[#This Row],[Datetime]]-A3047,"")</f>
        <v>8.6805555474711582E-4</v>
      </c>
      <c r="I3048" s="3">
        <f t="shared" si="145"/>
        <v>8.5358796059153974E-4</v>
      </c>
      <c r="J3048" s="3">
        <f t="shared" si="146"/>
        <v>8.7962963152676821E-4</v>
      </c>
      <c r="K3048" s="3">
        <f>IFERROR(stats[[#This Row],[Q3]]-stats[[#This Row],[Q1]],"")</f>
        <v>2.6041670935228467E-5</v>
      </c>
      <c r="L3048" s="3">
        <f>IFERROR(AVERAGEIFS(H3029:H3048, H3029:H3048, "&lt;" &amp; stats[[#This Row],[Q3]]+(2*stats[[#This Row],[IQR]]), H3029:H3048, "&gt;" &amp; stats[[#This Row],[Q1]]-(2*stats[[#This Row],[IQR]])),"")</f>
        <v>8.7214052345028473E-4</v>
      </c>
    </row>
    <row r="3049" spans="1:12" x14ac:dyDescent="0.25">
      <c r="A3049" s="9">
        <v>44308.389363425929</v>
      </c>
      <c r="B3049" s="10">
        <v>0</v>
      </c>
      <c r="C3049" s="10">
        <v>1</v>
      </c>
      <c r="D3049" s="11">
        <f>SUM(B$2:B3049)</f>
        <v>22</v>
      </c>
      <c r="E3049" s="11">
        <f>SUM(C$2:C3049)</f>
        <v>3048</v>
      </c>
      <c r="F3049" s="12">
        <f>IF(stats[[#This Row],[Datetime]],stats[[#This Row],[Total Clear]]/stats[[#This Row],[Total Runs]],NA())</f>
        <v>7.2178477690288713E-3</v>
      </c>
      <c r="G3049" s="2">
        <f t="shared" si="144"/>
        <v>0</v>
      </c>
      <c r="H3049" s="3">
        <f>IFERROR(stats[[#This Row],[Datetime]]-A3048,"")</f>
        <v>9.1435185458976775E-4</v>
      </c>
      <c r="I3049" s="3">
        <f t="shared" si="145"/>
        <v>8.5648148342443164E-4</v>
      </c>
      <c r="J3049" s="3">
        <f t="shared" si="146"/>
        <v>8.825231489026919E-4</v>
      </c>
      <c r="K3049" s="3">
        <f>IFERROR(stats[[#This Row],[Q3]]-stats[[#This Row],[Q1]],"")</f>
        <v>2.6041665478260256E-5</v>
      </c>
      <c r="L3049" s="3">
        <f>IFERROR(AVERAGEIFS(H3030:H3049, H3030:H3049, "&lt;" &amp; stats[[#This Row],[Q3]]+(2*stats[[#This Row],[IQR]]), H3030:H3049, "&gt;" &amp; stats[[#This Row],[Q1]]-(2*stats[[#This Row],[IQR]])),"")</f>
        <v>8.7622549086946119E-4</v>
      </c>
    </row>
    <row r="3050" spans="1:12" x14ac:dyDescent="0.25">
      <c r="A3050" s="9">
        <v>44308.390208333331</v>
      </c>
      <c r="B3050" s="10">
        <v>0</v>
      </c>
      <c r="C3050" s="10">
        <v>1</v>
      </c>
      <c r="D3050" s="11">
        <f>SUM(B$2:B3050)</f>
        <v>22</v>
      </c>
      <c r="E3050" s="11">
        <f>SUM(C$2:C3050)</f>
        <v>3049</v>
      </c>
      <c r="F3050" s="12">
        <f>IF(stats[[#This Row],[Datetime]],stats[[#This Row],[Total Clear]]/stats[[#This Row],[Total Runs]],NA())</f>
        <v>7.215480485405051E-3</v>
      </c>
      <c r="G3050" s="2">
        <f t="shared" si="144"/>
        <v>0</v>
      </c>
      <c r="H3050" s="3">
        <f>IFERROR(stats[[#This Row],[Datetime]]-A3049,"")</f>
        <v>8.4490740118781105E-4</v>
      </c>
      <c r="I3050" s="3">
        <f t="shared" si="145"/>
        <v>8.5648148342443164E-4</v>
      </c>
      <c r="J3050" s="3">
        <f t="shared" si="146"/>
        <v>8.825231489026919E-4</v>
      </c>
      <c r="K3050" s="3">
        <f>IFERROR(stats[[#This Row],[Q3]]-stats[[#This Row],[Q1]],"")</f>
        <v>2.6041665478260256E-5</v>
      </c>
      <c r="L3050" s="3">
        <f>IFERROR(AVERAGEIFS(H3031:H3050, H3031:H3050, "&lt;" &amp; stats[[#This Row],[Q3]]+(2*stats[[#This Row],[IQR]]), H3031:H3050, "&gt;" &amp; stats[[#This Row],[Q1]]-(2*stats[[#This Row],[IQR]])),"")</f>
        <v>8.7448559699825838E-4</v>
      </c>
    </row>
    <row r="3051" spans="1:12" x14ac:dyDescent="0.25">
      <c r="A3051" s="9">
        <v>44308.391006944446</v>
      </c>
      <c r="B3051" s="10">
        <v>0</v>
      </c>
      <c r="C3051" s="10">
        <v>1</v>
      </c>
      <c r="D3051" s="11">
        <f>SUM(B$2:B3051)</f>
        <v>22</v>
      </c>
      <c r="E3051" s="11">
        <f>SUM(C$2:C3051)</f>
        <v>3050</v>
      </c>
      <c r="F3051" s="12">
        <f>IF(stats[[#This Row],[Datetime]],stats[[#This Row],[Total Clear]]/stats[[#This Row],[Total Runs]],NA())</f>
        <v>7.2131147540983606E-3</v>
      </c>
      <c r="G3051" s="2">
        <f t="shared" si="144"/>
        <v>0</v>
      </c>
      <c r="H3051" s="3">
        <f>IFERROR(stats[[#This Row],[Datetime]]-A3050,"")</f>
        <v>7.9861111589707434E-4</v>
      </c>
      <c r="I3051" s="3">
        <f t="shared" si="145"/>
        <v>8.5358795877255034E-4</v>
      </c>
      <c r="J3051" s="3">
        <f t="shared" si="146"/>
        <v>8.825231489026919E-4</v>
      </c>
      <c r="K3051" s="3">
        <f>IFERROR(stats[[#This Row],[Q3]]-stats[[#This Row],[Q1]],"")</f>
        <v>2.8935190130141564E-5</v>
      </c>
      <c r="L3051" s="3">
        <f>IFERROR(AVERAGEIFS(H3032:H3051, H3032:H3051, "&lt;" &amp; stats[[#This Row],[Q3]]+(2*stats[[#This Row],[IQR]]), H3032:H3051, "&gt;" &amp; stats[[#This Row],[Q1]]-(2*stats[[#This Row],[IQR]])),"")</f>
        <v>8.7127057647901692E-4</v>
      </c>
    </row>
    <row r="3052" spans="1:12" x14ac:dyDescent="0.25">
      <c r="A3052" s="9">
        <v>44308.391851851855</v>
      </c>
      <c r="B3052" s="10">
        <v>0</v>
      </c>
      <c r="C3052" s="10">
        <v>1</v>
      </c>
      <c r="D3052" s="11">
        <f>SUM(B$2:B3052)</f>
        <v>22</v>
      </c>
      <c r="E3052" s="11">
        <f>SUM(C$2:C3052)</f>
        <v>3051</v>
      </c>
      <c r="F3052" s="12">
        <f>IF(stats[[#This Row],[Datetime]],stats[[#This Row],[Total Clear]]/stats[[#This Row],[Total Runs]],NA())</f>
        <v>7.2107505735824317E-3</v>
      </c>
      <c r="G3052" s="2">
        <f t="shared" ref="G3052:G3107" si="147">SUM(B3033:B3052) / SUM(C3033:C3052)</f>
        <v>0</v>
      </c>
      <c r="H3052" s="3">
        <f>IFERROR(stats[[#This Row],[Datetime]]-A3051,"")</f>
        <v>8.4490740846376866E-4</v>
      </c>
      <c r="I3052" s="3">
        <f t="shared" ref="I3052:I3107" si="148">IFERROR(_xlfn.QUARTILE.INC(H3033:H3052,1),"")</f>
        <v>8.5358796059153974E-4</v>
      </c>
      <c r="J3052" s="3">
        <f t="shared" ref="J3052:J3107" si="149">IFERROR(_xlfn.QUARTILE.INC(H3033:H3052,3),"")</f>
        <v>8.825231489026919E-4</v>
      </c>
      <c r="K3052" s="3">
        <f>IFERROR(stats[[#This Row],[Q3]]-stats[[#This Row],[Q1]],"")</f>
        <v>2.893518831115216E-5</v>
      </c>
      <c r="L3052" s="3">
        <f>IFERROR(AVERAGEIFS(H3033:H3052, H3033:H3052, "&lt;" &amp; stats[[#This Row],[Q3]]+(2*stats[[#This Row],[IQR]]), H3033:H3052, "&gt;" &amp; stats[[#This Row],[Q1]]-(2*stats[[#This Row],[IQR]])),"")</f>
        <v>8.6988304132031968E-4</v>
      </c>
    </row>
    <row r="3053" spans="1:12" x14ac:dyDescent="0.25">
      <c r="A3053" s="9">
        <v>44308.39271990741</v>
      </c>
      <c r="B3053" s="10">
        <v>0</v>
      </c>
      <c r="C3053" s="10">
        <v>1</v>
      </c>
      <c r="D3053" s="11">
        <f>SUM(B$2:B3053)</f>
        <v>22</v>
      </c>
      <c r="E3053" s="11">
        <f>SUM(C$2:C3053)</f>
        <v>3052</v>
      </c>
      <c r="F3053" s="12">
        <f>IF(stats[[#This Row],[Datetime]],stats[[#This Row],[Total Clear]]/stats[[#This Row],[Total Runs]],NA())</f>
        <v>7.2083879423328967E-3</v>
      </c>
      <c r="G3053" s="2">
        <f t="shared" si="147"/>
        <v>0</v>
      </c>
      <c r="H3053" s="3">
        <f>IFERROR(stats[[#This Row],[Datetime]]-A3052,"")</f>
        <v>8.6805555474711582E-4</v>
      </c>
      <c r="I3053" s="3">
        <f t="shared" si="148"/>
        <v>8.5358796059153974E-4</v>
      </c>
      <c r="J3053" s="3">
        <f t="shared" si="149"/>
        <v>8.7962963152676821E-4</v>
      </c>
      <c r="K3053" s="3">
        <f>IFERROR(stats[[#This Row],[Q3]]-stats[[#This Row],[Q1]],"")</f>
        <v>2.6041670935228467E-5</v>
      </c>
      <c r="L3053" s="3">
        <f>IFERROR(AVERAGEIFS(H3034:H3053, H3034:H3053, "&lt;" &amp; stats[[#This Row],[Q3]]+(2*stats[[#This Row],[IQR]]), H3034:H3053, "&gt;" &amp; stats[[#This Row],[Q1]]-(2*stats[[#This Row],[IQR]])),"")</f>
        <v>8.7127057607479708E-4</v>
      </c>
    </row>
    <row r="3054" spans="1:12" x14ac:dyDescent="0.25">
      <c r="A3054" s="9">
        <v>44308.393541666665</v>
      </c>
      <c r="B3054" s="10">
        <v>0</v>
      </c>
      <c r="C3054" s="10">
        <v>1</v>
      </c>
      <c r="D3054" s="11">
        <f>SUM(B$2:B3054)</f>
        <v>22</v>
      </c>
      <c r="E3054" s="11">
        <f>SUM(C$2:C3054)</f>
        <v>3053</v>
      </c>
      <c r="F3054" s="12">
        <f>IF(stats[[#This Row],[Datetime]],stats[[#This Row],[Total Clear]]/stats[[#This Row],[Total Runs]],NA())</f>
        <v>7.2060268588273833E-3</v>
      </c>
      <c r="G3054" s="2">
        <f t="shared" si="147"/>
        <v>0</v>
      </c>
      <c r="H3054" s="3">
        <f>IFERROR(stats[[#This Row],[Datetime]]-A3053,"")</f>
        <v>8.2175925490446389E-4</v>
      </c>
      <c r="I3054" s="3">
        <f t="shared" si="148"/>
        <v>8.5358796059153974E-4</v>
      </c>
      <c r="J3054" s="3">
        <f t="shared" si="149"/>
        <v>8.7962963152676821E-4</v>
      </c>
      <c r="K3054" s="3">
        <f>IFERROR(stats[[#This Row],[Q3]]-stats[[#This Row],[Q1]],"")</f>
        <v>2.6041670935228467E-5</v>
      </c>
      <c r="L3054" s="3">
        <f>IFERROR(AVERAGEIFS(H3035:H3054, H3035:H3054, "&lt;" &amp; stats[[#This Row],[Q3]]+(2*stats[[#This Row],[IQR]]), H3035:H3054, "&gt;" &amp; stats[[#This Row],[Q1]]-(2*stats[[#This Row],[IQR]])),"")</f>
        <v>8.6866471706583217E-4</v>
      </c>
    </row>
    <row r="3055" spans="1:12" x14ac:dyDescent="0.25">
      <c r="A3055" s="9">
        <v>44308.394502314812</v>
      </c>
      <c r="B3055" s="10">
        <v>0</v>
      </c>
      <c r="C3055" s="10">
        <v>1</v>
      </c>
      <c r="D3055" s="11">
        <f>SUM(B$2:B3055)</f>
        <v>22</v>
      </c>
      <c r="E3055" s="11">
        <f>SUM(C$2:C3055)</f>
        <v>3054</v>
      </c>
      <c r="F3055" s="12">
        <f>IF(stats[[#This Row],[Datetime]],stats[[#This Row],[Total Clear]]/stats[[#This Row],[Total Runs]],NA())</f>
        <v>7.2036673215455137E-3</v>
      </c>
      <c r="G3055" s="2">
        <f t="shared" si="147"/>
        <v>0</v>
      </c>
      <c r="H3055" s="3">
        <f>IFERROR(stats[[#This Row],[Datetime]]-A3054,"")</f>
        <v>9.6064814715646207E-4</v>
      </c>
      <c r="I3055" s="3">
        <f t="shared" si="148"/>
        <v>8.5358796059153974E-4</v>
      </c>
      <c r="J3055" s="3">
        <f t="shared" si="149"/>
        <v>8.825231489026919E-4</v>
      </c>
      <c r="K3055" s="3">
        <f>IFERROR(stats[[#This Row],[Q3]]-stats[[#This Row],[Q1]],"")</f>
        <v>2.893518831115216E-5</v>
      </c>
      <c r="L3055" s="3">
        <f>IFERROR(AVERAGEIFS(H3036:H3055, H3036:H3055, "&lt;" &amp; stats[[#This Row],[Q3]]+(2*stats[[#This Row],[IQR]]), H3036:H3055, "&gt;" &amp; stats[[#This Row],[Q1]]-(2*stats[[#This Row],[IQR]])),"")</f>
        <v>8.6561890815286657E-4</v>
      </c>
    </row>
    <row r="3056" spans="1:12" x14ac:dyDescent="0.25">
      <c r="A3056" s="9">
        <v>44308.395358796297</v>
      </c>
      <c r="B3056" s="10">
        <v>0</v>
      </c>
      <c r="C3056" s="10">
        <v>1</v>
      </c>
      <c r="D3056" s="11">
        <f>SUM(B$2:B3056)</f>
        <v>22</v>
      </c>
      <c r="E3056" s="11">
        <f>SUM(C$2:C3056)</f>
        <v>3055</v>
      </c>
      <c r="F3056" s="12">
        <f>IF(stats[[#This Row],[Datetime]],stats[[#This Row],[Total Clear]]/stats[[#This Row],[Total Runs]],NA())</f>
        <v>7.2013093289689037E-3</v>
      </c>
      <c r="G3056" s="2">
        <f t="shared" si="147"/>
        <v>0</v>
      </c>
      <c r="H3056" s="3">
        <f>IFERROR(stats[[#This Row],[Datetime]]-A3055,"")</f>
        <v>8.5648148524342105E-4</v>
      </c>
      <c r="I3056" s="3">
        <f t="shared" si="148"/>
        <v>8.5358796059153974E-4</v>
      </c>
      <c r="J3056" s="3">
        <f t="shared" si="149"/>
        <v>8.825231489026919E-4</v>
      </c>
      <c r="K3056" s="3">
        <f>IFERROR(stats[[#This Row],[Q3]]-stats[[#This Row],[Q1]],"")</f>
        <v>2.893518831115216E-5</v>
      </c>
      <c r="L3056" s="3">
        <f>IFERROR(AVERAGEIFS(H3037:H3056, H3037:H3056, "&lt;" &amp; stats[[#This Row],[Q3]]+(2*stats[[#This Row],[IQR]]), H3037:H3056, "&gt;" &amp; stats[[#This Row],[Q1]]-(2*stats[[#This Row],[IQR]])),"")</f>
        <v>8.650097466000405E-4</v>
      </c>
    </row>
    <row r="3057" spans="1:12" x14ac:dyDescent="0.25">
      <c r="A3057" s="9">
        <v>44308.396168981482</v>
      </c>
      <c r="B3057" s="10">
        <v>0</v>
      </c>
      <c r="C3057" s="10">
        <v>1</v>
      </c>
      <c r="D3057" s="11">
        <f>SUM(B$2:B3057)</f>
        <v>22</v>
      </c>
      <c r="E3057" s="11">
        <f>SUM(C$2:C3057)</f>
        <v>3056</v>
      </c>
      <c r="F3057" s="12">
        <f>IF(stats[[#This Row],[Datetime]],stats[[#This Row],[Total Clear]]/stats[[#This Row],[Total Runs]],NA())</f>
        <v>7.1989528795811516E-3</v>
      </c>
      <c r="G3057" s="2">
        <f t="shared" si="147"/>
        <v>0</v>
      </c>
      <c r="H3057" s="3">
        <f>IFERROR(stats[[#This Row],[Datetime]]-A3056,"")</f>
        <v>8.1018518540076911E-4</v>
      </c>
      <c r="I3057" s="3">
        <f t="shared" si="148"/>
        <v>8.4490740664477926E-4</v>
      </c>
      <c r="J3057" s="3">
        <f t="shared" si="149"/>
        <v>8.825231489026919E-4</v>
      </c>
      <c r="K3057" s="3">
        <f>IFERROR(stats[[#This Row],[Q3]]-stats[[#This Row],[Q1]],"")</f>
        <v>3.7615742257912643E-5</v>
      </c>
      <c r="L3057" s="3">
        <f>IFERROR(AVERAGEIFS(H3038:H3057, H3038:H3057, "&lt;" &amp; stats[[#This Row],[Q3]]+(2*stats[[#This Row],[IQR]]), H3038:H3057, "&gt;" &amp; stats[[#This Row],[Q1]]-(2*stats[[#This Row],[IQR]])),"")</f>
        <v>8.6196393768707489E-4</v>
      </c>
    </row>
    <row r="3058" spans="1:12" x14ac:dyDescent="0.25">
      <c r="A3058" s="9">
        <v>44308.397048611114</v>
      </c>
      <c r="B3058" s="10">
        <v>0</v>
      </c>
      <c r="C3058" s="10">
        <v>1</v>
      </c>
      <c r="D3058" s="11">
        <f>SUM(B$2:B3058)</f>
        <v>22</v>
      </c>
      <c r="E3058" s="11">
        <f>SUM(C$2:C3058)</f>
        <v>3057</v>
      </c>
      <c r="F3058" s="12">
        <f>IF(stats[[#This Row],[Datetime]],stats[[#This Row],[Total Clear]]/stats[[#This Row],[Total Runs]],NA())</f>
        <v>7.1965979718678439E-3</v>
      </c>
      <c r="G3058" s="2">
        <f t="shared" si="147"/>
        <v>0</v>
      </c>
      <c r="H3058" s="3">
        <f>IFERROR(stats[[#This Row],[Datetime]]-A3057,"")</f>
        <v>8.7962963152676821E-4</v>
      </c>
      <c r="I3058" s="3">
        <f t="shared" si="148"/>
        <v>8.4490740664477926E-4</v>
      </c>
      <c r="J3058" s="3">
        <f t="shared" si="149"/>
        <v>8.825231489026919E-4</v>
      </c>
      <c r="K3058" s="3">
        <f>IFERROR(stats[[#This Row],[Q3]]-stats[[#This Row],[Q1]],"")</f>
        <v>3.7615742257912643E-5</v>
      </c>
      <c r="L3058" s="3">
        <f>IFERROR(AVERAGEIFS(H3039:H3058, H3039:H3058, "&lt;" &amp; stats[[#This Row],[Q3]]+(2*stats[[#This Row],[IQR]]), H3039:H3058, "&gt;" &amp; stats[[#This Row],[Q1]]-(2*stats[[#This Row],[IQR]])),"")</f>
        <v>8.6257309962284605E-4</v>
      </c>
    </row>
    <row r="3059" spans="1:12" x14ac:dyDescent="0.25">
      <c r="A3059" s="9">
        <v>44308.397939814815</v>
      </c>
      <c r="B3059" s="10">
        <v>0</v>
      </c>
      <c r="C3059" s="10">
        <v>1</v>
      </c>
      <c r="D3059" s="11">
        <f>SUM(B$2:B3059)</f>
        <v>22</v>
      </c>
      <c r="E3059" s="11">
        <f>SUM(C$2:C3059)</f>
        <v>3058</v>
      </c>
      <c r="F3059" s="12">
        <f>IF(stats[[#This Row],[Datetime]],stats[[#This Row],[Total Clear]]/stats[[#This Row],[Total Runs]],NA())</f>
        <v>7.1942446043165471E-3</v>
      </c>
      <c r="G3059" s="2">
        <f t="shared" si="147"/>
        <v>0</v>
      </c>
      <c r="H3059" s="3">
        <f>IFERROR(stats[[#This Row],[Datetime]]-A3058,"")</f>
        <v>8.9120370103046298E-4</v>
      </c>
      <c r="I3059" s="3">
        <f t="shared" si="148"/>
        <v>8.4490740664477926E-4</v>
      </c>
      <c r="J3059" s="3">
        <f t="shared" si="149"/>
        <v>8.9120370103046298E-4</v>
      </c>
      <c r="K3059" s="3">
        <f>IFERROR(stats[[#This Row],[Q3]]-stats[[#This Row],[Q1]],"")</f>
        <v>4.6296294385683723E-5</v>
      </c>
      <c r="L3059" s="3">
        <f>IFERROR(AVERAGEIFS(H3040:H3059, H3040:H3059, "&lt;" &amp; stats[[#This Row],[Q3]]+(2*stats[[#This Row],[IQR]]), H3040:H3059, "&gt;" &amp; stats[[#This Row],[Q1]]-(2*stats[[#This Row],[IQR]])),"")</f>
        <v>8.6805555547471154E-4</v>
      </c>
    </row>
    <row r="3060" spans="1:12" x14ac:dyDescent="0.25">
      <c r="A3060" s="9">
        <v>44308.39880787037</v>
      </c>
      <c r="B3060" s="10">
        <v>0</v>
      </c>
      <c r="C3060" s="10">
        <v>1</v>
      </c>
      <c r="D3060" s="11">
        <f>SUM(B$2:B3060)</f>
        <v>22</v>
      </c>
      <c r="E3060" s="11">
        <f>SUM(C$2:C3060)</f>
        <v>3059</v>
      </c>
      <c r="F3060" s="12">
        <f>IF(stats[[#This Row],[Datetime]],stats[[#This Row],[Total Clear]]/stats[[#This Row],[Total Runs]],NA())</f>
        <v>7.1918927754168029E-3</v>
      </c>
      <c r="G3060" s="2">
        <f t="shared" si="147"/>
        <v>0</v>
      </c>
      <c r="H3060" s="3">
        <f>IFERROR(stats[[#This Row],[Datetime]]-A3059,"")</f>
        <v>8.6805555474711582E-4</v>
      </c>
      <c r="I3060" s="3">
        <f t="shared" si="148"/>
        <v>8.4490740664477926E-4</v>
      </c>
      <c r="J3060" s="3">
        <f t="shared" si="149"/>
        <v>8.9120370103046298E-4</v>
      </c>
      <c r="K3060" s="3">
        <f>IFERROR(stats[[#This Row],[Q3]]-stats[[#This Row],[Q1]],"")</f>
        <v>4.6296294385683723E-5</v>
      </c>
      <c r="L3060" s="3">
        <f>IFERROR(AVERAGEIFS(H3041:H3060, H3041:H3060, "&lt;" &amp; stats[[#This Row],[Q3]]+(2*stats[[#This Row],[IQR]]), H3041:H3060, "&gt;" &amp; stats[[#This Row],[Q1]]-(2*stats[[#This Row],[IQR]])),"")</f>
        <v>8.6863425931369418E-4</v>
      </c>
    </row>
    <row r="3061" spans="1:12" x14ac:dyDescent="0.25">
      <c r="A3061" s="9">
        <v>44308.399687500001</v>
      </c>
      <c r="B3061" s="10">
        <v>0</v>
      </c>
      <c r="C3061" s="10">
        <v>1</v>
      </c>
      <c r="D3061" s="11">
        <f>SUM(B$2:B3061)</f>
        <v>22</v>
      </c>
      <c r="E3061" s="11">
        <f>SUM(C$2:C3061)</f>
        <v>3060</v>
      </c>
      <c r="F3061" s="12">
        <f>IF(stats[[#This Row],[Datetime]],stats[[#This Row],[Total Clear]]/stats[[#This Row],[Total Runs]],NA())</f>
        <v>7.1895424836601303E-3</v>
      </c>
      <c r="G3061" s="2">
        <f t="shared" si="147"/>
        <v>0</v>
      </c>
      <c r="H3061" s="3">
        <f>IFERROR(stats[[#This Row],[Datetime]]-A3060,"")</f>
        <v>8.7962963152676821E-4</v>
      </c>
      <c r="I3061" s="3">
        <f t="shared" si="148"/>
        <v>8.4490740664477926E-4</v>
      </c>
      <c r="J3061" s="3">
        <f t="shared" si="149"/>
        <v>8.9120370103046298E-4</v>
      </c>
      <c r="K3061" s="3">
        <f>IFERROR(stats[[#This Row],[Q3]]-stats[[#This Row],[Q1]],"")</f>
        <v>4.6296294385683723E-5</v>
      </c>
      <c r="L3061" s="3">
        <f>IFERROR(AVERAGEIFS(H3042:H3061, H3042:H3061, "&lt;" &amp; stats[[#This Row],[Q3]]+(2*stats[[#This Row],[IQR]]), H3042:H3061, "&gt;" &amp; stats[[#This Row],[Q1]]-(2*stats[[#This Row],[IQR]])),"")</f>
        <v>8.6921296315267682E-4</v>
      </c>
    </row>
    <row r="3062" spans="1:12" x14ac:dyDescent="0.25">
      <c r="A3062" s="9">
        <v>44308.400567129633</v>
      </c>
      <c r="B3062" s="10">
        <v>0</v>
      </c>
      <c r="C3062" s="10">
        <v>1</v>
      </c>
      <c r="D3062" s="11">
        <f>SUM(B$2:B3062)</f>
        <v>22</v>
      </c>
      <c r="E3062" s="11">
        <f>SUM(C$2:C3062)</f>
        <v>3061</v>
      </c>
      <c r="F3062" s="12">
        <f>IF(stats[[#This Row],[Datetime]],stats[[#This Row],[Total Clear]]/stats[[#This Row],[Total Runs]],NA())</f>
        <v>7.1871937275400193E-3</v>
      </c>
      <c r="G3062" s="2">
        <f t="shared" si="147"/>
        <v>0</v>
      </c>
      <c r="H3062" s="3">
        <f>IFERROR(stats[[#This Row],[Datetime]]-A3061,"")</f>
        <v>8.7962963152676821E-4</v>
      </c>
      <c r="I3062" s="3">
        <f t="shared" si="148"/>
        <v>8.4490740664477926E-4</v>
      </c>
      <c r="J3062" s="3">
        <f t="shared" si="149"/>
        <v>8.9120370103046298E-4</v>
      </c>
      <c r="K3062" s="3">
        <f>IFERROR(stats[[#This Row],[Q3]]-stats[[#This Row],[Q1]],"")</f>
        <v>4.6296294385683723E-5</v>
      </c>
      <c r="L3062" s="3">
        <f>IFERROR(AVERAGEIFS(H3043:H3062, H3043:H3062, "&lt;" &amp; stats[[#This Row],[Q3]]+(2*stats[[#This Row],[IQR]]), H3043:H3062, "&gt;" &amp; stats[[#This Row],[Q1]]-(2*stats[[#This Row],[IQR]])),"")</f>
        <v>8.6921296315267682E-4</v>
      </c>
    </row>
    <row r="3063" spans="1:12" x14ac:dyDescent="0.25">
      <c r="A3063" s="9">
        <v>44308.401435185187</v>
      </c>
      <c r="B3063" s="10">
        <v>0</v>
      </c>
      <c r="C3063" s="10">
        <v>1</v>
      </c>
      <c r="D3063" s="11">
        <f>SUM(B$2:B3063)</f>
        <v>22</v>
      </c>
      <c r="E3063" s="11">
        <f>SUM(C$2:C3063)</f>
        <v>3062</v>
      </c>
      <c r="F3063" s="12">
        <f>IF(stats[[#This Row],[Datetime]],stats[[#This Row],[Total Clear]]/stats[[#This Row],[Total Runs]],NA())</f>
        <v>7.1848465055519267E-3</v>
      </c>
      <c r="G3063" s="2">
        <f t="shared" si="147"/>
        <v>0</v>
      </c>
      <c r="H3063" s="3">
        <f>IFERROR(stats[[#This Row],[Datetime]]-A3062,"")</f>
        <v>8.6805555474711582E-4</v>
      </c>
      <c r="I3063" s="3">
        <f t="shared" si="148"/>
        <v>8.4490740664477926E-4</v>
      </c>
      <c r="J3063" s="3">
        <f t="shared" si="149"/>
        <v>8.825231489026919E-4</v>
      </c>
      <c r="K3063" s="3">
        <f>IFERROR(stats[[#This Row],[Q3]]-stats[[#This Row],[Q1]],"")</f>
        <v>3.7615742257912643E-5</v>
      </c>
      <c r="L3063" s="3">
        <f>IFERROR(AVERAGEIFS(H3044:H3063, H3044:H3063, "&lt;" &amp; stats[[#This Row],[Q3]]+(2*stats[[#This Row],[IQR]]), H3044:H3063, "&gt;" &amp; stats[[#This Row],[Q1]]-(2*stats[[#This Row],[IQR]])),"")</f>
        <v>8.6196393768707489E-4</v>
      </c>
    </row>
    <row r="3064" spans="1:12" x14ac:dyDescent="0.25">
      <c r="A3064" s="9">
        <v>44308.402233796296</v>
      </c>
      <c r="B3064" s="10">
        <v>0</v>
      </c>
      <c r="C3064" s="10">
        <v>1</v>
      </c>
      <c r="D3064" s="11">
        <f>SUM(B$2:B3064)</f>
        <v>22</v>
      </c>
      <c r="E3064" s="11">
        <f>SUM(C$2:C3064)</f>
        <v>3063</v>
      </c>
      <c r="F3064" s="12">
        <f>IF(stats[[#This Row],[Datetime]],stats[[#This Row],[Total Clear]]/stats[[#This Row],[Total Runs]],NA())</f>
        <v>7.1825008161932749E-3</v>
      </c>
      <c r="G3064" s="2">
        <f t="shared" si="147"/>
        <v>0</v>
      </c>
      <c r="H3064" s="3">
        <f>IFERROR(stats[[#This Row],[Datetime]]-A3063,"")</f>
        <v>7.9861110862111673E-4</v>
      </c>
      <c r="I3064" s="3">
        <f t="shared" si="148"/>
        <v>8.4201388381188735E-4</v>
      </c>
      <c r="J3064" s="3">
        <f t="shared" si="149"/>
        <v>8.7962963152676821E-4</v>
      </c>
      <c r="K3064" s="3">
        <f>IFERROR(stats[[#This Row],[Q3]]-stats[[#This Row],[Q1]],"")</f>
        <v>3.7615747714880854E-5</v>
      </c>
      <c r="L3064" s="3">
        <f>IFERROR(AVERAGEIFS(H3045:H3064, H3045:H3064, "&lt;" &amp; stats[[#This Row],[Q3]]+(2*stats[[#This Row],[IQR]]), H3045:H3064, "&gt;" &amp; stats[[#This Row],[Q1]]-(2*stats[[#This Row],[IQR]])),"")</f>
        <v>8.570906433497408E-4</v>
      </c>
    </row>
    <row r="3065" spans="1:12" x14ac:dyDescent="0.25">
      <c r="A3065" s="9">
        <v>44308.403136574074</v>
      </c>
      <c r="B3065" s="10">
        <v>0</v>
      </c>
      <c r="C3065" s="10">
        <v>1</v>
      </c>
      <c r="D3065" s="11">
        <f>SUM(B$2:B3065)</f>
        <v>22</v>
      </c>
      <c r="E3065" s="11">
        <f>SUM(C$2:C3065)</f>
        <v>3064</v>
      </c>
      <c r="F3065" s="12">
        <f>IF(stats[[#This Row],[Datetime]],stats[[#This Row],[Total Clear]]/stats[[#This Row],[Total Runs]],NA())</f>
        <v>7.1801566579634468E-3</v>
      </c>
      <c r="G3065" s="2">
        <f t="shared" si="147"/>
        <v>0</v>
      </c>
      <c r="H3065" s="3">
        <f>IFERROR(stats[[#This Row],[Datetime]]-A3064,"")</f>
        <v>9.0277777781011537E-4</v>
      </c>
      <c r="I3065" s="3">
        <f t="shared" si="148"/>
        <v>8.4201388381188735E-4</v>
      </c>
      <c r="J3065" s="3">
        <f t="shared" si="149"/>
        <v>8.825231489026919E-4</v>
      </c>
      <c r="K3065" s="3">
        <f>IFERROR(stats[[#This Row],[Q3]]-stats[[#This Row],[Q1]],"")</f>
        <v>4.0509265090804547E-5</v>
      </c>
      <c r="L3065" s="3">
        <f>IFERROR(AVERAGEIFS(H3046:H3065, H3046:H3065, "&lt;" &amp; stats[[#This Row],[Q3]]+(2*stats[[#This Row],[IQR]]), H3046:H3065, "&gt;" &amp; stats[[#This Row],[Q1]]-(2*stats[[#This Row],[IQR]])),"")</f>
        <v>8.6400462969322685E-4</v>
      </c>
    </row>
    <row r="3066" spans="1:12" x14ac:dyDescent="0.25">
      <c r="A3066" s="9">
        <v>44308.403958333336</v>
      </c>
      <c r="B3066" s="10">
        <v>0</v>
      </c>
      <c r="C3066" s="10">
        <v>1</v>
      </c>
      <c r="D3066" s="11">
        <f>SUM(B$2:B3066)</f>
        <v>22</v>
      </c>
      <c r="E3066" s="11">
        <f>SUM(C$2:C3066)</f>
        <v>3065</v>
      </c>
      <c r="F3066" s="12">
        <f>IF(stats[[#This Row],[Datetime]],stats[[#This Row],[Total Clear]]/stats[[#This Row],[Total Runs]],NA())</f>
        <v>7.1778140293637851E-3</v>
      </c>
      <c r="G3066" s="2">
        <f t="shared" si="147"/>
        <v>0</v>
      </c>
      <c r="H3066" s="3">
        <f>IFERROR(stats[[#This Row],[Datetime]]-A3065,"")</f>
        <v>8.217592621804215E-4</v>
      </c>
      <c r="I3066" s="3">
        <f t="shared" si="148"/>
        <v>8.3043981430819258E-4</v>
      </c>
      <c r="J3066" s="3">
        <f t="shared" si="149"/>
        <v>8.7962963152676821E-4</v>
      </c>
      <c r="K3066" s="3">
        <f>IFERROR(stats[[#This Row],[Q3]]-stats[[#This Row],[Q1]],"")</f>
        <v>4.9189817218575627E-5</v>
      </c>
      <c r="L3066" s="3">
        <f>IFERROR(AVERAGEIFS(H3047:H3066, H3047:H3066, "&lt;" &amp; stats[[#This Row],[Q3]]+(2*stats[[#This Row],[IQR]]), H3047:H3066, "&gt;" &amp; stats[[#This Row],[Q1]]-(2*stats[[#This Row],[IQR]])),"")</f>
        <v>8.6053240738692693E-4</v>
      </c>
    </row>
    <row r="3067" spans="1:12" x14ac:dyDescent="0.25">
      <c r="A3067" s="9">
        <v>44308.404861111114</v>
      </c>
      <c r="B3067" s="10">
        <v>0</v>
      </c>
      <c r="C3067" s="10">
        <v>1</v>
      </c>
      <c r="D3067" s="11">
        <f>SUM(B$2:B3067)</f>
        <v>22</v>
      </c>
      <c r="E3067" s="11">
        <f>SUM(C$2:C3067)</f>
        <v>3066</v>
      </c>
      <c r="F3067" s="12">
        <f>IF(stats[[#This Row],[Datetime]],stats[[#This Row],[Total Clear]]/stats[[#This Row],[Total Runs]],NA())</f>
        <v>7.175472928897586E-3</v>
      </c>
      <c r="G3067" s="2">
        <f t="shared" si="147"/>
        <v>0</v>
      </c>
      <c r="H3067" s="3">
        <f>IFERROR(stats[[#This Row],[Datetime]]-A3066,"")</f>
        <v>9.0277777781011537E-4</v>
      </c>
      <c r="I3067" s="3">
        <f t="shared" si="148"/>
        <v>8.3912036643596366E-4</v>
      </c>
      <c r="J3067" s="3">
        <f t="shared" si="149"/>
        <v>8.825231489026919E-4</v>
      </c>
      <c r="K3067" s="3">
        <f>IFERROR(stats[[#This Row],[Q3]]-stats[[#This Row],[Q1]],"")</f>
        <v>4.340278246672824E-5</v>
      </c>
      <c r="L3067" s="3">
        <f>IFERROR(AVERAGEIFS(H3048:H3067, H3048:H3067, "&lt;" &amp; stats[[#This Row],[Q3]]+(2*stats[[#This Row],[IQR]]), H3048:H3067, "&gt;" &amp; stats[[#This Row],[Q1]]-(2*stats[[#This Row],[IQR]])),"")</f>
        <v>8.6400462969322685E-4</v>
      </c>
    </row>
    <row r="3068" spans="1:12" x14ac:dyDescent="0.25">
      <c r="A3068" s="9">
        <v>44308.405706018515</v>
      </c>
      <c r="B3068" s="10">
        <v>0</v>
      </c>
      <c r="C3068" s="10">
        <v>1</v>
      </c>
      <c r="D3068" s="11">
        <f>SUM(B$2:B3068)</f>
        <v>22</v>
      </c>
      <c r="E3068" s="11">
        <f>SUM(C$2:C3068)</f>
        <v>3067</v>
      </c>
      <c r="F3068" s="12">
        <f>IF(stats[[#This Row],[Datetime]],stats[[#This Row],[Total Clear]]/stats[[#This Row],[Total Runs]],NA())</f>
        <v>7.1731333550701009E-3</v>
      </c>
      <c r="G3068" s="2">
        <f t="shared" si="147"/>
        <v>0</v>
      </c>
      <c r="H3068" s="3">
        <f>IFERROR(stats[[#This Row],[Datetime]]-A3067,"")</f>
        <v>8.4490740118781105E-4</v>
      </c>
      <c r="I3068" s="3">
        <f t="shared" si="148"/>
        <v>8.3912036643596366E-4</v>
      </c>
      <c r="J3068" s="3">
        <f t="shared" si="149"/>
        <v>8.825231489026919E-4</v>
      </c>
      <c r="K3068" s="3">
        <f>IFERROR(stats[[#This Row],[Q3]]-stats[[#This Row],[Q1]],"")</f>
        <v>4.340278246672824E-5</v>
      </c>
      <c r="L3068" s="3">
        <f>IFERROR(AVERAGEIFS(H3049:H3068, H3049:H3068, "&lt;" &amp; stats[[#This Row],[Q3]]+(2*stats[[#This Row],[IQR]]), H3049:H3068, "&gt;" &amp; stats[[#This Row],[Q1]]-(2*stats[[#This Row],[IQR]])),"")</f>
        <v>8.6284722201526167E-4</v>
      </c>
    </row>
    <row r="3069" spans="1:12" x14ac:dyDescent="0.25">
      <c r="A3069" s="9">
        <v>44308.406608796293</v>
      </c>
      <c r="B3069" s="10">
        <v>0</v>
      </c>
      <c r="C3069" s="10">
        <v>1</v>
      </c>
      <c r="D3069" s="11">
        <f>SUM(B$2:B3069)</f>
        <v>22</v>
      </c>
      <c r="E3069" s="11">
        <f>SUM(C$2:C3069)</f>
        <v>3068</v>
      </c>
      <c r="F3069" s="12">
        <f>IF(stats[[#This Row],[Datetime]],stats[[#This Row],[Total Clear]]/stats[[#This Row],[Total Runs]],NA())</f>
        <v>7.1707953063885263E-3</v>
      </c>
      <c r="G3069" s="2">
        <f t="shared" si="147"/>
        <v>0</v>
      </c>
      <c r="H3069" s="3">
        <f>IFERROR(stats[[#This Row],[Datetime]]-A3068,"")</f>
        <v>9.0277777781011537E-4</v>
      </c>
      <c r="I3069" s="3">
        <f t="shared" si="148"/>
        <v>8.3912036643596366E-4</v>
      </c>
      <c r="J3069" s="3">
        <f t="shared" si="149"/>
        <v>8.825231489026919E-4</v>
      </c>
      <c r="K3069" s="3">
        <f>IFERROR(stats[[#This Row],[Q3]]-stats[[#This Row],[Q1]],"")</f>
        <v>4.340278246672824E-5</v>
      </c>
      <c r="L3069" s="3">
        <f>IFERROR(AVERAGEIFS(H3050:H3069, H3050:H3069, "&lt;" &amp; stats[[#This Row],[Q3]]+(2*stats[[#This Row],[IQR]]), H3050:H3069, "&gt;" &amp; stats[[#This Row],[Q1]]-(2*stats[[#This Row],[IQR]])),"")</f>
        <v>8.6226851817627903E-4</v>
      </c>
    </row>
    <row r="3070" spans="1:12" x14ac:dyDescent="0.25">
      <c r="A3070" s="9">
        <v>44308.407511574071</v>
      </c>
      <c r="B3070" s="10">
        <v>0</v>
      </c>
      <c r="C3070" s="10">
        <v>1</v>
      </c>
      <c r="D3070" s="11">
        <f>SUM(B$2:B3070)</f>
        <v>22</v>
      </c>
      <c r="E3070" s="11">
        <f>SUM(C$2:C3070)</f>
        <v>3069</v>
      </c>
      <c r="F3070" s="12">
        <f>IF(stats[[#This Row],[Datetime]],stats[[#This Row],[Total Clear]]/stats[[#This Row],[Total Runs]],NA())</f>
        <v>7.1684587813620072E-3</v>
      </c>
      <c r="G3070" s="2">
        <f t="shared" si="147"/>
        <v>0</v>
      </c>
      <c r="H3070" s="3">
        <f>IFERROR(stats[[#This Row],[Datetime]]-A3069,"")</f>
        <v>9.0277777781011537E-4</v>
      </c>
      <c r="I3070" s="3">
        <f t="shared" si="148"/>
        <v>8.3912036643596366E-4</v>
      </c>
      <c r="J3070" s="3">
        <f t="shared" si="149"/>
        <v>8.9409722022537608E-4</v>
      </c>
      <c r="K3070" s="3">
        <f>IFERROR(stats[[#This Row],[Q3]]-stats[[#This Row],[Q1]],"")</f>
        <v>5.4976853789412417E-5</v>
      </c>
      <c r="L3070" s="3">
        <f>IFERROR(AVERAGEIFS(H3051:H3070, H3051:H3070, "&lt;" &amp; stats[[#This Row],[Q3]]+(2*stats[[#This Row],[IQR]]), H3051:H3070, "&gt;" &amp; stats[[#This Row],[Q1]]-(2*stats[[#This Row],[IQR]])),"")</f>
        <v>8.6516203700739427E-4</v>
      </c>
    </row>
    <row r="3071" spans="1:12" x14ac:dyDescent="0.25">
      <c r="A3071" s="9">
        <v>44308.408333333333</v>
      </c>
      <c r="B3071" s="10">
        <v>0</v>
      </c>
      <c r="C3071" s="10">
        <v>1</v>
      </c>
      <c r="D3071" s="11">
        <f>SUM(B$2:B3071)</f>
        <v>22</v>
      </c>
      <c r="E3071" s="11">
        <f>SUM(C$2:C3071)</f>
        <v>3070</v>
      </c>
      <c r="F3071" s="12">
        <f>IF(stats[[#This Row],[Datetime]],stats[[#This Row],[Total Clear]]/stats[[#This Row],[Total Runs]],NA())</f>
        <v>7.1661237785016286E-3</v>
      </c>
      <c r="G3071" s="2">
        <f t="shared" si="147"/>
        <v>0</v>
      </c>
      <c r="H3071" s="3">
        <f>IFERROR(stats[[#This Row],[Datetime]]-A3070,"")</f>
        <v>8.217592621804215E-4</v>
      </c>
      <c r="I3071" s="3">
        <f t="shared" si="148"/>
        <v>8.3912036643596366E-4</v>
      </c>
      <c r="J3071" s="3">
        <f t="shared" si="149"/>
        <v>8.9409722022537608E-4</v>
      </c>
      <c r="K3071" s="3">
        <f>IFERROR(stats[[#This Row],[Q3]]-stats[[#This Row],[Q1]],"")</f>
        <v>5.4976853789412417E-5</v>
      </c>
      <c r="L3071" s="3">
        <f>IFERROR(AVERAGEIFS(H3052:H3071, H3052:H3071, "&lt;" &amp; stats[[#This Row],[Q3]]+(2*stats[[#This Row],[IQR]]), H3052:H3071, "&gt;" &amp; stats[[#This Row],[Q1]]-(2*stats[[#This Row],[IQR]])),"")</f>
        <v>8.6631944432156158E-4</v>
      </c>
    </row>
    <row r="3072" spans="1:12" x14ac:dyDescent="0.25">
      <c r="A3072" s="9">
        <v>44308.409247685187</v>
      </c>
      <c r="B3072" s="10">
        <v>0</v>
      </c>
      <c r="C3072" s="10">
        <v>1</v>
      </c>
      <c r="D3072" s="11">
        <f>SUM(B$2:B3072)</f>
        <v>22</v>
      </c>
      <c r="E3072" s="11">
        <f>SUM(C$2:C3072)</f>
        <v>3071</v>
      </c>
      <c r="F3072" s="12">
        <f>IF(stats[[#This Row],[Datetime]],stats[[#This Row],[Total Clear]]/stats[[#This Row],[Total Runs]],NA())</f>
        <v>7.1637902963204167E-3</v>
      </c>
      <c r="G3072" s="2">
        <f t="shared" si="147"/>
        <v>0</v>
      </c>
      <c r="H3072" s="3">
        <f>IFERROR(stats[[#This Row],[Datetime]]-A3071,"")</f>
        <v>9.1435185458976775E-4</v>
      </c>
      <c r="I3072" s="3">
        <f t="shared" si="148"/>
        <v>8.3912036643596366E-4</v>
      </c>
      <c r="J3072" s="3">
        <f t="shared" si="149"/>
        <v>9.0277777781011537E-4</v>
      </c>
      <c r="K3072" s="3">
        <f>IFERROR(stats[[#This Row],[Q3]]-stats[[#This Row],[Q1]],"")</f>
        <v>6.3657411374151707E-5</v>
      </c>
      <c r="L3072" s="3">
        <f>IFERROR(AVERAGEIFS(H3053:H3072, H3053:H3072, "&lt;" &amp; stats[[#This Row],[Q3]]+(2*stats[[#This Row],[IQR]]), H3053:H3072, "&gt;" &amp; stats[[#This Row],[Q1]]-(2*stats[[#This Row],[IQR]])),"")</f>
        <v>8.697916666278616E-4</v>
      </c>
    </row>
    <row r="3073" spans="1:12" x14ac:dyDescent="0.25">
      <c r="A3073" s="9">
        <v>44308.410034722219</v>
      </c>
      <c r="B3073" s="10">
        <v>0</v>
      </c>
      <c r="C3073" s="10">
        <v>1</v>
      </c>
      <c r="D3073" s="11">
        <f>SUM(B$2:B3073)</f>
        <v>22</v>
      </c>
      <c r="E3073" s="11">
        <f>SUM(C$2:C3073)</f>
        <v>3072</v>
      </c>
      <c r="F3073" s="12">
        <f>IF(stats[[#This Row],[Datetime]],stats[[#This Row],[Total Clear]]/stats[[#This Row],[Total Runs]],NA())</f>
        <v>7.161458333333333E-3</v>
      </c>
      <c r="G3073" s="2">
        <f t="shared" si="147"/>
        <v>0</v>
      </c>
      <c r="H3073" s="3">
        <f>IFERROR(stats[[#This Row],[Datetime]]-A3072,"")</f>
        <v>7.8703703184146434E-4</v>
      </c>
      <c r="I3073" s="3">
        <f t="shared" si="148"/>
        <v>8.217592621804215E-4</v>
      </c>
      <c r="J3073" s="3">
        <f t="shared" si="149"/>
        <v>9.0277777781011537E-4</v>
      </c>
      <c r="K3073" s="3">
        <f>IFERROR(stats[[#This Row],[Q3]]-stats[[#This Row],[Q1]],"")</f>
        <v>8.1018515629693866E-5</v>
      </c>
      <c r="L3073" s="3">
        <f>IFERROR(AVERAGEIFS(H3054:H3073, H3054:H3073, "&lt;" &amp; stats[[#This Row],[Q3]]+(2*stats[[#This Row],[IQR]]), H3054:H3073, "&gt;" &amp; stats[[#This Row],[Q1]]-(2*stats[[#This Row],[IQR]])),"")</f>
        <v>8.6574074048257894E-4</v>
      </c>
    </row>
    <row r="3074" spans="1:12" x14ac:dyDescent="0.25">
      <c r="A3074" s="9">
        <v>44308.410891203705</v>
      </c>
      <c r="B3074" s="10">
        <v>0</v>
      </c>
      <c r="C3074" s="10">
        <v>1</v>
      </c>
      <c r="D3074" s="11">
        <f>SUM(B$2:B3074)</f>
        <v>22</v>
      </c>
      <c r="E3074" s="11">
        <f>SUM(C$2:C3074)</f>
        <v>3073</v>
      </c>
      <c r="F3074" s="12">
        <f>IF(stats[[#This Row],[Datetime]],stats[[#This Row],[Total Clear]]/stats[[#This Row],[Total Runs]],NA())</f>
        <v>7.1591278880572731E-3</v>
      </c>
      <c r="G3074" s="2">
        <f t="shared" si="147"/>
        <v>0</v>
      </c>
      <c r="H3074" s="3">
        <f>IFERROR(stats[[#This Row],[Datetime]]-A3073,"")</f>
        <v>8.5648148524342105E-4</v>
      </c>
      <c r="I3074" s="3">
        <f t="shared" si="148"/>
        <v>8.3912036643596366E-4</v>
      </c>
      <c r="J3074" s="3">
        <f t="shared" si="149"/>
        <v>9.0277777781011537E-4</v>
      </c>
      <c r="K3074" s="3">
        <f>IFERROR(stats[[#This Row],[Q3]]-stats[[#This Row],[Q1]],"")</f>
        <v>6.3657411374151707E-5</v>
      </c>
      <c r="L3074" s="3">
        <f>IFERROR(AVERAGEIFS(H3055:H3074, H3055:H3074, "&lt;" &amp; stats[[#This Row],[Q3]]+(2*stats[[#This Row],[IQR]]), H3055:H3074, "&gt;" &amp; stats[[#This Row],[Q1]]-(2*stats[[#This Row],[IQR]])),"")</f>
        <v>8.6747685199952687E-4</v>
      </c>
    </row>
    <row r="3075" spans="1:12" x14ac:dyDescent="0.25">
      <c r="A3075" s="9">
        <v>44308.411759259259</v>
      </c>
      <c r="B3075" s="10">
        <v>0</v>
      </c>
      <c r="C3075" s="10">
        <v>1</v>
      </c>
      <c r="D3075" s="11">
        <f>SUM(B$2:B3075)</f>
        <v>22</v>
      </c>
      <c r="E3075" s="11">
        <f>SUM(C$2:C3075)</f>
        <v>3074</v>
      </c>
      <c r="F3075" s="12">
        <f>IF(stats[[#This Row],[Datetime]],stats[[#This Row],[Total Clear]]/stats[[#This Row],[Total Runs]],NA())</f>
        <v>7.1567989590110605E-3</v>
      </c>
      <c r="G3075" s="2">
        <f t="shared" si="147"/>
        <v>0</v>
      </c>
      <c r="H3075" s="3">
        <f>IFERROR(stats[[#This Row],[Datetime]]-A3074,"")</f>
        <v>8.6805555474711582E-4</v>
      </c>
      <c r="I3075" s="3">
        <f t="shared" si="148"/>
        <v>8.3912036643596366E-4</v>
      </c>
      <c r="J3075" s="3">
        <f t="shared" si="149"/>
        <v>8.9409722022537608E-4</v>
      </c>
      <c r="K3075" s="3">
        <f>IFERROR(stats[[#This Row],[Q3]]-stats[[#This Row],[Q1]],"")</f>
        <v>5.4976853789412417E-5</v>
      </c>
      <c r="L3075" s="3">
        <f>IFERROR(AVERAGEIFS(H3056:H3075, H3056:H3075, "&lt;" &amp; stats[[#This Row],[Q3]]+(2*stats[[#This Row],[IQR]]), H3056:H3075, "&gt;" &amp; stats[[#This Row],[Q1]]-(2*stats[[#This Row],[IQR]])),"")</f>
        <v>8.6284722237905953E-4</v>
      </c>
    </row>
    <row r="3076" spans="1:12" x14ac:dyDescent="0.25">
      <c r="A3076" s="9">
        <v>44308.412592592591</v>
      </c>
      <c r="B3076" s="10">
        <v>0</v>
      </c>
      <c r="C3076" s="10">
        <v>1</v>
      </c>
      <c r="D3076" s="11">
        <f>SUM(B$2:B3076)</f>
        <v>22</v>
      </c>
      <c r="E3076" s="11">
        <f>SUM(C$2:C3076)</f>
        <v>3075</v>
      </c>
      <c r="F3076" s="12">
        <f>IF(stats[[#This Row],[Datetime]],stats[[#This Row],[Total Clear]]/stats[[#This Row],[Total Runs]],NA())</f>
        <v>7.1544715447154471E-3</v>
      </c>
      <c r="G3076" s="2">
        <f t="shared" si="147"/>
        <v>0</v>
      </c>
      <c r="H3076" s="3">
        <f>IFERROR(stats[[#This Row],[Datetime]]-A3075,"")</f>
        <v>8.3333333168411627E-4</v>
      </c>
      <c r="I3076" s="3">
        <f t="shared" si="148"/>
        <v>8.3043981430819258E-4</v>
      </c>
      <c r="J3076" s="3">
        <f t="shared" si="149"/>
        <v>8.9409722022537608E-4</v>
      </c>
      <c r="K3076" s="3">
        <f>IFERROR(stats[[#This Row],[Q3]]-stats[[#This Row],[Q1]],"")</f>
        <v>6.3657405917183496E-5</v>
      </c>
      <c r="L3076" s="3">
        <f>IFERROR(AVERAGEIFS(H3057:H3076, H3057:H3076, "&lt;" &amp; stats[[#This Row],[Q3]]+(2*stats[[#This Row],[IQR]]), H3057:H3076, "&gt;" &amp; stats[[#This Row],[Q1]]-(2*stats[[#This Row],[IQR]])),"")</f>
        <v>8.6168981470109425E-4</v>
      </c>
    </row>
    <row r="3077" spans="1:12" x14ac:dyDescent="0.25">
      <c r="A3077" s="9">
        <v>44308.413460648146</v>
      </c>
      <c r="B3077" s="10">
        <v>0</v>
      </c>
      <c r="C3077" s="10">
        <v>1</v>
      </c>
      <c r="D3077" s="11">
        <f>SUM(B$2:B3077)</f>
        <v>22</v>
      </c>
      <c r="E3077" s="11">
        <f>SUM(C$2:C3077)</f>
        <v>3076</v>
      </c>
      <c r="F3077" s="12">
        <f>IF(stats[[#This Row],[Datetime]],stats[[#This Row],[Total Clear]]/stats[[#This Row],[Total Runs]],NA())</f>
        <v>7.1521456436931079E-3</v>
      </c>
      <c r="G3077" s="2">
        <f t="shared" si="147"/>
        <v>0</v>
      </c>
      <c r="H3077" s="3">
        <f>IFERROR(stats[[#This Row],[Datetime]]-A3076,"")</f>
        <v>8.6805555474711582E-4</v>
      </c>
      <c r="I3077" s="3">
        <f t="shared" si="148"/>
        <v>8.4201388381188735E-4</v>
      </c>
      <c r="J3077" s="3">
        <f t="shared" si="149"/>
        <v>8.9409722022537608E-4</v>
      </c>
      <c r="K3077" s="3">
        <f>IFERROR(stats[[#This Row],[Q3]]-stats[[#This Row],[Q1]],"")</f>
        <v>5.2083336413488723E-5</v>
      </c>
      <c r="L3077" s="3">
        <f>IFERROR(AVERAGEIFS(H3058:H3077, H3058:H3077, "&lt;" &amp; stats[[#This Row],[Q3]]+(2*stats[[#This Row],[IQR]]), H3058:H3077, "&gt;" &amp; stats[[#This Row],[Q1]]-(2*stats[[#This Row],[IQR]])),"")</f>
        <v>8.6458333316841163E-4</v>
      </c>
    </row>
    <row r="3078" spans="1:12" x14ac:dyDescent="0.25">
      <c r="A3078" s="9">
        <v>44308.414363425924</v>
      </c>
      <c r="B3078" s="10">
        <v>0</v>
      </c>
      <c r="C3078" s="10">
        <v>1</v>
      </c>
      <c r="D3078" s="11">
        <f>SUM(B$2:B3078)</f>
        <v>22</v>
      </c>
      <c r="E3078" s="11">
        <f>SUM(C$2:C3078)</f>
        <v>3077</v>
      </c>
      <c r="F3078" s="12">
        <f>IF(stats[[#This Row],[Datetime]],stats[[#This Row],[Total Clear]]/stats[[#This Row],[Total Runs]],NA())</f>
        <v>7.1498212544686386E-3</v>
      </c>
      <c r="G3078" s="2">
        <f t="shared" si="147"/>
        <v>0</v>
      </c>
      <c r="H3078" s="3">
        <f>IFERROR(stats[[#This Row],[Datetime]]-A3077,"")</f>
        <v>9.0277777781011537E-4</v>
      </c>
      <c r="I3078" s="3">
        <f t="shared" si="148"/>
        <v>8.4201388381188735E-4</v>
      </c>
      <c r="J3078" s="3">
        <f t="shared" si="149"/>
        <v>9.0277777781011537E-4</v>
      </c>
      <c r="K3078" s="3">
        <f>IFERROR(stats[[#This Row],[Q3]]-stats[[#This Row],[Q1]],"")</f>
        <v>6.0763893998228014E-5</v>
      </c>
      <c r="L3078" s="3">
        <f>IFERROR(AVERAGEIFS(H3059:H3078, H3059:H3078, "&lt;" &amp; stats[[#This Row],[Q3]]+(2*stats[[#This Row],[IQR]]), H3059:H3078, "&gt;" &amp; stats[[#This Row],[Q1]]-(2*stats[[#This Row],[IQR]])),"")</f>
        <v>8.6574074048257894E-4</v>
      </c>
    </row>
    <row r="3079" spans="1:12" x14ac:dyDescent="0.25">
      <c r="A3079" s="9">
        <v>44308.415185185186</v>
      </c>
      <c r="B3079" s="10">
        <v>0</v>
      </c>
      <c r="C3079" s="10">
        <v>1</v>
      </c>
      <c r="D3079" s="11">
        <f>SUM(B$2:B3079)</f>
        <v>22</v>
      </c>
      <c r="E3079" s="11">
        <f>SUM(C$2:C3079)</f>
        <v>3078</v>
      </c>
      <c r="F3079" s="12">
        <f>IF(stats[[#This Row],[Datetime]],stats[[#This Row],[Total Clear]]/stats[[#This Row],[Total Runs]],NA())</f>
        <v>7.1474983755685506E-3</v>
      </c>
      <c r="G3079" s="2">
        <f t="shared" si="147"/>
        <v>0</v>
      </c>
      <c r="H3079" s="3">
        <f>IFERROR(stats[[#This Row],[Datetime]]-A3078,"")</f>
        <v>8.217592621804215E-4</v>
      </c>
      <c r="I3079" s="3">
        <f t="shared" si="148"/>
        <v>8.3043981430819258E-4</v>
      </c>
      <c r="J3079" s="3">
        <f t="shared" si="149"/>
        <v>9.0277777781011537E-4</v>
      </c>
      <c r="K3079" s="3">
        <f>IFERROR(stats[[#This Row],[Q3]]-stats[[#This Row],[Q1]],"")</f>
        <v>7.2337963501922786E-5</v>
      </c>
      <c r="L3079" s="3">
        <f>IFERROR(AVERAGEIFS(H3060:H3079, H3060:H3079, "&lt;" &amp; stats[[#This Row],[Q3]]+(2*stats[[#This Row],[IQR]]), H3060:H3079, "&gt;" &amp; stats[[#This Row],[Q1]]-(2*stats[[#This Row],[IQR]])),"")</f>
        <v>8.6226851854007689E-4</v>
      </c>
    </row>
    <row r="3080" spans="1:12" x14ac:dyDescent="0.25">
      <c r="A3080" s="9">
        <v>44308.416030092594</v>
      </c>
      <c r="B3080" s="10">
        <v>0</v>
      </c>
      <c r="C3080" s="10">
        <v>1</v>
      </c>
      <c r="D3080" s="11">
        <f>SUM(B$2:B3080)</f>
        <v>22</v>
      </c>
      <c r="E3080" s="11">
        <f>SUM(C$2:C3080)</f>
        <v>3079</v>
      </c>
      <c r="F3080" s="12">
        <f>IF(stats[[#This Row],[Datetime]],stats[[#This Row],[Total Clear]]/stats[[#This Row],[Total Runs]],NA())</f>
        <v>7.1451770055212735E-3</v>
      </c>
      <c r="G3080" s="2">
        <f t="shared" si="147"/>
        <v>0</v>
      </c>
      <c r="H3080" s="3">
        <f>IFERROR(stats[[#This Row],[Datetime]]-A3079,"")</f>
        <v>8.4490740846376866E-4</v>
      </c>
      <c r="I3080" s="3">
        <f t="shared" si="148"/>
        <v>8.3043981430819258E-4</v>
      </c>
      <c r="J3080" s="3">
        <f t="shared" si="149"/>
        <v>9.0277777781011537E-4</v>
      </c>
      <c r="K3080" s="3">
        <f>IFERROR(stats[[#This Row],[Q3]]-stats[[#This Row],[Q1]],"")</f>
        <v>7.2337963501922786E-5</v>
      </c>
      <c r="L3080" s="3">
        <f>IFERROR(AVERAGEIFS(H3061:H3080, H3061:H3080, "&lt;" &amp; stats[[#This Row],[Q3]]+(2*stats[[#This Row],[IQR]]), H3061:H3080, "&gt;" &amp; stats[[#This Row],[Q1]]-(2*stats[[#This Row],[IQR]])),"")</f>
        <v>8.6111111122590958E-4</v>
      </c>
    </row>
    <row r="3081" spans="1:12" x14ac:dyDescent="0.25">
      <c r="A3081" s="9">
        <v>44308.416863425926</v>
      </c>
      <c r="B3081" s="10">
        <v>0</v>
      </c>
      <c r="C3081" s="10">
        <v>1</v>
      </c>
      <c r="D3081" s="11">
        <f>SUM(B$2:B3081)</f>
        <v>22</v>
      </c>
      <c r="E3081" s="11">
        <f>SUM(C$2:C3081)</f>
        <v>3080</v>
      </c>
      <c r="F3081" s="12">
        <f>IF(stats[[#This Row],[Datetime]],stats[[#This Row],[Total Clear]]/stats[[#This Row],[Total Runs]],NA())</f>
        <v>7.1428571428571426E-3</v>
      </c>
      <c r="G3081" s="2">
        <f t="shared" si="147"/>
        <v>0</v>
      </c>
      <c r="H3081" s="3">
        <f>IFERROR(stats[[#This Row],[Datetime]]-A3080,"")</f>
        <v>8.3333333168411627E-4</v>
      </c>
      <c r="I3081" s="3">
        <f t="shared" si="148"/>
        <v>8.3043981430819258E-4</v>
      </c>
      <c r="J3081" s="3">
        <f t="shared" si="149"/>
        <v>9.0277777781011537E-4</v>
      </c>
      <c r="K3081" s="3">
        <f>IFERROR(stats[[#This Row],[Q3]]-stats[[#This Row],[Q1]],"")</f>
        <v>7.2337963501922786E-5</v>
      </c>
      <c r="L3081" s="3">
        <f>IFERROR(AVERAGEIFS(H3062:H3081, H3062:H3081, "&lt;" &amp; stats[[#This Row],[Q3]]+(2*stats[[#This Row],[IQR]]), H3062:H3081, "&gt;" &amp; stats[[#This Row],[Q1]]-(2*stats[[#This Row],[IQR]])),"")</f>
        <v>8.5879629623377698E-4</v>
      </c>
    </row>
    <row r="3082" spans="1:12" x14ac:dyDescent="0.25">
      <c r="A3082" s="9">
        <v>44308.417673611111</v>
      </c>
      <c r="B3082" s="10">
        <v>1</v>
      </c>
      <c r="C3082" s="10">
        <v>1</v>
      </c>
      <c r="D3082" s="11">
        <f>SUM(B$2:B3082)</f>
        <v>23</v>
      </c>
      <c r="E3082" s="11">
        <f>SUM(C$2:C3082)</f>
        <v>3081</v>
      </c>
      <c r="F3082" s="12">
        <f>IF(stats[[#This Row],[Datetime]],stats[[#This Row],[Total Clear]]/stats[[#This Row],[Total Runs]],NA())</f>
        <v>7.4651087309315156E-3</v>
      </c>
      <c r="G3082" s="2">
        <f t="shared" si="147"/>
        <v>0.05</v>
      </c>
      <c r="H3082" s="3">
        <f>IFERROR(stats[[#This Row],[Datetime]]-A3081,"")</f>
        <v>8.1018518540076911E-4</v>
      </c>
      <c r="I3082" s="3">
        <f t="shared" si="148"/>
        <v>8.217592621804215E-4</v>
      </c>
      <c r="J3082" s="3">
        <f t="shared" si="149"/>
        <v>9.0277777781011537E-4</v>
      </c>
      <c r="K3082" s="3">
        <f>IFERROR(stats[[#This Row],[Q3]]-stats[[#This Row],[Q1]],"")</f>
        <v>8.1018515629693866E-5</v>
      </c>
      <c r="L3082" s="3">
        <f>IFERROR(AVERAGEIFS(H3063:H3082, H3063:H3082, "&lt;" &amp; stats[[#This Row],[Q3]]+(2*stats[[#This Row],[IQR]]), H3063:H3082, "&gt;" &amp; stats[[#This Row],[Q1]]-(2*stats[[#This Row],[IQR]])),"")</f>
        <v>8.5532407392747696E-4</v>
      </c>
    </row>
    <row r="3083" spans="1:12" x14ac:dyDescent="0.25">
      <c r="A3083" s="9">
        <v>44308.418923611112</v>
      </c>
      <c r="B3083" s="10">
        <v>0</v>
      </c>
      <c r="C3083" s="10">
        <v>1</v>
      </c>
      <c r="D3083" s="11">
        <f>SUM(B$2:B3083)</f>
        <v>23</v>
      </c>
      <c r="E3083" s="11">
        <f>SUM(C$2:C3083)</f>
        <v>3082</v>
      </c>
      <c r="F3083" s="12">
        <f>IF(stats[[#This Row],[Datetime]],stats[[#This Row],[Total Clear]]/stats[[#This Row],[Total Runs]],NA())</f>
        <v>7.462686567164179E-3</v>
      </c>
      <c r="G3083" s="2">
        <f t="shared" si="147"/>
        <v>0.05</v>
      </c>
      <c r="H3083" s="3">
        <f>IFERROR(stats[[#This Row],[Datetime]]-A3082,"")</f>
        <v>1.2500000011641532E-3</v>
      </c>
      <c r="I3083" s="3">
        <f t="shared" si="148"/>
        <v>8.217592621804215E-4</v>
      </c>
      <c r="J3083" s="3">
        <f t="shared" si="149"/>
        <v>9.0277777781011537E-4</v>
      </c>
      <c r="K3083" s="3">
        <f>IFERROR(stats[[#This Row],[Q3]]-stats[[#This Row],[Q1]],"")</f>
        <v>8.1018515629693866E-5</v>
      </c>
      <c r="L3083" s="3">
        <f>IFERROR(AVERAGEIFS(H3064:H3083, H3064:H3083, "&lt;" &amp; stats[[#This Row],[Q3]]+(2*stats[[#This Row],[IQR]]), H3064:H3083, "&gt;" &amp; stats[[#This Row],[Q1]]-(2*stats[[#This Row],[IQR]])),"")</f>
        <v>8.5465399598960126E-4</v>
      </c>
    </row>
    <row r="3084" spans="1:12" x14ac:dyDescent="0.25">
      <c r="A3084" s="9">
        <v>44308.419768518521</v>
      </c>
      <c r="B3084" s="10">
        <v>1</v>
      </c>
      <c r="C3084" s="10">
        <v>1</v>
      </c>
      <c r="D3084" s="11">
        <f>SUM(B$2:B3084)</f>
        <v>24</v>
      </c>
      <c r="E3084" s="11">
        <f>SUM(C$2:C3084)</f>
        <v>3083</v>
      </c>
      <c r="F3084" s="12">
        <f>IF(stats[[#This Row],[Datetime]],stats[[#This Row],[Total Clear]]/stats[[#This Row],[Total Runs]],NA())</f>
        <v>7.7846253649043141E-3</v>
      </c>
      <c r="G3084" s="2">
        <f t="shared" si="147"/>
        <v>0.1</v>
      </c>
      <c r="H3084" s="3">
        <f>IFERROR(stats[[#This Row],[Datetime]]-A3083,"")</f>
        <v>8.4490740846376866E-4</v>
      </c>
      <c r="I3084" s="3">
        <f t="shared" si="148"/>
        <v>8.3043981430819258E-4</v>
      </c>
      <c r="J3084" s="3">
        <f t="shared" si="149"/>
        <v>9.0277777781011537E-4</v>
      </c>
      <c r="K3084" s="3">
        <f>IFERROR(stats[[#This Row],[Q3]]-stats[[#This Row],[Q1]],"")</f>
        <v>7.2337963501922786E-5</v>
      </c>
      <c r="L3084" s="3">
        <f>IFERROR(AVERAGEIFS(H3065:H3084, H3065:H3084, "&lt;" &amp; stats[[#This Row],[Q3]]+(2*stats[[#This Row],[IQR]]), H3065:H3084, "&gt;" &amp; stats[[#This Row],[Q1]]-(2*stats[[#This Row],[IQR]])),"")</f>
        <v>8.570906433497408E-4</v>
      </c>
    </row>
    <row r="3085" spans="1:12" x14ac:dyDescent="0.25">
      <c r="A3085" s="9">
        <v>44308.421307870369</v>
      </c>
      <c r="B3085" s="10">
        <v>0</v>
      </c>
      <c r="C3085" s="10">
        <v>1</v>
      </c>
      <c r="D3085" s="11">
        <f>SUM(B$2:B3085)</f>
        <v>24</v>
      </c>
      <c r="E3085" s="11">
        <f>SUM(C$2:C3085)</f>
        <v>3084</v>
      </c>
      <c r="F3085" s="12">
        <f>IF(stats[[#This Row],[Datetime]],stats[[#This Row],[Total Clear]]/stats[[#This Row],[Total Runs]],NA())</f>
        <v>7.7821011673151752E-3</v>
      </c>
      <c r="G3085" s="2">
        <f t="shared" si="147"/>
        <v>0.1</v>
      </c>
      <c r="H3085" s="3">
        <f>IFERROR(stats[[#This Row],[Datetime]]-A3084,"")</f>
        <v>1.5393518478958867E-3</v>
      </c>
      <c r="I3085" s="3">
        <f t="shared" si="148"/>
        <v>8.3043981430819258E-4</v>
      </c>
      <c r="J3085" s="3">
        <f t="shared" si="149"/>
        <v>9.0277777781011537E-4</v>
      </c>
      <c r="K3085" s="3">
        <f>IFERROR(stats[[#This Row],[Q3]]-stats[[#This Row],[Q1]],"")</f>
        <v>7.2337963501922786E-5</v>
      </c>
      <c r="L3085" s="3">
        <f>IFERROR(AVERAGEIFS(H3066:H3085, H3066:H3085, "&lt;" &amp; stats[[#This Row],[Q3]]+(2*stats[[#This Row],[IQR]]), H3066:H3085, "&gt;" &amp; stats[[#This Row],[Q1]]-(2*stats[[#This Row],[IQR]])),"")</f>
        <v>8.5455246921305335E-4</v>
      </c>
    </row>
    <row r="3086" spans="1:12" x14ac:dyDescent="0.25">
      <c r="A3086" s="9">
        <v>44308.4221412037</v>
      </c>
      <c r="B3086" s="10">
        <v>1</v>
      </c>
      <c r="C3086" s="10">
        <v>1</v>
      </c>
      <c r="D3086" s="11">
        <f>SUM(B$2:B3086)</f>
        <v>25</v>
      </c>
      <c r="E3086" s="11">
        <f>SUM(C$2:C3086)</f>
        <v>3085</v>
      </c>
      <c r="F3086" s="12">
        <f>IF(stats[[#This Row],[Datetime]],stats[[#This Row],[Total Clear]]/stats[[#This Row],[Total Runs]],NA())</f>
        <v>8.1037277147487843E-3</v>
      </c>
      <c r="G3086" s="2">
        <f t="shared" si="147"/>
        <v>0.15</v>
      </c>
      <c r="H3086" s="3">
        <f>IFERROR(stats[[#This Row],[Datetime]]-A3085,"")</f>
        <v>8.3333333168411627E-4</v>
      </c>
      <c r="I3086" s="3">
        <f t="shared" si="148"/>
        <v>8.3333333168411627E-4</v>
      </c>
      <c r="J3086" s="3">
        <f t="shared" si="149"/>
        <v>9.0277777781011537E-4</v>
      </c>
      <c r="K3086" s="3">
        <f>IFERROR(stats[[#This Row],[Q3]]-stats[[#This Row],[Q1]],"")</f>
        <v>6.9444446125999093E-5</v>
      </c>
      <c r="L3086" s="3">
        <f>IFERROR(AVERAGEIFS(H3067:H3086, H3067:H3086, "&lt;" &amp; stats[[#This Row],[Q3]]+(2*stats[[#This Row],[IQR]]), H3067:H3086, "&gt;" &amp; stats[[#This Row],[Q1]]-(2*stats[[#This Row],[IQR]])),"")</f>
        <v>8.5519547307436972E-4</v>
      </c>
    </row>
    <row r="3087" spans="1:12" x14ac:dyDescent="0.25">
      <c r="A3087" s="9">
        <v>44308.423819444448</v>
      </c>
      <c r="B3087" s="10">
        <v>0</v>
      </c>
      <c r="C3087" s="10">
        <v>1</v>
      </c>
      <c r="D3087" s="11">
        <f>SUM(B$2:B3087)</f>
        <v>25</v>
      </c>
      <c r="E3087" s="11">
        <f>SUM(C$2:C3087)</f>
        <v>3086</v>
      </c>
      <c r="F3087" s="12">
        <f>IF(stats[[#This Row],[Datetime]],stats[[#This Row],[Total Clear]]/stats[[#This Row],[Total Runs]],NA())</f>
        <v>8.1011017498379776E-3</v>
      </c>
      <c r="G3087" s="2">
        <f t="shared" si="147"/>
        <v>0.15</v>
      </c>
      <c r="H3087" s="3">
        <f>IFERROR(stats[[#This Row],[Datetime]]-A3086,"")</f>
        <v>1.6782407474238425E-3</v>
      </c>
      <c r="I3087" s="3">
        <f t="shared" si="148"/>
        <v>8.3333333168411627E-4</v>
      </c>
      <c r="J3087" s="3">
        <f t="shared" si="149"/>
        <v>9.0277777781011537E-4</v>
      </c>
      <c r="K3087" s="3">
        <f>IFERROR(stats[[#This Row],[Q3]]-stats[[#This Row],[Q1]],"")</f>
        <v>6.9444446125999093E-5</v>
      </c>
      <c r="L3087" s="3">
        <f>IFERROR(AVERAGEIFS(H3068:H3087, H3068:H3087, "&lt;" &amp; stats[[#This Row],[Q3]]+(2*stats[[#This Row],[IQR]]), H3068:H3087, "&gt;" &amp; stats[[#This Row],[Q1]]-(2*stats[[#This Row],[IQR]])),"")</f>
        <v>8.5239651397226704E-4</v>
      </c>
    </row>
    <row r="3088" spans="1:12" x14ac:dyDescent="0.25">
      <c r="A3088" s="9">
        <v>44308.424641203703</v>
      </c>
      <c r="B3088" s="10">
        <v>0</v>
      </c>
      <c r="C3088" s="10">
        <v>1</v>
      </c>
      <c r="D3088" s="11">
        <f>SUM(B$2:B3088)</f>
        <v>25</v>
      </c>
      <c r="E3088" s="11">
        <f>SUM(C$2:C3088)</f>
        <v>3087</v>
      </c>
      <c r="F3088" s="12">
        <f>IF(stats[[#This Row],[Datetime]],stats[[#This Row],[Total Clear]]/stats[[#This Row],[Total Runs]],NA())</f>
        <v>8.0984774862325887E-3</v>
      </c>
      <c r="G3088" s="2">
        <f t="shared" si="147"/>
        <v>0.15</v>
      </c>
      <c r="H3088" s="3">
        <f>IFERROR(stats[[#This Row],[Datetime]]-A3087,"")</f>
        <v>8.2175925490446389E-4</v>
      </c>
      <c r="I3088" s="3">
        <f t="shared" si="148"/>
        <v>8.3043981430819258E-4</v>
      </c>
      <c r="J3088" s="3">
        <f t="shared" si="149"/>
        <v>9.0277777781011537E-4</v>
      </c>
      <c r="K3088" s="3">
        <f>IFERROR(stats[[#This Row],[Q3]]-stats[[#This Row],[Q1]],"")</f>
        <v>7.2337963501922786E-5</v>
      </c>
      <c r="L3088" s="3">
        <f>IFERROR(AVERAGEIFS(H3069:H3088, H3069:H3088, "&lt;" &amp; stats[[#This Row],[Q3]]+(2*stats[[#This Row],[IQR]]), H3069:H3088, "&gt;" &amp; stats[[#This Row],[Q1]]-(2*stats[[#This Row],[IQR]])),"")</f>
        <v>8.5103485830854075E-4</v>
      </c>
    </row>
    <row r="3089" spans="1:12" x14ac:dyDescent="0.25">
      <c r="A3089" s="9">
        <v>44308.425555555557</v>
      </c>
      <c r="B3089" s="10">
        <v>0</v>
      </c>
      <c r="C3089" s="10">
        <v>1</v>
      </c>
      <c r="D3089" s="11">
        <f>SUM(B$2:B3089)</f>
        <v>25</v>
      </c>
      <c r="E3089" s="11">
        <f>SUM(C$2:C3089)</f>
        <v>3088</v>
      </c>
      <c r="F3089" s="12">
        <f>IF(stats[[#This Row],[Datetime]],stats[[#This Row],[Total Clear]]/stats[[#This Row],[Total Runs]],NA())</f>
        <v>8.095854922279792E-3</v>
      </c>
      <c r="G3089" s="2">
        <f t="shared" si="147"/>
        <v>0.15</v>
      </c>
      <c r="H3089" s="3">
        <f>IFERROR(stats[[#This Row],[Datetime]]-A3088,"")</f>
        <v>9.1435185458976775E-4</v>
      </c>
      <c r="I3089" s="3">
        <f t="shared" si="148"/>
        <v>8.3043981430819258E-4</v>
      </c>
      <c r="J3089" s="3">
        <f t="shared" si="149"/>
        <v>9.0567129700502846E-4</v>
      </c>
      <c r="K3089" s="3">
        <f>IFERROR(stats[[#This Row],[Q3]]-stats[[#This Row],[Q1]],"")</f>
        <v>7.5231482696835883E-5</v>
      </c>
      <c r="L3089" s="3">
        <f>IFERROR(AVERAGEIFS(H3070:H3089, H3070:H3089, "&lt;" &amp; stats[[#This Row],[Q3]]+(2*stats[[#This Row],[IQR]]), H3070:H3089, "&gt;" &amp; stats[[#This Row],[Q1]]-(2*stats[[#This Row],[IQR]])),"")</f>
        <v>8.5171568635440263E-4</v>
      </c>
    </row>
    <row r="3090" spans="1:12" x14ac:dyDescent="0.25">
      <c r="A3090" s="9">
        <v>44308.426354166666</v>
      </c>
      <c r="B3090" s="10">
        <v>0</v>
      </c>
      <c r="C3090" s="10">
        <v>1</v>
      </c>
      <c r="D3090" s="11">
        <f>SUM(B$2:B3090)</f>
        <v>25</v>
      </c>
      <c r="E3090" s="11">
        <f>SUM(C$2:C3090)</f>
        <v>3089</v>
      </c>
      <c r="F3090" s="12">
        <f>IF(stats[[#This Row],[Datetime]],stats[[#This Row],[Total Clear]]/stats[[#This Row],[Total Runs]],NA())</f>
        <v>8.0932340563289098E-3</v>
      </c>
      <c r="G3090" s="2">
        <f t="shared" si="147"/>
        <v>0.15</v>
      </c>
      <c r="H3090" s="3">
        <f>IFERROR(stats[[#This Row],[Datetime]]-A3089,"")</f>
        <v>7.9861110862111673E-4</v>
      </c>
      <c r="I3090" s="3">
        <f t="shared" si="148"/>
        <v>8.217592621804215E-4</v>
      </c>
      <c r="J3090" s="3">
        <f t="shared" si="149"/>
        <v>9.0567129700502846E-4</v>
      </c>
      <c r="K3090" s="3">
        <f>IFERROR(stats[[#This Row],[Q3]]-stats[[#This Row],[Q1]],"")</f>
        <v>8.3912034824606963E-5</v>
      </c>
      <c r="L3090" s="3">
        <f>IFERROR(AVERAGEIFS(H3071:H3090, H3071:H3090, "&lt;" &amp; stats[[#This Row],[Q3]]+(2*stats[[#This Row],[IQR]]), H3071:H3090, "&gt;" &amp; stats[[#This Row],[Q1]]-(2*stats[[#This Row],[IQR]])),"")</f>
        <v>8.4558823522563799E-4</v>
      </c>
    </row>
    <row r="3091" spans="1:12" x14ac:dyDescent="0.25">
      <c r="A3091" s="9">
        <v>44308.427141203705</v>
      </c>
      <c r="B3091" s="10">
        <v>0</v>
      </c>
      <c r="C3091" s="10">
        <v>1</v>
      </c>
      <c r="D3091" s="11">
        <f>SUM(B$2:B3091)</f>
        <v>25</v>
      </c>
      <c r="E3091" s="11">
        <f>SUM(C$2:C3091)</f>
        <v>3090</v>
      </c>
      <c r="F3091" s="12">
        <f>IF(stats[[#This Row],[Datetime]],stats[[#This Row],[Total Clear]]/stats[[#This Row],[Total Runs]],NA())</f>
        <v>8.0906148867313909E-3</v>
      </c>
      <c r="G3091" s="2">
        <f t="shared" si="147"/>
        <v>0.15</v>
      </c>
      <c r="H3091" s="3">
        <f>IFERROR(stats[[#This Row],[Datetime]]-A3090,"")</f>
        <v>7.8703703911742195E-4</v>
      </c>
      <c r="I3091" s="3">
        <f t="shared" si="148"/>
        <v>8.217592603614321E-4</v>
      </c>
      <c r="J3091" s="3">
        <f t="shared" si="149"/>
        <v>9.0567129700502846E-4</v>
      </c>
      <c r="K3091" s="3">
        <f>IFERROR(stats[[#This Row],[Q3]]-stats[[#This Row],[Q1]],"")</f>
        <v>8.3912036643596366E-5</v>
      </c>
      <c r="L3091" s="3">
        <f>IFERROR(AVERAGEIFS(H3072:H3091, H3072:H3091, "&lt;" &amp; stats[[#This Row],[Q3]]+(2*stats[[#This Row],[IQR]]), H3072:H3091, "&gt;" &amp; stats[[#This Row],[Q1]]-(2*stats[[#This Row],[IQR]])),"")</f>
        <v>8.4354575151604982E-4</v>
      </c>
    </row>
    <row r="3092" spans="1:12" x14ac:dyDescent="0.25">
      <c r="A3092" s="9">
        <v>44308.427951388891</v>
      </c>
      <c r="B3092" s="10">
        <v>0</v>
      </c>
      <c r="C3092" s="10">
        <v>1</v>
      </c>
      <c r="D3092" s="11">
        <f>SUM(B$2:B3092)</f>
        <v>25</v>
      </c>
      <c r="E3092" s="11">
        <f>SUM(C$2:C3092)</f>
        <v>3091</v>
      </c>
      <c r="F3092" s="12">
        <f>IF(stats[[#This Row],[Datetime]],stats[[#This Row],[Total Clear]]/stats[[#This Row],[Total Runs]],NA())</f>
        <v>8.0879974118408283E-3</v>
      </c>
      <c r="G3092" s="2">
        <f t="shared" si="147"/>
        <v>0.15</v>
      </c>
      <c r="H3092" s="3">
        <f>IFERROR(stats[[#This Row],[Datetime]]-A3091,"")</f>
        <v>8.1018518540076911E-4</v>
      </c>
      <c r="I3092" s="3">
        <f t="shared" si="148"/>
        <v>8.1886573752854019E-4</v>
      </c>
      <c r="J3092" s="3">
        <f t="shared" si="149"/>
        <v>8.7673611051286571E-4</v>
      </c>
      <c r="K3092" s="3">
        <f>IFERROR(stats[[#This Row],[Q3]]-stats[[#This Row],[Q1]],"")</f>
        <v>5.7870372984325513E-5</v>
      </c>
      <c r="L3092" s="3">
        <f>IFERROR(AVERAGEIFS(H3073:H3092, H3073:H3092, "&lt;" &amp; stats[[#This Row],[Q3]]+(2*stats[[#This Row],[IQR]]), H3073:H3092, "&gt;" &amp; stats[[#This Row],[Q1]]-(2*stats[[#This Row],[IQR]])),"")</f>
        <v>8.3741830038728518E-4</v>
      </c>
    </row>
    <row r="3093" spans="1:12" x14ac:dyDescent="0.25">
      <c r="A3093" s="9">
        <v>44308.428761574076</v>
      </c>
      <c r="B3093" s="10">
        <v>0</v>
      </c>
      <c r="C3093" s="10">
        <v>1</v>
      </c>
      <c r="D3093" s="11">
        <f>SUM(B$2:B3093)</f>
        <v>25</v>
      </c>
      <c r="E3093" s="11">
        <f>SUM(C$2:C3093)</f>
        <v>3092</v>
      </c>
      <c r="F3093" s="12">
        <f>IF(stats[[#This Row],[Datetime]],stats[[#This Row],[Total Clear]]/stats[[#This Row],[Total Runs]],NA())</f>
        <v>8.0853816300129368E-3</v>
      </c>
      <c r="G3093" s="2">
        <f t="shared" si="147"/>
        <v>0.15</v>
      </c>
      <c r="H3093" s="3">
        <f>IFERROR(stats[[#This Row],[Datetime]]-A3092,"")</f>
        <v>8.1018518540076911E-4</v>
      </c>
      <c r="I3093" s="3">
        <f t="shared" si="148"/>
        <v>8.1886573752854019E-4</v>
      </c>
      <c r="J3093" s="3">
        <f t="shared" si="149"/>
        <v>8.7673611051286571E-4</v>
      </c>
      <c r="K3093" s="3">
        <f>IFERROR(stats[[#This Row],[Q3]]-stats[[#This Row],[Q1]],"")</f>
        <v>5.7870372984325513E-5</v>
      </c>
      <c r="L3093" s="3">
        <f>IFERROR(AVERAGEIFS(H3074:H3093, H3074:H3093, "&lt;" &amp; stats[[#This Row],[Q3]]+(2*stats[[#This Row],[IQR]]), H3074:H3093, "&gt;" &amp; stats[[#This Row],[Q1]]-(2*stats[[#This Row],[IQR]])),"")</f>
        <v>8.3877995647900906E-4</v>
      </c>
    </row>
    <row r="3094" spans="1:12" x14ac:dyDescent="0.25">
      <c r="A3094" s="9">
        <v>44308.429652777777</v>
      </c>
      <c r="B3094" s="10">
        <v>0</v>
      </c>
      <c r="C3094" s="10">
        <v>1</v>
      </c>
      <c r="D3094" s="11">
        <f>SUM(B$2:B3094)</f>
        <v>25</v>
      </c>
      <c r="E3094" s="11">
        <f>SUM(C$2:C3094)</f>
        <v>3093</v>
      </c>
      <c r="F3094" s="12">
        <f>IF(stats[[#This Row],[Datetime]],stats[[#This Row],[Total Clear]]/stats[[#This Row],[Total Runs]],NA())</f>
        <v>8.082767539605561E-3</v>
      </c>
      <c r="G3094" s="2">
        <f t="shared" si="147"/>
        <v>0.15</v>
      </c>
      <c r="H3094" s="3">
        <f>IFERROR(stats[[#This Row],[Datetime]]-A3093,"")</f>
        <v>8.9120370103046298E-4</v>
      </c>
      <c r="I3094" s="3">
        <f t="shared" si="148"/>
        <v>8.1886573752854019E-4</v>
      </c>
      <c r="J3094" s="3">
        <f t="shared" si="149"/>
        <v>8.9409722022537608E-4</v>
      </c>
      <c r="K3094" s="3">
        <f>IFERROR(stats[[#This Row],[Q3]]-stats[[#This Row],[Q1]],"")</f>
        <v>7.5231482696835883E-5</v>
      </c>
      <c r="L3094" s="3">
        <f>IFERROR(AVERAGEIFS(H3075:H3094, H3075:H3094, "&lt;" &amp; stats[[#This Row],[Q3]]+(2*stats[[#This Row],[IQR]]), H3075:H3094, "&gt;" &amp; stats[[#This Row],[Q1]]-(2*stats[[#This Row],[IQR]])),"")</f>
        <v>8.4082243976059976E-4</v>
      </c>
    </row>
    <row r="3095" spans="1:12" x14ac:dyDescent="0.25">
      <c r="A3095" s="9">
        <v>44308.430520833332</v>
      </c>
      <c r="B3095" s="10">
        <v>0</v>
      </c>
      <c r="C3095" s="10">
        <v>1</v>
      </c>
      <c r="D3095" s="11">
        <f>SUM(B$2:B3095)</f>
        <v>25</v>
      </c>
      <c r="E3095" s="11">
        <f>SUM(C$2:C3095)</f>
        <v>3094</v>
      </c>
      <c r="F3095" s="12">
        <f>IF(stats[[#This Row],[Datetime]],stats[[#This Row],[Total Clear]]/stats[[#This Row],[Total Runs]],NA())</f>
        <v>8.0801551389786692E-3</v>
      </c>
      <c r="G3095" s="2">
        <f t="shared" si="147"/>
        <v>0.15</v>
      </c>
      <c r="H3095" s="3">
        <f>IFERROR(stats[[#This Row],[Datetime]]-A3094,"")</f>
        <v>8.6805555474711582E-4</v>
      </c>
      <c r="I3095" s="3">
        <f t="shared" si="148"/>
        <v>8.1886573752854019E-4</v>
      </c>
      <c r="J3095" s="3">
        <f t="shared" si="149"/>
        <v>8.9409722022537608E-4</v>
      </c>
      <c r="K3095" s="3">
        <f>IFERROR(stats[[#This Row],[Q3]]-stats[[#This Row],[Q1]],"")</f>
        <v>7.5231482696835883E-5</v>
      </c>
      <c r="L3095" s="3">
        <f>IFERROR(AVERAGEIFS(H3076:H3095, H3076:H3095, "&lt;" &amp; stats[[#This Row],[Q3]]+(2*stats[[#This Row],[IQR]]), H3076:H3095, "&gt;" &amp; stats[[#This Row],[Q1]]-(2*stats[[#This Row],[IQR]])),"")</f>
        <v>8.4082243976059976E-4</v>
      </c>
    </row>
    <row r="3096" spans="1:12" x14ac:dyDescent="0.25">
      <c r="A3096" s="9">
        <v>44308.431423611109</v>
      </c>
      <c r="B3096" s="10">
        <v>0</v>
      </c>
      <c r="C3096" s="10">
        <v>1</v>
      </c>
      <c r="D3096" s="11">
        <f>SUM(B$2:B3096)</f>
        <v>25</v>
      </c>
      <c r="E3096" s="11">
        <f>SUM(C$2:C3096)</f>
        <v>3095</v>
      </c>
      <c r="F3096" s="12">
        <f>IF(stats[[#This Row],[Datetime]],stats[[#This Row],[Total Clear]]/stats[[#This Row],[Total Runs]],NA())</f>
        <v>8.0775444264943458E-3</v>
      </c>
      <c r="G3096" s="2">
        <f t="shared" si="147"/>
        <v>0.15</v>
      </c>
      <c r="H3096" s="3">
        <f>IFERROR(stats[[#This Row],[Datetime]]-A3095,"")</f>
        <v>9.0277777781011537E-4</v>
      </c>
      <c r="I3096" s="3">
        <f t="shared" si="148"/>
        <v>8.1886573752854019E-4</v>
      </c>
      <c r="J3096" s="3">
        <f t="shared" si="149"/>
        <v>9.0277777781011537E-4</v>
      </c>
      <c r="K3096" s="3">
        <f>IFERROR(stats[[#This Row],[Q3]]-stats[[#This Row],[Q1]],"")</f>
        <v>8.3912040281575173E-5</v>
      </c>
      <c r="L3096" s="3">
        <f>IFERROR(AVERAGEIFS(H3077:H3096, H3077:H3096, "&lt;" &amp; stats[[#This Row],[Q3]]+(2*stats[[#This Row],[IQR]]), H3077:H3096, "&gt;" &amp; stats[[#This Row],[Q1]]-(2*stats[[#This Row],[IQR]])),"")</f>
        <v>8.4490740717977611E-4</v>
      </c>
    </row>
    <row r="3097" spans="1:12" x14ac:dyDescent="0.25">
      <c r="A3097" s="9">
        <v>44308.432268518518</v>
      </c>
      <c r="B3097" s="10">
        <v>0</v>
      </c>
      <c r="C3097" s="10">
        <v>1</v>
      </c>
      <c r="D3097" s="11">
        <f>SUM(B$2:B3097)</f>
        <v>25</v>
      </c>
      <c r="E3097" s="11">
        <f>SUM(C$2:C3097)</f>
        <v>3096</v>
      </c>
      <c r="F3097" s="12">
        <f>IF(stats[[#This Row],[Datetime]],stats[[#This Row],[Total Clear]]/stats[[#This Row],[Total Runs]],NA())</f>
        <v>8.0749354005167952E-3</v>
      </c>
      <c r="G3097" s="2">
        <f t="shared" si="147"/>
        <v>0.15</v>
      </c>
      <c r="H3097" s="3">
        <f>IFERROR(stats[[#This Row],[Datetime]]-A3096,"")</f>
        <v>8.4490740846376866E-4</v>
      </c>
      <c r="I3097" s="3">
        <f t="shared" si="148"/>
        <v>8.1886573752854019E-4</v>
      </c>
      <c r="J3097" s="3">
        <f t="shared" si="149"/>
        <v>9.0277777781011537E-4</v>
      </c>
      <c r="K3097" s="3">
        <f>IFERROR(stats[[#This Row],[Q3]]-stats[[#This Row],[Q1]],"")</f>
        <v>8.3912040281575173E-5</v>
      </c>
      <c r="L3097" s="3">
        <f>IFERROR(AVERAGEIFS(H3078:H3097, H3078:H3097, "&lt;" &amp; stats[[#This Row],[Q3]]+(2*stats[[#This Row],[IQR]]), H3078:H3097, "&gt;" &amp; stats[[#This Row],[Q1]]-(2*stats[[#This Row],[IQR]])),"")</f>
        <v>8.4354575151604982E-4</v>
      </c>
    </row>
    <row r="3098" spans="1:12" x14ac:dyDescent="0.25">
      <c r="A3098" s="9">
        <v>44308.433229166665</v>
      </c>
      <c r="B3098" s="10">
        <v>0</v>
      </c>
      <c r="C3098" s="10">
        <v>1</v>
      </c>
      <c r="D3098" s="11">
        <f>SUM(B$2:B3098)</f>
        <v>25</v>
      </c>
      <c r="E3098" s="11">
        <f>SUM(C$2:C3098)</f>
        <v>3097</v>
      </c>
      <c r="F3098" s="12">
        <f>IF(stats[[#This Row],[Datetime]],stats[[#This Row],[Total Clear]]/stats[[#This Row],[Total Runs]],NA())</f>
        <v>8.0723280594123346E-3</v>
      </c>
      <c r="G3098" s="2">
        <f t="shared" si="147"/>
        <v>0.15</v>
      </c>
      <c r="H3098" s="3">
        <f>IFERROR(stats[[#This Row],[Datetime]]-A3097,"")</f>
        <v>9.6064814715646207E-4</v>
      </c>
      <c r="I3098" s="3">
        <f t="shared" si="148"/>
        <v>8.1886573752854019E-4</v>
      </c>
      <c r="J3098" s="3">
        <f t="shared" si="149"/>
        <v>9.0567129700502846E-4</v>
      </c>
      <c r="K3098" s="3">
        <f>IFERROR(stats[[#This Row],[Q3]]-stats[[#This Row],[Q1]],"")</f>
        <v>8.680555947648827E-5</v>
      </c>
      <c r="L3098" s="3">
        <f>IFERROR(AVERAGEIFS(H3079:H3098, H3079:H3098, "&lt;" &amp; stats[[#This Row],[Q3]]+(2*stats[[#This Row],[IQR]]), H3079:H3098, "&gt;" &amp; stats[[#This Row],[Q1]]-(2*stats[[#This Row],[IQR]])),"")</f>
        <v>8.4694989088936439E-4</v>
      </c>
    </row>
    <row r="3099" spans="1:12" x14ac:dyDescent="0.25">
      <c r="A3099" s="9">
        <v>44308.43408564815</v>
      </c>
      <c r="B3099" s="10">
        <v>0</v>
      </c>
      <c r="C3099" s="10">
        <v>1</v>
      </c>
      <c r="D3099" s="11">
        <f>SUM(B$2:B3099)</f>
        <v>25</v>
      </c>
      <c r="E3099" s="11">
        <f>SUM(C$2:C3099)</f>
        <v>3098</v>
      </c>
      <c r="F3099" s="12">
        <f>IF(stats[[#This Row],[Datetime]],stats[[#This Row],[Total Clear]]/stats[[#This Row],[Total Runs]],NA())</f>
        <v>8.0697224015493872E-3</v>
      </c>
      <c r="G3099" s="2">
        <f t="shared" si="147"/>
        <v>0.15</v>
      </c>
      <c r="H3099" s="3">
        <f>IFERROR(stats[[#This Row],[Datetime]]-A3098,"")</f>
        <v>8.5648148524342105E-4</v>
      </c>
      <c r="I3099" s="3">
        <f t="shared" si="148"/>
        <v>8.1886573752854019E-4</v>
      </c>
      <c r="J3099" s="3">
        <f t="shared" si="149"/>
        <v>9.0567129700502846E-4</v>
      </c>
      <c r="K3099" s="3">
        <f>IFERROR(stats[[#This Row],[Q3]]-stats[[#This Row],[Q1]],"")</f>
        <v>8.680555947648827E-5</v>
      </c>
      <c r="L3099" s="3">
        <f>IFERROR(AVERAGEIFS(H3080:H3099, H3080:H3099, "&lt;" &amp; stats[[#This Row],[Q3]]+(2*stats[[#This Row],[IQR]]), H3080:H3099, "&gt;" &amp; stats[[#This Row],[Q1]]-(2*stats[[#This Row],[IQR]])),"")</f>
        <v>8.4899237459895257E-4</v>
      </c>
    </row>
    <row r="3100" spans="1:12" x14ac:dyDescent="0.25">
      <c r="A3100" s="9">
        <v>44308.434930555559</v>
      </c>
      <c r="B3100" s="10">
        <v>0</v>
      </c>
      <c r="C3100" s="10">
        <v>1</v>
      </c>
      <c r="D3100" s="11">
        <f>SUM(B$2:B3100)</f>
        <v>25</v>
      </c>
      <c r="E3100" s="11">
        <f>SUM(C$2:C3100)</f>
        <v>3099</v>
      </c>
      <c r="F3100" s="12">
        <f>IF(stats[[#This Row],[Datetime]],stats[[#This Row],[Total Clear]]/stats[[#This Row],[Total Runs]],NA())</f>
        <v>8.0671184252984838E-3</v>
      </c>
      <c r="G3100" s="2">
        <f t="shared" si="147"/>
        <v>0.15</v>
      </c>
      <c r="H3100" s="3">
        <f>IFERROR(stats[[#This Row],[Datetime]]-A3099,"")</f>
        <v>8.4490740846376866E-4</v>
      </c>
      <c r="I3100" s="3">
        <f t="shared" si="148"/>
        <v>8.1886573752854019E-4</v>
      </c>
      <c r="J3100" s="3">
        <f t="shared" si="149"/>
        <v>9.0567129700502846E-4</v>
      </c>
      <c r="K3100" s="3">
        <f>IFERROR(stats[[#This Row],[Q3]]-stats[[#This Row],[Q1]],"")</f>
        <v>8.680555947648827E-5</v>
      </c>
      <c r="L3100" s="3">
        <f>IFERROR(AVERAGEIFS(H3081:H3100, H3081:H3100, "&lt;" &amp; stats[[#This Row],[Q3]]+(2*stats[[#This Row],[IQR]]), H3081:H3100, "&gt;" &amp; stats[[#This Row],[Q1]]-(2*stats[[#This Row],[IQR]])),"")</f>
        <v>8.4899237459895257E-4</v>
      </c>
    </row>
    <row r="3101" spans="1:12" x14ac:dyDescent="0.25">
      <c r="A3101" s="9">
        <v>44308.435844907406</v>
      </c>
      <c r="B3101" s="10">
        <v>0</v>
      </c>
      <c r="C3101" s="10">
        <v>1</v>
      </c>
      <c r="D3101" s="11">
        <f>SUM(B$2:B3101)</f>
        <v>25</v>
      </c>
      <c r="E3101" s="11">
        <f>SUM(C$2:C3101)</f>
        <v>3100</v>
      </c>
      <c r="F3101" s="12">
        <f>IF(stats[[#This Row],[Datetime]],stats[[#This Row],[Total Clear]]/stats[[#This Row],[Total Runs]],NA())</f>
        <v>8.0645161290322578E-3</v>
      </c>
      <c r="G3101" s="2">
        <f t="shared" si="147"/>
        <v>0.15</v>
      </c>
      <c r="H3101" s="3">
        <f>IFERROR(stats[[#This Row],[Datetime]]-A3100,"")</f>
        <v>9.1435184731381014E-4</v>
      </c>
      <c r="I3101" s="3">
        <f t="shared" si="148"/>
        <v>8.1886573752854019E-4</v>
      </c>
      <c r="J3101" s="3">
        <f t="shared" si="149"/>
        <v>9.1435184913279954E-4</v>
      </c>
      <c r="K3101" s="3">
        <f>IFERROR(stats[[#This Row],[Q3]]-stats[[#This Row],[Q1]],"")</f>
        <v>9.5486111604259349E-5</v>
      </c>
      <c r="L3101" s="3">
        <f>IFERROR(AVERAGEIFS(H3082:H3101, H3082:H3101, "&lt;" &amp; stats[[#This Row],[Q3]]+(2*stats[[#This Row],[IQR]]), H3082:H3101, "&gt;" &amp; stats[[#This Row],[Q1]]-(2*stats[[#This Row],[IQR]])),"")</f>
        <v>8.5375816963599333E-4</v>
      </c>
    </row>
    <row r="3102" spans="1:12" x14ac:dyDescent="0.25">
      <c r="A3102" s="9">
        <v>44308.436701388891</v>
      </c>
      <c r="B3102" s="10">
        <v>0</v>
      </c>
      <c r="C3102" s="10">
        <v>1</v>
      </c>
      <c r="D3102" s="11">
        <f>SUM(B$2:B3102)</f>
        <v>25</v>
      </c>
      <c r="E3102" s="11">
        <f>SUM(C$2:C3102)</f>
        <v>3101</v>
      </c>
      <c r="F3102" s="12">
        <f>IF(stats[[#This Row],[Datetime]],stats[[#This Row],[Total Clear]]/stats[[#This Row],[Total Runs]],NA())</f>
        <v>8.0619155111254434E-3</v>
      </c>
      <c r="G3102" s="2">
        <f t="shared" si="147"/>
        <v>0.1</v>
      </c>
      <c r="H3102" s="3">
        <f>IFERROR(stats[[#This Row],[Datetime]]-A3101,"")</f>
        <v>8.5648148524342105E-4</v>
      </c>
      <c r="I3102" s="3">
        <f t="shared" si="148"/>
        <v>8.3043981248920318E-4</v>
      </c>
      <c r="J3102" s="3">
        <f t="shared" si="149"/>
        <v>9.1435184913279954E-4</v>
      </c>
      <c r="K3102" s="3">
        <f>IFERROR(stats[[#This Row],[Q3]]-stats[[#This Row],[Q1]],"")</f>
        <v>8.3912036643596366E-5</v>
      </c>
      <c r="L3102" s="3">
        <f>IFERROR(AVERAGEIFS(H3083:H3102, H3083:H3102, "&lt;" &amp; stats[[#This Row],[Q3]]+(2*stats[[#This Row],[IQR]]), H3083:H3102, "&gt;" &amp; stats[[#This Row],[Q1]]-(2*stats[[#This Row],[IQR]])),"")</f>
        <v>8.564814813914435E-4</v>
      </c>
    </row>
    <row r="3103" spans="1:12" x14ac:dyDescent="0.25">
      <c r="A3103" s="9">
        <v>44308.437534722223</v>
      </c>
      <c r="B3103" s="10">
        <v>0</v>
      </c>
      <c r="C3103" s="10">
        <v>1</v>
      </c>
      <c r="D3103" s="11">
        <f>SUM(B$2:B3103)</f>
        <v>25</v>
      </c>
      <c r="E3103" s="11">
        <f>SUM(C$2:C3103)</f>
        <v>3102</v>
      </c>
      <c r="F3103" s="12">
        <f>IF(stats[[#This Row],[Datetime]],stats[[#This Row],[Total Clear]]/stats[[#This Row],[Total Runs]],NA())</f>
        <v>8.0593165699548684E-3</v>
      </c>
      <c r="G3103" s="2">
        <f t="shared" si="147"/>
        <v>0.1</v>
      </c>
      <c r="H3103" s="3">
        <f>IFERROR(stats[[#This Row],[Datetime]]-A3102,"")</f>
        <v>8.3333333168411627E-4</v>
      </c>
      <c r="I3103" s="3">
        <f t="shared" si="148"/>
        <v>8.3043981248920318E-4</v>
      </c>
      <c r="J3103" s="3">
        <f t="shared" si="149"/>
        <v>9.0567129518603906E-4</v>
      </c>
      <c r="K3103" s="3">
        <f>IFERROR(stats[[#This Row],[Q3]]-stats[[#This Row],[Q1]],"")</f>
        <v>7.5231482696835883E-5</v>
      </c>
      <c r="L3103" s="3">
        <f>IFERROR(AVERAGEIFS(H3084:H3103, H3084:H3103, "&lt;" &amp; stats[[#This Row],[Q3]]+(2*stats[[#This Row],[IQR]]), H3084:H3103, "&gt;" &amp; stats[[#This Row],[Q1]]-(2*stats[[#This Row],[IQR]])),"")</f>
        <v>8.5519547307436972E-4</v>
      </c>
    </row>
    <row r="3104" spans="1:12" x14ac:dyDescent="0.25">
      <c r="A3104" s="9">
        <v>44308.438437500001</v>
      </c>
      <c r="B3104" s="10">
        <v>0</v>
      </c>
      <c r="C3104" s="10">
        <v>1</v>
      </c>
      <c r="D3104" s="11">
        <f>SUM(B$2:B3104)</f>
        <v>25</v>
      </c>
      <c r="E3104" s="11">
        <f>SUM(C$2:C3104)</f>
        <v>3103</v>
      </c>
      <c r="F3104" s="12">
        <f>IF(stats[[#This Row],[Datetime]],stats[[#This Row],[Total Clear]]/stats[[#This Row],[Total Runs]],NA())</f>
        <v>8.0567193038994529E-3</v>
      </c>
      <c r="G3104" s="2">
        <f t="shared" si="147"/>
        <v>0.05</v>
      </c>
      <c r="H3104" s="3">
        <f>IFERROR(stats[[#This Row],[Datetime]]-A3103,"")</f>
        <v>9.0277777781011537E-4</v>
      </c>
      <c r="I3104" s="3">
        <f t="shared" si="148"/>
        <v>8.3043981248920318E-4</v>
      </c>
      <c r="J3104" s="3">
        <f t="shared" si="149"/>
        <v>9.0567129518603906E-4</v>
      </c>
      <c r="K3104" s="3">
        <f>IFERROR(stats[[#This Row],[Q3]]-stats[[#This Row],[Q1]],"")</f>
        <v>7.5231482696835883E-5</v>
      </c>
      <c r="L3104" s="3">
        <f>IFERROR(AVERAGEIFS(H3085:H3104, H3085:H3104, "&lt;" &amp; stats[[#This Row],[Q3]]+(2*stats[[#This Row],[IQR]]), H3085:H3104, "&gt;" &amp; stats[[#This Row],[Q1]]-(2*stats[[#This Row],[IQR]])),"")</f>
        <v>8.5841049359361129E-4</v>
      </c>
    </row>
    <row r="3105" spans="1:12" x14ac:dyDescent="0.25">
      <c r="A3105" s="9">
        <v>44308.439340277779</v>
      </c>
      <c r="B3105" s="10">
        <v>0</v>
      </c>
      <c r="C3105" s="10">
        <v>1</v>
      </c>
      <c r="D3105" s="11">
        <f>SUM(B$2:B3105)</f>
        <v>25</v>
      </c>
      <c r="E3105" s="11">
        <f>SUM(C$2:C3105)</f>
        <v>3104</v>
      </c>
      <c r="F3105" s="12">
        <f>IF(stats[[#This Row],[Datetime]],stats[[#This Row],[Total Clear]]/stats[[#This Row],[Total Runs]],NA())</f>
        <v>8.0541237113402053E-3</v>
      </c>
      <c r="G3105" s="2">
        <f t="shared" si="147"/>
        <v>0.05</v>
      </c>
      <c r="H3105" s="3">
        <f>IFERROR(stats[[#This Row],[Datetime]]-A3104,"")</f>
        <v>9.0277777781011537E-4</v>
      </c>
      <c r="I3105" s="3">
        <f t="shared" si="148"/>
        <v>8.3043981248920318E-4</v>
      </c>
      <c r="J3105" s="3">
        <f t="shared" si="149"/>
        <v>9.0277777781011537E-4</v>
      </c>
      <c r="K3105" s="3">
        <f>IFERROR(stats[[#This Row],[Q3]]-stats[[#This Row],[Q1]],"")</f>
        <v>7.233796532091219E-5</v>
      </c>
      <c r="L3105" s="3">
        <f>IFERROR(AVERAGEIFS(H3086:H3105, H3086:H3105, "&lt;" &amp; stats[[#This Row],[Q3]]+(2*stats[[#This Row],[IQR]]), H3086:H3105, "&gt;" &amp; stats[[#This Row],[Q1]]-(2*stats[[#This Row],[IQR]])),"")</f>
        <v>8.6074561381553247E-4</v>
      </c>
    </row>
    <row r="3106" spans="1:12" x14ac:dyDescent="0.25">
      <c r="A3106" s="9">
        <v>44308.440208333333</v>
      </c>
      <c r="B3106" s="10">
        <v>0</v>
      </c>
      <c r="C3106" s="10">
        <v>1</v>
      </c>
      <c r="D3106" s="11">
        <f>SUM(B$2:B3106)</f>
        <v>25</v>
      </c>
      <c r="E3106" s="11">
        <f>SUM(C$2:C3106)</f>
        <v>3105</v>
      </c>
      <c r="F3106" s="12">
        <f>IF(stats[[#This Row],[Datetime]],stats[[#This Row],[Total Clear]]/stats[[#This Row],[Total Runs]],NA())</f>
        <v>8.0515297906602248E-3</v>
      </c>
      <c r="G3106" s="2">
        <f t="shared" si="147"/>
        <v>0</v>
      </c>
      <c r="H3106" s="3">
        <f>IFERROR(stats[[#This Row],[Datetime]]-A3105,"")</f>
        <v>8.6805555474711582E-4</v>
      </c>
      <c r="I3106" s="3">
        <f t="shared" si="148"/>
        <v>8.3043981248920318E-4</v>
      </c>
      <c r="J3106" s="3">
        <f t="shared" si="149"/>
        <v>9.0277777781011537E-4</v>
      </c>
      <c r="K3106" s="3">
        <f>IFERROR(stats[[#This Row],[Q3]]-stats[[#This Row],[Q1]],"")</f>
        <v>7.233796532091219E-5</v>
      </c>
      <c r="L3106" s="3">
        <f>IFERROR(AVERAGEIFS(H3087:H3106, H3087:H3106, "&lt;" &amp; stats[[#This Row],[Q3]]+(2*stats[[#This Row],[IQR]]), H3087:H3106, "&gt;" &amp; stats[[#This Row],[Q1]]-(2*stats[[#This Row],[IQR]])),"")</f>
        <v>8.6257309923990085E-4</v>
      </c>
    </row>
    <row r="3107" spans="1:12" x14ac:dyDescent="0.25">
      <c r="A3107" s="9">
        <v>44308.441018518519</v>
      </c>
      <c r="B3107" s="10">
        <v>0</v>
      </c>
      <c r="C3107" s="10">
        <v>1</v>
      </c>
      <c r="D3107" s="11">
        <f>SUM(B$2:B3107)</f>
        <v>25</v>
      </c>
      <c r="E3107" s="11">
        <f>SUM(C$2:C3107)</f>
        <v>3106</v>
      </c>
      <c r="F3107" s="12">
        <f>IF(stats[[#This Row],[Datetime]],stats[[#This Row],[Total Clear]]/stats[[#This Row],[Total Runs]],NA())</f>
        <v>8.0489375402446883E-3</v>
      </c>
      <c r="G3107" s="2">
        <f t="shared" si="147"/>
        <v>0</v>
      </c>
      <c r="H3107" s="3">
        <f>IFERROR(stats[[#This Row],[Datetime]]-A3106,"")</f>
        <v>8.1018518540076911E-4</v>
      </c>
      <c r="I3107" s="3">
        <f t="shared" si="148"/>
        <v>8.1886573752854019E-4</v>
      </c>
      <c r="J3107" s="3">
        <f t="shared" si="149"/>
        <v>9.0277777781011537E-4</v>
      </c>
      <c r="K3107" s="3">
        <f>IFERROR(stats[[#This Row],[Q3]]-stats[[#This Row],[Q1]],"")</f>
        <v>8.3912040281575173E-5</v>
      </c>
      <c r="L3107" s="3">
        <f>IFERROR(AVERAGEIFS(H3088:H3107, H3088:H3107, "&lt;" &amp; stats[[#This Row],[Q3]]+(2*stats[[#This Row],[IQR]]), H3088:H3107, "&gt;" &amp; stats[[#This Row],[Q1]]-(2*stats[[#This Row],[IQR]])),"")</f>
        <v>8.5995370354794429E-4</v>
      </c>
    </row>
    <row r="3108" spans="1:12" x14ac:dyDescent="0.25">
      <c r="A3108" s="9">
        <v>44308.441921296297</v>
      </c>
      <c r="B3108" s="10">
        <v>0</v>
      </c>
      <c r="C3108" s="10">
        <v>1</v>
      </c>
      <c r="D3108" s="11">
        <f>SUM(B$2:B3108)</f>
        <v>25</v>
      </c>
      <c r="E3108" s="11">
        <f>SUM(C$2:C3108)</f>
        <v>3107</v>
      </c>
      <c r="F3108" s="12">
        <f>IF(stats[[#This Row],[Datetime]],stats[[#This Row],[Total Clear]]/stats[[#This Row],[Total Runs]],NA())</f>
        <v>8.0463469584808496E-3</v>
      </c>
      <c r="G3108" s="2">
        <f t="shared" ref="G3108:G3171" si="150">SUM(B3089:B3108) / SUM(C3089:C3108)</f>
        <v>0</v>
      </c>
      <c r="H3108" s="3">
        <f>IFERROR(stats[[#This Row],[Datetime]]-A3107,"")</f>
        <v>9.0277777781011537E-4</v>
      </c>
      <c r="I3108" s="3">
        <f t="shared" ref="I3108:I3171" si="151">IFERROR(_xlfn.QUARTILE.INC(H3089:H3108,1),"")</f>
        <v>8.2754629511327948E-4</v>
      </c>
      <c r="J3108" s="3">
        <f t="shared" ref="J3108:J3171" si="152">IFERROR(_xlfn.QUARTILE.INC(H3089:H3108,3),"")</f>
        <v>9.0277777781011537E-4</v>
      </c>
      <c r="K3108" s="3">
        <f>IFERROR(stats[[#This Row],[Q3]]-stats[[#This Row],[Q1]],"")</f>
        <v>7.5231482696835883E-5</v>
      </c>
      <c r="L3108" s="3">
        <f>IFERROR(AVERAGEIFS(H3089:H3108, H3089:H3108, "&lt;" &amp; stats[[#This Row],[Q3]]+(2*stats[[#This Row],[IQR]]), H3089:H3108, "&gt;" &amp; stats[[#This Row],[Q1]]-(2*stats[[#This Row],[IQR]])),"")</f>
        <v>8.6400462969322685E-4</v>
      </c>
    </row>
    <row r="3109" spans="1:12" x14ac:dyDescent="0.25">
      <c r="A3109" s="9">
        <v>44308.442824074074</v>
      </c>
      <c r="B3109" s="10">
        <v>0</v>
      </c>
      <c r="C3109" s="10">
        <v>1</v>
      </c>
      <c r="D3109" s="11">
        <f>SUM(B$2:B3109)</f>
        <v>25</v>
      </c>
      <c r="E3109" s="11">
        <f>SUM(C$2:C3109)</f>
        <v>3108</v>
      </c>
      <c r="F3109" s="12">
        <f>IF(stats[[#This Row],[Datetime]],stats[[#This Row],[Total Clear]]/stats[[#This Row],[Total Runs]],NA())</f>
        <v>8.0437580437580439E-3</v>
      </c>
      <c r="G3109" s="2">
        <f t="shared" si="150"/>
        <v>0</v>
      </c>
      <c r="H3109" s="3">
        <f>IFERROR(stats[[#This Row],[Datetime]]-A3108,"")</f>
        <v>9.0277777781011537E-4</v>
      </c>
      <c r="I3109" s="3">
        <f t="shared" si="151"/>
        <v>8.2754629511327948E-4</v>
      </c>
      <c r="J3109" s="3">
        <f t="shared" si="152"/>
        <v>9.0277777781011537E-4</v>
      </c>
      <c r="K3109" s="3">
        <f>IFERROR(stats[[#This Row],[Q3]]-stats[[#This Row],[Q1]],"")</f>
        <v>7.5231482696835883E-5</v>
      </c>
      <c r="L3109" s="3">
        <f>IFERROR(AVERAGEIFS(H3090:H3109, H3090:H3109, "&lt;" &amp; stats[[#This Row],[Q3]]+(2*stats[[#This Row],[IQR]]), H3090:H3109, "&gt;" &amp; stats[[#This Row],[Q1]]-(2*stats[[#This Row],[IQR]])),"")</f>
        <v>8.6342592585424431E-4</v>
      </c>
    </row>
    <row r="3110" spans="1:12" x14ac:dyDescent="0.25">
      <c r="A3110" s="9">
        <v>44308.443749999999</v>
      </c>
      <c r="B3110" s="10">
        <v>0</v>
      </c>
      <c r="C3110" s="10">
        <v>1</v>
      </c>
      <c r="D3110" s="11">
        <f>SUM(B$2:B3110)</f>
        <v>25</v>
      </c>
      <c r="E3110" s="11">
        <f>SUM(C$2:C3110)</f>
        <v>3109</v>
      </c>
      <c r="F3110" s="12">
        <f>IF(stats[[#This Row],[Datetime]],stats[[#This Row],[Total Clear]]/stats[[#This Row],[Total Runs]],NA())</f>
        <v>8.0411707944676742E-3</v>
      </c>
      <c r="G3110" s="2">
        <f t="shared" si="150"/>
        <v>0</v>
      </c>
      <c r="H3110" s="3">
        <f>IFERROR(stats[[#This Row],[Datetime]]-A3109,"")</f>
        <v>9.2592592409346253E-4</v>
      </c>
      <c r="I3110" s="3">
        <f t="shared" si="151"/>
        <v>8.4201388926885556E-4</v>
      </c>
      <c r="J3110" s="3">
        <f t="shared" si="152"/>
        <v>9.0277777781011537E-4</v>
      </c>
      <c r="K3110" s="3">
        <f>IFERROR(stats[[#This Row],[Q3]]-stats[[#This Row],[Q1]],"")</f>
        <v>6.0763888541259803E-5</v>
      </c>
      <c r="L3110" s="3">
        <f>IFERROR(AVERAGEIFS(H3091:H3110, H3091:H3110, "&lt;" &amp; stats[[#This Row],[Q3]]+(2*stats[[#This Row],[IQR]]), H3091:H3110, "&gt;" &amp; stats[[#This Row],[Q1]]-(2*stats[[#This Row],[IQR]])),"")</f>
        <v>8.697916666278616E-4</v>
      </c>
    </row>
    <row r="3111" spans="1:12" x14ac:dyDescent="0.25">
      <c r="A3111" s="9">
        <v>44308.444664351853</v>
      </c>
      <c r="B3111" s="10">
        <v>0</v>
      </c>
      <c r="C3111" s="10">
        <v>1</v>
      </c>
      <c r="D3111" s="11">
        <f>SUM(B$2:B3111)</f>
        <v>25</v>
      </c>
      <c r="E3111" s="11">
        <f>SUM(C$2:C3111)</f>
        <v>3110</v>
      </c>
      <c r="F3111" s="12">
        <f>IF(stats[[#This Row],[Datetime]],stats[[#This Row],[Total Clear]]/stats[[#This Row],[Total Runs]],NA())</f>
        <v>8.0385852090032149E-3</v>
      </c>
      <c r="G3111" s="2">
        <f t="shared" si="150"/>
        <v>0</v>
      </c>
      <c r="H3111" s="3">
        <f>IFERROR(stats[[#This Row],[Datetime]]-A3110,"")</f>
        <v>9.1435185458976775E-4</v>
      </c>
      <c r="I3111" s="3">
        <f t="shared" si="151"/>
        <v>8.4490740846376866E-4</v>
      </c>
      <c r="J3111" s="3">
        <f t="shared" si="152"/>
        <v>9.0277777781011537E-4</v>
      </c>
      <c r="K3111" s="3">
        <f>IFERROR(stats[[#This Row],[Q3]]-stats[[#This Row],[Q1]],"")</f>
        <v>5.7870369346346706E-5</v>
      </c>
      <c r="L3111" s="3">
        <f>IFERROR(AVERAGEIFS(H3092:H3111, H3092:H3111, "&lt;" &amp; stats[[#This Row],[Q3]]+(2*stats[[#This Row],[IQR]]), H3092:H3111, "&gt;" &amp; stats[[#This Row],[Q1]]-(2*stats[[#This Row],[IQR]])),"")</f>
        <v>8.7615740740147889E-4</v>
      </c>
    </row>
    <row r="3112" spans="1:12" x14ac:dyDescent="0.25">
      <c r="A3112" s="9">
        <v>44308.445601851854</v>
      </c>
      <c r="B3112" s="10">
        <v>0</v>
      </c>
      <c r="C3112" s="10">
        <v>1</v>
      </c>
      <c r="D3112" s="11">
        <f>SUM(B$2:B3112)</f>
        <v>25</v>
      </c>
      <c r="E3112" s="11">
        <f>SUM(C$2:C3112)</f>
        <v>3111</v>
      </c>
      <c r="F3112" s="12">
        <f>IF(stats[[#This Row],[Datetime]],stats[[#This Row],[Total Clear]]/stats[[#This Row],[Total Runs]],NA())</f>
        <v>8.0360012857602064E-3</v>
      </c>
      <c r="G3112" s="2">
        <f t="shared" si="150"/>
        <v>0</v>
      </c>
      <c r="H3112" s="3">
        <f>IFERROR(stats[[#This Row],[Datetime]]-A3111,"")</f>
        <v>9.3750000087311491E-4</v>
      </c>
      <c r="I3112" s="3">
        <f t="shared" si="151"/>
        <v>8.5358796604850795E-4</v>
      </c>
      <c r="J3112" s="3">
        <f t="shared" si="152"/>
        <v>9.0567129518603906E-4</v>
      </c>
      <c r="K3112" s="3">
        <f>IFERROR(stats[[#This Row],[Q3]]-stats[[#This Row],[Q1]],"")</f>
        <v>5.2083329137531109E-5</v>
      </c>
      <c r="L3112" s="3">
        <f>IFERROR(AVERAGEIFS(H3093:H3112, H3093:H3112, "&lt;" &amp; stats[[#This Row],[Q3]]+(2*stats[[#This Row],[IQR]]), H3093:H3112, "&gt;" &amp; stats[[#This Row],[Q1]]-(2*stats[[#This Row],[IQR]])),"")</f>
        <v>8.8252314817509618E-4</v>
      </c>
    </row>
    <row r="3113" spans="1:12" x14ac:dyDescent="0.25">
      <c r="A3113" s="9">
        <v>44308.446504629632</v>
      </c>
      <c r="B3113" s="10">
        <v>0</v>
      </c>
      <c r="C3113" s="10">
        <v>1</v>
      </c>
      <c r="D3113" s="11">
        <f>SUM(B$2:B3113)</f>
        <v>25</v>
      </c>
      <c r="E3113" s="11">
        <f>SUM(C$2:C3113)</f>
        <v>3112</v>
      </c>
      <c r="F3113" s="12">
        <f>IF(stats[[#This Row],[Datetime]],stats[[#This Row],[Total Clear]]/stats[[#This Row],[Total Runs]],NA())</f>
        <v>8.0334190231362464E-3</v>
      </c>
      <c r="G3113" s="2">
        <f t="shared" si="150"/>
        <v>0</v>
      </c>
      <c r="H3113" s="3">
        <f>IFERROR(stats[[#This Row],[Datetime]]-A3112,"")</f>
        <v>9.0277777781011537E-4</v>
      </c>
      <c r="I3113" s="3">
        <f t="shared" si="151"/>
        <v>8.5648148524342105E-4</v>
      </c>
      <c r="J3113" s="3">
        <f t="shared" si="152"/>
        <v>9.0567129518603906E-4</v>
      </c>
      <c r="K3113" s="3">
        <f>IFERROR(stats[[#This Row],[Q3]]-stats[[#This Row],[Q1]],"")</f>
        <v>4.9189809942618012E-5</v>
      </c>
      <c r="L3113" s="3">
        <f>IFERROR(AVERAGEIFS(H3094:H3113, H3094:H3113, "&lt;" &amp; stats[[#This Row],[Q3]]+(2*stats[[#This Row],[IQR]]), H3094:H3113, "&gt;" &amp; stats[[#This Row],[Q1]]-(2*stats[[#This Row],[IQR]])),"")</f>
        <v>8.8715277779556341E-4</v>
      </c>
    </row>
    <row r="3114" spans="1:12" x14ac:dyDescent="0.25">
      <c r="A3114" s="9">
        <v>44308.447384259256</v>
      </c>
      <c r="B3114" s="10">
        <v>0</v>
      </c>
      <c r="C3114" s="10">
        <v>1</v>
      </c>
      <c r="D3114" s="11">
        <f>SUM(B$2:B3114)</f>
        <v>25</v>
      </c>
      <c r="E3114" s="11">
        <f>SUM(C$2:C3114)</f>
        <v>3113</v>
      </c>
      <c r="F3114" s="12">
        <f>IF(stats[[#This Row],[Datetime]],stats[[#This Row],[Total Clear]]/stats[[#This Row],[Total Runs]],NA())</f>
        <v>8.0308384195309987E-3</v>
      </c>
      <c r="G3114" s="2">
        <f t="shared" si="150"/>
        <v>0</v>
      </c>
      <c r="H3114" s="3">
        <f>IFERROR(stats[[#This Row],[Datetime]]-A3113,"")</f>
        <v>8.7962962425081059E-4</v>
      </c>
      <c r="I3114" s="3">
        <f t="shared" si="151"/>
        <v>8.5648148524342105E-4</v>
      </c>
      <c r="J3114" s="3">
        <f t="shared" si="152"/>
        <v>9.0567129518603906E-4</v>
      </c>
      <c r="K3114" s="3">
        <f>IFERROR(stats[[#This Row],[Q3]]-stats[[#This Row],[Q1]],"")</f>
        <v>4.9189809942618012E-5</v>
      </c>
      <c r="L3114" s="3">
        <f>IFERROR(AVERAGEIFS(H3095:H3114, H3095:H3114, "&lt;" &amp; stats[[#This Row],[Q3]]+(2*stats[[#This Row],[IQR]]), H3095:H3114, "&gt;" &amp; stats[[#This Row],[Q1]]-(2*stats[[#This Row],[IQR]])),"")</f>
        <v>8.8657407395658088E-4</v>
      </c>
    </row>
    <row r="3115" spans="1:12" x14ac:dyDescent="0.25">
      <c r="A3115" s="9">
        <v>44308.448298611111</v>
      </c>
      <c r="B3115" s="10">
        <v>0</v>
      </c>
      <c r="C3115" s="10">
        <v>1</v>
      </c>
      <c r="D3115" s="11">
        <f>SUM(B$2:B3115)</f>
        <v>25</v>
      </c>
      <c r="E3115" s="11">
        <f>SUM(C$2:C3115)</f>
        <v>3114</v>
      </c>
      <c r="F3115" s="12">
        <f>IF(stats[[#This Row],[Datetime]],stats[[#This Row],[Total Clear]]/stats[[#This Row],[Total Runs]],NA())</f>
        <v>8.0282594733461794E-3</v>
      </c>
      <c r="G3115" s="2">
        <f t="shared" si="150"/>
        <v>0</v>
      </c>
      <c r="H3115" s="3">
        <f>IFERROR(stats[[#This Row],[Datetime]]-A3114,"")</f>
        <v>9.1435185458976775E-4</v>
      </c>
      <c r="I3115" s="3">
        <f t="shared" si="151"/>
        <v>8.5648148524342105E-4</v>
      </c>
      <c r="J3115" s="3">
        <f t="shared" si="152"/>
        <v>9.1435184913279954E-4</v>
      </c>
      <c r="K3115" s="3">
        <f>IFERROR(stats[[#This Row],[Q3]]-stats[[#This Row],[Q1]],"")</f>
        <v>5.7870363889378496E-5</v>
      </c>
      <c r="L3115" s="3">
        <f>IFERROR(AVERAGEIFS(H3096:H3115, H3096:H3115, "&lt;" &amp; stats[[#This Row],[Q3]]+(2*stats[[#This Row],[IQR]]), H3096:H3115, "&gt;" &amp; stats[[#This Row],[Q1]]-(2*stats[[#This Row],[IQR]])),"")</f>
        <v>8.8888888894871347E-4</v>
      </c>
    </row>
    <row r="3116" spans="1:12" x14ac:dyDescent="0.25">
      <c r="A3116" s="9">
        <v>44308.449155092596</v>
      </c>
      <c r="B3116" s="10">
        <v>0</v>
      </c>
      <c r="C3116" s="10">
        <v>1</v>
      </c>
      <c r="D3116" s="11">
        <f>SUM(B$2:B3116)</f>
        <v>25</v>
      </c>
      <c r="E3116" s="11">
        <f>SUM(C$2:C3116)</f>
        <v>3115</v>
      </c>
      <c r="F3116" s="12">
        <f>IF(stats[[#This Row],[Datetime]],stats[[#This Row],[Total Clear]]/stats[[#This Row],[Total Runs]],NA())</f>
        <v>8.0256821829855531E-3</v>
      </c>
      <c r="G3116" s="2">
        <f t="shared" si="150"/>
        <v>0</v>
      </c>
      <c r="H3116" s="3">
        <f>IFERROR(stats[[#This Row],[Datetime]]-A3115,"")</f>
        <v>8.5648148524342105E-4</v>
      </c>
      <c r="I3116" s="3">
        <f t="shared" si="151"/>
        <v>8.5648148524342105E-4</v>
      </c>
      <c r="J3116" s="3">
        <f t="shared" si="152"/>
        <v>9.1435184913279954E-4</v>
      </c>
      <c r="K3116" s="3">
        <f>IFERROR(stats[[#This Row],[Q3]]-stats[[#This Row],[Q1]],"")</f>
        <v>5.7870363889378496E-5</v>
      </c>
      <c r="L3116" s="3">
        <f>IFERROR(AVERAGEIFS(H3097:H3116, H3097:H3116, "&lt;" &amp; stats[[#This Row],[Q3]]+(2*stats[[#This Row],[IQR]]), H3097:H3116, "&gt;" &amp; stats[[#This Row],[Q1]]-(2*stats[[#This Row],[IQR]])),"")</f>
        <v>8.8657407432037873E-4</v>
      </c>
    </row>
    <row r="3117" spans="1:12" x14ac:dyDescent="0.25">
      <c r="A3117" s="9">
        <v>44308.449953703705</v>
      </c>
      <c r="B3117" s="10">
        <v>0</v>
      </c>
      <c r="C3117" s="10">
        <v>1</v>
      </c>
      <c r="D3117" s="11">
        <f>SUM(B$2:B3117)</f>
        <v>25</v>
      </c>
      <c r="E3117" s="11">
        <f>SUM(C$2:C3117)</f>
        <v>3116</v>
      </c>
      <c r="F3117" s="12">
        <f>IF(stats[[#This Row],[Datetime]],stats[[#This Row],[Total Clear]]/stats[[#This Row],[Total Runs]],NA())</f>
        <v>8.0231065468549419E-3</v>
      </c>
      <c r="G3117" s="2">
        <f t="shared" si="150"/>
        <v>0</v>
      </c>
      <c r="H3117" s="3">
        <f>IFERROR(stats[[#This Row],[Datetime]]-A3116,"")</f>
        <v>7.9861110862111673E-4</v>
      </c>
      <c r="I3117" s="3">
        <f t="shared" si="151"/>
        <v>8.5648148524342105E-4</v>
      </c>
      <c r="J3117" s="3">
        <f t="shared" si="152"/>
        <v>9.1435184913279954E-4</v>
      </c>
      <c r="K3117" s="3">
        <f>IFERROR(stats[[#This Row],[Q3]]-stats[[#This Row],[Q1]],"")</f>
        <v>5.7870363889378496E-5</v>
      </c>
      <c r="L3117" s="3">
        <f>IFERROR(AVERAGEIFS(H3098:H3117, H3098:H3117, "&lt;" &amp; stats[[#This Row],[Q3]]+(2*stats[[#This Row],[IQR]]), H3098:H3117, "&gt;" &amp; stats[[#This Row],[Q1]]-(2*stats[[#This Row],[IQR]])),"")</f>
        <v>8.8425925932824614E-4</v>
      </c>
    </row>
    <row r="3118" spans="1:12" x14ac:dyDescent="0.25">
      <c r="A3118" s="9">
        <v>44308.450787037036</v>
      </c>
      <c r="B3118" s="10">
        <v>0</v>
      </c>
      <c r="C3118" s="10">
        <v>1</v>
      </c>
      <c r="D3118" s="11">
        <f>SUM(B$2:B3118)</f>
        <v>25</v>
      </c>
      <c r="E3118" s="11">
        <f>SUM(C$2:C3118)</f>
        <v>3117</v>
      </c>
      <c r="F3118" s="12">
        <f>IF(stats[[#This Row],[Datetime]],stats[[#This Row],[Total Clear]]/stats[[#This Row],[Total Runs]],NA())</f>
        <v>8.0205325633622079E-3</v>
      </c>
      <c r="G3118" s="2">
        <f t="shared" si="150"/>
        <v>0</v>
      </c>
      <c r="H3118" s="3">
        <f>IFERROR(stats[[#This Row],[Datetime]]-A3117,"")</f>
        <v>8.3333333168411627E-4</v>
      </c>
      <c r="I3118" s="3">
        <f t="shared" si="151"/>
        <v>8.5358796604850795E-4</v>
      </c>
      <c r="J3118" s="3">
        <f t="shared" si="152"/>
        <v>9.0567129518603906E-4</v>
      </c>
      <c r="K3118" s="3">
        <f>IFERROR(stats[[#This Row],[Q3]]-stats[[#This Row],[Q1]],"")</f>
        <v>5.2083329137531109E-5</v>
      </c>
      <c r="L3118" s="3">
        <f>IFERROR(AVERAGEIFS(H3099:H3118, H3099:H3118, "&lt;" &amp; stats[[#This Row],[Q3]]+(2*stats[[#This Row],[IQR]]), H3099:H3118, "&gt;" &amp; stats[[#This Row],[Q1]]-(2*stats[[#This Row],[IQR]])),"")</f>
        <v>8.7789351855462885E-4</v>
      </c>
    </row>
    <row r="3119" spans="1:12" x14ac:dyDescent="0.25">
      <c r="A3119" s="9">
        <v>44308.451620370368</v>
      </c>
      <c r="B3119" s="10">
        <v>0</v>
      </c>
      <c r="C3119" s="10">
        <v>1</v>
      </c>
      <c r="D3119" s="11">
        <f>SUM(B$2:B3119)</f>
        <v>25</v>
      </c>
      <c r="E3119" s="11">
        <f>SUM(C$2:C3119)</f>
        <v>3118</v>
      </c>
      <c r="F3119" s="12">
        <f>IF(stats[[#This Row],[Datetime]],stats[[#This Row],[Total Clear]]/stats[[#This Row],[Total Runs]],NA())</f>
        <v>8.0179602309172551E-3</v>
      </c>
      <c r="G3119" s="2">
        <f t="shared" si="150"/>
        <v>0</v>
      </c>
      <c r="H3119" s="3">
        <f>IFERROR(stats[[#This Row],[Datetime]]-A3118,"")</f>
        <v>8.3333333168411627E-4</v>
      </c>
      <c r="I3119" s="3">
        <f t="shared" si="151"/>
        <v>8.4201388926885556E-4</v>
      </c>
      <c r="J3119" s="3">
        <f t="shared" si="152"/>
        <v>9.0567129518603906E-4</v>
      </c>
      <c r="K3119" s="3">
        <f>IFERROR(stats[[#This Row],[Q3]]-stats[[#This Row],[Q1]],"")</f>
        <v>6.3657405917183496E-5</v>
      </c>
      <c r="L3119" s="3">
        <f>IFERROR(AVERAGEIFS(H3100:H3119, H3100:H3119, "&lt;" &amp; stats[[#This Row],[Q3]]+(2*stats[[#This Row],[IQR]]), H3100:H3119, "&gt;" &amp; stats[[#This Row],[Q1]]-(2*stats[[#This Row],[IQR]])),"")</f>
        <v>8.7673611087666357E-4</v>
      </c>
    </row>
    <row r="3120" spans="1:12" x14ac:dyDescent="0.25">
      <c r="A3120" s="9">
        <v>44308.452523148146</v>
      </c>
      <c r="B3120" s="10">
        <v>0</v>
      </c>
      <c r="C3120" s="10">
        <v>1</v>
      </c>
      <c r="D3120" s="11">
        <f>SUM(B$2:B3120)</f>
        <v>25</v>
      </c>
      <c r="E3120" s="11">
        <f>SUM(C$2:C3120)</f>
        <v>3119</v>
      </c>
      <c r="F3120" s="12">
        <f>IF(stats[[#This Row],[Datetime]],stats[[#This Row],[Total Clear]]/stats[[#This Row],[Total Runs]],NA())</f>
        <v>8.0153895479320291E-3</v>
      </c>
      <c r="G3120" s="2">
        <f t="shared" si="150"/>
        <v>0</v>
      </c>
      <c r="H3120" s="3">
        <f>IFERROR(stats[[#This Row],[Datetime]]-A3119,"")</f>
        <v>9.0277777781011537E-4</v>
      </c>
      <c r="I3120" s="3">
        <f t="shared" si="151"/>
        <v>8.5069444685359485E-4</v>
      </c>
      <c r="J3120" s="3">
        <f t="shared" si="152"/>
        <v>9.0567129518603906E-4</v>
      </c>
      <c r="K3120" s="3">
        <f>IFERROR(stats[[#This Row],[Q3]]-stats[[#This Row],[Q1]],"")</f>
        <v>5.4976848332444206E-5</v>
      </c>
      <c r="L3120" s="3">
        <f>IFERROR(AVERAGEIFS(H3101:H3120, H3101:H3120, "&lt;" &amp; stats[[#This Row],[Q3]]+(2*stats[[#This Row],[IQR]]), H3101:H3120, "&gt;" &amp; stats[[#This Row],[Q1]]-(2*stats[[#This Row],[IQR]])),"")</f>
        <v>8.7962962934398094E-4</v>
      </c>
    </row>
    <row r="3121" spans="1:12" x14ac:dyDescent="0.25">
      <c r="A3121" s="9">
        <v>44308.453414351854</v>
      </c>
      <c r="B3121" s="10">
        <v>0</v>
      </c>
      <c r="C3121" s="10">
        <v>1</v>
      </c>
      <c r="D3121" s="11">
        <f>SUM(B$2:B3121)</f>
        <v>25</v>
      </c>
      <c r="E3121" s="11">
        <f>SUM(C$2:C3121)</f>
        <v>3120</v>
      </c>
      <c r="F3121" s="12">
        <f>IF(stats[[#This Row],[Datetime]],stats[[#This Row],[Total Clear]]/stats[[#This Row],[Total Runs]],NA())</f>
        <v>8.0128205128205121E-3</v>
      </c>
      <c r="G3121" s="2">
        <f t="shared" si="150"/>
        <v>0</v>
      </c>
      <c r="H3121" s="3">
        <f>IFERROR(stats[[#This Row],[Datetime]]-A3120,"")</f>
        <v>8.9120370830642059E-4</v>
      </c>
      <c r="I3121" s="3">
        <f t="shared" si="151"/>
        <v>8.5069444685359485E-4</v>
      </c>
      <c r="J3121" s="3">
        <f t="shared" si="152"/>
        <v>9.0277777781011537E-4</v>
      </c>
      <c r="K3121" s="3">
        <f>IFERROR(stats[[#This Row],[Q3]]-stats[[#This Row],[Q1]],"")</f>
        <v>5.2083330956520513E-5</v>
      </c>
      <c r="L3121" s="3">
        <f>IFERROR(AVERAGEIFS(H3102:H3121, H3102:H3121, "&lt;" &amp; stats[[#This Row],[Q3]]+(2*stats[[#This Row],[IQR]]), H3102:H3121, "&gt;" &amp; stats[[#This Row],[Q1]]-(2*stats[[#This Row],[IQR]])),"")</f>
        <v>8.7847222239361149E-4</v>
      </c>
    </row>
    <row r="3122" spans="1:12" x14ac:dyDescent="0.25">
      <c r="A3122" s="9">
        <v>44308.454328703701</v>
      </c>
      <c r="B3122" s="10">
        <v>0</v>
      </c>
      <c r="C3122" s="10">
        <v>1</v>
      </c>
      <c r="D3122" s="11">
        <f>SUM(B$2:B3122)</f>
        <v>25</v>
      </c>
      <c r="E3122" s="11">
        <f>SUM(C$2:C3122)</f>
        <v>3121</v>
      </c>
      <c r="F3122" s="12">
        <f>IF(stats[[#This Row],[Datetime]],stats[[#This Row],[Total Clear]]/stats[[#This Row],[Total Runs]],NA())</f>
        <v>8.0102531239987177E-3</v>
      </c>
      <c r="G3122" s="2">
        <f t="shared" si="150"/>
        <v>0</v>
      </c>
      <c r="H3122" s="3">
        <f>IFERROR(stats[[#This Row],[Datetime]]-A3121,"")</f>
        <v>9.1435184731381014E-4</v>
      </c>
      <c r="I3122" s="3">
        <f t="shared" si="151"/>
        <v>8.5069444685359485E-4</v>
      </c>
      <c r="J3122" s="3">
        <f t="shared" si="152"/>
        <v>9.0567129518603906E-4</v>
      </c>
      <c r="K3122" s="3">
        <f>IFERROR(stats[[#This Row],[Q3]]-stats[[#This Row],[Q1]],"")</f>
        <v>5.4976848332444206E-5</v>
      </c>
      <c r="L3122" s="3">
        <f>IFERROR(AVERAGEIFS(H3103:H3122, H3103:H3122, "&lt;" &amp; stats[[#This Row],[Q3]]+(2*stats[[#This Row],[IQR]]), H3103:H3122, "&gt;" &amp; stats[[#This Row],[Q1]]-(2*stats[[#This Row],[IQR]])),"")</f>
        <v>8.813657404971309E-4</v>
      </c>
    </row>
    <row r="3123" spans="1:12" x14ac:dyDescent="0.25">
      <c r="A3123" s="9">
        <v>44308.455231481479</v>
      </c>
      <c r="B3123" s="10">
        <v>0</v>
      </c>
      <c r="C3123" s="10">
        <v>1</v>
      </c>
      <c r="D3123" s="11">
        <f>SUM(B$2:B3123)</f>
        <v>25</v>
      </c>
      <c r="E3123" s="11">
        <f>SUM(C$2:C3123)</f>
        <v>3122</v>
      </c>
      <c r="F3123" s="12">
        <f>IF(stats[[#This Row],[Datetime]],stats[[#This Row],[Total Clear]]/stats[[#This Row],[Total Runs]],NA())</f>
        <v>8.0076873798846891E-3</v>
      </c>
      <c r="G3123" s="2">
        <f t="shared" si="150"/>
        <v>0</v>
      </c>
      <c r="H3123" s="3">
        <f>IFERROR(stats[[#This Row],[Datetime]]-A3122,"")</f>
        <v>9.0277777781011537E-4</v>
      </c>
      <c r="I3123" s="3">
        <f t="shared" si="151"/>
        <v>8.6516203737119213E-4</v>
      </c>
      <c r="J3123" s="3">
        <f t="shared" si="152"/>
        <v>9.0567129518603906E-4</v>
      </c>
      <c r="K3123" s="3">
        <f>IFERROR(stats[[#This Row],[Q3]]-stats[[#This Row],[Q1]],"")</f>
        <v>4.0509257814846933E-5</v>
      </c>
      <c r="L3123" s="3">
        <f>IFERROR(AVERAGEIFS(H3104:H3123, H3104:H3123, "&lt;" &amp; stats[[#This Row],[Q3]]+(2*stats[[#This Row],[IQR]]), H3104:H3123, "&gt;" &amp; stats[[#This Row],[Q1]]-(2*stats[[#This Row],[IQR]])),"")</f>
        <v>8.8483796280343081E-4</v>
      </c>
    </row>
    <row r="3124" spans="1:12" x14ac:dyDescent="0.25">
      <c r="A3124" s="9">
        <v>44308.456064814818</v>
      </c>
      <c r="B3124" s="10">
        <v>0</v>
      </c>
      <c r="C3124" s="10">
        <v>1</v>
      </c>
      <c r="D3124" s="11">
        <f>SUM(B$2:B3124)</f>
        <v>25</v>
      </c>
      <c r="E3124" s="11">
        <f>SUM(C$2:C3124)</f>
        <v>3123</v>
      </c>
      <c r="F3124" s="12">
        <f>IF(stats[[#This Row],[Datetime]],stats[[#This Row],[Total Clear]]/stats[[#This Row],[Total Runs]],NA())</f>
        <v>8.0051232788984957E-3</v>
      </c>
      <c r="G3124" s="2">
        <f t="shared" si="150"/>
        <v>0</v>
      </c>
      <c r="H3124" s="3">
        <f>IFERROR(stats[[#This Row],[Datetime]]-A3123,"")</f>
        <v>8.3333333896007389E-4</v>
      </c>
      <c r="I3124" s="3">
        <f t="shared" si="151"/>
        <v>8.5069444867258426E-4</v>
      </c>
      <c r="J3124" s="3">
        <f t="shared" si="152"/>
        <v>9.0567129518603906E-4</v>
      </c>
      <c r="K3124" s="3">
        <f>IFERROR(stats[[#This Row],[Q3]]-stats[[#This Row],[Q1]],"")</f>
        <v>5.4976846513454802E-5</v>
      </c>
      <c r="L3124" s="3">
        <f>IFERROR(AVERAGEIFS(H3105:H3124, H3105:H3124, "&lt;" &amp; stats[[#This Row],[Q3]]+(2*stats[[#This Row],[IQR]]), H3105:H3124, "&gt;" &amp; stats[[#This Row],[Q1]]-(2*stats[[#This Row],[IQR]])),"")</f>
        <v>8.8136574086092876E-4</v>
      </c>
    </row>
    <row r="3125" spans="1:12" x14ac:dyDescent="0.25">
      <c r="A3125" s="9">
        <v>44308.456921296296</v>
      </c>
      <c r="B3125" s="10">
        <v>0</v>
      </c>
      <c r="C3125" s="10">
        <v>1</v>
      </c>
      <c r="D3125" s="11">
        <f>SUM(B$2:B3125)</f>
        <v>25</v>
      </c>
      <c r="E3125" s="11">
        <f>SUM(C$2:C3125)</f>
        <v>3124</v>
      </c>
      <c r="F3125" s="12">
        <f>IF(stats[[#This Row],[Datetime]],stats[[#This Row],[Total Clear]]/stats[[#This Row],[Total Runs]],NA())</f>
        <v>8.0025608194622278E-3</v>
      </c>
      <c r="G3125" s="2">
        <f t="shared" si="150"/>
        <v>0</v>
      </c>
      <c r="H3125" s="3">
        <f>IFERROR(stats[[#This Row],[Datetime]]-A3124,"")</f>
        <v>8.5648147796746343E-4</v>
      </c>
      <c r="I3125" s="3">
        <f t="shared" si="151"/>
        <v>8.5069444321561605E-4</v>
      </c>
      <c r="J3125" s="3">
        <f t="shared" si="152"/>
        <v>9.0567129518603906E-4</v>
      </c>
      <c r="K3125" s="3">
        <f>IFERROR(stats[[#This Row],[Q3]]-stats[[#This Row],[Q1]],"")</f>
        <v>5.4976851970423013E-5</v>
      </c>
      <c r="L3125" s="3">
        <f>IFERROR(AVERAGEIFS(H3106:H3125, H3106:H3125, "&lt;" &amp; stats[[#This Row],[Q3]]+(2*stats[[#This Row],[IQR]]), H3106:H3125, "&gt;" &amp; stats[[#This Row],[Q1]]-(2*stats[[#This Row],[IQR]])),"")</f>
        <v>8.7905092586879616E-4</v>
      </c>
    </row>
    <row r="3126" spans="1:12" x14ac:dyDescent="0.25">
      <c r="A3126" s="9">
        <v>44308.457870370374</v>
      </c>
      <c r="B3126" s="10">
        <v>0</v>
      </c>
      <c r="C3126" s="10">
        <v>1</v>
      </c>
      <c r="D3126" s="11">
        <f>SUM(B$2:B3126)</f>
        <v>25</v>
      </c>
      <c r="E3126" s="11">
        <f>SUM(C$2:C3126)</f>
        <v>3125</v>
      </c>
      <c r="F3126" s="12">
        <f>IF(stats[[#This Row],[Datetime]],stats[[#This Row],[Total Clear]]/stats[[#This Row],[Total Runs]],NA())</f>
        <v>8.0000000000000002E-3</v>
      </c>
      <c r="G3126" s="2">
        <f t="shared" si="150"/>
        <v>0</v>
      </c>
      <c r="H3126" s="3">
        <f>IFERROR(stats[[#This Row],[Datetime]]-A3125,"")</f>
        <v>9.490740776527673E-4</v>
      </c>
      <c r="I3126" s="3">
        <f t="shared" si="151"/>
        <v>8.5069444321561605E-4</v>
      </c>
      <c r="J3126" s="3">
        <f t="shared" si="152"/>
        <v>9.1435184913279954E-4</v>
      </c>
      <c r="K3126" s="3">
        <f>IFERROR(stats[[#This Row],[Q3]]-stats[[#This Row],[Q1]],"")</f>
        <v>6.3657405917183496E-5</v>
      </c>
      <c r="L3126" s="3">
        <f>IFERROR(AVERAGEIFS(H3107:H3126, H3107:H3126, "&lt;" &amp; stats[[#This Row],[Q3]]+(2*stats[[#This Row],[IQR]]), H3107:H3126, "&gt;" &amp; stats[[#This Row],[Q1]]-(2*stats[[#This Row],[IQR]])),"")</f>
        <v>8.8310185201407872E-4</v>
      </c>
    </row>
    <row r="3127" spans="1:12" x14ac:dyDescent="0.25">
      <c r="A3127" s="9">
        <v>44308.458680555559</v>
      </c>
      <c r="B3127" s="10">
        <v>0</v>
      </c>
      <c r="C3127" s="10">
        <v>1</v>
      </c>
      <c r="D3127" s="11">
        <f>SUM(B$2:B3127)</f>
        <v>25</v>
      </c>
      <c r="E3127" s="11">
        <f>SUM(C$2:C3127)</f>
        <v>3126</v>
      </c>
      <c r="F3127" s="12">
        <f>IF(stats[[#This Row],[Datetime]],stats[[#This Row],[Total Clear]]/stats[[#This Row],[Total Runs]],NA())</f>
        <v>7.9974408189379398E-3</v>
      </c>
      <c r="G3127" s="2">
        <f t="shared" si="150"/>
        <v>0</v>
      </c>
      <c r="H3127" s="3">
        <f>IFERROR(stats[[#This Row],[Datetime]]-A3126,"")</f>
        <v>8.1018518540076911E-4</v>
      </c>
      <c r="I3127" s="3">
        <f t="shared" si="151"/>
        <v>8.5069444321561605E-4</v>
      </c>
      <c r="J3127" s="3">
        <f t="shared" si="152"/>
        <v>9.1435184913279954E-4</v>
      </c>
      <c r="K3127" s="3">
        <f>IFERROR(stats[[#This Row],[Q3]]-stats[[#This Row],[Q1]],"")</f>
        <v>6.3657405917183496E-5</v>
      </c>
      <c r="L3127" s="3">
        <f>IFERROR(AVERAGEIFS(H3108:H3127, H3108:H3127, "&lt;" &amp; stats[[#This Row],[Q3]]+(2*stats[[#This Row],[IQR]]), H3108:H3127, "&gt;" &amp; stats[[#This Row],[Q1]]-(2*stats[[#This Row],[IQR]])),"")</f>
        <v>8.8310185201407872E-4</v>
      </c>
    </row>
    <row r="3128" spans="1:12" x14ac:dyDescent="0.25">
      <c r="A3128" s="9">
        <v>44308.459583333337</v>
      </c>
      <c r="B3128" s="10">
        <v>0</v>
      </c>
      <c r="C3128" s="10">
        <v>1</v>
      </c>
      <c r="D3128" s="11">
        <f>SUM(B$2:B3128)</f>
        <v>25</v>
      </c>
      <c r="E3128" s="11">
        <f>SUM(C$2:C3128)</f>
        <v>3127</v>
      </c>
      <c r="F3128" s="12">
        <f>IF(stats[[#This Row],[Datetime]],stats[[#This Row],[Total Clear]]/stats[[#This Row],[Total Runs]],NA())</f>
        <v>7.9948832747041895E-3</v>
      </c>
      <c r="G3128" s="2">
        <f t="shared" si="150"/>
        <v>0</v>
      </c>
      <c r="H3128" s="3">
        <f>IFERROR(stats[[#This Row],[Datetime]]-A3127,"")</f>
        <v>9.0277777781011537E-4</v>
      </c>
      <c r="I3128" s="3">
        <f t="shared" si="151"/>
        <v>8.5069444321561605E-4</v>
      </c>
      <c r="J3128" s="3">
        <f t="shared" si="152"/>
        <v>9.1435184913279954E-4</v>
      </c>
      <c r="K3128" s="3">
        <f>IFERROR(stats[[#This Row],[Q3]]-stats[[#This Row],[Q1]],"")</f>
        <v>6.3657405917183496E-5</v>
      </c>
      <c r="L3128" s="3">
        <f>IFERROR(AVERAGEIFS(H3109:H3128, H3109:H3128, "&lt;" &amp; stats[[#This Row],[Q3]]+(2*stats[[#This Row],[IQR]]), H3109:H3128, "&gt;" &amp; stats[[#This Row],[Q1]]-(2*stats[[#This Row],[IQR]])),"")</f>
        <v>8.8310185201407872E-4</v>
      </c>
    </row>
    <row r="3129" spans="1:12" x14ac:dyDescent="0.25">
      <c r="A3129" s="9">
        <v>44308.460451388892</v>
      </c>
      <c r="B3129" s="10">
        <v>0</v>
      </c>
      <c r="C3129" s="10">
        <v>1</v>
      </c>
      <c r="D3129" s="11">
        <f>SUM(B$2:B3129)</f>
        <v>25</v>
      </c>
      <c r="E3129" s="11">
        <f>SUM(C$2:C3129)</f>
        <v>3128</v>
      </c>
      <c r="F3129" s="12">
        <f>IF(stats[[#This Row],[Datetime]],stats[[#This Row],[Total Clear]]/stats[[#This Row],[Total Runs]],NA())</f>
        <v>7.9923273657289007E-3</v>
      </c>
      <c r="G3129" s="2">
        <f t="shared" si="150"/>
        <v>0</v>
      </c>
      <c r="H3129" s="3">
        <f>IFERROR(stats[[#This Row],[Datetime]]-A3128,"")</f>
        <v>8.6805555474711582E-4</v>
      </c>
      <c r="I3129" s="3">
        <f t="shared" si="151"/>
        <v>8.5069444321561605E-4</v>
      </c>
      <c r="J3129" s="3">
        <f t="shared" si="152"/>
        <v>9.1435184913279954E-4</v>
      </c>
      <c r="K3129" s="3">
        <f>IFERROR(stats[[#This Row],[Q3]]-stats[[#This Row],[Q1]],"")</f>
        <v>6.3657405917183496E-5</v>
      </c>
      <c r="L3129" s="3">
        <f>IFERROR(AVERAGEIFS(H3110:H3129, H3110:H3129, "&lt;" &amp; stats[[#This Row],[Q3]]+(2*stats[[#This Row],[IQR]]), H3110:H3129, "&gt;" &amp; stats[[#This Row],[Q1]]-(2*stats[[#This Row],[IQR]])),"")</f>
        <v>8.8136574086092876E-4</v>
      </c>
    </row>
    <row r="3130" spans="1:12" x14ac:dyDescent="0.25">
      <c r="A3130" s="9">
        <v>44308.461342592593</v>
      </c>
      <c r="B3130" s="10">
        <v>0</v>
      </c>
      <c r="C3130" s="10">
        <v>1</v>
      </c>
      <c r="D3130" s="11">
        <f>SUM(B$2:B3130)</f>
        <v>25</v>
      </c>
      <c r="E3130" s="11">
        <f>SUM(C$2:C3130)</f>
        <v>3129</v>
      </c>
      <c r="F3130" s="12">
        <f>IF(stats[[#This Row],[Datetime]],stats[[#This Row],[Total Clear]]/stats[[#This Row],[Total Runs]],NA())</f>
        <v>7.9897730904442306E-3</v>
      </c>
      <c r="G3130" s="2">
        <f t="shared" si="150"/>
        <v>0</v>
      </c>
      <c r="H3130" s="3">
        <f>IFERROR(stats[[#This Row],[Datetime]]-A3129,"")</f>
        <v>8.9120370103046298E-4</v>
      </c>
      <c r="I3130" s="3">
        <f t="shared" si="151"/>
        <v>8.5069444321561605E-4</v>
      </c>
      <c r="J3130" s="3">
        <f t="shared" si="152"/>
        <v>9.0567129518603906E-4</v>
      </c>
      <c r="K3130" s="3">
        <f>IFERROR(stats[[#This Row],[Q3]]-stats[[#This Row],[Q1]],"")</f>
        <v>5.4976851970423013E-5</v>
      </c>
      <c r="L3130" s="3">
        <f>IFERROR(AVERAGEIFS(H3111:H3130, H3111:H3130, "&lt;" &amp; stats[[#This Row],[Q3]]+(2*stats[[#This Row],[IQR]]), H3111:H3130, "&gt;" &amp; stats[[#This Row],[Q1]]-(2*stats[[#This Row],[IQR]])),"")</f>
        <v>8.796296297077788E-4</v>
      </c>
    </row>
    <row r="3131" spans="1:12" x14ac:dyDescent="0.25">
      <c r="A3131" s="9">
        <v>44308.462291666663</v>
      </c>
      <c r="B3131" s="10">
        <v>0</v>
      </c>
      <c r="C3131" s="10">
        <v>1</v>
      </c>
      <c r="D3131" s="11">
        <f>SUM(B$2:B3131)</f>
        <v>25</v>
      </c>
      <c r="E3131" s="11">
        <f>SUM(C$2:C3131)</f>
        <v>3130</v>
      </c>
      <c r="F3131" s="12">
        <f>IF(stats[[#This Row],[Datetime]],stats[[#This Row],[Total Clear]]/stats[[#This Row],[Total Runs]],NA())</f>
        <v>7.9872204472843447E-3</v>
      </c>
      <c r="G3131" s="2">
        <f t="shared" si="150"/>
        <v>0</v>
      </c>
      <c r="H3131" s="3">
        <f>IFERROR(stats[[#This Row],[Datetime]]-A3130,"")</f>
        <v>9.4907407037680969E-4</v>
      </c>
      <c r="I3131" s="3">
        <f t="shared" si="151"/>
        <v>8.5069444321561605E-4</v>
      </c>
      <c r="J3131" s="3">
        <f t="shared" si="152"/>
        <v>9.0567129518603906E-4</v>
      </c>
      <c r="K3131" s="3">
        <f>IFERROR(stats[[#This Row],[Q3]]-stats[[#This Row],[Q1]],"")</f>
        <v>5.4976851970423013E-5</v>
      </c>
      <c r="L3131" s="3">
        <f>IFERROR(AVERAGEIFS(H3112:H3131, H3112:H3131, "&lt;" &amp; stats[[#This Row],[Q3]]+(2*stats[[#This Row],[IQR]]), H3112:H3131, "&gt;" &amp; stats[[#This Row],[Q1]]-(2*stats[[#This Row],[IQR]])),"")</f>
        <v>8.813657404971309E-4</v>
      </c>
    </row>
    <row r="3132" spans="1:12" x14ac:dyDescent="0.25">
      <c r="A3132" s="9">
        <v>44308.463159722225</v>
      </c>
      <c r="B3132" s="10">
        <v>0</v>
      </c>
      <c r="C3132" s="10">
        <v>1</v>
      </c>
      <c r="D3132" s="11">
        <f>SUM(B$2:B3132)</f>
        <v>25</v>
      </c>
      <c r="E3132" s="11">
        <f>SUM(C$2:C3132)</f>
        <v>3131</v>
      </c>
      <c r="F3132" s="12">
        <f>IF(stats[[#This Row],[Datetime]],stats[[#This Row],[Total Clear]]/stats[[#This Row],[Total Runs]],NA())</f>
        <v>7.9846694346854038E-3</v>
      </c>
      <c r="G3132" s="2">
        <f t="shared" si="150"/>
        <v>0</v>
      </c>
      <c r="H3132" s="3">
        <f>IFERROR(stats[[#This Row],[Datetime]]-A3131,"")</f>
        <v>8.6805556202307343E-4</v>
      </c>
      <c r="I3132" s="3">
        <f t="shared" si="151"/>
        <v>8.5069444321561605E-4</v>
      </c>
      <c r="J3132" s="3">
        <f t="shared" si="152"/>
        <v>9.0277777781011537E-4</v>
      </c>
      <c r="K3132" s="3">
        <f>IFERROR(stats[[#This Row],[Q3]]-stats[[#This Row],[Q1]],"")</f>
        <v>5.208333459449932E-5</v>
      </c>
      <c r="L3132" s="3">
        <f>IFERROR(AVERAGEIFS(H3113:H3132, H3113:H3132, "&lt;" &amp; stats[[#This Row],[Q3]]+(2*stats[[#This Row],[IQR]]), H3113:H3132, "&gt;" &amp; stats[[#This Row],[Q1]]-(2*stats[[#This Row],[IQR]])),"")</f>
        <v>8.7789351855462885E-4</v>
      </c>
    </row>
    <row r="3133" spans="1:12" x14ac:dyDescent="0.25">
      <c r="A3133" s="9">
        <v>44308.464097222219</v>
      </c>
      <c r="B3133" s="10">
        <v>0</v>
      </c>
      <c r="C3133" s="10">
        <v>1</v>
      </c>
      <c r="D3133" s="11">
        <f>SUM(B$2:B3133)</f>
        <v>25</v>
      </c>
      <c r="E3133" s="11">
        <f>SUM(C$2:C3133)</f>
        <v>3132</v>
      </c>
      <c r="F3133" s="12">
        <f>IF(stats[[#This Row],[Datetime]],stats[[#This Row],[Total Clear]]/stats[[#This Row],[Total Runs]],NA())</f>
        <v>7.9821200510855686E-3</v>
      </c>
      <c r="G3133" s="2">
        <f t="shared" si="150"/>
        <v>0</v>
      </c>
      <c r="H3133" s="3">
        <f>IFERROR(stats[[#This Row],[Datetime]]-A3132,"")</f>
        <v>9.374999935971573E-4</v>
      </c>
      <c r="I3133" s="3">
        <f t="shared" si="151"/>
        <v>8.5069444321561605E-4</v>
      </c>
      <c r="J3133" s="3">
        <f t="shared" si="152"/>
        <v>9.0567129518603906E-4</v>
      </c>
      <c r="K3133" s="3">
        <f>IFERROR(stats[[#This Row],[Q3]]-stats[[#This Row],[Q1]],"")</f>
        <v>5.4976851970423013E-5</v>
      </c>
      <c r="L3133" s="3">
        <f>IFERROR(AVERAGEIFS(H3114:H3133, H3114:H3133, "&lt;" &amp; stats[[#This Row],[Q3]]+(2*stats[[#This Row],[IQR]]), H3114:H3133, "&gt;" &amp; stats[[#This Row],[Q1]]-(2*stats[[#This Row],[IQR]])),"")</f>
        <v>8.7962962934398094E-4</v>
      </c>
    </row>
    <row r="3134" spans="1:12" x14ac:dyDescent="0.25">
      <c r="A3134" s="9">
        <v>44308.46502314815</v>
      </c>
      <c r="B3134" s="10">
        <v>0</v>
      </c>
      <c r="C3134" s="10">
        <v>1</v>
      </c>
      <c r="D3134" s="11">
        <f>SUM(B$2:B3134)</f>
        <v>25</v>
      </c>
      <c r="E3134" s="11">
        <f>SUM(C$2:C3134)</f>
        <v>3133</v>
      </c>
      <c r="F3134" s="12">
        <f>IF(stats[[#This Row],[Datetime]],stats[[#This Row],[Total Clear]]/stats[[#This Row],[Total Runs]],NA())</f>
        <v>7.9795722949249914E-3</v>
      </c>
      <c r="G3134" s="2">
        <f t="shared" si="150"/>
        <v>0</v>
      </c>
      <c r="H3134" s="3">
        <f>IFERROR(stats[[#This Row],[Datetime]]-A3133,"")</f>
        <v>9.2592593136942014E-4</v>
      </c>
      <c r="I3134" s="3">
        <f t="shared" si="151"/>
        <v>8.5069444321561605E-4</v>
      </c>
      <c r="J3134" s="3">
        <f t="shared" si="152"/>
        <v>9.1435184913279954E-4</v>
      </c>
      <c r="K3134" s="3">
        <f>IFERROR(stats[[#This Row],[Q3]]-stats[[#This Row],[Q1]],"")</f>
        <v>6.3657405917183496E-5</v>
      </c>
      <c r="L3134" s="3">
        <f>IFERROR(AVERAGEIFS(H3115:H3134, H3115:H3134, "&lt;" &amp; stats[[#This Row],[Q3]]+(2*stats[[#This Row],[IQR]]), H3115:H3134, "&gt;" &amp; stats[[#This Row],[Q1]]-(2*stats[[#This Row],[IQR]])),"")</f>
        <v>8.819444446999114E-4</v>
      </c>
    </row>
    <row r="3135" spans="1:12" x14ac:dyDescent="0.25">
      <c r="A3135" s="9">
        <v>44308.465902777774</v>
      </c>
      <c r="B3135" s="10">
        <v>0</v>
      </c>
      <c r="C3135" s="10">
        <v>1</v>
      </c>
      <c r="D3135" s="11">
        <f>SUM(B$2:B3135)</f>
        <v>25</v>
      </c>
      <c r="E3135" s="11">
        <f>SUM(C$2:C3135)</f>
        <v>3134</v>
      </c>
      <c r="F3135" s="12">
        <f>IF(stats[[#This Row],[Datetime]],stats[[#This Row],[Total Clear]]/stats[[#This Row],[Total Runs]],NA())</f>
        <v>7.9770261646458195E-3</v>
      </c>
      <c r="G3135" s="2">
        <f t="shared" si="150"/>
        <v>0</v>
      </c>
      <c r="H3135" s="3">
        <f>IFERROR(stats[[#This Row],[Datetime]]-A3134,"")</f>
        <v>8.7962962425081059E-4</v>
      </c>
      <c r="I3135" s="3">
        <f t="shared" si="151"/>
        <v>8.5069444321561605E-4</v>
      </c>
      <c r="J3135" s="3">
        <f t="shared" si="152"/>
        <v>9.0567129518603906E-4</v>
      </c>
      <c r="K3135" s="3">
        <f>IFERROR(stats[[#This Row],[Q3]]-stats[[#This Row],[Q1]],"")</f>
        <v>5.4976851970423013E-5</v>
      </c>
      <c r="L3135" s="3">
        <f>IFERROR(AVERAGEIFS(H3116:H3135, H3116:H3135, "&lt;" &amp; stats[[#This Row],[Q3]]+(2*stats[[#This Row],[IQR]]), H3116:H3135, "&gt;" &amp; stats[[#This Row],[Q1]]-(2*stats[[#This Row],[IQR]])),"")</f>
        <v>8.8020833318296359E-4</v>
      </c>
    </row>
    <row r="3136" spans="1:12" x14ac:dyDescent="0.25">
      <c r="A3136" s="9">
        <v>44308.466782407406</v>
      </c>
      <c r="B3136" s="10">
        <v>0</v>
      </c>
      <c r="C3136" s="10">
        <v>1</v>
      </c>
      <c r="D3136" s="11">
        <f>SUM(B$2:B3136)</f>
        <v>25</v>
      </c>
      <c r="E3136" s="11">
        <f>SUM(C$2:C3136)</f>
        <v>3135</v>
      </c>
      <c r="F3136" s="12">
        <f>IF(stats[[#This Row],[Datetime]],stats[[#This Row],[Total Clear]]/stats[[#This Row],[Total Runs]],NA())</f>
        <v>7.9744816586921844E-3</v>
      </c>
      <c r="G3136" s="2">
        <f t="shared" si="150"/>
        <v>0</v>
      </c>
      <c r="H3136" s="3">
        <f>IFERROR(stats[[#This Row],[Datetime]]-A3135,"")</f>
        <v>8.7962963152676821E-4</v>
      </c>
      <c r="I3136" s="3">
        <f t="shared" si="151"/>
        <v>8.5069444321561605E-4</v>
      </c>
      <c r="J3136" s="3">
        <f t="shared" si="152"/>
        <v>9.0567129518603906E-4</v>
      </c>
      <c r="K3136" s="3">
        <f>IFERROR(stats[[#This Row],[Q3]]-stats[[#This Row],[Q1]],"")</f>
        <v>5.4976851970423013E-5</v>
      </c>
      <c r="L3136" s="3">
        <f>IFERROR(AVERAGEIFS(H3117:H3136, H3117:H3136, "&lt;" &amp; stats[[#This Row],[Q3]]+(2*stats[[#This Row],[IQR]]), H3117:H3136, "&gt;" &amp; stats[[#This Row],[Q1]]-(2*stats[[#This Row],[IQR]])),"")</f>
        <v>8.813657404971309E-4</v>
      </c>
    </row>
    <row r="3137" spans="1:12" x14ac:dyDescent="0.25">
      <c r="A3137" s="9">
        <v>44308.467662037037</v>
      </c>
      <c r="B3137" s="10">
        <v>0</v>
      </c>
      <c r="C3137" s="10">
        <v>1</v>
      </c>
      <c r="D3137" s="11">
        <f>SUM(B$2:B3137)</f>
        <v>25</v>
      </c>
      <c r="E3137" s="11">
        <f>SUM(C$2:C3137)</f>
        <v>3136</v>
      </c>
      <c r="F3137" s="12">
        <f>IF(stats[[#This Row],[Datetime]],stats[[#This Row],[Total Clear]]/stats[[#This Row],[Total Runs]],NA())</f>
        <v>7.9719387755102043E-3</v>
      </c>
      <c r="G3137" s="2">
        <f t="shared" si="150"/>
        <v>0</v>
      </c>
      <c r="H3137" s="3">
        <f>IFERROR(stats[[#This Row],[Datetime]]-A3136,"")</f>
        <v>8.7962963152676821E-4</v>
      </c>
      <c r="I3137" s="3">
        <f t="shared" si="151"/>
        <v>8.6516203555220272E-4</v>
      </c>
      <c r="J3137" s="3">
        <f t="shared" si="152"/>
        <v>9.0567129518603906E-4</v>
      </c>
      <c r="K3137" s="3">
        <f>IFERROR(stats[[#This Row],[Q3]]-stats[[#This Row],[Q1]],"")</f>
        <v>4.0509259633836336E-5</v>
      </c>
      <c r="L3137" s="3">
        <f>IFERROR(AVERAGEIFS(H3118:H3137, H3118:H3137, "&lt;" &amp; stats[[#This Row],[Q3]]+(2*stats[[#This Row],[IQR]]), H3118:H3137, "&gt;" &amp; stats[[#This Row],[Q1]]-(2*stats[[#This Row],[IQR]])),"")</f>
        <v>8.8541666664241345E-4</v>
      </c>
    </row>
    <row r="3138" spans="1:12" x14ac:dyDescent="0.25">
      <c r="A3138" s="9">
        <v>44308.468587962961</v>
      </c>
      <c r="B3138" s="10">
        <v>0</v>
      </c>
      <c r="C3138" s="10">
        <v>1</v>
      </c>
      <c r="D3138" s="11">
        <f>SUM(B$2:B3138)</f>
        <v>25</v>
      </c>
      <c r="E3138" s="11">
        <f>SUM(C$2:C3138)</f>
        <v>3137</v>
      </c>
      <c r="F3138" s="12">
        <f>IF(stats[[#This Row],[Datetime]],stats[[#This Row],[Total Clear]]/stats[[#This Row],[Total Runs]],NA())</f>
        <v>7.9693975135479763E-3</v>
      </c>
      <c r="G3138" s="2">
        <f t="shared" si="150"/>
        <v>0</v>
      </c>
      <c r="H3138" s="3">
        <f>IFERROR(stats[[#This Row],[Datetime]]-A3137,"")</f>
        <v>9.2592592409346253E-4</v>
      </c>
      <c r="I3138" s="3">
        <f t="shared" si="151"/>
        <v>8.6805556020408403E-4</v>
      </c>
      <c r="J3138" s="3">
        <f t="shared" si="152"/>
        <v>9.1724536650872324E-4</v>
      </c>
      <c r="K3138" s="3">
        <f>IFERROR(stats[[#This Row],[Q3]]-stats[[#This Row],[Q1]],"")</f>
        <v>4.9189806304639205E-5</v>
      </c>
      <c r="L3138" s="3">
        <f>IFERROR(AVERAGEIFS(H3119:H3138, H3119:H3138, "&lt;" &amp; stats[[#This Row],[Q3]]+(2*stats[[#This Row],[IQR]]), H3119:H3138, "&gt;" &amp; stats[[#This Row],[Q1]]-(2*stats[[#This Row],[IQR]])),"")</f>
        <v>8.9004629626288079E-4</v>
      </c>
    </row>
    <row r="3139" spans="1:12" x14ac:dyDescent="0.25">
      <c r="A3139" s="9">
        <v>44308.469629629632</v>
      </c>
      <c r="B3139" s="10">
        <v>0</v>
      </c>
      <c r="C3139" s="10">
        <v>1</v>
      </c>
      <c r="D3139" s="11">
        <f>SUM(B$2:B3139)</f>
        <v>25</v>
      </c>
      <c r="E3139" s="11">
        <f>SUM(C$2:C3139)</f>
        <v>3138</v>
      </c>
      <c r="F3139" s="12">
        <f>IF(stats[[#This Row],[Datetime]],stats[[#This Row],[Total Clear]]/stats[[#This Row],[Total Runs]],NA())</f>
        <v>7.9668578712555772E-3</v>
      </c>
      <c r="G3139" s="2">
        <f t="shared" si="150"/>
        <v>0</v>
      </c>
      <c r="H3139" s="3">
        <f>IFERROR(stats[[#This Row],[Datetime]]-A3138,"")</f>
        <v>1.0416666700621136E-3</v>
      </c>
      <c r="I3139" s="3">
        <f t="shared" si="151"/>
        <v>8.767361086938763E-4</v>
      </c>
      <c r="J3139" s="3">
        <f t="shared" si="152"/>
        <v>9.2592592591245193E-4</v>
      </c>
      <c r="K3139" s="3">
        <f>IFERROR(stats[[#This Row],[Q3]]-stats[[#This Row],[Q1]],"")</f>
        <v>4.9189817218575627E-5</v>
      </c>
      <c r="L3139" s="3">
        <f>IFERROR(AVERAGEIFS(H3120:H3139, H3120:H3139, "&lt;" &amp; stats[[#This Row],[Q3]]+(2*stats[[#This Row],[IQR]]), H3120:H3139, "&gt;" &amp; stats[[#This Row],[Q1]]-(2*stats[[#This Row],[IQR]])),"")</f>
        <v>8.9303118913544729E-4</v>
      </c>
    </row>
    <row r="3140" spans="1:12" x14ac:dyDescent="0.25">
      <c r="A3140" s="9">
        <v>44308.470578703702</v>
      </c>
      <c r="B3140" s="10">
        <v>0</v>
      </c>
      <c r="C3140" s="10">
        <v>1</v>
      </c>
      <c r="D3140" s="11">
        <f>SUM(B$2:B3140)</f>
        <v>25</v>
      </c>
      <c r="E3140" s="11">
        <f>SUM(C$2:C3140)</f>
        <v>3139</v>
      </c>
      <c r="F3140" s="12">
        <f>IF(stats[[#This Row],[Datetime]],stats[[#This Row],[Total Clear]]/stats[[#This Row],[Total Runs]],NA())</f>
        <v>7.9643198470850593E-3</v>
      </c>
      <c r="G3140" s="2">
        <f t="shared" si="150"/>
        <v>0</v>
      </c>
      <c r="H3140" s="3">
        <f>IFERROR(stats[[#This Row],[Datetime]]-A3139,"")</f>
        <v>9.4907407037680969E-4</v>
      </c>
      <c r="I3140" s="3">
        <f t="shared" si="151"/>
        <v>8.767361086938763E-4</v>
      </c>
      <c r="J3140" s="3">
        <f t="shared" si="152"/>
        <v>9.2881944692635443E-4</v>
      </c>
      <c r="K3140" s="3">
        <f>IFERROR(stats[[#This Row],[Q3]]-stats[[#This Row],[Q1]],"")</f>
        <v>5.2083338232478127E-5</v>
      </c>
      <c r="L3140" s="3">
        <f>IFERROR(AVERAGEIFS(H3121:H3140, H3121:H3140, "&lt;" &amp; stats[[#This Row],[Q3]]+(2*stats[[#This Row],[IQR]]), H3121:H3140, "&gt;" &amp; stats[[#This Row],[Q1]]-(2*stats[[#This Row],[IQR]])),"")</f>
        <v>8.9546783611264174E-4</v>
      </c>
    </row>
    <row r="3141" spans="1:12" x14ac:dyDescent="0.25">
      <c r="A3141" s="9">
        <v>44308.471412037034</v>
      </c>
      <c r="B3141" s="10">
        <v>0</v>
      </c>
      <c r="C3141" s="10">
        <v>1</v>
      </c>
      <c r="D3141" s="11">
        <f>SUM(B$2:B3141)</f>
        <v>25</v>
      </c>
      <c r="E3141" s="11">
        <f>SUM(C$2:C3141)</f>
        <v>3140</v>
      </c>
      <c r="F3141" s="12">
        <f>IF(stats[[#This Row],[Datetime]],stats[[#This Row],[Total Clear]]/stats[[#This Row],[Total Runs]],NA())</f>
        <v>7.9617834394904458E-3</v>
      </c>
      <c r="G3141" s="2">
        <f t="shared" si="150"/>
        <v>0</v>
      </c>
      <c r="H3141" s="3">
        <f>IFERROR(stats[[#This Row],[Datetime]]-A3140,"")</f>
        <v>8.3333333168411627E-4</v>
      </c>
      <c r="I3141" s="3">
        <f t="shared" si="151"/>
        <v>8.6805556020408403E-4</v>
      </c>
      <c r="J3141" s="3">
        <f t="shared" si="152"/>
        <v>9.2881944692635443E-4</v>
      </c>
      <c r="K3141" s="3">
        <f>IFERROR(stats[[#This Row],[Q3]]-stats[[#This Row],[Q1]],"")</f>
        <v>6.0763886722270399E-5</v>
      </c>
      <c r="L3141" s="3">
        <f>IFERROR(AVERAGEIFS(H3122:H3141, H3122:H3141, "&lt;" &amp; stats[[#This Row],[Q3]]+(2*stats[[#This Row],[IQR]]), H3122:H3141, "&gt;" &amp; stats[[#This Row],[Q1]]-(2*stats[[#This Row],[IQR]])),"")</f>
        <v>8.9988425897900013E-4</v>
      </c>
    </row>
    <row r="3142" spans="1:12" x14ac:dyDescent="0.25">
      <c r="A3142" s="9">
        <v>44308.472361111111</v>
      </c>
      <c r="B3142" s="10">
        <v>0</v>
      </c>
      <c r="C3142" s="10">
        <v>1</v>
      </c>
      <c r="D3142" s="11">
        <f>SUM(B$2:B3142)</f>
        <v>25</v>
      </c>
      <c r="E3142" s="11">
        <f>SUM(C$2:C3142)</f>
        <v>3141</v>
      </c>
      <c r="F3142" s="12">
        <f>IF(stats[[#This Row],[Datetime]],stats[[#This Row],[Total Clear]]/stats[[#This Row],[Total Runs]],NA())</f>
        <v>7.9592486469277305E-3</v>
      </c>
      <c r="G3142" s="2">
        <f t="shared" si="150"/>
        <v>0</v>
      </c>
      <c r="H3142" s="3">
        <f>IFERROR(stats[[#This Row],[Datetime]]-A3141,"")</f>
        <v>9.490740776527673E-4</v>
      </c>
      <c r="I3142" s="3">
        <f t="shared" si="151"/>
        <v>8.6805556020408403E-4</v>
      </c>
      <c r="J3142" s="3">
        <f t="shared" si="152"/>
        <v>9.403935127920704E-4</v>
      </c>
      <c r="K3142" s="3">
        <f>IFERROR(stats[[#This Row],[Q3]]-stats[[#This Row],[Q1]],"")</f>
        <v>7.2337952587986365E-5</v>
      </c>
      <c r="L3142" s="3">
        <f>IFERROR(AVERAGEIFS(H3123:H3142, H3123:H3142, "&lt;" &amp; stats[[#This Row],[Q3]]+(2*stats[[#This Row],[IQR]]), H3123:H3142, "&gt;" &amp; stats[[#This Row],[Q1]]-(2*stats[[#This Row],[IQR]])),"")</f>
        <v>9.0162037049594805E-4</v>
      </c>
    </row>
    <row r="3143" spans="1:12" x14ac:dyDescent="0.25">
      <c r="A3143" s="9">
        <v>44308.473344907405</v>
      </c>
      <c r="B3143" s="10">
        <v>0</v>
      </c>
      <c r="C3143" s="10">
        <v>1</v>
      </c>
      <c r="D3143" s="11">
        <f>SUM(B$2:B3143)</f>
        <v>25</v>
      </c>
      <c r="E3143" s="11">
        <f>SUM(C$2:C3143)</f>
        <v>3142</v>
      </c>
      <c r="F3143" s="12">
        <f>IF(stats[[#This Row],[Datetime]],stats[[#This Row],[Total Clear]]/stats[[#This Row],[Total Runs]],NA())</f>
        <v>7.9567154678548691E-3</v>
      </c>
      <c r="G3143" s="2">
        <f t="shared" si="150"/>
        <v>0</v>
      </c>
      <c r="H3143" s="3">
        <f>IFERROR(stats[[#This Row],[Datetime]]-A3142,"")</f>
        <v>9.8379629343980923E-4</v>
      </c>
      <c r="I3143" s="3">
        <f t="shared" si="151"/>
        <v>8.6805556020408403E-4</v>
      </c>
      <c r="J3143" s="3">
        <f t="shared" si="152"/>
        <v>9.4907407037680969E-4</v>
      </c>
      <c r="K3143" s="3">
        <f>IFERROR(stats[[#This Row],[Q3]]-stats[[#This Row],[Q1]],"")</f>
        <v>8.1018510172725655E-5</v>
      </c>
      <c r="L3143" s="3">
        <f>IFERROR(AVERAGEIFS(H3124:H3143, H3124:H3143, "&lt;" &amp; stats[[#This Row],[Q3]]+(2*stats[[#This Row],[IQR]]), H3124:H3143, "&gt;" &amp; stats[[#This Row],[Q1]]-(2*stats[[#This Row],[IQR]])),"")</f>
        <v>9.0567129627743275E-4</v>
      </c>
    </row>
    <row r="3144" spans="1:12" x14ac:dyDescent="0.25">
      <c r="A3144" s="9">
        <v>44308.474247685182</v>
      </c>
      <c r="B3144" s="10">
        <v>0</v>
      </c>
      <c r="C3144" s="10">
        <v>1</v>
      </c>
      <c r="D3144" s="11">
        <f>SUM(B$2:B3144)</f>
        <v>25</v>
      </c>
      <c r="E3144" s="11">
        <f>SUM(C$2:C3144)</f>
        <v>3143</v>
      </c>
      <c r="F3144" s="12">
        <f>IF(stats[[#This Row],[Datetime]],stats[[#This Row],[Total Clear]]/stats[[#This Row],[Total Runs]],NA())</f>
        <v>7.9541839007317844E-3</v>
      </c>
      <c r="G3144" s="2">
        <f t="shared" si="150"/>
        <v>0</v>
      </c>
      <c r="H3144" s="3">
        <f>IFERROR(stats[[#This Row],[Datetime]]-A3143,"")</f>
        <v>9.0277777781011537E-4</v>
      </c>
      <c r="I3144" s="3">
        <f t="shared" si="151"/>
        <v>8.767361086938763E-4</v>
      </c>
      <c r="J3144" s="3">
        <f t="shared" si="152"/>
        <v>9.4907407037680969E-4</v>
      </c>
      <c r="K3144" s="3">
        <f>IFERROR(stats[[#This Row],[Q3]]-stats[[#This Row],[Q1]],"")</f>
        <v>7.2337961682933383E-5</v>
      </c>
      <c r="L3144" s="3">
        <f>IFERROR(AVERAGEIFS(H3125:H3144, H3125:H3144, "&lt;" &amp; stats[[#This Row],[Q3]]+(2*stats[[#This Row],[IQR]]), H3125:H3144, "&gt;" &amp; stats[[#This Row],[Q1]]-(2*stats[[#This Row],[IQR]])),"")</f>
        <v>9.091435182199348E-4</v>
      </c>
    </row>
    <row r="3145" spans="1:12" x14ac:dyDescent="0.25">
      <c r="A3145" s="9">
        <v>44308.475162037037</v>
      </c>
      <c r="B3145" s="10">
        <v>0</v>
      </c>
      <c r="C3145" s="10">
        <v>1</v>
      </c>
      <c r="D3145" s="11">
        <f>SUM(B$2:B3145)</f>
        <v>25</v>
      </c>
      <c r="E3145" s="11">
        <f>SUM(C$2:C3145)</f>
        <v>3144</v>
      </c>
      <c r="F3145" s="12">
        <f>IF(stats[[#This Row],[Datetime]],stats[[#This Row],[Total Clear]]/stats[[#This Row],[Total Runs]],NA())</f>
        <v>7.9516539440203562E-3</v>
      </c>
      <c r="G3145" s="2">
        <f t="shared" si="150"/>
        <v>0</v>
      </c>
      <c r="H3145" s="3">
        <f>IFERROR(stats[[#This Row],[Datetime]]-A3144,"")</f>
        <v>9.1435185458976775E-4</v>
      </c>
      <c r="I3145" s="3">
        <f t="shared" si="151"/>
        <v>8.796296297077788E-4</v>
      </c>
      <c r="J3145" s="3">
        <f t="shared" si="152"/>
        <v>9.4907407037680969E-4</v>
      </c>
      <c r="K3145" s="3">
        <f>IFERROR(stats[[#This Row],[Q3]]-stats[[#This Row],[Q1]],"")</f>
        <v>6.9444440669030882E-5</v>
      </c>
      <c r="L3145" s="3">
        <f>IFERROR(AVERAGEIFS(H3126:H3145, H3126:H3145, "&lt;" &amp; stats[[#This Row],[Q3]]+(2*stats[[#This Row],[IQR]]), H3126:H3145, "&gt;" &amp; stats[[#This Row],[Q1]]-(2*stats[[#This Row],[IQR]])),"")</f>
        <v>9.1203703705105004E-4</v>
      </c>
    </row>
    <row r="3146" spans="1:12" x14ac:dyDescent="0.25">
      <c r="A3146" s="9">
        <v>44308.476099537038</v>
      </c>
      <c r="B3146" s="10">
        <v>0</v>
      </c>
      <c r="C3146" s="10">
        <v>1</v>
      </c>
      <c r="D3146" s="11">
        <f>SUM(B$2:B3146)</f>
        <v>25</v>
      </c>
      <c r="E3146" s="11">
        <f>SUM(C$2:C3146)</f>
        <v>3145</v>
      </c>
      <c r="F3146" s="12">
        <f>IF(stats[[#This Row],[Datetime]],stats[[#This Row],[Total Clear]]/stats[[#This Row],[Total Runs]],NA())</f>
        <v>7.9491255961844191E-3</v>
      </c>
      <c r="G3146" s="2">
        <f t="shared" si="150"/>
        <v>0</v>
      </c>
      <c r="H3146" s="3">
        <f>IFERROR(stats[[#This Row],[Datetime]]-A3145,"")</f>
        <v>9.3750000087311491E-4</v>
      </c>
      <c r="I3146" s="3">
        <f t="shared" si="151"/>
        <v>8.796296297077788E-4</v>
      </c>
      <c r="J3146" s="3">
        <f t="shared" si="152"/>
        <v>9.4039351824903861E-4</v>
      </c>
      <c r="K3146" s="3">
        <f>IFERROR(stats[[#This Row],[Q3]]-stats[[#This Row],[Q1]],"")</f>
        <v>6.0763888541259803E-5</v>
      </c>
      <c r="L3146" s="3">
        <f>IFERROR(AVERAGEIFS(H3127:H3146, H3127:H3146, "&lt;" &amp; stats[[#This Row],[Q3]]+(2*stats[[#This Row],[IQR]]), H3127:H3146, "&gt;" &amp; stats[[#This Row],[Q1]]-(2*stats[[#This Row],[IQR]])),"")</f>
        <v>9.1145833321206739E-4</v>
      </c>
    </row>
    <row r="3147" spans="1:12" x14ac:dyDescent="0.25">
      <c r="A3147" s="9">
        <v>44308.477013888885</v>
      </c>
      <c r="B3147" s="10">
        <v>0</v>
      </c>
      <c r="C3147" s="10">
        <v>1</v>
      </c>
      <c r="D3147" s="11">
        <f>SUM(B$2:B3147)</f>
        <v>25</v>
      </c>
      <c r="E3147" s="11">
        <f>SUM(C$2:C3147)</f>
        <v>3146</v>
      </c>
      <c r="F3147" s="12">
        <f>IF(stats[[#This Row],[Datetime]],stats[[#This Row],[Total Clear]]/stats[[#This Row],[Total Runs]],NA())</f>
        <v>7.9465988556897647E-3</v>
      </c>
      <c r="G3147" s="2">
        <f t="shared" si="150"/>
        <v>0</v>
      </c>
      <c r="H3147" s="3">
        <f>IFERROR(stats[[#This Row],[Datetime]]-A3146,"")</f>
        <v>9.1435184731381014E-4</v>
      </c>
      <c r="I3147" s="3">
        <f t="shared" si="151"/>
        <v>8.7962963152676821E-4</v>
      </c>
      <c r="J3147" s="3">
        <f t="shared" si="152"/>
        <v>9.4039351824903861E-4</v>
      </c>
      <c r="K3147" s="3">
        <f>IFERROR(stats[[#This Row],[Q3]]-stats[[#This Row],[Q1]],"")</f>
        <v>6.0763886722270399E-5</v>
      </c>
      <c r="L3147" s="3">
        <f>IFERROR(AVERAGEIFS(H3128:H3147, H3128:H3147, "&lt;" &amp; stats[[#This Row],[Q3]]+(2*stats[[#This Row],[IQR]]), H3128:H3147, "&gt;" &amp; stats[[#This Row],[Q1]]-(2*stats[[#This Row],[IQR]])),"")</f>
        <v>9.166666663077194E-4</v>
      </c>
    </row>
    <row r="3148" spans="1:12" x14ac:dyDescent="0.25">
      <c r="A3148" s="9">
        <v>44308.47797453704</v>
      </c>
      <c r="B3148" s="10">
        <v>0</v>
      </c>
      <c r="C3148" s="10">
        <v>1</v>
      </c>
      <c r="D3148" s="11">
        <f>SUM(B$2:B3148)</f>
        <v>25</v>
      </c>
      <c r="E3148" s="11">
        <f>SUM(C$2:C3148)</f>
        <v>3147</v>
      </c>
      <c r="F3148" s="12">
        <f>IF(stats[[#This Row],[Datetime]],stats[[#This Row],[Total Clear]]/stats[[#This Row],[Total Runs]],NA())</f>
        <v>7.9440737210041308E-3</v>
      </c>
      <c r="G3148" s="2">
        <f t="shared" si="150"/>
        <v>0</v>
      </c>
      <c r="H3148" s="3">
        <f>IFERROR(stats[[#This Row],[Datetime]]-A3147,"")</f>
        <v>9.6064815443241969E-4</v>
      </c>
      <c r="I3148" s="3">
        <f t="shared" si="151"/>
        <v>8.7962963152676821E-4</v>
      </c>
      <c r="J3148" s="3">
        <f t="shared" si="152"/>
        <v>9.4907407037680969E-4</v>
      </c>
      <c r="K3148" s="3">
        <f>IFERROR(stats[[#This Row],[Q3]]-stats[[#This Row],[Q1]],"")</f>
        <v>6.9444438850041479E-5</v>
      </c>
      <c r="L3148" s="3">
        <f>IFERROR(AVERAGEIFS(H3129:H3148, H3129:H3148, "&lt;" &amp; stats[[#This Row],[Q3]]+(2*stats[[#This Row],[IQR]]), H3129:H3148, "&gt;" &amp; stats[[#This Row],[Q1]]-(2*stats[[#This Row],[IQR]])),"")</f>
        <v>9.1956018513883464E-4</v>
      </c>
    </row>
    <row r="3149" spans="1:12" x14ac:dyDescent="0.25">
      <c r="A3149" s="9">
        <v>44308.478842592594</v>
      </c>
      <c r="B3149" s="10">
        <v>0</v>
      </c>
      <c r="C3149" s="10">
        <v>1</v>
      </c>
      <c r="D3149" s="11">
        <f>SUM(B$2:B3149)</f>
        <v>25</v>
      </c>
      <c r="E3149" s="11">
        <f>SUM(C$2:C3149)</f>
        <v>3148</v>
      </c>
      <c r="F3149" s="12">
        <f>IF(stats[[#This Row],[Datetime]],stats[[#This Row],[Total Clear]]/stats[[#This Row],[Total Runs]],NA())</f>
        <v>7.941550190597205E-3</v>
      </c>
      <c r="G3149" s="2">
        <f t="shared" si="150"/>
        <v>0</v>
      </c>
      <c r="H3149" s="3">
        <f>IFERROR(stats[[#This Row],[Datetime]]-A3148,"")</f>
        <v>8.6805555474711582E-4</v>
      </c>
      <c r="I3149" s="3">
        <f t="shared" si="151"/>
        <v>8.7962963152676821E-4</v>
      </c>
      <c r="J3149" s="3">
        <f t="shared" si="152"/>
        <v>9.4907407037680969E-4</v>
      </c>
      <c r="K3149" s="3">
        <f>IFERROR(stats[[#This Row],[Q3]]-stats[[#This Row],[Q1]],"")</f>
        <v>6.9444438850041479E-5</v>
      </c>
      <c r="L3149" s="3">
        <f>IFERROR(AVERAGEIFS(H3130:H3149, H3130:H3149, "&lt;" &amp; stats[[#This Row],[Q3]]+(2*stats[[#This Row],[IQR]]), H3130:H3149, "&gt;" &amp; stats[[#This Row],[Q1]]-(2*stats[[#This Row],[IQR]])),"")</f>
        <v>9.1956018513883464E-4</v>
      </c>
    </row>
    <row r="3150" spans="1:12" x14ac:dyDescent="0.25">
      <c r="A3150" s="9">
        <v>44308.479664351849</v>
      </c>
      <c r="B3150" s="10">
        <v>0</v>
      </c>
      <c r="C3150" s="10">
        <v>1</v>
      </c>
      <c r="D3150" s="11">
        <f>SUM(B$2:B3150)</f>
        <v>25</v>
      </c>
      <c r="E3150" s="11">
        <f>SUM(C$2:C3150)</f>
        <v>3149</v>
      </c>
      <c r="F3150" s="12">
        <f>IF(stats[[#This Row],[Datetime]],stats[[#This Row],[Total Clear]]/stats[[#This Row],[Total Runs]],NA())</f>
        <v>7.9390282629406162E-3</v>
      </c>
      <c r="G3150" s="2">
        <f t="shared" si="150"/>
        <v>0</v>
      </c>
      <c r="H3150" s="3">
        <f>IFERROR(stats[[#This Row],[Datetime]]-A3149,"")</f>
        <v>8.2175925490446389E-4</v>
      </c>
      <c r="I3150" s="3">
        <f t="shared" si="151"/>
        <v>8.796296297077788E-4</v>
      </c>
      <c r="J3150" s="3">
        <f t="shared" si="152"/>
        <v>9.4907407037680969E-4</v>
      </c>
      <c r="K3150" s="3">
        <f>IFERROR(stats[[#This Row],[Q3]]-stats[[#This Row],[Q1]],"")</f>
        <v>6.9444440669030882E-5</v>
      </c>
      <c r="L3150" s="3">
        <f>IFERROR(AVERAGEIFS(H3131:H3150, H3131:H3150, "&lt;" &amp; stats[[#This Row],[Q3]]+(2*stats[[#This Row],[IQR]]), H3131:H3150, "&gt;" &amp; stats[[#This Row],[Q1]]-(2*stats[[#This Row],[IQR]])),"")</f>
        <v>9.1608796283253473E-4</v>
      </c>
    </row>
    <row r="3151" spans="1:12" x14ac:dyDescent="0.25">
      <c r="A3151" s="9">
        <v>44308.480497685188</v>
      </c>
      <c r="B3151" s="10">
        <v>0</v>
      </c>
      <c r="C3151" s="10">
        <v>1</v>
      </c>
      <c r="D3151" s="11">
        <f>SUM(B$2:B3151)</f>
        <v>25</v>
      </c>
      <c r="E3151" s="11">
        <f>SUM(C$2:C3151)</f>
        <v>3150</v>
      </c>
      <c r="F3151" s="12">
        <f>IF(stats[[#This Row],[Datetime]],stats[[#This Row],[Total Clear]]/stats[[#This Row],[Total Runs]],NA())</f>
        <v>7.9365079365079361E-3</v>
      </c>
      <c r="G3151" s="2">
        <f t="shared" si="150"/>
        <v>0</v>
      </c>
      <c r="H3151" s="3">
        <f>IFERROR(stats[[#This Row],[Datetime]]-A3150,"")</f>
        <v>8.3333333896007389E-4</v>
      </c>
      <c r="I3151" s="3">
        <f t="shared" si="151"/>
        <v>8.767361086938763E-4</v>
      </c>
      <c r="J3151" s="3">
        <f t="shared" si="152"/>
        <v>9.4039351824903861E-4</v>
      </c>
      <c r="K3151" s="3">
        <f>IFERROR(stats[[#This Row],[Q3]]-stats[[#This Row],[Q1]],"")</f>
        <v>6.3657409555162303E-5</v>
      </c>
      <c r="L3151" s="3">
        <f>IFERROR(AVERAGEIFS(H3132:H3151, H3132:H3151, "&lt;" &amp; stats[[#This Row],[Q3]]+(2*stats[[#This Row],[IQR]]), H3132:H3151, "&gt;" &amp; stats[[#This Row],[Q1]]-(2*stats[[#This Row],[IQR]])),"")</f>
        <v>9.1030092626169794E-4</v>
      </c>
    </row>
    <row r="3152" spans="1:12" x14ac:dyDescent="0.25">
      <c r="A3152" s="9">
        <v>44308.48133101852</v>
      </c>
      <c r="B3152" s="10">
        <v>0</v>
      </c>
      <c r="C3152" s="10">
        <v>1</v>
      </c>
      <c r="D3152" s="11">
        <f>SUM(B$2:B3152)</f>
        <v>25</v>
      </c>
      <c r="E3152" s="11">
        <f>SUM(C$2:C3152)</f>
        <v>3151</v>
      </c>
      <c r="F3152" s="12">
        <f>IF(stats[[#This Row],[Datetime]],stats[[#This Row],[Total Clear]]/stats[[#This Row],[Total Runs]],NA())</f>
        <v>7.933989209774674E-3</v>
      </c>
      <c r="G3152" s="2">
        <f t="shared" si="150"/>
        <v>0</v>
      </c>
      <c r="H3152" s="3">
        <f>IFERROR(stats[[#This Row],[Datetime]]-A3151,"")</f>
        <v>8.3333333168411627E-4</v>
      </c>
      <c r="I3152" s="3">
        <f t="shared" si="151"/>
        <v>8.767361068748869E-4</v>
      </c>
      <c r="J3152" s="3">
        <f t="shared" si="152"/>
        <v>9.4039351824903861E-4</v>
      </c>
      <c r="K3152" s="3">
        <f>IFERROR(stats[[#This Row],[Q3]]-stats[[#This Row],[Q1]],"")</f>
        <v>6.3657411374151707E-5</v>
      </c>
      <c r="L3152" s="3">
        <f>IFERROR(AVERAGEIFS(H3133:H3152, H3133:H3152, "&lt;" &amp; stats[[#This Row],[Q3]]+(2*stats[[#This Row],[IQR]]), H3133:H3152, "&gt;" &amp; stats[[#This Row],[Q1]]-(2*stats[[#This Row],[IQR]])),"")</f>
        <v>9.0856481474475002E-4</v>
      </c>
    </row>
    <row r="3153" spans="1:12" x14ac:dyDescent="0.25">
      <c r="A3153" s="9">
        <v>44308.482314814813</v>
      </c>
      <c r="B3153" s="10">
        <v>0</v>
      </c>
      <c r="C3153" s="10">
        <v>1</v>
      </c>
      <c r="D3153" s="11">
        <f>SUM(B$2:B3153)</f>
        <v>25</v>
      </c>
      <c r="E3153" s="11">
        <f>SUM(C$2:C3153)</f>
        <v>3152</v>
      </c>
      <c r="F3153" s="12">
        <f>IF(stats[[#This Row],[Datetime]],stats[[#This Row],[Total Clear]]/stats[[#This Row],[Total Runs]],NA())</f>
        <v>7.9314720812182736E-3</v>
      </c>
      <c r="G3153" s="2">
        <f t="shared" si="150"/>
        <v>0</v>
      </c>
      <c r="H3153" s="3">
        <f>IFERROR(stats[[#This Row],[Datetime]]-A3152,"")</f>
        <v>9.8379629343980923E-4</v>
      </c>
      <c r="I3153" s="3">
        <f t="shared" si="151"/>
        <v>8.767361068748869E-4</v>
      </c>
      <c r="J3153" s="3">
        <f t="shared" si="152"/>
        <v>9.4907407219579909E-4</v>
      </c>
      <c r="K3153" s="3">
        <f>IFERROR(stats[[#This Row],[Q3]]-stats[[#This Row],[Q1]],"")</f>
        <v>7.233796532091219E-5</v>
      </c>
      <c r="L3153" s="3">
        <f>IFERROR(AVERAGEIFS(H3134:H3153, H3134:H3153, "&lt;" &amp; stats[[#This Row],[Q3]]+(2*stats[[#This Row],[IQR]]), H3134:H3153, "&gt;" &amp; stats[[#This Row],[Q1]]-(2*stats[[#This Row],[IQR]])),"")</f>
        <v>9.1087962973688261E-4</v>
      </c>
    </row>
    <row r="3154" spans="1:12" x14ac:dyDescent="0.25">
      <c r="A3154" s="9">
        <v>44308.483136574076</v>
      </c>
      <c r="B3154" s="10">
        <v>0</v>
      </c>
      <c r="C3154" s="10">
        <v>1</v>
      </c>
      <c r="D3154" s="11">
        <f>SUM(B$2:B3154)</f>
        <v>25</v>
      </c>
      <c r="E3154" s="11">
        <f>SUM(C$2:C3154)</f>
        <v>3153</v>
      </c>
      <c r="F3154" s="12">
        <f>IF(stats[[#This Row],[Datetime]],stats[[#This Row],[Total Clear]]/stats[[#This Row],[Total Runs]],NA())</f>
        <v>7.9289565493181093E-3</v>
      </c>
      <c r="G3154" s="2">
        <f t="shared" si="150"/>
        <v>0</v>
      </c>
      <c r="H3154" s="3">
        <f>IFERROR(stats[[#This Row],[Datetime]]-A3153,"")</f>
        <v>8.217592621804215E-4</v>
      </c>
      <c r="I3154" s="3">
        <f t="shared" si="151"/>
        <v>8.5937500080035534E-4</v>
      </c>
      <c r="J3154" s="3">
        <f t="shared" si="152"/>
        <v>9.4907407219579909E-4</v>
      </c>
      <c r="K3154" s="3">
        <f>IFERROR(stats[[#This Row],[Q3]]-stats[[#This Row],[Q1]],"")</f>
        <v>8.9699071395443752E-5</v>
      </c>
      <c r="L3154" s="3">
        <f>IFERROR(AVERAGEIFS(H3135:H3154, H3135:H3154, "&lt;" &amp; stats[[#This Row],[Q3]]+(2*stats[[#This Row],[IQR]]), H3135:H3154, "&gt;" &amp; stats[[#This Row],[Q1]]-(2*stats[[#This Row],[IQR]])),"")</f>
        <v>9.0567129627743275E-4</v>
      </c>
    </row>
    <row r="3155" spans="1:12" x14ac:dyDescent="0.25">
      <c r="A3155" s="9">
        <v>44308.4840625</v>
      </c>
      <c r="B3155" s="10">
        <v>0</v>
      </c>
      <c r="C3155" s="10">
        <v>1</v>
      </c>
      <c r="D3155" s="11">
        <f>SUM(B$2:B3155)</f>
        <v>25</v>
      </c>
      <c r="E3155" s="11">
        <f>SUM(C$2:C3155)</f>
        <v>3154</v>
      </c>
      <c r="F3155" s="12">
        <f>IF(stats[[#This Row],[Datetime]],stats[[#This Row],[Total Clear]]/stats[[#This Row],[Total Runs]],NA())</f>
        <v>7.9264426125554843E-3</v>
      </c>
      <c r="G3155" s="2">
        <f t="shared" si="150"/>
        <v>0</v>
      </c>
      <c r="H3155" s="3">
        <f>IFERROR(stats[[#This Row],[Datetime]]-A3154,"")</f>
        <v>9.2592592409346253E-4</v>
      </c>
      <c r="I3155" s="3">
        <f t="shared" si="151"/>
        <v>8.5937500080035534E-4</v>
      </c>
      <c r="J3155" s="3">
        <f t="shared" si="152"/>
        <v>9.4907407219579909E-4</v>
      </c>
      <c r="K3155" s="3">
        <f>IFERROR(stats[[#This Row],[Q3]]-stats[[#This Row],[Q1]],"")</f>
        <v>8.9699071395443752E-5</v>
      </c>
      <c r="L3155" s="3">
        <f>IFERROR(AVERAGEIFS(H3136:H3155, H3136:H3155, "&lt;" &amp; stats[[#This Row],[Q3]]+(2*stats[[#This Row],[IQR]]), H3136:H3155, "&gt;" &amp; stats[[#This Row],[Q1]]-(2*stats[[#This Row],[IQR]])),"")</f>
        <v>9.0798611126956534E-4</v>
      </c>
    </row>
    <row r="3156" spans="1:12" x14ac:dyDescent="0.25">
      <c r="A3156" s="9">
        <v>44308.484930555554</v>
      </c>
      <c r="B3156" s="10">
        <v>0</v>
      </c>
      <c r="C3156" s="10">
        <v>1</v>
      </c>
      <c r="D3156" s="11">
        <f>SUM(B$2:B3156)</f>
        <v>25</v>
      </c>
      <c r="E3156" s="11">
        <f>SUM(C$2:C3156)</f>
        <v>3155</v>
      </c>
      <c r="F3156" s="12">
        <f>IF(stats[[#This Row],[Datetime]],stats[[#This Row],[Total Clear]]/stats[[#This Row],[Total Runs]],NA())</f>
        <v>7.9239302694136295E-3</v>
      </c>
      <c r="G3156" s="2">
        <f t="shared" si="150"/>
        <v>0</v>
      </c>
      <c r="H3156" s="3">
        <f>IFERROR(stats[[#This Row],[Datetime]]-A3155,"")</f>
        <v>8.6805555474711582E-4</v>
      </c>
      <c r="I3156" s="3">
        <f t="shared" si="151"/>
        <v>8.5937500080035534E-4</v>
      </c>
      <c r="J3156" s="3">
        <f t="shared" si="152"/>
        <v>9.4907407219579909E-4</v>
      </c>
      <c r="K3156" s="3">
        <f>IFERROR(stats[[#This Row],[Q3]]-stats[[#This Row],[Q1]],"")</f>
        <v>8.9699071395443752E-5</v>
      </c>
      <c r="L3156" s="3">
        <f>IFERROR(AVERAGEIFS(H3137:H3156, H3137:H3156, "&lt;" &amp; stats[[#This Row],[Q3]]+(2*stats[[#This Row],[IQR]]), H3137:H3156, "&gt;" &amp; stats[[#This Row],[Q1]]-(2*stats[[#This Row],[IQR]])),"")</f>
        <v>9.074074074305827E-4</v>
      </c>
    </row>
    <row r="3157" spans="1:12" x14ac:dyDescent="0.25">
      <c r="A3157" s="9">
        <v>44308.485763888886</v>
      </c>
      <c r="B3157" s="10">
        <v>0</v>
      </c>
      <c r="C3157" s="10">
        <v>1</v>
      </c>
      <c r="D3157" s="11">
        <f>SUM(B$2:B3157)</f>
        <v>25</v>
      </c>
      <c r="E3157" s="11">
        <f>SUM(C$2:C3157)</f>
        <v>3156</v>
      </c>
      <c r="F3157" s="12">
        <f>IF(stats[[#This Row],[Datetime]],stats[[#This Row],[Total Clear]]/stats[[#This Row],[Total Runs]],NA())</f>
        <v>7.9214195183776939E-3</v>
      </c>
      <c r="G3157" s="2">
        <f t="shared" si="150"/>
        <v>0</v>
      </c>
      <c r="H3157" s="3">
        <f>IFERROR(stats[[#This Row],[Datetime]]-A3156,"")</f>
        <v>8.3333333168411627E-4</v>
      </c>
      <c r="I3157" s="3">
        <f t="shared" si="151"/>
        <v>8.3333333714108448E-4</v>
      </c>
      <c r="J3157" s="3">
        <f t="shared" si="152"/>
        <v>9.4907407219579909E-4</v>
      </c>
      <c r="K3157" s="3">
        <f>IFERROR(stats[[#This Row],[Q3]]-stats[[#This Row],[Q1]],"")</f>
        <v>1.1574073505471461E-4</v>
      </c>
      <c r="L3157" s="3">
        <f>IFERROR(AVERAGEIFS(H3138:H3157, H3138:H3157, "&lt;" &amp; stats[[#This Row],[Q3]]+(2*stats[[#This Row],[IQR]]), H3138:H3157, "&gt;" &amp; stats[[#This Row],[Q1]]-(2*stats[[#This Row],[IQR]])),"")</f>
        <v>9.050925924384501E-4</v>
      </c>
    </row>
    <row r="3158" spans="1:12" x14ac:dyDescent="0.25">
      <c r="A3158" s="9">
        <v>44308.48673611111</v>
      </c>
      <c r="B3158" s="10">
        <v>0</v>
      </c>
      <c r="C3158" s="10">
        <v>1</v>
      </c>
      <c r="D3158" s="11">
        <f>SUM(B$2:B3158)</f>
        <v>25</v>
      </c>
      <c r="E3158" s="11">
        <f>SUM(C$2:C3158)</f>
        <v>3157</v>
      </c>
      <c r="F3158" s="12">
        <f>IF(stats[[#This Row],[Datetime]],stats[[#This Row],[Total Clear]]/stats[[#This Row],[Total Runs]],NA())</f>
        <v>7.918910357934749E-3</v>
      </c>
      <c r="G3158" s="2">
        <f t="shared" si="150"/>
        <v>0</v>
      </c>
      <c r="H3158" s="3">
        <f>IFERROR(stats[[#This Row],[Datetime]]-A3157,"")</f>
        <v>9.7222222393611446E-4</v>
      </c>
      <c r="I3158" s="3">
        <f t="shared" si="151"/>
        <v>8.3333333714108448E-4</v>
      </c>
      <c r="J3158" s="3">
        <f t="shared" si="152"/>
        <v>9.519675968476804E-4</v>
      </c>
      <c r="K3158" s="3">
        <f>IFERROR(stats[[#This Row],[Q3]]-stats[[#This Row],[Q1]],"")</f>
        <v>1.1863425970659591E-4</v>
      </c>
      <c r="L3158" s="3">
        <f>IFERROR(AVERAGEIFS(H3139:H3158, H3139:H3158, "&lt;" &amp; stats[[#This Row],[Q3]]+(2*stats[[#This Row],[IQR]]), H3139:H3158, "&gt;" &amp; stats[[#This Row],[Q1]]-(2*stats[[#This Row],[IQR]])),"")</f>
        <v>9.074074074305827E-4</v>
      </c>
    </row>
    <row r="3159" spans="1:12" x14ac:dyDescent="0.25">
      <c r="A3159" s="9">
        <v>44308.487615740742</v>
      </c>
      <c r="B3159" s="10">
        <v>0</v>
      </c>
      <c r="C3159" s="10">
        <v>1</v>
      </c>
      <c r="D3159" s="11">
        <f>SUM(B$2:B3159)</f>
        <v>25</v>
      </c>
      <c r="E3159" s="11">
        <f>SUM(C$2:C3159)</f>
        <v>3158</v>
      </c>
      <c r="F3159" s="12">
        <f>IF(stats[[#This Row],[Datetime]],stats[[#This Row],[Total Clear]]/stats[[#This Row],[Total Runs]],NA())</f>
        <v>7.9164027865737813E-3</v>
      </c>
      <c r="G3159" s="2">
        <f t="shared" si="150"/>
        <v>0</v>
      </c>
      <c r="H3159" s="3">
        <f>IFERROR(stats[[#This Row],[Datetime]]-A3158,"")</f>
        <v>8.7962963152676821E-4</v>
      </c>
      <c r="I3159" s="3">
        <f t="shared" si="151"/>
        <v>8.3333333714108448E-4</v>
      </c>
      <c r="J3159" s="3">
        <f t="shared" si="152"/>
        <v>9.4907407219579909E-4</v>
      </c>
      <c r="K3159" s="3">
        <f>IFERROR(stats[[#This Row],[Q3]]-stats[[#This Row],[Q1]],"")</f>
        <v>1.1574073505471461E-4</v>
      </c>
      <c r="L3159" s="3">
        <f>IFERROR(AVERAGEIFS(H3140:H3159, H3140:H3159, "&lt;" &amp; stats[[#This Row],[Q3]]+(2*stats[[#This Row],[IQR]]), H3140:H3159, "&gt;" &amp; stats[[#This Row],[Q1]]-(2*stats[[#This Row],[IQR]])),"")</f>
        <v>8.9930555550381546E-4</v>
      </c>
    </row>
    <row r="3160" spans="1:12" x14ac:dyDescent="0.25">
      <c r="A3160" s="9">
        <v>44308.488668981481</v>
      </c>
      <c r="B3160" s="10">
        <v>0</v>
      </c>
      <c r="C3160" s="10">
        <v>1</v>
      </c>
      <c r="D3160" s="11">
        <f>SUM(B$2:B3160)</f>
        <v>25</v>
      </c>
      <c r="E3160" s="11">
        <f>SUM(C$2:C3160)</f>
        <v>3159</v>
      </c>
      <c r="F3160" s="12">
        <f>IF(stats[[#This Row],[Datetime]],stats[[#This Row],[Total Clear]]/stats[[#This Row],[Total Runs]],NA())</f>
        <v>7.9138968027856922E-3</v>
      </c>
      <c r="G3160" s="2">
        <f t="shared" si="150"/>
        <v>0</v>
      </c>
      <c r="H3160" s="3">
        <f>IFERROR(stats[[#This Row],[Datetime]]-A3159,"")</f>
        <v>1.0532407395658083E-3</v>
      </c>
      <c r="I3160" s="3">
        <f t="shared" si="151"/>
        <v>8.3333333714108448E-4</v>
      </c>
      <c r="J3160" s="3">
        <f t="shared" si="152"/>
        <v>9.519675968476804E-4</v>
      </c>
      <c r="K3160" s="3">
        <f>IFERROR(stats[[#This Row],[Q3]]-stats[[#This Row],[Q1]],"")</f>
        <v>1.1863425970659591E-4</v>
      </c>
      <c r="L3160" s="3">
        <f>IFERROR(AVERAGEIFS(H3141:H3160, H3141:H3160, "&lt;" &amp; stats[[#This Row],[Q3]]+(2*stats[[#This Row],[IQR]]), H3141:H3160, "&gt;" &amp; stats[[#This Row],[Q1]]-(2*stats[[#This Row],[IQR]])),"")</f>
        <v>9.0451388896326532E-4</v>
      </c>
    </row>
    <row r="3161" spans="1:12" x14ac:dyDescent="0.25">
      <c r="A3161" s="9">
        <v>44308.489618055559</v>
      </c>
      <c r="B3161" s="10">
        <v>0</v>
      </c>
      <c r="C3161" s="10">
        <v>1</v>
      </c>
      <c r="D3161" s="11">
        <f>SUM(B$2:B3161)</f>
        <v>25</v>
      </c>
      <c r="E3161" s="11">
        <f>SUM(C$2:C3161)</f>
        <v>3160</v>
      </c>
      <c r="F3161" s="12">
        <f>IF(stats[[#This Row],[Datetime]],stats[[#This Row],[Total Clear]]/stats[[#This Row],[Total Runs]],NA())</f>
        <v>7.9113924050632917E-3</v>
      </c>
      <c r="G3161" s="2">
        <f t="shared" si="150"/>
        <v>0</v>
      </c>
      <c r="H3161" s="3">
        <f>IFERROR(stats[[#This Row],[Datetime]]-A3160,"")</f>
        <v>9.490740776527673E-4</v>
      </c>
      <c r="I3161" s="3">
        <f t="shared" si="151"/>
        <v>8.5937500080035534E-4</v>
      </c>
      <c r="J3161" s="3">
        <f t="shared" si="152"/>
        <v>9.519675968476804E-4</v>
      </c>
      <c r="K3161" s="3">
        <f>IFERROR(stats[[#This Row],[Q3]]-stats[[#This Row],[Q1]],"")</f>
        <v>9.259259604732506E-5</v>
      </c>
      <c r="L3161" s="3">
        <f>IFERROR(AVERAGEIFS(H3142:H3161, H3142:H3161, "&lt;" &amp; stats[[#This Row],[Q3]]+(2*stats[[#This Row],[IQR]]), H3142:H3161, "&gt;" &amp; stats[[#This Row],[Q1]]-(2*stats[[#This Row],[IQR]])),"")</f>
        <v>9.1030092626169794E-4</v>
      </c>
    </row>
    <row r="3162" spans="1:12" x14ac:dyDescent="0.25">
      <c r="A3162" s="9">
        <v>44308.490497685183</v>
      </c>
      <c r="B3162" s="10">
        <v>0</v>
      </c>
      <c r="C3162" s="10">
        <v>1</v>
      </c>
      <c r="D3162" s="11">
        <f>SUM(B$2:B3162)</f>
        <v>25</v>
      </c>
      <c r="E3162" s="11">
        <f>SUM(C$2:C3162)</f>
        <v>3161</v>
      </c>
      <c r="F3162" s="12">
        <f>IF(stats[[#This Row],[Datetime]],stats[[#This Row],[Total Clear]]/stats[[#This Row],[Total Runs]],NA())</f>
        <v>7.9088895919012976E-3</v>
      </c>
      <c r="G3162" s="2">
        <f t="shared" si="150"/>
        <v>0</v>
      </c>
      <c r="H3162" s="3">
        <f>IFERROR(stats[[#This Row],[Datetime]]-A3161,"")</f>
        <v>8.7962962425081059E-4</v>
      </c>
      <c r="I3162" s="3">
        <f t="shared" si="151"/>
        <v>8.5937500080035534E-4</v>
      </c>
      <c r="J3162" s="3">
        <f t="shared" si="152"/>
        <v>9.519675968476804E-4</v>
      </c>
      <c r="K3162" s="3">
        <f>IFERROR(stats[[#This Row],[Q3]]-stats[[#This Row],[Q1]],"")</f>
        <v>9.259259604732506E-5</v>
      </c>
      <c r="L3162" s="3">
        <f>IFERROR(AVERAGEIFS(H3143:H3162, H3143:H3162, "&lt;" &amp; stats[[#This Row],[Q3]]+(2*stats[[#This Row],[IQR]]), H3143:H3162, "&gt;" &amp; stats[[#This Row],[Q1]]-(2*stats[[#This Row],[IQR]])),"")</f>
        <v>9.0682870359160006E-4</v>
      </c>
    </row>
    <row r="3163" spans="1:12" x14ac:dyDescent="0.25">
      <c r="A3163" s="9">
        <v>44308.491296296299</v>
      </c>
      <c r="B3163" s="10">
        <v>0</v>
      </c>
      <c r="C3163" s="10">
        <v>1</v>
      </c>
      <c r="D3163" s="11">
        <f>SUM(B$2:B3163)</f>
        <v>25</v>
      </c>
      <c r="E3163" s="11">
        <f>SUM(C$2:C3163)</f>
        <v>3162</v>
      </c>
      <c r="F3163" s="12">
        <f>IF(stats[[#This Row],[Datetime]],stats[[#This Row],[Total Clear]]/stats[[#This Row],[Total Runs]],NA())</f>
        <v>7.906388361796331E-3</v>
      </c>
      <c r="G3163" s="2">
        <f t="shared" si="150"/>
        <v>0</v>
      </c>
      <c r="H3163" s="3">
        <f>IFERROR(stats[[#This Row],[Datetime]]-A3162,"")</f>
        <v>7.9861111589707434E-4</v>
      </c>
      <c r="I3163" s="3">
        <f t="shared" si="151"/>
        <v>8.3333333714108448E-4</v>
      </c>
      <c r="J3163" s="3">
        <f t="shared" si="152"/>
        <v>9.4039352006802801E-4</v>
      </c>
      <c r="K3163" s="3">
        <f>IFERROR(stats[[#This Row],[Q3]]-stats[[#This Row],[Q1]],"")</f>
        <v>1.0706018292694353E-4</v>
      </c>
      <c r="L3163" s="3">
        <f>IFERROR(AVERAGEIFS(H3144:H3163, H3144:H3163, "&lt;" &amp; stats[[#This Row],[Q3]]+(2*stats[[#This Row],[IQR]]), H3144:H3163, "&gt;" &amp; stats[[#This Row],[Q1]]-(2*stats[[#This Row],[IQR]])),"")</f>
        <v>8.9756944471446336E-4</v>
      </c>
    </row>
    <row r="3164" spans="1:12" x14ac:dyDescent="0.25">
      <c r="A3164" s="9">
        <v>44308.492256944446</v>
      </c>
      <c r="B3164" s="10">
        <v>0</v>
      </c>
      <c r="C3164" s="10">
        <v>1</v>
      </c>
      <c r="D3164" s="11">
        <f>SUM(B$2:B3164)</f>
        <v>25</v>
      </c>
      <c r="E3164" s="11">
        <f>SUM(C$2:C3164)</f>
        <v>3163</v>
      </c>
      <c r="F3164" s="12">
        <f>IF(stats[[#This Row],[Datetime]],stats[[#This Row],[Total Clear]]/stats[[#This Row],[Total Runs]],NA())</f>
        <v>7.9038887132469177E-3</v>
      </c>
      <c r="G3164" s="2">
        <f t="shared" si="150"/>
        <v>0</v>
      </c>
      <c r="H3164" s="3">
        <f>IFERROR(stats[[#This Row],[Datetime]]-A3163,"")</f>
        <v>9.6064814715646207E-4</v>
      </c>
      <c r="I3164" s="3">
        <f t="shared" si="151"/>
        <v>8.3333333714108448E-4</v>
      </c>
      <c r="J3164" s="3">
        <f t="shared" si="152"/>
        <v>9.5196759502869099E-4</v>
      </c>
      <c r="K3164" s="3">
        <f>IFERROR(stats[[#This Row],[Q3]]-stats[[#This Row],[Q1]],"")</f>
        <v>1.1863425788760651E-4</v>
      </c>
      <c r="L3164" s="3">
        <f>IFERROR(AVERAGEIFS(H3145:H3164, H3145:H3164, "&lt;" &amp; stats[[#This Row],[Q3]]+(2*stats[[#This Row],[IQR]]), H3145:H3164, "&gt;" &amp; stats[[#This Row],[Q1]]-(2*stats[[#This Row],[IQR]])),"")</f>
        <v>9.0046296318178063E-4</v>
      </c>
    </row>
    <row r="3165" spans="1:12" x14ac:dyDescent="0.25">
      <c r="A3165" s="9">
        <v>44308.493356481478</v>
      </c>
      <c r="B3165" s="10">
        <v>0</v>
      </c>
      <c r="C3165" s="10">
        <v>1</v>
      </c>
      <c r="D3165" s="11">
        <f>SUM(B$2:B3165)</f>
        <v>25</v>
      </c>
      <c r="E3165" s="11">
        <f>SUM(C$2:C3165)</f>
        <v>3164</v>
      </c>
      <c r="F3165" s="12">
        <f>IF(stats[[#This Row],[Datetime]],stats[[#This Row],[Total Clear]]/stats[[#This Row],[Total Runs]],NA())</f>
        <v>7.9013906447534758E-3</v>
      </c>
      <c r="G3165" s="2">
        <f t="shared" si="150"/>
        <v>0</v>
      </c>
      <c r="H3165" s="3">
        <f>IFERROR(stats[[#This Row],[Datetime]]-A3164,"")</f>
        <v>1.0995370321325026E-3</v>
      </c>
      <c r="I3165" s="3">
        <f t="shared" si="151"/>
        <v>8.3333333714108448E-4</v>
      </c>
      <c r="J3165" s="3">
        <f t="shared" si="152"/>
        <v>9.6064814897545148E-4</v>
      </c>
      <c r="K3165" s="3">
        <f>IFERROR(stats[[#This Row],[Q3]]-stats[[#This Row],[Q1]],"")</f>
        <v>1.2731481183436699E-4</v>
      </c>
      <c r="L3165" s="3">
        <f>IFERROR(AVERAGEIFS(H3146:H3165, H3146:H3165, "&lt;" &amp; stats[[#This Row],[Q3]]+(2*stats[[#This Row],[IQR]]), H3146:H3165, "&gt;" &amp; stats[[#This Row],[Q1]]-(2*stats[[#This Row],[IQR]])),"")</f>
        <v>9.0972222205891744E-4</v>
      </c>
    </row>
    <row r="3166" spans="1:12" x14ac:dyDescent="0.25">
      <c r="A3166" s="9">
        <v>44308.494467592594</v>
      </c>
      <c r="B3166" s="10">
        <v>0</v>
      </c>
      <c r="C3166" s="10">
        <v>1</v>
      </c>
      <c r="D3166" s="11">
        <f>SUM(B$2:B3166)</f>
        <v>25</v>
      </c>
      <c r="E3166" s="11">
        <f>SUM(C$2:C3166)</f>
        <v>3165</v>
      </c>
      <c r="F3166" s="12">
        <f>IF(stats[[#This Row],[Datetime]],stats[[#This Row],[Total Clear]]/stats[[#This Row],[Total Runs]],NA())</f>
        <v>7.8988941548183249E-3</v>
      </c>
      <c r="G3166" s="2">
        <f t="shared" si="150"/>
        <v>0</v>
      </c>
      <c r="H3166" s="3">
        <f>IFERROR(stats[[#This Row],[Datetime]]-A3165,"")</f>
        <v>1.1111111161881126E-3</v>
      </c>
      <c r="I3166" s="3">
        <f t="shared" si="151"/>
        <v>8.3333333714108448E-4</v>
      </c>
      <c r="J3166" s="3">
        <f t="shared" si="152"/>
        <v>9.6354167180834338E-4</v>
      </c>
      <c r="K3166" s="3">
        <f>IFERROR(stats[[#This Row],[Q3]]-stats[[#This Row],[Q1]],"")</f>
        <v>1.302083346672589E-4</v>
      </c>
      <c r="L3166" s="3">
        <f>IFERROR(AVERAGEIFS(H3147:H3166, H3147:H3166, "&lt;" &amp; stats[[#This Row],[Q3]]+(2*stats[[#This Row],[IQR]]), H3147:H3166, "&gt;" &amp; stats[[#This Row],[Q1]]-(2*stats[[#This Row],[IQR]])),"")</f>
        <v>9.1840277782466733E-4</v>
      </c>
    </row>
    <row r="3167" spans="1:12" x14ac:dyDescent="0.25">
      <c r="A3167" s="9">
        <v>44308.495613425926</v>
      </c>
      <c r="B3167" s="10">
        <v>0</v>
      </c>
      <c r="C3167" s="10">
        <v>1</v>
      </c>
      <c r="D3167" s="11">
        <f>SUM(B$2:B3167)</f>
        <v>25</v>
      </c>
      <c r="E3167" s="11">
        <f>SUM(C$2:C3167)</f>
        <v>3166</v>
      </c>
      <c r="F3167" s="12">
        <f>IF(stats[[#This Row],[Datetime]],stats[[#This Row],[Total Clear]]/stats[[#This Row],[Total Runs]],NA())</f>
        <v>7.896399241945672E-3</v>
      </c>
      <c r="G3167" s="2">
        <f t="shared" si="150"/>
        <v>0</v>
      </c>
      <c r="H3167" s="3">
        <f>IFERROR(stats[[#This Row],[Datetime]]-A3166,"")</f>
        <v>1.1458333319751546E-3</v>
      </c>
      <c r="I3167" s="3">
        <f t="shared" si="151"/>
        <v>8.3333333714108448E-4</v>
      </c>
      <c r="J3167" s="3">
        <f t="shared" si="152"/>
        <v>9.7511574131203815E-4</v>
      </c>
      <c r="K3167" s="3">
        <f>IFERROR(stats[[#This Row],[Q3]]-stats[[#This Row],[Q1]],"")</f>
        <v>1.4178240417095367E-4</v>
      </c>
      <c r="L3167" s="3">
        <f>IFERROR(AVERAGEIFS(H3148:H3167, H3148:H3167, "&lt;" &amp; stats[[#This Row],[Q3]]+(2*stats[[#This Row],[IQR]]), H3148:H3167, "&gt;" &amp; stats[[#This Row],[Q1]]-(2*stats[[#This Row],[IQR]])),"")</f>
        <v>9.2997685205773448E-4</v>
      </c>
    </row>
    <row r="3168" spans="1:12" x14ac:dyDescent="0.25">
      <c r="A3168" s="9">
        <v>44308.496724537035</v>
      </c>
      <c r="B3168" s="10">
        <v>0</v>
      </c>
      <c r="C3168" s="10">
        <v>1</v>
      </c>
      <c r="D3168" s="11">
        <f>SUM(B$2:B3168)</f>
        <v>25</v>
      </c>
      <c r="E3168" s="11">
        <f>SUM(C$2:C3168)</f>
        <v>3167</v>
      </c>
      <c r="F3168" s="12">
        <f>IF(stats[[#This Row],[Datetime]],stats[[#This Row],[Total Clear]]/stats[[#This Row],[Total Runs]],NA())</f>
        <v>7.8939059046416165E-3</v>
      </c>
      <c r="G3168" s="2">
        <f t="shared" si="150"/>
        <v>0</v>
      </c>
      <c r="H3168" s="3">
        <f>IFERROR(stats[[#This Row],[Datetime]]-A3167,"")</f>
        <v>1.111111108912155E-3</v>
      </c>
      <c r="I3168" s="3">
        <f t="shared" si="151"/>
        <v>8.3333333714108448E-4</v>
      </c>
      <c r="J3168" s="3">
        <f t="shared" si="152"/>
        <v>1.001157404971309E-3</v>
      </c>
      <c r="K3168" s="3">
        <f>IFERROR(stats[[#This Row],[Q3]]-stats[[#This Row],[Q1]],"")</f>
        <v>1.6782406783022452E-4</v>
      </c>
      <c r="L3168" s="3">
        <f>IFERROR(AVERAGEIFS(H3149:H3168, H3149:H3168, "&lt;" &amp; stats[[#This Row],[Q3]]+(2*stats[[#This Row],[IQR]]), H3149:H3168, "&gt;" &amp; stats[[#This Row],[Q1]]-(2*stats[[#This Row],[IQR]])),"")</f>
        <v>9.3749999978172123E-4</v>
      </c>
    </row>
    <row r="3169" spans="1:12" x14ac:dyDescent="0.25">
      <c r="A3169" s="9">
        <v>44308.497766203705</v>
      </c>
      <c r="B3169" s="10">
        <v>0</v>
      </c>
      <c r="C3169" s="10">
        <v>1</v>
      </c>
      <c r="D3169" s="11">
        <f>SUM(B$2:B3169)</f>
        <v>25</v>
      </c>
      <c r="E3169" s="11">
        <f>SUM(C$2:C3169)</f>
        <v>3168</v>
      </c>
      <c r="F3169" s="12">
        <f>IF(stats[[#This Row],[Datetime]],stats[[#This Row],[Total Clear]]/stats[[#This Row],[Total Runs]],NA())</f>
        <v>7.8914141414141419E-3</v>
      </c>
      <c r="G3169" s="2">
        <f t="shared" si="150"/>
        <v>0</v>
      </c>
      <c r="H3169" s="3">
        <f>IFERROR(stats[[#This Row],[Datetime]]-A3168,"")</f>
        <v>1.0416666700621136E-3</v>
      </c>
      <c r="I3169" s="3">
        <f t="shared" si="151"/>
        <v>8.3333333714108448E-4</v>
      </c>
      <c r="J3169" s="3">
        <f t="shared" si="152"/>
        <v>1.0445601874380372E-3</v>
      </c>
      <c r="K3169" s="3">
        <f>IFERROR(stats[[#This Row],[Q3]]-stats[[#This Row],[Q1]],"")</f>
        <v>2.1122685029695276E-4</v>
      </c>
      <c r="L3169" s="3">
        <f>IFERROR(AVERAGEIFS(H3150:H3169, H3150:H3169, "&lt;" &amp; stats[[#This Row],[Q3]]+(2*stats[[#This Row],[IQR]]), H3150:H3169, "&gt;" &amp; stats[[#This Row],[Q1]]-(2*stats[[#This Row],[IQR]])),"")</f>
        <v>9.4618055554747111E-4</v>
      </c>
    </row>
    <row r="3170" spans="1:12" x14ac:dyDescent="0.25">
      <c r="A3170" s="9">
        <v>44308.498888888891</v>
      </c>
      <c r="B3170" s="10">
        <v>0</v>
      </c>
      <c r="C3170" s="10">
        <v>1</v>
      </c>
      <c r="D3170" s="11">
        <f>SUM(B$2:B3170)</f>
        <v>25</v>
      </c>
      <c r="E3170" s="11">
        <f>SUM(C$2:C3170)</f>
        <v>3169</v>
      </c>
      <c r="F3170" s="12">
        <f>IF(stats[[#This Row],[Datetime]],stats[[#This Row],[Total Clear]]/stats[[#This Row],[Total Runs]],NA())</f>
        <v>7.8889239507731138E-3</v>
      </c>
      <c r="G3170" s="2">
        <f t="shared" si="150"/>
        <v>0</v>
      </c>
      <c r="H3170" s="3">
        <f>IFERROR(stats[[#This Row],[Datetime]]-A3169,"")</f>
        <v>1.1226851856918074E-3</v>
      </c>
      <c r="I3170" s="3">
        <f t="shared" si="151"/>
        <v>8.5937500080035534E-4</v>
      </c>
      <c r="J3170" s="3">
        <f t="shared" si="152"/>
        <v>1.0648148127074819E-3</v>
      </c>
      <c r="K3170" s="3">
        <f>IFERROR(stats[[#This Row],[Q3]]-stats[[#This Row],[Q1]],"")</f>
        <v>2.0543981190712657E-4</v>
      </c>
      <c r="L3170" s="3">
        <f>IFERROR(AVERAGEIFS(H3151:H3170, H3151:H3170, "&lt;" &amp; stats[[#This Row],[Q3]]+(2*stats[[#This Row],[IQR]]), H3151:H3170, "&gt;" &amp; stats[[#This Row],[Q1]]-(2*stats[[#This Row],[IQR]])),"")</f>
        <v>9.6122685208683829E-4</v>
      </c>
    </row>
    <row r="3171" spans="1:12" x14ac:dyDescent="0.25">
      <c r="A3171" s="9">
        <v>44308.499988425923</v>
      </c>
      <c r="B3171" s="10">
        <v>0</v>
      </c>
      <c r="C3171" s="10">
        <v>1</v>
      </c>
      <c r="D3171" s="11">
        <f>SUM(B$2:B3171)</f>
        <v>25</v>
      </c>
      <c r="E3171" s="11">
        <f>SUM(C$2:C3171)</f>
        <v>3170</v>
      </c>
      <c r="F3171" s="12">
        <f>IF(stats[[#This Row],[Datetime]],stats[[#This Row],[Total Clear]]/stats[[#This Row],[Total Runs]],NA())</f>
        <v>7.8864353312302835E-3</v>
      </c>
      <c r="G3171" s="2">
        <f t="shared" si="150"/>
        <v>0</v>
      </c>
      <c r="H3171" s="3">
        <f>IFERROR(stats[[#This Row],[Datetime]]-A3170,"")</f>
        <v>1.0995370321325026E-3</v>
      </c>
      <c r="I3171" s="3">
        <f t="shared" si="151"/>
        <v>8.767361068748869E-4</v>
      </c>
      <c r="J3171" s="3">
        <f t="shared" si="152"/>
        <v>1.0995370321325026E-3</v>
      </c>
      <c r="K3171" s="3">
        <f>IFERROR(stats[[#This Row],[Q3]]-stats[[#This Row],[Q1]],"")</f>
        <v>2.2280092525761575E-4</v>
      </c>
      <c r="L3171" s="3">
        <f>IFERROR(AVERAGEIFS(H3152:H3171, H3152:H3171, "&lt;" &amp; stats[[#This Row],[Q3]]+(2*stats[[#This Row],[IQR]]), H3152:H3171, "&gt;" &amp; stats[[#This Row],[Q1]]-(2*stats[[#This Row],[IQR]])),"")</f>
        <v>9.7453703674545979E-4</v>
      </c>
    </row>
    <row r="3172" spans="1:12" x14ac:dyDescent="0.25">
      <c r="A3172" s="9">
        <v>44308.501087962963</v>
      </c>
      <c r="B3172" s="10">
        <v>0</v>
      </c>
      <c r="C3172" s="10">
        <v>1</v>
      </c>
      <c r="D3172" s="11">
        <f>SUM(B$2:B3172)</f>
        <v>25</v>
      </c>
      <c r="E3172" s="11">
        <f>SUM(C$2:C3172)</f>
        <v>3171</v>
      </c>
      <c r="F3172" s="12">
        <f>IF(stats[[#This Row],[Datetime]],stats[[#This Row],[Total Clear]]/stats[[#This Row],[Total Runs]],NA())</f>
        <v>7.8839482812992755E-3</v>
      </c>
      <c r="G3172" s="2">
        <f t="shared" ref="G3172:G3235" si="153">SUM(B3153:B3172) / SUM(C3153:C3172)</f>
        <v>0</v>
      </c>
      <c r="H3172" s="3">
        <f>IFERROR(stats[[#This Row],[Datetime]]-A3171,"")</f>
        <v>1.0995370394084603E-3</v>
      </c>
      <c r="I3172" s="3">
        <f t="shared" ref="I3172:I3235" si="154">IFERROR(_xlfn.QUARTILE.INC(H3153:H3172,1),"")</f>
        <v>8.796296297077788E-4</v>
      </c>
      <c r="J3172" s="3">
        <f t="shared" ref="J3172:J3235" si="155">IFERROR(_xlfn.QUARTILE.INC(H3153:H3172,3),"")</f>
        <v>1.099537033951492E-3</v>
      </c>
      <c r="K3172" s="3">
        <f>IFERROR(stats[[#This Row],[Q3]]-stats[[#This Row],[Q1]],"")</f>
        <v>2.1990740424371324E-4</v>
      </c>
      <c r="L3172" s="3">
        <f>IFERROR(AVERAGEIFS(H3153:H3172, H3153:H3172, "&lt;" &amp; stats[[#This Row],[Q3]]+(2*stats[[#This Row],[IQR]]), H3153:H3172, "&gt;" &amp; stats[[#This Row],[Q1]]-(2*stats[[#This Row],[IQR]])),"")</f>
        <v>9.8784722213167702E-4</v>
      </c>
    </row>
    <row r="3173" spans="1:12" x14ac:dyDescent="0.25">
      <c r="A3173" s="9">
        <v>44308.502129629633</v>
      </c>
      <c r="B3173" s="10">
        <v>0</v>
      </c>
      <c r="C3173" s="10">
        <v>1</v>
      </c>
      <c r="D3173" s="11">
        <f>SUM(B$2:B3173)</f>
        <v>25</v>
      </c>
      <c r="E3173" s="11">
        <f>SUM(C$2:C3173)</f>
        <v>3172</v>
      </c>
      <c r="F3173" s="12">
        <f>IF(stats[[#This Row],[Datetime]],stats[[#This Row],[Total Clear]]/stats[[#This Row],[Total Runs]],NA())</f>
        <v>7.8814627994955866E-3</v>
      </c>
      <c r="G3173" s="2">
        <f t="shared" si="153"/>
        <v>0</v>
      </c>
      <c r="H3173" s="3">
        <f>IFERROR(stats[[#This Row],[Datetime]]-A3172,"")</f>
        <v>1.0416666700621136E-3</v>
      </c>
      <c r="I3173" s="3">
        <f t="shared" si="154"/>
        <v>8.796296297077788E-4</v>
      </c>
      <c r="J3173" s="3">
        <f t="shared" si="155"/>
        <v>1.099537033951492E-3</v>
      </c>
      <c r="K3173" s="3">
        <f>IFERROR(stats[[#This Row],[Q3]]-stats[[#This Row],[Q1]],"")</f>
        <v>2.1990740424371324E-4</v>
      </c>
      <c r="L3173" s="3">
        <f>IFERROR(AVERAGEIFS(H3154:H3173, H3154:H3173, "&lt;" &amp; stats[[#This Row],[Q3]]+(2*stats[[#This Row],[IQR]]), H3154:H3173, "&gt;" &amp; stats[[#This Row],[Q1]]-(2*stats[[#This Row],[IQR]])),"")</f>
        <v>9.9074074096279214E-4</v>
      </c>
    </row>
    <row r="3174" spans="1:12" x14ac:dyDescent="0.25">
      <c r="A3174" s="9">
        <v>44308.503171296295</v>
      </c>
      <c r="B3174" s="10">
        <v>0</v>
      </c>
      <c r="C3174" s="10">
        <v>1</v>
      </c>
      <c r="D3174" s="11">
        <f>SUM(B$2:B3174)</f>
        <v>25</v>
      </c>
      <c r="E3174" s="11">
        <f>SUM(C$2:C3174)</f>
        <v>3173</v>
      </c>
      <c r="F3174" s="12">
        <f>IF(stats[[#This Row],[Datetime]],stats[[#This Row],[Total Clear]]/stats[[#This Row],[Total Runs]],NA())</f>
        <v>7.8789788843365901E-3</v>
      </c>
      <c r="G3174" s="2">
        <f t="shared" si="153"/>
        <v>0</v>
      </c>
      <c r="H3174" s="3">
        <f>IFERROR(stats[[#This Row],[Datetime]]-A3173,"")</f>
        <v>1.0416666627861559E-3</v>
      </c>
      <c r="I3174" s="3">
        <f t="shared" si="154"/>
        <v>9.1435185095178895E-4</v>
      </c>
      <c r="J3174" s="3">
        <f t="shared" si="155"/>
        <v>1.099537033951492E-3</v>
      </c>
      <c r="K3174" s="3">
        <f>IFERROR(stats[[#This Row],[Q3]]-stats[[#This Row],[Q1]],"")</f>
        <v>1.851851829997031E-4</v>
      </c>
      <c r="L3174" s="3">
        <f>IFERROR(AVERAGEIFS(H3155:H3174, H3155:H3174, "&lt;" &amp; stats[[#This Row],[Q3]]+(2*stats[[#This Row],[IQR]]), H3155:H3174, "&gt;" &amp; stats[[#This Row],[Q1]]-(2*stats[[#This Row],[IQR]])),"")</f>
        <v>1.0017361109930789E-3</v>
      </c>
    </row>
    <row r="3175" spans="1:12" x14ac:dyDescent="0.25">
      <c r="A3175" s="9">
        <v>44308.504247685189</v>
      </c>
      <c r="B3175" s="10">
        <v>0</v>
      </c>
      <c r="C3175" s="10">
        <v>1</v>
      </c>
      <c r="D3175" s="11">
        <f>SUM(B$2:B3175)</f>
        <v>25</v>
      </c>
      <c r="E3175" s="11">
        <f>SUM(C$2:C3175)</f>
        <v>3174</v>
      </c>
      <c r="F3175" s="12">
        <f>IF(stats[[#This Row],[Datetime]],stats[[#This Row],[Total Clear]]/stats[[#This Row],[Total Runs]],NA())</f>
        <v>7.8764965343415243E-3</v>
      </c>
      <c r="G3175" s="2">
        <f t="shared" si="153"/>
        <v>0</v>
      </c>
      <c r="H3175" s="3">
        <f>IFERROR(stats[[#This Row],[Datetime]]-A3174,"")</f>
        <v>1.0763888931251131E-3</v>
      </c>
      <c r="I3175" s="3">
        <f t="shared" si="154"/>
        <v>9.3171296612126753E-4</v>
      </c>
      <c r="J3175" s="3">
        <f t="shared" si="155"/>
        <v>1.099537033951492E-3</v>
      </c>
      <c r="K3175" s="3">
        <f>IFERROR(stats[[#This Row],[Q3]]-stats[[#This Row],[Q1]],"")</f>
        <v>1.6782406783022452E-4</v>
      </c>
      <c r="L3175" s="3">
        <f>IFERROR(AVERAGEIFS(H3156:H3175, H3156:H3175, "&lt;" &amp; stats[[#This Row],[Q3]]+(2*stats[[#This Row],[IQR]]), H3156:H3175, "&gt;" &amp; stats[[#This Row],[Q1]]-(2*stats[[#This Row],[IQR]])),"")</f>
        <v>1.0092592594446615E-3</v>
      </c>
    </row>
    <row r="3176" spans="1:12" x14ac:dyDescent="0.25">
      <c r="A3176" s="9">
        <v>44308.505347222221</v>
      </c>
      <c r="B3176" s="10">
        <v>1</v>
      </c>
      <c r="C3176" s="10">
        <v>1</v>
      </c>
      <c r="D3176" s="11">
        <f>SUM(B$2:B3176)</f>
        <v>26</v>
      </c>
      <c r="E3176" s="11">
        <f>SUM(C$2:C3176)</f>
        <v>3175</v>
      </c>
      <c r="F3176" s="12">
        <f>IF(stats[[#This Row],[Datetime]],stats[[#This Row],[Total Clear]]/stats[[#This Row],[Total Runs]],NA())</f>
        <v>8.1889763779527565E-3</v>
      </c>
      <c r="G3176" s="2">
        <f t="shared" si="153"/>
        <v>0.05</v>
      </c>
      <c r="H3176" s="3">
        <f>IFERROR(stats[[#This Row],[Datetime]]-A3175,"")</f>
        <v>1.0995370321325026E-3</v>
      </c>
      <c r="I3176" s="3">
        <f t="shared" si="154"/>
        <v>9.5775462978053838E-4</v>
      </c>
      <c r="J3176" s="3">
        <f t="shared" si="155"/>
        <v>1.099537033951492E-3</v>
      </c>
      <c r="K3176" s="3">
        <f>IFERROR(stats[[#This Row],[Q3]]-stats[[#This Row],[Q1]],"")</f>
        <v>1.4178240417095367E-4</v>
      </c>
      <c r="L3176" s="3">
        <f>IFERROR(AVERAGEIFS(H3157:H3176, H3157:H3176, "&lt;" &amp; stats[[#This Row],[Q3]]+(2*stats[[#This Row],[IQR]]), H3157:H3176, "&gt;" &amp; stats[[#This Row],[Q1]]-(2*stats[[#This Row],[IQR]])),"")</f>
        <v>1.0208333333139308E-3</v>
      </c>
    </row>
    <row r="3177" spans="1:12" x14ac:dyDescent="0.25">
      <c r="A3177" s="9">
        <v>44308.508020833331</v>
      </c>
      <c r="B3177" s="10">
        <v>0</v>
      </c>
      <c r="C3177" s="10">
        <v>1</v>
      </c>
      <c r="D3177" s="11">
        <f>SUM(B$2:B3177)</f>
        <v>26</v>
      </c>
      <c r="E3177" s="11">
        <f>SUM(C$2:C3177)</f>
        <v>3176</v>
      </c>
      <c r="F3177" s="12">
        <f>IF(stats[[#This Row],[Datetime]],stats[[#This Row],[Total Clear]]/stats[[#This Row],[Total Runs]],NA())</f>
        <v>8.1863979848866494E-3</v>
      </c>
      <c r="G3177" s="2">
        <f t="shared" si="153"/>
        <v>0.05</v>
      </c>
      <c r="H3177" s="3">
        <f>IFERROR(stats[[#This Row],[Datetime]]-A3176,"")</f>
        <v>2.6736111103673466E-3</v>
      </c>
      <c r="I3177" s="3">
        <f t="shared" si="154"/>
        <v>9.6932870474120136E-4</v>
      </c>
      <c r="J3177" s="3">
        <f t="shared" si="155"/>
        <v>1.102430556784384E-3</v>
      </c>
      <c r="K3177" s="3">
        <f>IFERROR(stats[[#This Row],[Q3]]-stats[[#This Row],[Q1]],"")</f>
        <v>1.3310185204318259E-4</v>
      </c>
      <c r="L3177" s="3">
        <f>IFERROR(AVERAGEIFS(H3158:H3177, H3158:H3177, "&lt;" &amp; stats[[#This Row],[Q3]]+(2*stats[[#This Row],[IQR]]), H3158:H3177, "&gt;" &amp; stats[[#This Row],[Q1]]-(2*stats[[#This Row],[IQR]])),"")</f>
        <v>1.0307017544523421E-3</v>
      </c>
    </row>
    <row r="3178" spans="1:12" x14ac:dyDescent="0.25">
      <c r="A3178" s="9">
        <v>44308.509201388886</v>
      </c>
      <c r="B3178" s="10">
        <v>0</v>
      </c>
      <c r="C3178" s="10">
        <v>1</v>
      </c>
      <c r="D3178" s="11">
        <f>SUM(B$2:B3178)</f>
        <v>26</v>
      </c>
      <c r="E3178" s="11">
        <f>SUM(C$2:C3178)</f>
        <v>3177</v>
      </c>
      <c r="F3178" s="12">
        <f>IF(stats[[#This Row],[Datetime]],stats[[#This Row],[Total Clear]]/stats[[#This Row],[Total Runs]],NA())</f>
        <v>8.1838212149826887E-3</v>
      </c>
      <c r="G3178" s="2">
        <f t="shared" si="153"/>
        <v>0.05</v>
      </c>
      <c r="H3178" s="3">
        <f>IFERROR(stats[[#This Row],[Datetime]]-A3177,"")</f>
        <v>1.1805555550381541E-3</v>
      </c>
      <c r="I3178" s="3">
        <f t="shared" si="154"/>
        <v>1.0214120338787325E-3</v>
      </c>
      <c r="J3178" s="3">
        <f t="shared" si="155"/>
        <v>1.1111111107311444E-3</v>
      </c>
      <c r="K3178" s="3">
        <f>IFERROR(stats[[#This Row],[Q3]]-stats[[#This Row],[Q1]],"")</f>
        <v>8.9699076852411963E-5</v>
      </c>
      <c r="L3178" s="3">
        <f>IFERROR(AVERAGEIFS(H3159:H3178, H3159:H3178, "&lt;" &amp; stats[[#This Row],[Q3]]+(2*stats[[#This Row],[IQR]]), H3159:H3178, "&gt;" &amp; stats[[#This Row],[Q1]]-(2*stats[[#This Row],[IQR]])),"")</f>
        <v>1.0551697527666369E-3</v>
      </c>
    </row>
    <row r="3179" spans="1:12" x14ac:dyDescent="0.25">
      <c r="A3179" s="9">
        <v>44308.510324074072</v>
      </c>
      <c r="B3179" s="10">
        <v>0</v>
      </c>
      <c r="C3179" s="10">
        <v>1</v>
      </c>
      <c r="D3179" s="11">
        <f>SUM(B$2:B3179)</f>
        <v>26</v>
      </c>
      <c r="E3179" s="11">
        <f>SUM(C$2:C3179)</f>
        <v>3178</v>
      </c>
      <c r="F3179" s="12">
        <f>IF(stats[[#This Row],[Datetime]],stats[[#This Row],[Total Clear]]/stats[[#This Row],[Total Runs]],NA())</f>
        <v>8.1812460667086209E-3</v>
      </c>
      <c r="G3179" s="2">
        <f t="shared" si="153"/>
        <v>0.05</v>
      </c>
      <c r="H3179" s="3">
        <f>IFERROR(stats[[#This Row],[Datetime]]-A3178,"")</f>
        <v>1.1226851856918074E-3</v>
      </c>
      <c r="I3179" s="3">
        <f t="shared" si="154"/>
        <v>1.0416666682431241E-3</v>
      </c>
      <c r="J3179" s="3">
        <f t="shared" si="155"/>
        <v>1.1140046335640363E-3</v>
      </c>
      <c r="K3179" s="3">
        <f>IFERROR(stats[[#This Row],[Q3]]-stats[[#This Row],[Q1]],"")</f>
        <v>7.233796532091219E-5</v>
      </c>
      <c r="L3179" s="3">
        <f>IFERROR(AVERAGEIFS(H3160:H3179, H3160:H3179, "&lt;" &amp; stats[[#This Row],[Q3]]+(2*stats[[#This Row],[IQR]]), H3160:H3179, "&gt;" &amp; stats[[#This Row],[Q1]]-(2*stats[[#This Row],[IQR]])),"")</f>
        <v>1.0797930282184526E-3</v>
      </c>
    </row>
    <row r="3180" spans="1:12" x14ac:dyDescent="0.25">
      <c r="A3180" s="9">
        <v>44308.511423611111</v>
      </c>
      <c r="B3180" s="10">
        <v>0</v>
      </c>
      <c r="C3180" s="10">
        <v>1</v>
      </c>
      <c r="D3180" s="11">
        <f>SUM(B$2:B3180)</f>
        <v>26</v>
      </c>
      <c r="E3180" s="11">
        <f>SUM(C$2:C3180)</f>
        <v>3179</v>
      </c>
      <c r="F3180" s="12">
        <f>IF(stats[[#This Row],[Datetime]],stats[[#This Row],[Total Clear]]/stats[[#This Row],[Total Runs]],NA())</f>
        <v>8.1786725385341302E-3</v>
      </c>
      <c r="G3180" s="2">
        <f t="shared" si="153"/>
        <v>0.05</v>
      </c>
      <c r="H3180" s="3">
        <f>IFERROR(stats[[#This Row],[Datetime]]-A3179,"")</f>
        <v>1.0995370394084603E-3</v>
      </c>
      <c r="I3180" s="3">
        <f t="shared" si="154"/>
        <v>1.0416666682431241E-3</v>
      </c>
      <c r="J3180" s="3">
        <f t="shared" si="155"/>
        <v>1.1140046335640363E-3</v>
      </c>
      <c r="K3180" s="3">
        <f>IFERROR(stats[[#This Row],[Q3]]-stats[[#This Row],[Q1]],"")</f>
        <v>7.233796532091219E-5</v>
      </c>
      <c r="L3180" s="3">
        <f>IFERROR(AVERAGEIFS(H3161:H3180, H3161:H3180, "&lt;" &amp; stats[[#This Row],[Q3]]+(2*stats[[#This Row],[IQR]]), H3161:H3180, "&gt;" &amp; stats[[#This Row],[Q1]]-(2*stats[[#This Row],[IQR]])),"")</f>
        <v>1.0825163399739027E-3</v>
      </c>
    </row>
    <row r="3181" spans="1:12" x14ac:dyDescent="0.25">
      <c r="A3181" s="9">
        <v>44308.512696759259</v>
      </c>
      <c r="B3181" s="10">
        <v>0</v>
      </c>
      <c r="C3181" s="10">
        <v>1</v>
      </c>
      <c r="D3181" s="11">
        <f>SUM(B$2:B3181)</f>
        <v>26</v>
      </c>
      <c r="E3181" s="11">
        <f>SUM(C$2:C3181)</f>
        <v>3180</v>
      </c>
      <c r="F3181" s="12">
        <f>IF(stats[[#This Row],[Datetime]],stats[[#This Row],[Total Clear]]/stats[[#This Row],[Total Runs]],NA())</f>
        <v>8.1761006289308175E-3</v>
      </c>
      <c r="G3181" s="2">
        <f t="shared" si="153"/>
        <v>0.05</v>
      </c>
      <c r="H3181" s="3">
        <f>IFERROR(stats[[#This Row],[Datetime]]-A3180,"")</f>
        <v>1.2731481474475004E-3</v>
      </c>
      <c r="I3181" s="3">
        <f t="shared" si="154"/>
        <v>1.0416666700621136E-3</v>
      </c>
      <c r="J3181" s="3">
        <f t="shared" si="155"/>
        <v>1.1226851856918074E-3</v>
      </c>
      <c r="K3181" s="3">
        <f>IFERROR(stats[[#This Row],[Q3]]-stats[[#This Row],[Q1]],"")</f>
        <v>8.1018515629693866E-5</v>
      </c>
      <c r="L3181" s="3">
        <f>IFERROR(AVERAGEIFS(H3162:H3181, H3162:H3181, "&lt;" &amp; stats[[#This Row],[Q3]]+(2*stats[[#This Row],[IQR]]), H3162:H3181, "&gt;" &amp; stats[[#This Row],[Q1]]-(2*stats[[#This Row],[IQR]])),"")</f>
        <v>1.1015795205500634E-3</v>
      </c>
    </row>
    <row r="3182" spans="1:12" x14ac:dyDescent="0.25">
      <c r="A3182" s="9">
        <v>44308.513819444444</v>
      </c>
      <c r="B3182" s="10">
        <v>0</v>
      </c>
      <c r="C3182" s="10">
        <v>1</v>
      </c>
      <c r="D3182" s="11">
        <f>SUM(B$2:B3182)</f>
        <v>26</v>
      </c>
      <c r="E3182" s="11">
        <f>SUM(C$2:C3182)</f>
        <v>3181</v>
      </c>
      <c r="F3182" s="12">
        <f>IF(stats[[#This Row],[Datetime]],stats[[#This Row],[Total Clear]]/stats[[#This Row],[Total Runs]],NA())</f>
        <v>8.1735303363722096E-3</v>
      </c>
      <c r="G3182" s="2">
        <f t="shared" si="153"/>
        <v>0.05</v>
      </c>
      <c r="H3182" s="3">
        <f>IFERROR(stats[[#This Row],[Datetime]]-A3181,"")</f>
        <v>1.1226851856918074E-3</v>
      </c>
      <c r="I3182" s="3">
        <f t="shared" si="154"/>
        <v>1.0677083373593632E-3</v>
      </c>
      <c r="J3182" s="3">
        <f t="shared" si="155"/>
        <v>1.1226851856918074E-3</v>
      </c>
      <c r="K3182" s="3">
        <f>IFERROR(stats[[#This Row],[Q3]]-stats[[#This Row],[Q1]],"")</f>
        <v>5.4976848332444206E-5</v>
      </c>
      <c r="L3182" s="3">
        <f>IFERROR(AVERAGEIFS(H3163:H3182, H3163:H3182, "&lt;" &amp; stats[[#This Row],[Q3]]+(2*stats[[#This Row],[IQR]]), H3163:H3182, "&gt;" &amp; stats[[#This Row],[Q1]]-(2*stats[[#This Row],[IQR]])),"")</f>
        <v>1.0927287580938462E-3</v>
      </c>
    </row>
    <row r="3183" spans="1:12" x14ac:dyDescent="0.25">
      <c r="A3183" s="9">
        <v>44308.514953703707</v>
      </c>
      <c r="B3183" s="10">
        <v>0</v>
      </c>
      <c r="C3183" s="10">
        <v>1</v>
      </c>
      <c r="D3183" s="11">
        <f>SUM(B$2:B3183)</f>
        <v>26</v>
      </c>
      <c r="E3183" s="11">
        <f>SUM(C$2:C3183)</f>
        <v>3182</v>
      </c>
      <c r="F3183" s="12">
        <f>IF(stats[[#This Row],[Datetime]],stats[[#This Row],[Total Clear]]/stats[[#This Row],[Total Runs]],NA())</f>
        <v>8.1709616593337517E-3</v>
      </c>
      <c r="G3183" s="2">
        <f t="shared" si="153"/>
        <v>0.05</v>
      </c>
      <c r="H3183" s="3">
        <f>IFERROR(stats[[#This Row],[Datetime]]-A3182,"")</f>
        <v>1.1342592624714598E-3</v>
      </c>
      <c r="I3183" s="3">
        <f t="shared" si="154"/>
        <v>1.0937499973806553E-3</v>
      </c>
      <c r="J3183" s="3">
        <f t="shared" si="155"/>
        <v>1.1255787048867205E-3</v>
      </c>
      <c r="K3183" s="3">
        <f>IFERROR(stats[[#This Row],[Q3]]-stats[[#This Row],[Q1]],"")</f>
        <v>3.1828707506065257E-5</v>
      </c>
      <c r="L3183" s="3">
        <f>IFERROR(AVERAGEIFS(H3164:H3183, H3164:H3183, "&lt;" &amp; stats[[#This Row],[Q3]]+(2*stats[[#This Row],[IQR]]), H3164:H3183, "&gt;" &amp; stats[[#This Row],[Q1]]-(2*stats[[#This Row],[IQR]])),"")</f>
        <v>1.1029411766417872E-3</v>
      </c>
    </row>
    <row r="3184" spans="1:12" x14ac:dyDescent="0.25">
      <c r="A3184" s="9">
        <v>44308.516134259262</v>
      </c>
      <c r="B3184" s="10">
        <v>0</v>
      </c>
      <c r="C3184" s="10">
        <v>1</v>
      </c>
      <c r="D3184" s="11">
        <f>SUM(B$2:B3184)</f>
        <v>26</v>
      </c>
      <c r="E3184" s="11">
        <f>SUM(C$2:C3184)</f>
        <v>3183</v>
      </c>
      <c r="F3184" s="12">
        <f>IF(stats[[#This Row],[Datetime]],stats[[#This Row],[Total Clear]]/stats[[#This Row],[Total Runs]],NA())</f>
        <v>8.1683945962928058E-3</v>
      </c>
      <c r="G3184" s="2">
        <f t="shared" si="153"/>
        <v>0.05</v>
      </c>
      <c r="H3184" s="3">
        <f>IFERROR(stats[[#This Row],[Datetime]]-A3183,"")</f>
        <v>1.1805555550381541E-3</v>
      </c>
      <c r="I3184" s="3">
        <f t="shared" si="154"/>
        <v>1.0995370321325026E-3</v>
      </c>
      <c r="J3184" s="3">
        <f t="shared" si="155"/>
        <v>1.1371527798473835E-3</v>
      </c>
      <c r="K3184" s="3">
        <f>IFERROR(stats[[#This Row],[Q3]]-stats[[#This Row],[Q1]],"")</f>
        <v>3.7615747714880854E-5</v>
      </c>
      <c r="L3184" s="3">
        <f>IFERROR(AVERAGEIFS(H3165:H3184, H3165:H3184, "&lt;" &amp; stats[[#This Row],[Q3]]+(2*stats[[#This Row],[IQR]]), H3165:H3184, "&gt;" &amp; stats[[#This Row],[Q1]]-(2*stats[[#This Row],[IQR]])),"")</f>
        <v>1.1072530865526965E-3</v>
      </c>
    </row>
    <row r="3185" spans="1:12" x14ac:dyDescent="0.25">
      <c r="A3185" s="9">
        <v>44308.517256944448</v>
      </c>
      <c r="B3185" s="10">
        <v>0</v>
      </c>
      <c r="C3185" s="10">
        <v>1</v>
      </c>
      <c r="D3185" s="11">
        <f>SUM(B$2:B3185)</f>
        <v>26</v>
      </c>
      <c r="E3185" s="11">
        <f>SUM(C$2:C3185)</f>
        <v>3184</v>
      </c>
      <c r="F3185" s="12">
        <f>IF(stats[[#This Row],[Datetime]],stats[[#This Row],[Total Clear]]/stats[[#This Row],[Total Runs]],NA())</f>
        <v>8.1658291457286439E-3</v>
      </c>
      <c r="G3185" s="2">
        <f t="shared" si="153"/>
        <v>0.05</v>
      </c>
      <c r="H3185" s="3">
        <f>IFERROR(stats[[#This Row],[Datetime]]-A3184,"")</f>
        <v>1.1226851856918074E-3</v>
      </c>
      <c r="I3185" s="3">
        <f t="shared" si="154"/>
        <v>1.0995370321325026E-3</v>
      </c>
      <c r="J3185" s="3">
        <f t="shared" si="155"/>
        <v>1.1371527798473835E-3</v>
      </c>
      <c r="K3185" s="3">
        <f>IFERROR(stats[[#This Row],[Q3]]-stats[[#This Row],[Q1]],"")</f>
        <v>3.7615747714880854E-5</v>
      </c>
      <c r="L3185" s="3">
        <f>IFERROR(AVERAGEIFS(H3166:H3185, H3166:H3185, "&lt;" &amp; stats[[#This Row],[Q3]]+(2*stats[[#This Row],[IQR]]), H3166:H3185, "&gt;" &amp; stats[[#This Row],[Q1]]-(2*stats[[#This Row],[IQR]])),"")</f>
        <v>1.1085390950837689E-3</v>
      </c>
    </row>
    <row r="3186" spans="1:12" x14ac:dyDescent="0.25">
      <c r="A3186" s="9">
        <v>44308.518483796295</v>
      </c>
      <c r="B3186" s="10">
        <v>0</v>
      </c>
      <c r="C3186" s="10">
        <v>1</v>
      </c>
      <c r="D3186" s="11">
        <f>SUM(B$2:B3186)</f>
        <v>26</v>
      </c>
      <c r="E3186" s="11">
        <f>SUM(C$2:C3186)</f>
        <v>3185</v>
      </c>
      <c r="F3186" s="12">
        <f>IF(stats[[#This Row],[Datetime]],stats[[#This Row],[Total Clear]]/stats[[#This Row],[Total Runs]],NA())</f>
        <v>8.1632653061224497E-3</v>
      </c>
      <c r="G3186" s="2">
        <f t="shared" si="153"/>
        <v>0.05</v>
      </c>
      <c r="H3186" s="3">
        <f>IFERROR(stats[[#This Row],[Datetime]]-A3185,"")</f>
        <v>1.2268518476048484E-3</v>
      </c>
      <c r="I3186" s="3">
        <f t="shared" si="154"/>
        <v>1.0995370321325026E-3</v>
      </c>
      <c r="J3186" s="3">
        <f t="shared" si="155"/>
        <v>1.1545138877409045E-3</v>
      </c>
      <c r="K3186" s="3">
        <f>IFERROR(stats[[#This Row],[Q3]]-stats[[#This Row],[Q1]],"")</f>
        <v>5.497685560840182E-5</v>
      </c>
      <c r="L3186" s="3">
        <f>IFERROR(AVERAGEIFS(H3167:H3186, H3167:H3186, "&lt;" &amp; stats[[#This Row],[Q3]]+(2*stats[[#This Row],[IQR]]), H3167:H3186, "&gt;" &amp; stats[[#This Row],[Q1]]-(2*stats[[#This Row],[IQR]])),"")</f>
        <v>1.114969135718032E-3</v>
      </c>
    </row>
    <row r="3187" spans="1:12" x14ac:dyDescent="0.25">
      <c r="A3187" s="9">
        <v>44308.519629629627</v>
      </c>
      <c r="B3187" s="10">
        <v>0</v>
      </c>
      <c r="C3187" s="10">
        <v>1</v>
      </c>
      <c r="D3187" s="11">
        <f>SUM(B$2:B3187)</f>
        <v>26</v>
      </c>
      <c r="E3187" s="11">
        <f>SUM(C$2:C3187)</f>
        <v>3186</v>
      </c>
      <c r="F3187" s="12">
        <f>IF(stats[[#This Row],[Datetime]],stats[[#This Row],[Total Clear]]/stats[[#This Row],[Total Runs]],NA())</f>
        <v>8.1607030759573134E-3</v>
      </c>
      <c r="G3187" s="2">
        <f t="shared" si="153"/>
        <v>0.05</v>
      </c>
      <c r="H3187" s="3">
        <f>IFERROR(stats[[#This Row],[Datetime]]-A3186,"")</f>
        <v>1.1458333319751546E-3</v>
      </c>
      <c r="I3187" s="3">
        <f t="shared" si="154"/>
        <v>1.0995370321325026E-3</v>
      </c>
      <c r="J3187" s="3">
        <f t="shared" si="155"/>
        <v>1.1545138877409045E-3</v>
      </c>
      <c r="K3187" s="3">
        <f>IFERROR(stats[[#This Row],[Q3]]-stats[[#This Row],[Q1]],"")</f>
        <v>5.497685560840182E-5</v>
      </c>
      <c r="L3187" s="3">
        <f>IFERROR(AVERAGEIFS(H3168:H3187, H3168:H3187, "&lt;" &amp; stats[[#This Row],[Q3]]+(2*stats[[#This Row],[IQR]]), H3168:H3187, "&gt;" &amp; stats[[#This Row],[Q1]]-(2*stats[[#This Row],[IQR]])),"")</f>
        <v>1.114969135718032E-3</v>
      </c>
    </row>
    <row r="3188" spans="1:12" x14ac:dyDescent="0.25">
      <c r="A3188" s="9">
        <v>44308.520775462966</v>
      </c>
      <c r="B3188" s="10">
        <v>0</v>
      </c>
      <c r="C3188" s="10">
        <v>1</v>
      </c>
      <c r="D3188" s="11">
        <f>SUM(B$2:B3188)</f>
        <v>26</v>
      </c>
      <c r="E3188" s="11">
        <f>SUM(C$2:C3188)</f>
        <v>3187</v>
      </c>
      <c r="F3188" s="12">
        <f>IF(stats[[#This Row],[Datetime]],stats[[#This Row],[Total Clear]]/stats[[#This Row],[Total Runs]],NA())</f>
        <v>8.1581424537182298E-3</v>
      </c>
      <c r="G3188" s="2">
        <f t="shared" si="153"/>
        <v>0.05</v>
      </c>
      <c r="H3188" s="3">
        <f>IFERROR(stats[[#This Row],[Datetime]]-A3187,"")</f>
        <v>1.1458333392511122E-3</v>
      </c>
      <c r="I3188" s="3">
        <f t="shared" si="154"/>
        <v>1.0995370321325026E-3</v>
      </c>
      <c r="J3188" s="3">
        <f t="shared" si="155"/>
        <v>1.1545138931978727E-3</v>
      </c>
      <c r="K3188" s="3">
        <f>IFERROR(stats[[#This Row],[Q3]]-stats[[#This Row],[Q1]],"")</f>
        <v>5.4976861065370031E-5</v>
      </c>
      <c r="L3188" s="3">
        <f>IFERROR(AVERAGEIFS(H3169:H3188, H3169:H3188, "&lt;" &amp; stats[[#This Row],[Q3]]+(2*stats[[#This Row],[IQR]]), H3169:H3188, "&gt;" &amp; stats[[#This Row],[Q1]]-(2*stats[[#This Row],[IQR]])),"")</f>
        <v>1.1168981485146408E-3</v>
      </c>
    </row>
    <row r="3189" spans="1:12" x14ac:dyDescent="0.25">
      <c r="A3189" s="9">
        <v>44308.521932870368</v>
      </c>
      <c r="B3189" s="10">
        <v>0</v>
      </c>
      <c r="C3189" s="10">
        <v>1</v>
      </c>
      <c r="D3189" s="11">
        <f>SUM(B$2:B3189)</f>
        <v>26</v>
      </c>
      <c r="E3189" s="11">
        <f>SUM(C$2:C3189)</f>
        <v>3188</v>
      </c>
      <c r="F3189" s="12">
        <f>IF(stats[[#This Row],[Datetime]],stats[[#This Row],[Total Clear]]/stats[[#This Row],[Total Runs]],NA())</f>
        <v>8.1555834378920951E-3</v>
      </c>
      <c r="G3189" s="2">
        <f t="shared" si="153"/>
        <v>0.05</v>
      </c>
      <c r="H3189" s="3">
        <f>IFERROR(stats[[#This Row],[Datetime]]-A3188,"")</f>
        <v>1.1574074014788494E-3</v>
      </c>
      <c r="I3189" s="3">
        <f t="shared" si="154"/>
        <v>1.0995370375894709E-3</v>
      </c>
      <c r="J3189" s="3">
        <f t="shared" si="155"/>
        <v>1.1631944398686755E-3</v>
      </c>
      <c r="K3189" s="3">
        <f>IFERROR(stats[[#This Row],[Q3]]-stats[[#This Row],[Q1]],"")</f>
        <v>6.3657402279204689E-5</v>
      </c>
      <c r="L3189" s="3">
        <f>IFERROR(AVERAGEIFS(H3170:H3189, H3170:H3189, "&lt;" &amp; stats[[#This Row],[Q3]]+(2*stats[[#This Row],[IQR]]), H3170:H3189, "&gt;" &amp; stats[[#This Row],[Q1]]-(2*stats[[#This Row],[IQR]])),"")</f>
        <v>1.1312134501119879E-3</v>
      </c>
    </row>
    <row r="3190" spans="1:12" x14ac:dyDescent="0.25">
      <c r="A3190" s="9">
        <v>44308.523055555554</v>
      </c>
      <c r="B3190" s="10">
        <v>0</v>
      </c>
      <c r="C3190" s="10">
        <v>1</v>
      </c>
      <c r="D3190" s="11">
        <f>SUM(B$2:B3190)</f>
        <v>26</v>
      </c>
      <c r="E3190" s="11">
        <f>SUM(C$2:C3190)</f>
        <v>3189</v>
      </c>
      <c r="F3190" s="12">
        <f>IF(stats[[#This Row],[Datetime]],stats[[#This Row],[Total Clear]]/stats[[#This Row],[Total Runs]],NA())</f>
        <v>8.1530260269677014E-3</v>
      </c>
      <c r="G3190" s="2">
        <f t="shared" si="153"/>
        <v>0.05</v>
      </c>
      <c r="H3190" s="3">
        <f>IFERROR(stats[[#This Row],[Datetime]]-A3189,"")</f>
        <v>1.1226851856918074E-3</v>
      </c>
      <c r="I3190" s="3">
        <f t="shared" si="154"/>
        <v>1.0995370375894709E-3</v>
      </c>
      <c r="J3190" s="3">
        <f t="shared" si="155"/>
        <v>1.1631944398686755E-3</v>
      </c>
      <c r="K3190" s="3">
        <f>IFERROR(stats[[#This Row],[Q3]]-stats[[#This Row],[Q1]],"")</f>
        <v>6.3657402279204689E-5</v>
      </c>
      <c r="L3190" s="3">
        <f>IFERROR(AVERAGEIFS(H3171:H3190, H3171:H3190, "&lt;" &amp; stats[[#This Row],[Q3]]+(2*stats[[#This Row],[IQR]]), H3171:H3190, "&gt;" &amp; stats[[#This Row],[Q1]]-(2*stats[[#This Row],[IQR]])),"")</f>
        <v>1.1312134501119879E-3</v>
      </c>
    </row>
    <row r="3191" spans="1:12" x14ac:dyDescent="0.25">
      <c r="A3191" s="9">
        <v>44308.524189814816</v>
      </c>
      <c r="B3191" s="10">
        <v>0</v>
      </c>
      <c r="C3191" s="10">
        <v>1</v>
      </c>
      <c r="D3191" s="11">
        <f>SUM(B$2:B3191)</f>
        <v>26</v>
      </c>
      <c r="E3191" s="11">
        <f>SUM(C$2:C3191)</f>
        <v>3190</v>
      </c>
      <c r="F3191" s="12">
        <f>IF(stats[[#This Row],[Datetime]],stats[[#This Row],[Total Clear]]/stats[[#This Row],[Total Runs]],NA())</f>
        <v>8.1504702194357369E-3</v>
      </c>
      <c r="G3191" s="2">
        <f t="shared" si="153"/>
        <v>0.05</v>
      </c>
      <c r="H3191" s="3">
        <f>IFERROR(stats[[#This Row],[Datetime]]-A3190,"")</f>
        <v>1.1342592624714598E-3</v>
      </c>
      <c r="I3191" s="3">
        <f t="shared" si="154"/>
        <v>1.0995370394084603E-3</v>
      </c>
      <c r="J3191" s="3">
        <f t="shared" si="155"/>
        <v>1.1631944398686755E-3</v>
      </c>
      <c r="K3191" s="3">
        <f>IFERROR(stats[[#This Row],[Q3]]-stats[[#This Row],[Q1]],"")</f>
        <v>6.3657400460215285E-5</v>
      </c>
      <c r="L3191" s="3">
        <f>IFERROR(AVERAGEIFS(H3172:H3191, H3172:H3191, "&lt;" &amp; stats[[#This Row],[Q3]]+(2*stats[[#This Row],[IQR]]), H3172:H3191, "&gt;" &amp; stats[[#This Row],[Q1]]-(2*stats[[#This Row],[IQR]])),"")</f>
        <v>1.1330409359193016E-3</v>
      </c>
    </row>
    <row r="3192" spans="1:12" x14ac:dyDescent="0.25">
      <c r="A3192" s="9">
        <v>44308.52547453704</v>
      </c>
      <c r="B3192" s="10">
        <v>0</v>
      </c>
      <c r="C3192" s="10">
        <v>1</v>
      </c>
      <c r="D3192" s="11">
        <f>SUM(B$2:B3192)</f>
        <v>26</v>
      </c>
      <c r="E3192" s="11">
        <f>SUM(C$2:C3192)</f>
        <v>3191</v>
      </c>
      <c r="F3192" s="12">
        <f>IF(stats[[#This Row],[Datetime]],stats[[#This Row],[Total Clear]]/stats[[#This Row],[Total Runs]],NA())</f>
        <v>8.1479160137887807E-3</v>
      </c>
      <c r="G3192" s="2">
        <f t="shared" si="153"/>
        <v>0.05</v>
      </c>
      <c r="H3192" s="3">
        <f>IFERROR(stats[[#This Row],[Datetime]]-A3191,"")</f>
        <v>1.2847222242271528E-3</v>
      </c>
      <c r="I3192" s="3">
        <f t="shared" si="154"/>
        <v>1.1168981491209706E-3</v>
      </c>
      <c r="J3192" s="3">
        <f t="shared" si="155"/>
        <v>1.1805555550381541E-3</v>
      </c>
      <c r="K3192" s="3">
        <f>IFERROR(stats[[#This Row],[Q3]]-stats[[#This Row],[Q1]],"")</f>
        <v>6.3657405917183496E-5</v>
      </c>
      <c r="L3192" s="3">
        <f>IFERROR(AVERAGEIFS(H3173:H3192, H3173:H3192, "&lt;" &amp; stats[[#This Row],[Q3]]+(2*stats[[#This Row],[IQR]]), H3173:H3192, "&gt;" &amp; stats[[#This Row],[Q1]]-(2*stats[[#This Row],[IQR]])),"")</f>
        <v>1.1427875245939695E-3</v>
      </c>
    </row>
    <row r="3193" spans="1:12" x14ac:dyDescent="0.25">
      <c r="A3193" s="9">
        <v>44308.526597222219</v>
      </c>
      <c r="B3193" s="10">
        <v>0</v>
      </c>
      <c r="C3193" s="10">
        <v>1</v>
      </c>
      <c r="D3193" s="11">
        <f>SUM(B$2:B3193)</f>
        <v>26</v>
      </c>
      <c r="E3193" s="11">
        <f>SUM(C$2:C3193)</f>
        <v>3192</v>
      </c>
      <c r="F3193" s="12">
        <f>IF(stats[[#This Row],[Datetime]],stats[[#This Row],[Total Clear]]/stats[[#This Row],[Total Runs]],NA())</f>
        <v>8.1453634085213028E-3</v>
      </c>
      <c r="G3193" s="2">
        <f t="shared" si="153"/>
        <v>0.05</v>
      </c>
      <c r="H3193" s="3">
        <f>IFERROR(stats[[#This Row],[Datetime]]-A3192,"")</f>
        <v>1.1226851784158498E-3</v>
      </c>
      <c r="I3193" s="3">
        <f t="shared" si="154"/>
        <v>1.122685183872818E-3</v>
      </c>
      <c r="J3193" s="3">
        <f t="shared" si="155"/>
        <v>1.1805555550381541E-3</v>
      </c>
      <c r="K3193" s="3">
        <f>IFERROR(stats[[#This Row],[Q3]]-stats[[#This Row],[Q1]],"")</f>
        <v>5.787037116533611E-5</v>
      </c>
      <c r="L3193" s="3">
        <f>IFERROR(AVERAGEIFS(H3174:H3193, H3174:H3193, "&lt;" &amp; stats[[#This Row],[Q3]]+(2*stats[[#This Row],[IQR]]), H3174:H3193, "&gt;" &amp; stats[[#This Row],[Q1]]-(2*stats[[#This Row],[IQR]])),"")</f>
        <v>1.1470516566125873E-3</v>
      </c>
    </row>
    <row r="3194" spans="1:12" x14ac:dyDescent="0.25">
      <c r="A3194" s="9">
        <v>44308.52784722222</v>
      </c>
      <c r="B3194" s="10">
        <v>0</v>
      </c>
      <c r="C3194" s="10">
        <v>1</v>
      </c>
      <c r="D3194" s="11">
        <f>SUM(B$2:B3194)</f>
        <v>26</v>
      </c>
      <c r="E3194" s="11">
        <f>SUM(C$2:C3194)</f>
        <v>3193</v>
      </c>
      <c r="F3194" s="12">
        <f>IF(stats[[#This Row],[Datetime]],stats[[#This Row],[Total Clear]]/stats[[#This Row],[Total Runs]],NA())</f>
        <v>8.1428124021296587E-3</v>
      </c>
      <c r="G3194" s="2">
        <f t="shared" si="153"/>
        <v>0.05</v>
      </c>
      <c r="H3194" s="3">
        <f>IFERROR(stats[[#This Row],[Datetime]]-A3193,"")</f>
        <v>1.2500000011641532E-3</v>
      </c>
      <c r="I3194" s="3">
        <f t="shared" si="154"/>
        <v>1.1226851856918074E-3</v>
      </c>
      <c r="J3194" s="3">
        <f t="shared" si="155"/>
        <v>1.1921296281798277E-3</v>
      </c>
      <c r="K3194" s="3">
        <f>IFERROR(stats[[#This Row],[Q3]]-stats[[#This Row],[Q1]],"")</f>
        <v>6.9444442488020286E-5</v>
      </c>
      <c r="L3194" s="3">
        <f>IFERROR(AVERAGEIFS(H3175:H3194, H3175:H3194, "&lt;" &amp; stats[[#This Row],[Q3]]+(2*stats[[#This Row],[IQR]]), H3175:H3194, "&gt;" &amp; stats[[#This Row],[Q1]]-(2*stats[[#This Row],[IQR]])),"")</f>
        <v>1.1580165691587976E-3</v>
      </c>
    </row>
    <row r="3195" spans="1:12" x14ac:dyDescent="0.25">
      <c r="A3195" s="9">
        <v>44308.529039351852</v>
      </c>
      <c r="B3195" s="10">
        <v>0</v>
      </c>
      <c r="C3195" s="10">
        <v>1</v>
      </c>
      <c r="D3195" s="11">
        <f>SUM(B$2:B3195)</f>
        <v>26</v>
      </c>
      <c r="E3195" s="11">
        <f>SUM(C$2:C3195)</f>
        <v>3194</v>
      </c>
      <c r="F3195" s="12">
        <f>IF(stats[[#This Row],[Datetime]],stats[[#This Row],[Total Clear]]/stats[[#This Row],[Total Runs]],NA())</f>
        <v>8.1402629931120844E-3</v>
      </c>
      <c r="G3195" s="2">
        <f t="shared" si="153"/>
        <v>0.05</v>
      </c>
      <c r="H3195" s="3">
        <f>IFERROR(stats[[#This Row],[Datetime]]-A3194,"")</f>
        <v>1.1921296318178065E-3</v>
      </c>
      <c r="I3195" s="3">
        <f t="shared" si="154"/>
        <v>1.1226851856918074E-3</v>
      </c>
      <c r="J3195" s="3">
        <f t="shared" si="155"/>
        <v>1.200810185764567E-3</v>
      </c>
      <c r="K3195" s="3">
        <f>IFERROR(stats[[#This Row],[Q3]]-stats[[#This Row],[Q1]],"")</f>
        <v>7.8125000072759576E-5</v>
      </c>
      <c r="L3195" s="3">
        <f>IFERROR(AVERAGEIFS(H3176:H3195, H3176:H3195, "&lt;" &amp; stats[[#This Row],[Q3]]+(2*stats[[#This Row],[IQR]]), H3176:H3195, "&gt;" &amp; stats[[#This Row],[Q1]]-(2*stats[[#This Row],[IQR]])),"")</f>
        <v>1.1641081869847288E-3</v>
      </c>
    </row>
    <row r="3196" spans="1:12" x14ac:dyDescent="0.25">
      <c r="A3196" s="9">
        <v>44308.530277777776</v>
      </c>
      <c r="B3196" s="10">
        <v>0</v>
      </c>
      <c r="C3196" s="10">
        <v>1</v>
      </c>
      <c r="D3196" s="11">
        <f>SUM(B$2:B3196)</f>
        <v>26</v>
      </c>
      <c r="E3196" s="11">
        <f>SUM(C$2:C3196)</f>
        <v>3195</v>
      </c>
      <c r="F3196" s="12">
        <f>IF(stats[[#This Row],[Datetime]],stats[[#This Row],[Total Clear]]/stats[[#This Row],[Total Runs]],NA())</f>
        <v>8.1377151799687016E-3</v>
      </c>
      <c r="G3196" s="2">
        <f t="shared" si="153"/>
        <v>0</v>
      </c>
      <c r="H3196" s="3">
        <f>IFERROR(stats[[#This Row],[Datetime]]-A3195,"")</f>
        <v>1.2384259243845008E-3</v>
      </c>
      <c r="I3196" s="3">
        <f t="shared" si="154"/>
        <v>1.1226851856918074E-3</v>
      </c>
      <c r="J3196" s="3">
        <f t="shared" si="155"/>
        <v>1.2297453667997615E-3</v>
      </c>
      <c r="K3196" s="3">
        <f>IFERROR(stats[[#This Row],[Q3]]-stats[[#This Row],[Q1]],"")</f>
        <v>1.0706018110795412E-4</v>
      </c>
      <c r="L3196" s="3">
        <f>IFERROR(AVERAGEIFS(H3177:H3196, H3177:H3196, "&lt;" &amp; stats[[#This Row],[Q3]]+(2*stats[[#This Row],[IQR]]), H3177:H3196, "&gt;" &amp; stats[[#This Row],[Q1]]-(2*stats[[#This Row],[IQR]])),"")</f>
        <v>1.1714181286822025E-3</v>
      </c>
    </row>
    <row r="3197" spans="1:12" x14ac:dyDescent="0.25">
      <c r="A3197" s="9">
        <v>44308.531539351854</v>
      </c>
      <c r="B3197" s="10">
        <v>0</v>
      </c>
      <c r="C3197" s="10">
        <v>1</v>
      </c>
      <c r="D3197" s="11">
        <f>SUM(B$2:B3197)</f>
        <v>26</v>
      </c>
      <c r="E3197" s="11">
        <f>SUM(C$2:C3197)</f>
        <v>3196</v>
      </c>
      <c r="F3197" s="12">
        <f>IF(stats[[#This Row],[Datetime]],stats[[#This Row],[Total Clear]]/stats[[#This Row],[Total Runs]],NA())</f>
        <v>8.135168961201502E-3</v>
      </c>
      <c r="G3197" s="2">
        <f t="shared" si="153"/>
        <v>0</v>
      </c>
      <c r="H3197" s="3">
        <f>IFERROR(stats[[#This Row],[Datetime]]-A3196,"")</f>
        <v>1.2615740779438056E-3</v>
      </c>
      <c r="I3197" s="3">
        <f t="shared" si="154"/>
        <v>1.1226851856918074E-3</v>
      </c>
      <c r="J3197" s="3">
        <f t="shared" si="155"/>
        <v>1.2297453667997615E-3</v>
      </c>
      <c r="K3197" s="3">
        <f>IFERROR(stats[[#This Row],[Q3]]-stats[[#This Row],[Q1]],"")</f>
        <v>1.0706018110795412E-4</v>
      </c>
      <c r="L3197" s="3">
        <f>IFERROR(AVERAGEIFS(H3178:H3197, H3178:H3197, "&lt;" &amp; stats[[#This Row],[Q3]]+(2*stats[[#This Row],[IQR]]), H3178:H3197, "&gt;" &amp; stats[[#This Row],[Q1]]-(2*stats[[#This Row],[IQR]])),"")</f>
        <v>1.1759259261452826E-3</v>
      </c>
    </row>
    <row r="3198" spans="1:12" x14ac:dyDescent="0.25">
      <c r="A3198" s="9">
        <v>44308.532766203702</v>
      </c>
      <c r="B3198" s="10">
        <v>0</v>
      </c>
      <c r="C3198" s="10">
        <v>1</v>
      </c>
      <c r="D3198" s="11">
        <f>SUM(B$2:B3198)</f>
        <v>26</v>
      </c>
      <c r="E3198" s="11">
        <f>SUM(C$2:C3198)</f>
        <v>3197</v>
      </c>
      <c r="F3198" s="12">
        <f>IF(stats[[#This Row],[Datetime]],stats[[#This Row],[Total Clear]]/stats[[#This Row],[Total Runs]],NA())</f>
        <v>8.1326243353143576E-3</v>
      </c>
      <c r="G3198" s="2">
        <f t="shared" si="153"/>
        <v>0</v>
      </c>
      <c r="H3198" s="3">
        <f>IFERROR(stats[[#This Row],[Datetime]]-A3197,"")</f>
        <v>1.2268518476048484E-3</v>
      </c>
      <c r="I3198" s="3">
        <f t="shared" si="154"/>
        <v>1.1226851856918074E-3</v>
      </c>
      <c r="J3198" s="3">
        <f t="shared" si="155"/>
        <v>1.2297453667997615E-3</v>
      </c>
      <c r="K3198" s="3">
        <f>IFERROR(stats[[#This Row],[Q3]]-stats[[#This Row],[Q1]],"")</f>
        <v>1.0706018110795412E-4</v>
      </c>
      <c r="L3198" s="3">
        <f>IFERROR(AVERAGEIFS(H3179:H3198, H3179:H3198, "&lt;" &amp; stats[[#This Row],[Q3]]+(2*stats[[#This Row],[IQR]]), H3179:H3198, "&gt;" &amp; stats[[#This Row],[Q1]]-(2*stats[[#This Row],[IQR]])),"")</f>
        <v>1.1782407407736172E-3</v>
      </c>
    </row>
    <row r="3199" spans="1:12" x14ac:dyDescent="0.25">
      <c r="A3199" s="9">
        <v>44308.534004629626</v>
      </c>
      <c r="B3199" s="10">
        <v>0</v>
      </c>
      <c r="C3199" s="10">
        <v>1</v>
      </c>
      <c r="D3199" s="11">
        <f>SUM(B$2:B3199)</f>
        <v>26</v>
      </c>
      <c r="E3199" s="11">
        <f>SUM(C$2:C3199)</f>
        <v>3198</v>
      </c>
      <c r="F3199" s="12">
        <f>IF(stats[[#This Row],[Datetime]],stats[[#This Row],[Total Clear]]/stats[[#This Row],[Total Runs]],NA())</f>
        <v>8.130081300813009E-3</v>
      </c>
      <c r="G3199" s="2">
        <f t="shared" si="153"/>
        <v>0</v>
      </c>
      <c r="H3199" s="3">
        <f>IFERROR(stats[[#This Row],[Datetime]]-A3198,"")</f>
        <v>1.2384259243845008E-3</v>
      </c>
      <c r="I3199" s="3">
        <f t="shared" si="154"/>
        <v>1.1313657432765467E-3</v>
      </c>
      <c r="J3199" s="3">
        <f t="shared" si="155"/>
        <v>1.2384259243845008E-3</v>
      </c>
      <c r="K3199" s="3">
        <f>IFERROR(stats[[#This Row],[Q3]]-stats[[#This Row],[Q1]],"")</f>
        <v>1.0706018110795412E-4</v>
      </c>
      <c r="L3199" s="3">
        <f>IFERROR(AVERAGEIFS(H3180:H3199, H3180:H3199, "&lt;" &amp; stats[[#This Row],[Q3]]+(2*stats[[#This Row],[IQR]]), H3180:H3199, "&gt;" &amp; stats[[#This Row],[Q1]]-(2*stats[[#This Row],[IQR]])),"")</f>
        <v>1.184027777708252E-3</v>
      </c>
    </row>
    <row r="3200" spans="1:12" x14ac:dyDescent="0.25">
      <c r="A3200" s="9">
        <v>44308.535243055558</v>
      </c>
      <c r="B3200" s="10">
        <v>0</v>
      </c>
      <c r="C3200" s="10">
        <v>1</v>
      </c>
      <c r="D3200" s="11">
        <f>SUM(B$2:B3200)</f>
        <v>26</v>
      </c>
      <c r="E3200" s="11">
        <f>SUM(C$2:C3200)</f>
        <v>3199</v>
      </c>
      <c r="F3200" s="12">
        <f>IF(stats[[#This Row],[Datetime]],stats[[#This Row],[Total Clear]]/stats[[#This Row],[Total Runs]],NA())</f>
        <v>8.1275398562050648E-3</v>
      </c>
      <c r="G3200" s="2">
        <f t="shared" si="153"/>
        <v>0</v>
      </c>
      <c r="H3200" s="3">
        <f>IFERROR(stats[[#This Row],[Datetime]]-A3199,"")</f>
        <v>1.2384259316604584E-3</v>
      </c>
      <c r="I3200" s="3">
        <f t="shared" si="154"/>
        <v>1.1342592624714598E-3</v>
      </c>
      <c r="J3200" s="3">
        <f t="shared" si="155"/>
        <v>1.2384259262034902E-3</v>
      </c>
      <c r="K3200" s="3">
        <f>IFERROR(stats[[#This Row],[Q3]]-stats[[#This Row],[Q1]],"")</f>
        <v>1.0416666373203043E-4</v>
      </c>
      <c r="L3200" s="3">
        <f>IFERROR(AVERAGEIFS(H3181:H3200, H3181:H3200, "&lt;" &amp; stats[[#This Row],[Q3]]+(2*stats[[#This Row],[IQR]]), H3181:H3200, "&gt;" &amp; stats[[#This Row],[Q1]]-(2*stats[[#This Row],[IQR]])),"")</f>
        <v>1.1909722223208518E-3</v>
      </c>
    </row>
    <row r="3201" spans="1:12" x14ac:dyDescent="0.25">
      <c r="A3201" s="9">
        <v>44308.536527777775</v>
      </c>
      <c r="B3201" s="10">
        <v>0</v>
      </c>
      <c r="C3201" s="10">
        <v>1</v>
      </c>
      <c r="D3201" s="11">
        <f>SUM(B$2:B3201)</f>
        <v>26</v>
      </c>
      <c r="E3201" s="11">
        <f>SUM(C$2:C3201)</f>
        <v>3200</v>
      </c>
      <c r="F3201" s="12">
        <f>IF(stats[[#This Row],[Datetime]],stats[[#This Row],[Total Clear]]/stats[[#This Row],[Total Runs]],NA())</f>
        <v>8.1250000000000003E-3</v>
      </c>
      <c r="G3201" s="2">
        <f t="shared" si="153"/>
        <v>0</v>
      </c>
      <c r="H3201" s="3">
        <f>IFERROR(stats[[#This Row],[Datetime]]-A3200,"")</f>
        <v>1.2847222169511952E-3</v>
      </c>
      <c r="I3201" s="3">
        <f t="shared" si="154"/>
        <v>1.1342592624714598E-3</v>
      </c>
      <c r="J3201" s="3">
        <f t="shared" si="155"/>
        <v>1.2384259262034902E-3</v>
      </c>
      <c r="K3201" s="3">
        <f>IFERROR(stats[[#This Row],[Q3]]-stats[[#This Row],[Q1]],"")</f>
        <v>1.0416666373203043E-4</v>
      </c>
      <c r="L3201" s="3">
        <f>IFERROR(AVERAGEIFS(H3182:H3201, H3182:H3201, "&lt;" &amp; stats[[#This Row],[Q3]]+(2*stats[[#This Row],[IQR]]), H3182:H3201, "&gt;" &amp; stats[[#This Row],[Q1]]-(2*stats[[#This Row],[IQR]])),"")</f>
        <v>1.1915509257960366E-3</v>
      </c>
    </row>
    <row r="3202" spans="1:12" x14ac:dyDescent="0.25">
      <c r="A3202" s="9">
        <v>44308.537777777776</v>
      </c>
      <c r="B3202" s="10">
        <v>0</v>
      </c>
      <c r="C3202" s="10">
        <v>1</v>
      </c>
      <c r="D3202" s="11">
        <f>SUM(B$2:B3202)</f>
        <v>26</v>
      </c>
      <c r="E3202" s="11">
        <f>SUM(C$2:C3202)</f>
        <v>3201</v>
      </c>
      <c r="F3202" s="12">
        <f>IF(stats[[#This Row],[Datetime]],stats[[#This Row],[Total Clear]]/stats[[#This Row],[Total Runs]],NA())</f>
        <v>8.1224617307091539E-3</v>
      </c>
      <c r="G3202" s="2">
        <f t="shared" si="153"/>
        <v>0</v>
      </c>
      <c r="H3202" s="3">
        <f>IFERROR(stats[[#This Row],[Datetime]]-A3201,"")</f>
        <v>1.2500000011641532E-3</v>
      </c>
      <c r="I3202" s="3">
        <f t="shared" si="154"/>
        <v>1.1429398145992309E-3</v>
      </c>
      <c r="J3202" s="3">
        <f t="shared" si="155"/>
        <v>1.2413194490363821E-3</v>
      </c>
      <c r="K3202" s="3">
        <f>IFERROR(stats[[#This Row],[Q3]]-stats[[#This Row],[Q1]],"")</f>
        <v>9.8379634437151253E-5</v>
      </c>
      <c r="L3202" s="3">
        <f>IFERROR(AVERAGEIFS(H3183:H3202, H3183:H3202, "&lt;" &amp; stats[[#This Row],[Q3]]+(2*stats[[#This Row],[IQR]]), H3183:H3202, "&gt;" &amp; stats[[#This Row],[Q1]]-(2*stats[[#This Row],[IQR]])),"")</f>
        <v>1.1979166665696539E-3</v>
      </c>
    </row>
    <row r="3203" spans="1:12" x14ac:dyDescent="0.25">
      <c r="A3203" s="9">
        <v>44308.538923611108</v>
      </c>
      <c r="B3203" s="10">
        <v>0</v>
      </c>
      <c r="C3203" s="10">
        <v>1</v>
      </c>
      <c r="D3203" s="11">
        <f>SUM(B$2:B3203)</f>
        <v>26</v>
      </c>
      <c r="E3203" s="11">
        <f>SUM(C$2:C3203)</f>
        <v>3202</v>
      </c>
      <c r="F3203" s="12">
        <f>IF(stats[[#This Row],[Datetime]],stats[[#This Row],[Total Clear]]/stats[[#This Row],[Total Runs]],NA())</f>
        <v>8.1199250468457218E-3</v>
      </c>
      <c r="G3203" s="2">
        <f t="shared" si="153"/>
        <v>0</v>
      </c>
      <c r="H3203" s="3">
        <f>IFERROR(stats[[#This Row],[Datetime]]-A3202,"")</f>
        <v>1.1458333319751546E-3</v>
      </c>
      <c r="I3203" s="3">
        <f t="shared" si="154"/>
        <v>1.1458333319751546E-3</v>
      </c>
      <c r="J3203" s="3">
        <f t="shared" si="155"/>
        <v>1.2413194490363821E-3</v>
      </c>
      <c r="K3203" s="3">
        <f>IFERROR(stats[[#This Row],[Q3]]-stats[[#This Row],[Q1]],"")</f>
        <v>9.548611706122756E-5</v>
      </c>
      <c r="L3203" s="3">
        <f>IFERROR(AVERAGEIFS(H3184:H3203, H3184:H3203, "&lt;" &amp; stats[[#This Row],[Q3]]+(2*stats[[#This Row],[IQR]]), H3184:H3203, "&gt;" &amp; stats[[#This Row],[Q1]]-(2*stats[[#This Row],[IQR]])),"")</f>
        <v>1.1984953700448387E-3</v>
      </c>
    </row>
    <row r="3204" spans="1:12" x14ac:dyDescent="0.25">
      <c r="A3204" s="9">
        <v>44308.540138888886</v>
      </c>
      <c r="B3204" s="10">
        <v>0</v>
      </c>
      <c r="C3204" s="10">
        <v>1</v>
      </c>
      <c r="D3204" s="11">
        <f>SUM(B$2:B3204)</f>
        <v>26</v>
      </c>
      <c r="E3204" s="11">
        <f>SUM(C$2:C3204)</f>
        <v>3203</v>
      </c>
      <c r="F3204" s="12">
        <f>IF(stats[[#This Row],[Datetime]],stats[[#This Row],[Total Clear]]/stats[[#This Row],[Total Runs]],NA())</f>
        <v>8.1173899469247583E-3</v>
      </c>
      <c r="G3204" s="2">
        <f t="shared" si="153"/>
        <v>0</v>
      </c>
      <c r="H3204" s="3">
        <f>IFERROR(stats[[#This Row],[Datetime]]-A3203,"")</f>
        <v>1.2152777781011537E-3</v>
      </c>
      <c r="I3204" s="3">
        <f t="shared" si="154"/>
        <v>1.1458333319751546E-3</v>
      </c>
      <c r="J3204" s="3">
        <f t="shared" si="155"/>
        <v>1.2413194490363821E-3</v>
      </c>
      <c r="K3204" s="3">
        <f>IFERROR(stats[[#This Row],[Q3]]-stats[[#This Row],[Q1]],"")</f>
        <v>9.548611706122756E-5</v>
      </c>
      <c r="L3204" s="3">
        <f>IFERROR(AVERAGEIFS(H3185:H3204, H3185:H3204, "&lt;" &amp; stats[[#This Row],[Q3]]+(2*stats[[#This Row],[IQR]]), H3185:H3204, "&gt;" &amp; stats[[#This Row],[Q1]]-(2*stats[[#This Row],[IQR]])),"")</f>
        <v>1.2002314811979885E-3</v>
      </c>
    </row>
    <row r="3205" spans="1:12" x14ac:dyDescent="0.25">
      <c r="A3205" s="9">
        <v>44308.541319444441</v>
      </c>
      <c r="B3205" s="10">
        <v>0</v>
      </c>
      <c r="C3205" s="10">
        <v>1</v>
      </c>
      <c r="D3205" s="11">
        <f>SUM(B$2:B3205)</f>
        <v>26</v>
      </c>
      <c r="E3205" s="11">
        <f>SUM(C$2:C3205)</f>
        <v>3204</v>
      </c>
      <c r="F3205" s="12">
        <f>IF(stats[[#This Row],[Datetime]],stats[[#This Row],[Total Clear]]/stats[[#This Row],[Total Runs]],NA())</f>
        <v>8.1148564294631718E-3</v>
      </c>
      <c r="G3205" s="2">
        <f t="shared" si="153"/>
        <v>0</v>
      </c>
      <c r="H3205" s="3">
        <f>IFERROR(stats[[#This Row],[Datetime]]-A3204,"")</f>
        <v>1.1805555550381541E-3</v>
      </c>
      <c r="I3205" s="3">
        <f t="shared" si="154"/>
        <v>1.1458333374321228E-3</v>
      </c>
      <c r="J3205" s="3">
        <f t="shared" si="155"/>
        <v>1.2413194490363821E-3</v>
      </c>
      <c r="K3205" s="3">
        <f>IFERROR(stats[[#This Row],[Q3]]-stats[[#This Row],[Q1]],"")</f>
        <v>9.5486111604259349E-5</v>
      </c>
      <c r="L3205" s="3">
        <f>IFERROR(AVERAGEIFS(H3186:H3205, H3186:H3205, "&lt;" &amp; stats[[#This Row],[Q3]]+(2*stats[[#This Row],[IQR]]), H3186:H3205, "&gt;" &amp; stats[[#This Row],[Q1]]-(2*stats[[#This Row],[IQR]])),"")</f>
        <v>1.2031249996653059E-3</v>
      </c>
    </row>
    <row r="3206" spans="1:12" x14ac:dyDescent="0.25">
      <c r="A3206" s="9">
        <v>44308.542638888888</v>
      </c>
      <c r="B3206" s="10">
        <v>0</v>
      </c>
      <c r="C3206" s="10">
        <v>1</v>
      </c>
      <c r="D3206" s="11">
        <f>SUM(B$2:B3206)</f>
        <v>26</v>
      </c>
      <c r="E3206" s="11">
        <f>SUM(C$2:C3206)</f>
        <v>3205</v>
      </c>
      <c r="F3206" s="12">
        <f>IF(stats[[#This Row],[Datetime]],stats[[#This Row],[Total Clear]]/stats[[#This Row],[Total Runs]],NA())</f>
        <v>8.1123244929797184E-3</v>
      </c>
      <c r="G3206" s="2">
        <f t="shared" si="153"/>
        <v>0</v>
      </c>
      <c r="H3206" s="3">
        <f>IFERROR(stats[[#This Row],[Datetime]]-A3205,"")</f>
        <v>1.3194444472901523E-3</v>
      </c>
      <c r="I3206" s="3">
        <f t="shared" si="154"/>
        <v>1.1458333374321228E-3</v>
      </c>
      <c r="J3206" s="3">
        <f t="shared" si="155"/>
        <v>1.2500000011641532E-3</v>
      </c>
      <c r="K3206" s="3">
        <f>IFERROR(stats[[#This Row],[Q3]]-stats[[#This Row],[Q1]],"")</f>
        <v>1.0416666373203043E-4</v>
      </c>
      <c r="L3206" s="3">
        <f>IFERROR(AVERAGEIFS(H3187:H3206, H3187:H3206, "&lt;" &amp; stats[[#This Row],[Q3]]+(2*stats[[#This Row],[IQR]]), H3187:H3206, "&gt;" &amp; stats[[#This Row],[Q1]]-(2*stats[[#This Row],[IQR]])),"")</f>
        <v>1.2077546296495711E-3</v>
      </c>
    </row>
    <row r="3207" spans="1:12" x14ac:dyDescent="0.25">
      <c r="A3207" s="9">
        <v>44308.543854166666</v>
      </c>
      <c r="B3207" s="10">
        <v>0</v>
      </c>
      <c r="C3207" s="10">
        <v>1</v>
      </c>
      <c r="D3207" s="11">
        <f>SUM(B$2:B3207)</f>
        <v>26</v>
      </c>
      <c r="E3207" s="11">
        <f>SUM(C$2:C3207)</f>
        <v>3206</v>
      </c>
      <c r="F3207" s="12">
        <f>IF(stats[[#This Row],[Datetime]],stats[[#This Row],[Total Clear]]/stats[[#This Row],[Total Runs]],NA())</f>
        <v>8.1097941359950087E-3</v>
      </c>
      <c r="G3207" s="2">
        <f t="shared" si="153"/>
        <v>0</v>
      </c>
      <c r="H3207" s="3">
        <f>IFERROR(stats[[#This Row],[Datetime]]-A3206,"")</f>
        <v>1.2152777781011537E-3</v>
      </c>
      <c r="I3207" s="3">
        <f t="shared" si="154"/>
        <v>1.1545138859219151E-3</v>
      </c>
      <c r="J3207" s="3">
        <f t="shared" si="155"/>
        <v>1.2500000011641532E-3</v>
      </c>
      <c r="K3207" s="3">
        <f>IFERROR(stats[[#This Row],[Q3]]-stats[[#This Row],[Q1]],"")</f>
        <v>9.5486115242238156E-5</v>
      </c>
      <c r="L3207" s="3">
        <f>IFERROR(AVERAGEIFS(H3188:H3207, H3188:H3207, "&lt;" &amp; stats[[#This Row],[Q3]]+(2*stats[[#This Row],[IQR]]), H3188:H3207, "&gt;" &amp; stats[[#This Row],[Q1]]-(2*stats[[#This Row],[IQR]])),"")</f>
        <v>1.211226851955871E-3</v>
      </c>
    </row>
    <row r="3208" spans="1:12" x14ac:dyDescent="0.25">
      <c r="A3208" s="9">
        <v>44308.545138888891</v>
      </c>
      <c r="B3208" s="10">
        <v>0</v>
      </c>
      <c r="C3208" s="10">
        <v>1</v>
      </c>
      <c r="D3208" s="11">
        <f>SUM(B$2:B3208)</f>
        <v>26</v>
      </c>
      <c r="E3208" s="11">
        <f>SUM(C$2:C3208)</f>
        <v>3207</v>
      </c>
      <c r="F3208" s="12">
        <f>IF(stats[[#This Row],[Datetime]],stats[[#This Row],[Total Clear]]/stats[[#This Row],[Total Runs]],NA())</f>
        <v>8.1072653570314936E-3</v>
      </c>
      <c r="G3208" s="2">
        <f t="shared" si="153"/>
        <v>0</v>
      </c>
      <c r="H3208" s="3">
        <f>IFERROR(stats[[#This Row],[Datetime]]-A3207,"")</f>
        <v>1.2847222242271528E-3</v>
      </c>
      <c r="I3208" s="3">
        <f t="shared" si="154"/>
        <v>1.1747685166483279E-3</v>
      </c>
      <c r="J3208" s="3">
        <f t="shared" si="155"/>
        <v>1.2528935203590663E-3</v>
      </c>
      <c r="K3208" s="3">
        <f>IFERROR(stats[[#This Row],[Q3]]-stats[[#This Row],[Q1]],"")</f>
        <v>7.8125003710738383E-5</v>
      </c>
      <c r="L3208" s="3">
        <f>IFERROR(AVERAGEIFS(H3189:H3208, H3189:H3208, "&lt;" &amp; stats[[#This Row],[Q3]]+(2*stats[[#This Row],[IQR]]), H3189:H3208, "&gt;" &amp; stats[[#This Row],[Q1]]-(2*stats[[#This Row],[IQR]])),"")</f>
        <v>1.2181712962046731E-3</v>
      </c>
    </row>
    <row r="3209" spans="1:12" x14ac:dyDescent="0.25">
      <c r="A3209" s="9">
        <v>44308.546331018515</v>
      </c>
      <c r="B3209" s="10">
        <v>0</v>
      </c>
      <c r="C3209" s="10">
        <v>1</v>
      </c>
      <c r="D3209" s="11">
        <f>SUM(B$2:B3209)</f>
        <v>26</v>
      </c>
      <c r="E3209" s="11">
        <f>SUM(C$2:C3209)</f>
        <v>3208</v>
      </c>
      <c r="F3209" s="12">
        <f>IF(stats[[#This Row],[Datetime]],stats[[#This Row],[Total Clear]]/stats[[#This Row],[Total Runs]],NA())</f>
        <v>8.1047381546134663E-3</v>
      </c>
      <c r="G3209" s="2">
        <f t="shared" si="153"/>
        <v>0</v>
      </c>
      <c r="H3209" s="3">
        <f>IFERROR(stats[[#This Row],[Datetime]]-A3208,"")</f>
        <v>1.1921296245418489E-3</v>
      </c>
      <c r="I3209" s="3">
        <f t="shared" si="154"/>
        <v>1.1892361071659252E-3</v>
      </c>
      <c r="J3209" s="3">
        <f t="shared" si="155"/>
        <v>1.2528935203590663E-3</v>
      </c>
      <c r="K3209" s="3">
        <f>IFERROR(stats[[#This Row],[Q3]]-stats[[#This Row],[Q1]],"")</f>
        <v>6.365741319314111E-5</v>
      </c>
      <c r="L3209" s="3">
        <f>IFERROR(AVERAGEIFS(H3190:H3209, H3190:H3209, "&lt;" &amp; stats[[#This Row],[Q3]]+(2*stats[[#This Row],[IQR]]), H3190:H3209, "&gt;" &amp; stats[[#This Row],[Q1]]-(2*stats[[#This Row],[IQR]])),"")</f>
        <v>1.2199074073578231E-3</v>
      </c>
    </row>
    <row r="3210" spans="1:12" x14ac:dyDescent="0.25">
      <c r="A3210" s="9">
        <v>44308.547476851854</v>
      </c>
      <c r="B3210" s="10">
        <v>0</v>
      </c>
      <c r="C3210" s="10">
        <v>1</v>
      </c>
      <c r="D3210" s="11">
        <f>SUM(B$2:B3210)</f>
        <v>26</v>
      </c>
      <c r="E3210" s="11">
        <f>SUM(C$2:C3210)</f>
        <v>3209</v>
      </c>
      <c r="F3210" s="12">
        <f>IF(stats[[#This Row],[Datetime]],stats[[#This Row],[Total Clear]]/stats[[#This Row],[Total Runs]],NA())</f>
        <v>8.1022125272670609E-3</v>
      </c>
      <c r="G3210" s="2">
        <f t="shared" si="153"/>
        <v>0</v>
      </c>
      <c r="H3210" s="3">
        <f>IFERROR(stats[[#This Row],[Datetime]]-A3209,"")</f>
        <v>1.1458333392511122E-3</v>
      </c>
      <c r="I3210" s="3">
        <f t="shared" si="154"/>
        <v>1.1892361071659252E-3</v>
      </c>
      <c r="J3210" s="3">
        <f t="shared" si="155"/>
        <v>1.2528935203590663E-3</v>
      </c>
      <c r="K3210" s="3">
        <f>IFERROR(stats[[#This Row],[Q3]]-stats[[#This Row],[Q1]],"")</f>
        <v>6.365741319314111E-5</v>
      </c>
      <c r="L3210" s="3">
        <f>IFERROR(AVERAGEIFS(H3191:H3210, H3191:H3210, "&lt;" &amp; stats[[#This Row],[Q3]]+(2*stats[[#This Row],[IQR]]), H3191:H3210, "&gt;" &amp; stats[[#This Row],[Q1]]-(2*stats[[#This Row],[IQR]])),"")</f>
        <v>1.2210648150357884E-3</v>
      </c>
    </row>
    <row r="3211" spans="1:12" x14ac:dyDescent="0.25">
      <c r="A3211" s="9">
        <v>44308.548703703702</v>
      </c>
      <c r="B3211" s="10">
        <v>0</v>
      </c>
      <c r="C3211" s="10">
        <v>1</v>
      </c>
      <c r="D3211" s="11">
        <f>SUM(B$2:B3211)</f>
        <v>26</v>
      </c>
      <c r="E3211" s="11">
        <f>SUM(C$2:C3211)</f>
        <v>3210</v>
      </c>
      <c r="F3211" s="12">
        <f>IF(stats[[#This Row],[Datetime]],stats[[#This Row],[Total Clear]]/stats[[#This Row],[Total Runs]],NA())</f>
        <v>8.0996884735202498E-3</v>
      </c>
      <c r="G3211" s="2">
        <f t="shared" si="153"/>
        <v>0</v>
      </c>
      <c r="H3211" s="3">
        <f>IFERROR(stats[[#This Row],[Datetime]]-A3210,"")</f>
        <v>1.2268518476048484E-3</v>
      </c>
      <c r="I3211" s="3">
        <f t="shared" si="154"/>
        <v>1.1921296299988171E-3</v>
      </c>
      <c r="J3211" s="3">
        <f t="shared" si="155"/>
        <v>1.2528935203590663E-3</v>
      </c>
      <c r="K3211" s="3">
        <f>IFERROR(stats[[#This Row],[Q3]]-stats[[#This Row],[Q1]],"")</f>
        <v>6.0763890360249206E-5</v>
      </c>
      <c r="L3211" s="3">
        <f>IFERROR(AVERAGEIFS(H3192:H3211, H3192:H3211, "&lt;" &amp; stats[[#This Row],[Q3]]+(2*stats[[#This Row],[IQR]]), H3192:H3211, "&gt;" &amp; stats[[#This Row],[Q1]]-(2*stats[[#This Row],[IQR]])),"")</f>
        <v>1.2256944442924577E-3</v>
      </c>
    </row>
    <row r="3212" spans="1:12" x14ac:dyDescent="0.25">
      <c r="A3212" s="9">
        <v>44308.549884259257</v>
      </c>
      <c r="B3212" s="10">
        <v>0</v>
      </c>
      <c r="C3212" s="10">
        <v>1</v>
      </c>
      <c r="D3212" s="11">
        <f>SUM(B$2:B3212)</f>
        <v>26</v>
      </c>
      <c r="E3212" s="11">
        <f>SUM(C$2:C3212)</f>
        <v>3211</v>
      </c>
      <c r="F3212" s="12">
        <f>IF(stats[[#This Row],[Datetime]],stats[[#This Row],[Total Clear]]/stats[[#This Row],[Total Runs]],NA())</f>
        <v>8.0971659919028341E-3</v>
      </c>
      <c r="G3212" s="2">
        <f t="shared" si="153"/>
        <v>0</v>
      </c>
      <c r="H3212" s="3">
        <f>IFERROR(stats[[#This Row],[Datetime]]-A3211,"")</f>
        <v>1.1805555550381541E-3</v>
      </c>
      <c r="I3212" s="3">
        <f t="shared" si="154"/>
        <v>1.1892361071659252E-3</v>
      </c>
      <c r="J3212" s="3">
        <f t="shared" si="155"/>
        <v>1.2500000011641532E-3</v>
      </c>
      <c r="K3212" s="3">
        <f>IFERROR(stats[[#This Row],[Q3]]-stats[[#This Row],[Q1]],"")</f>
        <v>6.0763893998228014E-5</v>
      </c>
      <c r="L3212" s="3">
        <f>IFERROR(AVERAGEIFS(H3193:H3212, H3193:H3212, "&lt;" &amp; stats[[#This Row],[Q3]]+(2*stats[[#This Row],[IQR]]), H3193:H3212, "&gt;" &amp; stats[[#This Row],[Q1]]-(2*stats[[#This Row],[IQR]])),"")</f>
        <v>1.2204861108330079E-3</v>
      </c>
    </row>
    <row r="3213" spans="1:12" x14ac:dyDescent="0.25">
      <c r="A3213" s="9">
        <v>44308.551053240742</v>
      </c>
      <c r="B3213" s="10">
        <v>0</v>
      </c>
      <c r="C3213" s="10">
        <v>1</v>
      </c>
      <c r="D3213" s="11">
        <f>SUM(B$2:B3213)</f>
        <v>26</v>
      </c>
      <c r="E3213" s="11">
        <f>SUM(C$2:C3213)</f>
        <v>3212</v>
      </c>
      <c r="F3213" s="12">
        <f>IF(stats[[#This Row],[Datetime]],stats[[#This Row],[Total Clear]]/stats[[#This Row],[Total Runs]],NA())</f>
        <v>8.0946450809464502E-3</v>
      </c>
      <c r="G3213" s="2">
        <f t="shared" si="153"/>
        <v>0</v>
      </c>
      <c r="H3213" s="3">
        <f>IFERROR(stats[[#This Row],[Datetime]]-A3212,"")</f>
        <v>1.1689814855344594E-3</v>
      </c>
      <c r="I3213" s="3">
        <f t="shared" si="154"/>
        <v>1.1892361071659252E-3</v>
      </c>
      <c r="J3213" s="3">
        <f t="shared" si="155"/>
        <v>1.2500000011641532E-3</v>
      </c>
      <c r="K3213" s="3">
        <f>IFERROR(stats[[#This Row],[Q3]]-stats[[#This Row],[Q1]],"")</f>
        <v>6.0763893998228014E-5</v>
      </c>
      <c r="L3213" s="3">
        <f>IFERROR(AVERAGEIFS(H3194:H3213, H3194:H3213, "&lt;" &amp; stats[[#This Row],[Q3]]+(2*stats[[#This Row],[IQR]]), H3194:H3213, "&gt;" &amp; stats[[#This Row],[Q1]]-(2*stats[[#This Row],[IQR]])),"")</f>
        <v>1.2228009261889383E-3</v>
      </c>
    </row>
    <row r="3214" spans="1:12" x14ac:dyDescent="0.25">
      <c r="A3214" s="9">
        <v>44308.552303240744</v>
      </c>
      <c r="B3214" s="10">
        <v>0</v>
      </c>
      <c r="C3214" s="10">
        <v>1</v>
      </c>
      <c r="D3214" s="11">
        <f>SUM(B$2:B3214)</f>
        <v>26</v>
      </c>
      <c r="E3214" s="11">
        <f>SUM(C$2:C3214)</f>
        <v>3213</v>
      </c>
      <c r="F3214" s="12">
        <f>IF(stats[[#This Row],[Datetime]],stats[[#This Row],[Total Clear]]/stats[[#This Row],[Total Runs]],NA())</f>
        <v>8.0921257391845629E-3</v>
      </c>
      <c r="G3214" s="2">
        <f t="shared" si="153"/>
        <v>0</v>
      </c>
      <c r="H3214" s="3">
        <f>IFERROR(stats[[#This Row],[Datetime]]-A3213,"")</f>
        <v>1.2500000011641532E-3</v>
      </c>
      <c r="I3214" s="3">
        <f t="shared" si="154"/>
        <v>1.1892361071659252E-3</v>
      </c>
      <c r="J3214" s="3">
        <f t="shared" si="155"/>
        <v>1.2500000011641532E-3</v>
      </c>
      <c r="K3214" s="3">
        <f>IFERROR(stats[[#This Row],[Q3]]-stats[[#This Row],[Q1]],"")</f>
        <v>6.0763893998228014E-5</v>
      </c>
      <c r="L3214" s="3">
        <f>IFERROR(AVERAGEIFS(H3195:H3214, H3195:H3214, "&lt;" &amp; stats[[#This Row],[Q3]]+(2*stats[[#This Row],[IQR]]), H3195:H3214, "&gt;" &amp; stats[[#This Row],[Q1]]-(2*stats[[#This Row],[IQR]])),"")</f>
        <v>1.2228009261889383E-3</v>
      </c>
    </row>
    <row r="3215" spans="1:12" x14ac:dyDescent="0.25">
      <c r="A3215" s="9">
        <v>44308.553576388891</v>
      </c>
      <c r="B3215" s="10">
        <v>0</v>
      </c>
      <c r="C3215" s="10">
        <v>1</v>
      </c>
      <c r="D3215" s="11">
        <f>SUM(B$2:B3215)</f>
        <v>26</v>
      </c>
      <c r="E3215" s="11">
        <f>SUM(C$2:C3215)</f>
        <v>3214</v>
      </c>
      <c r="F3215" s="12">
        <f>IF(stats[[#This Row],[Datetime]],stats[[#This Row],[Total Clear]]/stats[[#This Row],[Total Runs]],NA())</f>
        <v>8.0896079651524583E-3</v>
      </c>
      <c r="G3215" s="2">
        <f t="shared" si="153"/>
        <v>0</v>
      </c>
      <c r="H3215" s="3">
        <f>IFERROR(stats[[#This Row],[Datetime]]-A3214,"")</f>
        <v>1.2731481474475004E-3</v>
      </c>
      <c r="I3215" s="3">
        <f t="shared" si="154"/>
        <v>1.1892361071659252E-3</v>
      </c>
      <c r="J3215" s="3">
        <f t="shared" si="155"/>
        <v>1.2528935203590663E-3</v>
      </c>
      <c r="K3215" s="3">
        <f>IFERROR(stats[[#This Row],[Q3]]-stats[[#This Row],[Q1]],"")</f>
        <v>6.365741319314111E-5</v>
      </c>
      <c r="L3215" s="3">
        <f>IFERROR(AVERAGEIFS(H3196:H3215, H3196:H3215, "&lt;" &amp; stats[[#This Row],[Q3]]+(2*stats[[#This Row],[IQR]]), H3196:H3215, "&gt;" &amp; stats[[#This Row],[Q1]]-(2*stats[[#This Row],[IQR]])),"")</f>
        <v>1.226851851970423E-3</v>
      </c>
    </row>
    <row r="3216" spans="1:12" x14ac:dyDescent="0.25">
      <c r="A3216" s="9">
        <v>44308.554803240739</v>
      </c>
      <c r="B3216" s="10">
        <v>0</v>
      </c>
      <c r="C3216" s="10">
        <v>1</v>
      </c>
      <c r="D3216" s="11">
        <f>SUM(B$2:B3216)</f>
        <v>26</v>
      </c>
      <c r="E3216" s="11">
        <f>SUM(C$2:C3216)</f>
        <v>3215</v>
      </c>
      <c r="F3216" s="12">
        <f>IF(stats[[#This Row],[Datetime]],stats[[#This Row],[Total Clear]]/stats[[#This Row],[Total Runs]],NA())</f>
        <v>8.0870917573872478E-3</v>
      </c>
      <c r="G3216" s="2">
        <f t="shared" si="153"/>
        <v>0</v>
      </c>
      <c r="H3216" s="3">
        <f>IFERROR(stats[[#This Row],[Datetime]]-A3215,"")</f>
        <v>1.2268518476048484E-3</v>
      </c>
      <c r="I3216" s="3">
        <f t="shared" si="154"/>
        <v>1.1892361071659252E-3</v>
      </c>
      <c r="J3216" s="3">
        <f t="shared" si="155"/>
        <v>1.2528935203590663E-3</v>
      </c>
      <c r="K3216" s="3">
        <f>IFERROR(stats[[#This Row],[Q3]]-stats[[#This Row],[Q1]],"")</f>
        <v>6.365741319314111E-5</v>
      </c>
      <c r="L3216" s="3">
        <f>IFERROR(AVERAGEIFS(H3197:H3216, H3197:H3216, "&lt;" &amp; stats[[#This Row],[Q3]]+(2*stats[[#This Row],[IQR]]), H3197:H3216, "&gt;" &amp; stats[[#This Row],[Q1]]-(2*stats[[#This Row],[IQR]])),"")</f>
        <v>1.2262731481314404E-3</v>
      </c>
    </row>
    <row r="3217" spans="1:12" x14ac:dyDescent="0.25">
      <c r="A3217" s="9">
        <v>44308.556041666663</v>
      </c>
      <c r="B3217" s="10">
        <v>0</v>
      </c>
      <c r="C3217" s="10">
        <v>1</v>
      </c>
      <c r="D3217" s="11">
        <f>SUM(B$2:B3217)</f>
        <v>26</v>
      </c>
      <c r="E3217" s="11">
        <f>SUM(C$2:C3217)</f>
        <v>3216</v>
      </c>
      <c r="F3217" s="12">
        <f>IF(stats[[#This Row],[Datetime]],stats[[#This Row],[Total Clear]]/stats[[#This Row],[Total Runs]],NA())</f>
        <v>8.0845771144278603E-3</v>
      </c>
      <c r="G3217" s="2">
        <f t="shared" si="153"/>
        <v>0</v>
      </c>
      <c r="H3217" s="3">
        <f>IFERROR(stats[[#This Row],[Datetime]]-A3216,"")</f>
        <v>1.2384259243845008E-3</v>
      </c>
      <c r="I3217" s="3">
        <f t="shared" si="154"/>
        <v>1.1892361071659252E-3</v>
      </c>
      <c r="J3217" s="3">
        <f t="shared" si="155"/>
        <v>1.2500000011641532E-3</v>
      </c>
      <c r="K3217" s="3">
        <f>IFERROR(stats[[#This Row],[Q3]]-stats[[#This Row],[Q1]],"")</f>
        <v>6.0763893998228014E-5</v>
      </c>
      <c r="L3217" s="3">
        <f>IFERROR(AVERAGEIFS(H3198:H3217, H3198:H3217, "&lt;" &amp; stats[[#This Row],[Q3]]+(2*stats[[#This Row],[IQR]]), H3198:H3217, "&gt;" &amp; stats[[#This Row],[Q1]]-(2*stats[[#This Row],[IQR]])),"")</f>
        <v>1.2251157404534752E-3</v>
      </c>
    </row>
    <row r="3218" spans="1:12" x14ac:dyDescent="0.25">
      <c r="A3218" s="9">
        <v>44308.557233796295</v>
      </c>
      <c r="B3218" s="10">
        <v>0</v>
      </c>
      <c r="C3218" s="10">
        <v>1</v>
      </c>
      <c r="D3218" s="11">
        <f>SUM(B$2:B3218)</f>
        <v>26</v>
      </c>
      <c r="E3218" s="11">
        <f>SUM(C$2:C3218)</f>
        <v>3217</v>
      </c>
      <c r="F3218" s="12">
        <f>IF(stats[[#This Row],[Datetime]],stats[[#This Row],[Total Clear]]/stats[[#This Row],[Total Runs]],NA())</f>
        <v>8.0820640348150449E-3</v>
      </c>
      <c r="G3218" s="2">
        <f t="shared" si="153"/>
        <v>0</v>
      </c>
      <c r="H3218" s="3">
        <f>IFERROR(stats[[#This Row],[Datetime]]-A3217,"")</f>
        <v>1.1921296318178065E-3</v>
      </c>
      <c r="I3218" s="3">
        <f t="shared" si="154"/>
        <v>1.1892361071659252E-3</v>
      </c>
      <c r="J3218" s="3">
        <f t="shared" si="155"/>
        <v>1.2500000011641532E-3</v>
      </c>
      <c r="K3218" s="3">
        <f>IFERROR(stats[[#This Row],[Q3]]-stats[[#This Row],[Q1]],"")</f>
        <v>6.0763893998228014E-5</v>
      </c>
      <c r="L3218" s="3">
        <f>IFERROR(AVERAGEIFS(H3199:H3218, H3199:H3218, "&lt;" &amp; stats[[#This Row],[Q3]]+(2*stats[[#This Row],[IQR]]), H3199:H3218, "&gt;" &amp; stats[[#This Row],[Q1]]-(2*stats[[#This Row],[IQR]])),"")</f>
        <v>1.2233796296641231E-3</v>
      </c>
    </row>
    <row r="3219" spans="1:12" x14ac:dyDescent="0.25">
      <c r="A3219" s="9">
        <v>44308.558553240742</v>
      </c>
      <c r="B3219" s="10">
        <v>0</v>
      </c>
      <c r="C3219" s="10">
        <v>1</v>
      </c>
      <c r="D3219" s="11">
        <f>SUM(B$2:B3219)</f>
        <v>26</v>
      </c>
      <c r="E3219" s="11">
        <f>SUM(C$2:C3219)</f>
        <v>3218</v>
      </c>
      <c r="F3219" s="12">
        <f>IF(stats[[#This Row],[Datetime]],stats[[#This Row],[Total Clear]]/stats[[#This Row],[Total Runs]],NA())</f>
        <v>8.0795525170913613E-3</v>
      </c>
      <c r="G3219" s="2">
        <f t="shared" si="153"/>
        <v>0</v>
      </c>
      <c r="H3219" s="3">
        <f>IFERROR(stats[[#This Row],[Datetime]]-A3218,"")</f>
        <v>1.3194444472901523E-3</v>
      </c>
      <c r="I3219" s="3">
        <f t="shared" si="154"/>
        <v>1.1892361071659252E-3</v>
      </c>
      <c r="J3219" s="3">
        <f t="shared" si="155"/>
        <v>1.25578703773499E-3</v>
      </c>
      <c r="K3219" s="3">
        <f>IFERROR(stats[[#This Row],[Q3]]-stats[[#This Row],[Q1]],"")</f>
        <v>6.6550930569064803E-5</v>
      </c>
      <c r="L3219" s="3">
        <f>IFERROR(AVERAGEIFS(H3200:H3219, H3200:H3219, "&lt;" &amp; stats[[#This Row],[Q3]]+(2*stats[[#This Row],[IQR]]), H3200:H3219, "&gt;" &amp; stats[[#This Row],[Q1]]-(2*stats[[#This Row],[IQR]])),"")</f>
        <v>1.2274305558094057E-3</v>
      </c>
    </row>
    <row r="3220" spans="1:12" x14ac:dyDescent="0.25">
      <c r="A3220" s="9">
        <v>44308.55976851852</v>
      </c>
      <c r="B3220" s="10">
        <v>0</v>
      </c>
      <c r="C3220" s="10">
        <v>1</v>
      </c>
      <c r="D3220" s="11">
        <f>SUM(B$2:B3220)</f>
        <v>26</v>
      </c>
      <c r="E3220" s="11">
        <f>SUM(C$2:C3220)</f>
        <v>3219</v>
      </c>
      <c r="F3220" s="12">
        <f>IF(stats[[#This Row],[Datetime]],stats[[#This Row],[Total Clear]]/stats[[#This Row],[Total Runs]],NA())</f>
        <v>8.0770425598011807E-3</v>
      </c>
      <c r="G3220" s="2">
        <f t="shared" si="153"/>
        <v>0</v>
      </c>
      <c r="H3220" s="3">
        <f>IFERROR(stats[[#This Row],[Datetime]]-A3219,"")</f>
        <v>1.2152777781011537E-3</v>
      </c>
      <c r="I3220" s="3">
        <f t="shared" si="154"/>
        <v>1.1892361071659252E-3</v>
      </c>
      <c r="J3220" s="3">
        <f t="shared" si="155"/>
        <v>1.25578703773499E-3</v>
      </c>
      <c r="K3220" s="3">
        <f>IFERROR(stats[[#This Row],[Q3]]-stats[[#This Row],[Q1]],"")</f>
        <v>6.6550930569064803E-5</v>
      </c>
      <c r="L3220" s="3">
        <f>IFERROR(AVERAGEIFS(H3201:H3220, H3201:H3220, "&lt;" &amp; stats[[#This Row],[Q3]]+(2*stats[[#This Row],[IQR]]), H3201:H3220, "&gt;" &amp; stats[[#This Row],[Q1]]-(2*stats[[#This Row],[IQR]])),"")</f>
        <v>1.2262731481314404E-3</v>
      </c>
    </row>
    <row r="3221" spans="1:12" x14ac:dyDescent="0.25">
      <c r="A3221" s="9">
        <v>44308.561018518521</v>
      </c>
      <c r="B3221" s="10">
        <v>0</v>
      </c>
      <c r="C3221" s="10">
        <v>1</v>
      </c>
      <c r="D3221" s="11">
        <f>SUM(B$2:B3221)</f>
        <v>26</v>
      </c>
      <c r="E3221" s="11">
        <f>SUM(C$2:C3221)</f>
        <v>3220</v>
      </c>
      <c r="F3221" s="12">
        <f>IF(stats[[#This Row],[Datetime]],stats[[#This Row],[Total Clear]]/stats[[#This Row],[Total Runs]],NA())</f>
        <v>8.0745341614906832E-3</v>
      </c>
      <c r="G3221" s="2">
        <f t="shared" si="153"/>
        <v>0</v>
      </c>
      <c r="H3221" s="3">
        <f>IFERROR(stats[[#This Row],[Datetime]]-A3220,"")</f>
        <v>1.2500000011641532E-3</v>
      </c>
      <c r="I3221" s="3">
        <f t="shared" si="154"/>
        <v>1.1892361071659252E-3</v>
      </c>
      <c r="J3221" s="3">
        <f t="shared" si="155"/>
        <v>1.2500000011641532E-3</v>
      </c>
      <c r="K3221" s="3">
        <f>IFERROR(stats[[#This Row],[Q3]]-stats[[#This Row],[Q1]],"")</f>
        <v>6.0763893998228014E-5</v>
      </c>
      <c r="L3221" s="3">
        <f>IFERROR(AVERAGEIFS(H3202:H3221, H3202:H3221, "&lt;" &amp; stats[[#This Row],[Q3]]+(2*stats[[#This Row],[IQR]]), H3202:H3221, "&gt;" &amp; stats[[#This Row],[Q1]]-(2*stats[[#This Row],[IQR]])),"")</f>
        <v>1.2245370373420883E-3</v>
      </c>
    </row>
    <row r="3222" spans="1:12" x14ac:dyDescent="0.25">
      <c r="A3222" s="9">
        <v>44308.562175925923</v>
      </c>
      <c r="B3222" s="10">
        <v>0</v>
      </c>
      <c r="C3222" s="10">
        <v>1</v>
      </c>
      <c r="D3222" s="11">
        <f>SUM(B$2:B3222)</f>
        <v>26</v>
      </c>
      <c r="E3222" s="11">
        <f>SUM(C$2:C3222)</f>
        <v>3221</v>
      </c>
      <c r="F3222" s="12">
        <f>IF(stats[[#This Row],[Datetime]],stats[[#This Row],[Total Clear]]/stats[[#This Row],[Total Runs]],NA())</f>
        <v>8.0720273207078551E-3</v>
      </c>
      <c r="G3222" s="2">
        <f t="shared" si="153"/>
        <v>0</v>
      </c>
      <c r="H3222" s="3">
        <f>IFERROR(stats[[#This Row],[Datetime]]-A3221,"")</f>
        <v>1.1574074014788494E-3</v>
      </c>
      <c r="I3222" s="3">
        <f t="shared" si="154"/>
        <v>1.1805555550381541E-3</v>
      </c>
      <c r="J3222" s="3">
        <f t="shared" si="155"/>
        <v>1.2500000011641532E-3</v>
      </c>
      <c r="K3222" s="3">
        <f>IFERROR(stats[[#This Row],[Q3]]-stats[[#This Row],[Q1]],"")</f>
        <v>6.9444446125999093E-5</v>
      </c>
      <c r="L3222" s="3">
        <f>IFERROR(AVERAGEIFS(H3203:H3222, H3203:H3222, "&lt;" &amp; stats[[#This Row],[Q3]]+(2*stats[[#This Row],[IQR]]), H3203:H3222, "&gt;" &amp; stats[[#This Row],[Q1]]-(2*stats[[#This Row],[IQR]])),"")</f>
        <v>1.2199074073578231E-3</v>
      </c>
    </row>
    <row r="3223" spans="1:12" x14ac:dyDescent="0.25">
      <c r="A3223" s="9">
        <v>44308.563379629632</v>
      </c>
      <c r="B3223" s="10">
        <v>0</v>
      </c>
      <c r="C3223" s="10">
        <v>1</v>
      </c>
      <c r="D3223" s="11">
        <f>SUM(B$2:B3223)</f>
        <v>26</v>
      </c>
      <c r="E3223" s="11">
        <f>SUM(C$2:C3223)</f>
        <v>3222</v>
      </c>
      <c r="F3223" s="12">
        <f>IF(stats[[#This Row],[Datetime]],stats[[#This Row],[Total Clear]]/stats[[#This Row],[Total Runs]],NA())</f>
        <v>8.0695220360024831E-3</v>
      </c>
      <c r="G3223" s="2">
        <f t="shared" si="153"/>
        <v>0</v>
      </c>
      <c r="H3223" s="3">
        <f>IFERROR(stats[[#This Row],[Datetime]]-A3222,"")</f>
        <v>1.2037037085974589E-3</v>
      </c>
      <c r="I3223" s="3">
        <f t="shared" si="154"/>
        <v>1.1892361071659252E-3</v>
      </c>
      <c r="J3223" s="3">
        <f t="shared" si="155"/>
        <v>1.2500000011641532E-3</v>
      </c>
      <c r="K3223" s="3">
        <f>IFERROR(stats[[#This Row],[Q3]]-stats[[#This Row],[Q1]],"")</f>
        <v>6.0763893998228014E-5</v>
      </c>
      <c r="L3223" s="3">
        <f>IFERROR(AVERAGEIFS(H3204:H3223, H3204:H3223, "&lt;" &amp; stats[[#This Row],[Q3]]+(2*stats[[#This Row],[IQR]]), H3204:H3223, "&gt;" &amp; stats[[#This Row],[Q1]]-(2*stats[[#This Row],[IQR]])),"")</f>
        <v>1.2228009261889383E-3</v>
      </c>
    </row>
    <row r="3224" spans="1:12" x14ac:dyDescent="0.25">
      <c r="A3224" s="9">
        <v>44308.56454861111</v>
      </c>
      <c r="B3224" s="10">
        <v>0</v>
      </c>
      <c r="C3224" s="10">
        <v>1</v>
      </c>
      <c r="D3224" s="11">
        <f>SUM(B$2:B3224)</f>
        <v>26</v>
      </c>
      <c r="E3224" s="11">
        <f>SUM(C$2:C3224)</f>
        <v>3223</v>
      </c>
      <c r="F3224" s="12">
        <f>IF(stats[[#This Row],[Datetime]],stats[[#This Row],[Total Clear]]/stats[[#This Row],[Total Runs]],NA())</f>
        <v>8.0670183059261564E-3</v>
      </c>
      <c r="G3224" s="2">
        <f t="shared" si="153"/>
        <v>0</v>
      </c>
      <c r="H3224" s="3">
        <f>IFERROR(stats[[#This Row],[Datetime]]-A3223,"")</f>
        <v>1.1689814782585017E-3</v>
      </c>
      <c r="I3224" s="3">
        <f t="shared" si="154"/>
        <v>1.1805555550381541E-3</v>
      </c>
      <c r="J3224" s="3">
        <f t="shared" si="155"/>
        <v>1.2500000011641532E-3</v>
      </c>
      <c r="K3224" s="3">
        <f>IFERROR(stats[[#This Row],[Q3]]-stats[[#This Row],[Q1]],"")</f>
        <v>6.9444446125999093E-5</v>
      </c>
      <c r="L3224" s="3">
        <f>IFERROR(AVERAGEIFS(H3205:H3224, H3205:H3224, "&lt;" &amp; stats[[#This Row],[Q3]]+(2*stats[[#This Row],[IQR]]), H3205:H3224, "&gt;" &amp; stats[[#This Row],[Q1]]-(2*stats[[#This Row],[IQR]])),"")</f>
        <v>1.2204861111968057E-3</v>
      </c>
    </row>
    <row r="3225" spans="1:12" x14ac:dyDescent="0.25">
      <c r="A3225" s="9">
        <v>44308.565752314818</v>
      </c>
      <c r="B3225" s="10">
        <v>0</v>
      </c>
      <c r="C3225" s="10">
        <v>1</v>
      </c>
      <c r="D3225" s="11">
        <f>SUM(B$2:B3225)</f>
        <v>26</v>
      </c>
      <c r="E3225" s="11">
        <f>SUM(C$2:C3225)</f>
        <v>3224</v>
      </c>
      <c r="F3225" s="12">
        <f>IF(stats[[#This Row],[Datetime]],stats[[#This Row],[Total Clear]]/stats[[#This Row],[Total Runs]],NA())</f>
        <v>8.0645161290322578E-3</v>
      </c>
      <c r="G3225" s="2">
        <f t="shared" si="153"/>
        <v>0</v>
      </c>
      <c r="H3225" s="3">
        <f>IFERROR(stats[[#This Row],[Datetime]]-A3224,"")</f>
        <v>1.2037037085974589E-3</v>
      </c>
      <c r="I3225" s="3">
        <f t="shared" si="154"/>
        <v>1.1892361071659252E-3</v>
      </c>
      <c r="J3225" s="3">
        <f t="shared" si="155"/>
        <v>1.2500000011641532E-3</v>
      </c>
      <c r="K3225" s="3">
        <f>IFERROR(stats[[#This Row],[Q3]]-stats[[#This Row],[Q1]],"")</f>
        <v>6.0763893998228014E-5</v>
      </c>
      <c r="L3225" s="3">
        <f>IFERROR(AVERAGEIFS(H3206:H3225, H3206:H3225, "&lt;" &amp; stats[[#This Row],[Q3]]+(2*stats[[#This Row],[IQR]]), H3206:H3225, "&gt;" &amp; stats[[#This Row],[Q1]]-(2*stats[[#This Row],[IQR]])),"")</f>
        <v>1.221643518874771E-3</v>
      </c>
    </row>
    <row r="3226" spans="1:12" x14ac:dyDescent="0.25">
      <c r="A3226" s="9">
        <v>44308.566990740743</v>
      </c>
      <c r="B3226" s="10">
        <v>0</v>
      </c>
      <c r="C3226" s="10">
        <v>1</v>
      </c>
      <c r="D3226" s="11">
        <f>SUM(B$2:B3226)</f>
        <v>26</v>
      </c>
      <c r="E3226" s="11">
        <f>SUM(C$2:C3226)</f>
        <v>3225</v>
      </c>
      <c r="F3226" s="12">
        <f>IF(stats[[#This Row],[Datetime]],stats[[#This Row],[Total Clear]]/stats[[#This Row],[Total Runs]],NA())</f>
        <v>8.0620155038759692E-3</v>
      </c>
      <c r="G3226" s="2">
        <f t="shared" si="153"/>
        <v>0</v>
      </c>
      <c r="H3226" s="3">
        <f>IFERROR(stats[[#This Row],[Datetime]]-A3225,"")</f>
        <v>1.2384259243845008E-3</v>
      </c>
      <c r="I3226" s="3">
        <f t="shared" si="154"/>
        <v>1.1892361071659252E-3</v>
      </c>
      <c r="J3226" s="3">
        <f t="shared" si="155"/>
        <v>1.2413194435794139E-3</v>
      </c>
      <c r="K3226" s="3">
        <f>IFERROR(stats[[#This Row],[Q3]]-stats[[#This Row],[Q1]],"")</f>
        <v>5.2083336413488723E-5</v>
      </c>
      <c r="L3226" s="3">
        <f>IFERROR(AVERAGEIFS(H3207:H3226, H3207:H3226, "&lt;" &amp; stats[[#This Row],[Q3]]+(2*stats[[#This Row],[IQR]]), H3207:H3226, "&gt;" &amp; stats[[#This Row],[Q1]]-(2*stats[[#This Row],[IQR]])),"")</f>
        <v>1.2175925927294883E-3</v>
      </c>
    </row>
    <row r="3227" spans="1:12" x14ac:dyDescent="0.25">
      <c r="A3227" s="9">
        <v>44308.568182870367</v>
      </c>
      <c r="B3227" s="10">
        <v>0</v>
      </c>
      <c r="C3227" s="10">
        <v>1</v>
      </c>
      <c r="D3227" s="11">
        <f>SUM(B$2:B3227)</f>
        <v>26</v>
      </c>
      <c r="E3227" s="11">
        <f>SUM(C$2:C3227)</f>
        <v>3226</v>
      </c>
      <c r="F3227" s="12">
        <f>IF(stats[[#This Row],[Datetime]],stats[[#This Row],[Total Clear]]/stats[[#This Row],[Total Runs]],NA())</f>
        <v>8.0595164290142591E-3</v>
      </c>
      <c r="G3227" s="2">
        <f t="shared" si="153"/>
        <v>0</v>
      </c>
      <c r="H3227" s="3">
        <f>IFERROR(stats[[#This Row],[Datetime]]-A3226,"")</f>
        <v>1.1921296245418489E-3</v>
      </c>
      <c r="I3227" s="3">
        <f t="shared" si="154"/>
        <v>1.1892361071659252E-3</v>
      </c>
      <c r="J3227" s="3">
        <f t="shared" si="155"/>
        <v>1.2413194435794139E-3</v>
      </c>
      <c r="K3227" s="3">
        <f>IFERROR(stats[[#This Row],[Q3]]-stats[[#This Row],[Q1]],"")</f>
        <v>5.2083336413488723E-5</v>
      </c>
      <c r="L3227" s="3">
        <f>IFERROR(AVERAGEIFS(H3208:H3227, H3208:H3227, "&lt;" &amp; stats[[#This Row],[Q3]]+(2*stats[[#This Row],[IQR]]), H3208:H3227, "&gt;" &amp; stats[[#This Row],[Q1]]-(2*stats[[#This Row],[IQR]])),"")</f>
        <v>1.2164351850515232E-3</v>
      </c>
    </row>
    <row r="3228" spans="1:12" x14ac:dyDescent="0.25">
      <c r="A3228" s="9">
        <v>44308.569374999999</v>
      </c>
      <c r="B3228" s="10">
        <v>0</v>
      </c>
      <c r="C3228" s="10">
        <v>1</v>
      </c>
      <c r="D3228" s="11">
        <f>SUM(B$2:B3228)</f>
        <v>26</v>
      </c>
      <c r="E3228" s="11">
        <f>SUM(C$2:C3228)</f>
        <v>3227</v>
      </c>
      <c r="F3228" s="12">
        <f>IF(stats[[#This Row],[Datetime]],stats[[#This Row],[Total Clear]]/stats[[#This Row],[Total Runs]],NA())</f>
        <v>8.0570189030058879E-3</v>
      </c>
      <c r="G3228" s="2">
        <f t="shared" si="153"/>
        <v>0</v>
      </c>
      <c r="H3228" s="3">
        <f>IFERROR(stats[[#This Row],[Datetime]]-A3227,"")</f>
        <v>1.1921296318178065E-3</v>
      </c>
      <c r="I3228" s="3">
        <f t="shared" si="154"/>
        <v>1.1892361071659252E-3</v>
      </c>
      <c r="J3228" s="3">
        <f t="shared" si="155"/>
        <v>1.2384259243845008E-3</v>
      </c>
      <c r="K3228" s="3">
        <f>IFERROR(stats[[#This Row],[Q3]]-stats[[#This Row],[Q1]],"")</f>
        <v>4.9189817218575627E-5</v>
      </c>
      <c r="L3228" s="3">
        <f>IFERROR(AVERAGEIFS(H3209:H3228, H3209:H3228, "&lt;" &amp; stats[[#This Row],[Q3]]+(2*stats[[#This Row],[IQR]]), H3209:H3228, "&gt;" &amp; stats[[#This Row],[Q1]]-(2*stats[[#This Row],[IQR]])),"")</f>
        <v>1.2118055554310558E-3</v>
      </c>
    </row>
    <row r="3229" spans="1:12" x14ac:dyDescent="0.25">
      <c r="A3229" s="9">
        <v>44308.570486111108</v>
      </c>
      <c r="B3229" s="10">
        <v>0</v>
      </c>
      <c r="C3229" s="10">
        <v>1</v>
      </c>
      <c r="D3229" s="11">
        <f>SUM(B$2:B3229)</f>
        <v>26</v>
      </c>
      <c r="E3229" s="11">
        <f>SUM(C$2:C3229)</f>
        <v>3228</v>
      </c>
      <c r="F3229" s="12">
        <f>IF(stats[[#This Row],[Datetime]],stats[[#This Row],[Total Clear]]/stats[[#This Row],[Total Runs]],NA())</f>
        <v>8.0545229244113996E-3</v>
      </c>
      <c r="G3229" s="2">
        <f t="shared" si="153"/>
        <v>0</v>
      </c>
      <c r="H3229" s="3">
        <f>IFERROR(stats[[#This Row],[Datetime]]-A3228,"")</f>
        <v>1.111111108912155E-3</v>
      </c>
      <c r="I3229" s="3">
        <f t="shared" si="154"/>
        <v>1.1776620376622304E-3</v>
      </c>
      <c r="J3229" s="3">
        <f t="shared" si="155"/>
        <v>1.2384259243845008E-3</v>
      </c>
      <c r="K3229" s="3">
        <f>IFERROR(stats[[#This Row],[Q3]]-stats[[#This Row],[Q1]],"")</f>
        <v>6.0763886722270399E-5</v>
      </c>
      <c r="L3229" s="3">
        <f>IFERROR(AVERAGEIFS(H3210:H3229, H3210:H3229, "&lt;" &amp; stats[[#This Row],[Q3]]+(2*stats[[#This Row],[IQR]]), H3210:H3229, "&gt;" &amp; stats[[#This Row],[Q1]]-(2*stats[[#This Row],[IQR]])),"")</f>
        <v>1.2077546296495711E-3</v>
      </c>
    </row>
    <row r="3230" spans="1:12" x14ac:dyDescent="0.25">
      <c r="A3230" s="9">
        <v>44308.741249999999</v>
      </c>
      <c r="B3230" s="10">
        <v>0</v>
      </c>
      <c r="C3230" s="10">
        <v>1</v>
      </c>
      <c r="D3230" s="11">
        <f>SUM(B$2:B3230)</f>
        <v>26</v>
      </c>
      <c r="E3230" s="11">
        <f>SUM(C$2:C3230)</f>
        <v>3229</v>
      </c>
      <c r="F3230" s="12">
        <f>IF(stats[[#This Row],[Datetime]],stats[[#This Row],[Total Clear]]/stats[[#This Row],[Total Runs]],NA())</f>
        <v>8.0520284917931246E-3</v>
      </c>
      <c r="G3230" s="2">
        <f t="shared" si="153"/>
        <v>0</v>
      </c>
      <c r="H3230" s="3">
        <f>IFERROR(stats[[#This Row],[Datetime]]-A3229,"")</f>
        <v>0.17076388889108784</v>
      </c>
      <c r="I3230" s="3">
        <f t="shared" si="154"/>
        <v>1.1892361071659252E-3</v>
      </c>
      <c r="J3230" s="3">
        <f t="shared" si="155"/>
        <v>1.2413194435794139E-3</v>
      </c>
      <c r="K3230" s="3">
        <f>IFERROR(stats[[#This Row],[Q3]]-stats[[#This Row],[Q1]],"")</f>
        <v>5.2083336413488723E-5</v>
      </c>
      <c r="L3230" s="3">
        <f>IFERROR(AVERAGEIFS(H3211:H3230, H3211:H3230, "&lt;" &amp; stats[[#This Row],[Q3]]+(2*stats[[#This Row],[IQR]]), H3211:H3230, "&gt;" &amp; stats[[#This Row],[Q1]]-(2*stats[[#This Row],[IQR]])),"")</f>
        <v>1.2110136449337006E-3</v>
      </c>
    </row>
    <row r="3231" spans="1:12" x14ac:dyDescent="0.25">
      <c r="A3231" s="9">
        <v>44308.742175925923</v>
      </c>
      <c r="B3231" s="10">
        <v>0</v>
      </c>
      <c r="C3231" s="10">
        <v>1</v>
      </c>
      <c r="D3231" s="11">
        <f>SUM(B$2:B3231)</f>
        <v>26</v>
      </c>
      <c r="E3231" s="11">
        <f>SUM(C$2:C3231)</f>
        <v>3230</v>
      </c>
      <c r="F3231" s="12">
        <f>IF(stats[[#This Row],[Datetime]],stats[[#This Row],[Total Clear]]/stats[[#This Row],[Total Runs]],NA())</f>
        <v>8.0495356037151699E-3</v>
      </c>
      <c r="G3231" s="2">
        <f t="shared" si="153"/>
        <v>0</v>
      </c>
      <c r="H3231" s="3">
        <f>IFERROR(stats[[#This Row],[Datetime]]-A3230,"")</f>
        <v>9.2592592409346253E-4</v>
      </c>
      <c r="I3231" s="3">
        <f t="shared" si="154"/>
        <v>1.1776620376622304E-3</v>
      </c>
      <c r="J3231" s="3">
        <f t="shared" si="155"/>
        <v>1.2413194435794139E-3</v>
      </c>
      <c r="K3231" s="3">
        <f>IFERROR(stats[[#This Row],[Q3]]-stats[[#This Row],[Q1]],"")</f>
        <v>6.3657405917183496E-5</v>
      </c>
      <c r="L3231" s="3">
        <f>IFERROR(AVERAGEIFS(H3212:H3231, H3212:H3231, "&lt;" &amp; stats[[#This Row],[Q3]]+(2*stats[[#This Row],[IQR]]), H3212:H3231, "&gt;" &amp; stats[[#This Row],[Q1]]-(2*stats[[#This Row],[IQR]])),"")</f>
        <v>1.2101337447853035E-3</v>
      </c>
    </row>
    <row r="3232" spans="1:12" x14ac:dyDescent="0.25">
      <c r="A3232" s="9">
        <v>44308.743090277778</v>
      </c>
      <c r="B3232" s="10">
        <v>0</v>
      </c>
      <c r="C3232" s="10">
        <v>1</v>
      </c>
      <c r="D3232" s="11">
        <f>SUM(B$2:B3232)</f>
        <v>26</v>
      </c>
      <c r="E3232" s="11">
        <f>SUM(C$2:C3232)</f>
        <v>3231</v>
      </c>
      <c r="F3232" s="12">
        <f>IF(stats[[#This Row],[Datetime]],stats[[#This Row],[Total Clear]]/stats[[#This Row],[Total Runs]],NA())</f>
        <v>8.0470442587434222E-3</v>
      </c>
      <c r="G3232" s="2">
        <f t="shared" si="153"/>
        <v>0</v>
      </c>
      <c r="H3232" s="3">
        <f>IFERROR(stats[[#This Row],[Datetime]]-A3231,"")</f>
        <v>9.1435185458976775E-4</v>
      </c>
      <c r="I3232" s="3">
        <f t="shared" si="154"/>
        <v>1.1689814837154699E-3</v>
      </c>
      <c r="J3232" s="3">
        <f t="shared" si="155"/>
        <v>1.2413194435794139E-3</v>
      </c>
      <c r="K3232" s="3">
        <f>IFERROR(stats[[#This Row],[Q3]]-stats[[#This Row],[Q1]],"")</f>
        <v>7.2337959863943979E-5</v>
      </c>
      <c r="L3232" s="3">
        <f>IFERROR(AVERAGEIFS(H3213:H3232, H3213:H3232, "&lt;" &amp; stats[[#This Row],[Q3]]+(2*stats[[#This Row],[IQR]]), H3213:H3232, "&gt;" &amp; stats[[#This Row],[Q1]]-(2*stats[[#This Row],[IQR]])),"")</f>
        <v>1.2118736382998416E-3</v>
      </c>
    </row>
    <row r="3233" spans="1:12" x14ac:dyDescent="0.25">
      <c r="A3233" s="9">
        <v>44308.743969907409</v>
      </c>
      <c r="B3233" s="10">
        <v>0</v>
      </c>
      <c r="C3233" s="10">
        <v>1</v>
      </c>
      <c r="D3233" s="11">
        <f>SUM(B$2:B3233)</f>
        <v>26</v>
      </c>
      <c r="E3233" s="11">
        <f>SUM(C$2:C3233)</f>
        <v>3232</v>
      </c>
      <c r="F3233" s="12">
        <f>IF(stats[[#This Row],[Datetime]],stats[[#This Row],[Total Clear]]/stats[[#This Row],[Total Runs]],NA())</f>
        <v>8.0445544554455448E-3</v>
      </c>
      <c r="G3233" s="2">
        <f t="shared" si="153"/>
        <v>0</v>
      </c>
      <c r="H3233" s="3">
        <f>IFERROR(stats[[#This Row],[Datetime]]-A3232,"")</f>
        <v>8.7962963152676821E-4</v>
      </c>
      <c r="I3233" s="3">
        <f t="shared" si="154"/>
        <v>1.1660879590635886E-3</v>
      </c>
      <c r="J3233" s="3">
        <f t="shared" si="155"/>
        <v>1.2413194435794139E-3</v>
      </c>
      <c r="K3233" s="3">
        <f>IFERROR(stats[[#This Row],[Q3]]-stats[[#This Row],[Q1]],"")</f>
        <v>7.5231484515825287E-5</v>
      </c>
      <c r="L3233" s="3">
        <f>IFERROR(AVERAGEIFS(H3214:H3233, H3214:H3233, "&lt;" &amp; stats[[#This Row],[Q3]]+(2*stats[[#This Row],[IQR]]), H3214:H3233, "&gt;" &amp; stats[[#This Row],[Q1]]-(2*stats[[#This Row],[IQR]])),"")</f>
        <v>1.214554397847678E-3</v>
      </c>
    </row>
    <row r="3234" spans="1:12" x14ac:dyDescent="0.25">
      <c r="A3234" s="9">
        <v>44308.74490740741</v>
      </c>
      <c r="B3234" s="10">
        <v>0</v>
      </c>
      <c r="C3234" s="10">
        <v>1</v>
      </c>
      <c r="D3234" s="11">
        <f>SUM(B$2:B3234)</f>
        <v>26</v>
      </c>
      <c r="E3234" s="11">
        <f>SUM(C$2:C3234)</f>
        <v>3233</v>
      </c>
      <c r="F3234" s="12">
        <f>IF(stats[[#This Row],[Datetime]],stats[[#This Row],[Total Clear]]/stats[[#This Row],[Total Runs]],NA())</f>
        <v>8.0420661923909682E-3</v>
      </c>
      <c r="G3234" s="2">
        <f t="shared" si="153"/>
        <v>0</v>
      </c>
      <c r="H3234" s="3">
        <f>IFERROR(stats[[#This Row],[Datetime]]-A3233,"")</f>
        <v>9.3750000087311491E-4</v>
      </c>
      <c r="I3234" s="3">
        <f t="shared" si="154"/>
        <v>1.1458333283371758E-3</v>
      </c>
      <c r="J3234" s="3">
        <f t="shared" si="155"/>
        <v>1.2384259243845008E-3</v>
      </c>
      <c r="K3234" s="3">
        <f>IFERROR(stats[[#This Row],[Q3]]-stats[[#This Row],[Q1]],"")</f>
        <v>9.259259604732506E-5</v>
      </c>
      <c r="L3234" s="3">
        <f>IFERROR(AVERAGEIFS(H3215:H3234, H3215:H3234, "&lt;" &amp; stats[[#This Row],[Q3]]+(2*stats[[#This Row],[IQR]]), H3215:H3234, "&gt;" &amp; stats[[#This Row],[Q1]]-(2*stats[[#This Row],[IQR]])),"")</f>
        <v>1.2121913576265797E-3</v>
      </c>
    </row>
    <row r="3235" spans="1:12" x14ac:dyDescent="0.25">
      <c r="A3235" s="9">
        <v>44308.745752314811</v>
      </c>
      <c r="B3235" s="10">
        <v>0</v>
      </c>
      <c r="C3235" s="10">
        <v>1</v>
      </c>
      <c r="D3235" s="11">
        <f>SUM(B$2:B3235)</f>
        <v>26</v>
      </c>
      <c r="E3235" s="11">
        <f>SUM(C$2:C3235)</f>
        <v>3234</v>
      </c>
      <c r="F3235" s="12">
        <f>IF(stats[[#This Row],[Datetime]],stats[[#This Row],[Total Clear]]/stats[[#This Row],[Total Runs]],NA())</f>
        <v>8.0395794681508963E-3</v>
      </c>
      <c r="G3235" s="2">
        <f t="shared" si="153"/>
        <v>0</v>
      </c>
      <c r="H3235" s="3">
        <f>IFERROR(stats[[#This Row],[Datetime]]-A3234,"")</f>
        <v>8.4490740118781105E-4</v>
      </c>
      <c r="I3235" s="3">
        <f t="shared" si="154"/>
        <v>1.067708331902395E-3</v>
      </c>
      <c r="J3235" s="3">
        <f t="shared" si="155"/>
        <v>1.2297453667997615E-3</v>
      </c>
      <c r="K3235" s="3">
        <f>IFERROR(stats[[#This Row],[Q3]]-stats[[#This Row],[Q1]],"")</f>
        <v>1.6203703489736654E-4</v>
      </c>
      <c r="L3235" s="3">
        <f>IFERROR(AVERAGEIFS(H3216:H3235, H3216:H3235, "&lt;" &amp; stats[[#This Row],[Q3]]+(2*stats[[#This Row],[IQR]]), H3216:H3235, "&gt;" &amp; stats[[#This Row],[Q1]]-(2*stats[[#This Row],[IQR]])),"")</f>
        <v>1.12694931732748E-3</v>
      </c>
    </row>
    <row r="3236" spans="1:12" x14ac:dyDescent="0.25">
      <c r="A3236" s="9">
        <v>44308.746712962966</v>
      </c>
      <c r="B3236" s="10">
        <v>0</v>
      </c>
      <c r="C3236" s="10">
        <v>1</v>
      </c>
      <c r="D3236" s="11">
        <f>SUM(B$2:B3236)</f>
        <v>26</v>
      </c>
      <c r="E3236" s="11">
        <f>SUM(C$2:C3236)</f>
        <v>3235</v>
      </c>
      <c r="F3236" s="12">
        <f>IF(stats[[#This Row],[Datetime]],stats[[#This Row],[Total Clear]]/stats[[#This Row],[Total Runs]],NA())</f>
        <v>8.0370942812983005E-3</v>
      </c>
      <c r="G3236" s="2">
        <f t="shared" ref="G3236:G3299" si="156">SUM(B3217:B3236) / SUM(C3217:C3236)</f>
        <v>0</v>
      </c>
      <c r="H3236" s="3">
        <f>IFERROR(stats[[#This Row],[Datetime]]-A3235,"")</f>
        <v>9.6064815443241969E-4</v>
      </c>
      <c r="I3236" s="3">
        <f t="shared" ref="I3236:I3299" si="157">IFERROR(_xlfn.QUARTILE.INC(H3217:H3236,1),"")</f>
        <v>9.5486111604259349E-4</v>
      </c>
      <c r="J3236" s="3">
        <f t="shared" ref="J3236:J3299" si="158">IFERROR(_xlfn.QUARTILE.INC(H3217:H3236,3),"")</f>
        <v>1.2210648146719905E-3</v>
      </c>
      <c r="K3236" s="3">
        <f>IFERROR(stats[[#This Row],[Q3]]-stats[[#This Row],[Q1]],"")</f>
        <v>2.6620369862939697E-4</v>
      </c>
      <c r="L3236" s="3">
        <f>IFERROR(AVERAGEIFS(H3217:H3236, H3217:H3236, "&lt;" &amp; stats[[#This Row],[Q3]]+(2*stats[[#This Row],[IQR]]), H3217:H3236, "&gt;" &amp; stats[[#This Row],[Q1]]-(2*stats[[#This Row],[IQR]])),"")</f>
        <v>1.1129385966341943E-3</v>
      </c>
    </row>
    <row r="3237" spans="1:12" x14ac:dyDescent="0.25">
      <c r="A3237" s="9">
        <v>44308.747893518521</v>
      </c>
      <c r="B3237" s="10">
        <v>0</v>
      </c>
      <c r="C3237" s="10">
        <v>1</v>
      </c>
      <c r="D3237" s="11">
        <f>SUM(B$2:B3237)</f>
        <v>26</v>
      </c>
      <c r="E3237" s="11">
        <f>SUM(C$2:C3237)</f>
        <v>3236</v>
      </c>
      <c r="F3237" s="12">
        <f>IF(stats[[#This Row],[Datetime]],stats[[#This Row],[Total Clear]]/stats[[#This Row],[Total Runs]],NA())</f>
        <v>8.034610630407911E-3</v>
      </c>
      <c r="G3237" s="2">
        <f t="shared" si="156"/>
        <v>0</v>
      </c>
      <c r="H3237" s="3">
        <f>IFERROR(stats[[#This Row],[Datetime]]-A3236,"")</f>
        <v>1.1805555550381541E-3</v>
      </c>
      <c r="I3237" s="3">
        <f t="shared" si="157"/>
        <v>9.5486111604259349E-4</v>
      </c>
      <c r="J3237" s="3">
        <f t="shared" si="158"/>
        <v>1.2065972259733826E-3</v>
      </c>
      <c r="K3237" s="3">
        <f>IFERROR(stats[[#This Row],[Q3]]-stats[[#This Row],[Q1]],"")</f>
        <v>2.517361099307891E-4</v>
      </c>
      <c r="L3237" s="3">
        <f>IFERROR(AVERAGEIFS(H3218:H3237, H3218:H3237, "&lt;" &amp; stats[[#This Row],[Q3]]+(2*stats[[#This Row],[IQR]]), H3218:H3237, "&gt;" &amp; stats[[#This Row],[Q1]]-(2*stats[[#This Row],[IQR]])),"")</f>
        <v>1.1098927877212287E-3</v>
      </c>
    </row>
    <row r="3238" spans="1:12" x14ac:dyDescent="0.25">
      <c r="A3238" s="9">
        <v>44308.749085648145</v>
      </c>
      <c r="B3238" s="10">
        <v>0</v>
      </c>
      <c r="C3238" s="10">
        <v>1</v>
      </c>
      <c r="D3238" s="11">
        <f>SUM(B$2:B3238)</f>
        <v>26</v>
      </c>
      <c r="E3238" s="11">
        <f>SUM(C$2:C3238)</f>
        <v>3237</v>
      </c>
      <c r="F3238" s="12">
        <f>IF(stats[[#This Row],[Datetime]],stats[[#This Row],[Total Clear]]/stats[[#This Row],[Total Runs]],NA())</f>
        <v>8.0321285140562242E-3</v>
      </c>
      <c r="G3238" s="2">
        <f t="shared" si="156"/>
        <v>0</v>
      </c>
      <c r="H3238" s="3">
        <f>IFERROR(stats[[#This Row],[Datetime]]-A3237,"")</f>
        <v>1.1921296245418489E-3</v>
      </c>
      <c r="I3238" s="3">
        <f t="shared" si="157"/>
        <v>9.5486111604259349E-4</v>
      </c>
      <c r="J3238" s="3">
        <f t="shared" si="158"/>
        <v>1.2065972259733826E-3</v>
      </c>
      <c r="K3238" s="3">
        <f>IFERROR(stats[[#This Row],[Q3]]-stats[[#This Row],[Q1]],"")</f>
        <v>2.517361099307891E-4</v>
      </c>
      <c r="L3238" s="3">
        <f>IFERROR(AVERAGEIFS(H3219:H3238, H3219:H3238, "&lt;" &amp; stats[[#This Row],[Q3]]+(2*stats[[#This Row],[IQR]]), H3219:H3238, "&gt;" &amp; stats[[#This Row],[Q1]]-(2*stats[[#This Row],[IQR]])),"")</f>
        <v>1.1098927873382835E-3</v>
      </c>
    </row>
    <row r="3239" spans="1:12" x14ac:dyDescent="0.25">
      <c r="A3239" s="9">
        <v>44308.750254629631</v>
      </c>
      <c r="B3239" s="10">
        <v>0</v>
      </c>
      <c r="C3239" s="10">
        <v>1</v>
      </c>
      <c r="D3239" s="11">
        <f>SUM(B$2:B3239)</f>
        <v>26</v>
      </c>
      <c r="E3239" s="11">
        <f>SUM(C$2:C3239)</f>
        <v>3238</v>
      </c>
      <c r="F3239" s="12">
        <f>IF(stats[[#This Row],[Datetime]],stats[[#This Row],[Total Clear]]/stats[[#This Row],[Total Runs]],NA())</f>
        <v>8.0296479308214954E-3</v>
      </c>
      <c r="G3239" s="2">
        <f t="shared" si="156"/>
        <v>0</v>
      </c>
      <c r="H3239" s="3">
        <f>IFERROR(stats[[#This Row],[Datetime]]-A3238,"")</f>
        <v>1.1689814855344594E-3</v>
      </c>
      <c r="I3239" s="3">
        <f t="shared" si="157"/>
        <v>9.5486111604259349E-4</v>
      </c>
      <c r="J3239" s="3">
        <f t="shared" si="158"/>
        <v>1.2037037085974589E-3</v>
      </c>
      <c r="K3239" s="3">
        <f>IFERROR(stats[[#This Row],[Q3]]-stats[[#This Row],[Q1]],"")</f>
        <v>2.488425925548654E-4</v>
      </c>
      <c r="L3239" s="3">
        <f>IFERROR(AVERAGEIFS(H3220:H3239, H3220:H3239, "&lt;" &amp; stats[[#This Row],[Q3]]+(2*stats[[#This Row],[IQR]]), H3220:H3239, "&gt;" &amp; stats[[#This Row],[Q1]]-(2*stats[[#This Row],[IQR]])),"")</f>
        <v>1.101973684087984E-3</v>
      </c>
    </row>
    <row r="3240" spans="1:12" x14ac:dyDescent="0.25">
      <c r="A3240" s="9">
        <v>44308.751354166663</v>
      </c>
      <c r="B3240" s="10">
        <v>0</v>
      </c>
      <c r="C3240" s="10">
        <v>1</v>
      </c>
      <c r="D3240" s="11">
        <f>SUM(B$2:B3240)</f>
        <v>26</v>
      </c>
      <c r="E3240" s="11">
        <f>SUM(C$2:C3240)</f>
        <v>3239</v>
      </c>
      <c r="F3240" s="12">
        <f>IF(stats[[#This Row],[Datetime]],stats[[#This Row],[Total Clear]]/stats[[#This Row],[Total Runs]],NA())</f>
        <v>8.0271688792837304E-3</v>
      </c>
      <c r="G3240" s="2">
        <f t="shared" si="156"/>
        <v>0</v>
      </c>
      <c r="H3240" s="3">
        <f>IFERROR(stats[[#This Row],[Datetime]]-A3239,"")</f>
        <v>1.0995370321325026E-3</v>
      </c>
      <c r="I3240" s="3">
        <f t="shared" si="157"/>
        <v>9.5486111604259349E-4</v>
      </c>
      <c r="J3240" s="3">
        <f t="shared" si="158"/>
        <v>1.1950231510127196E-3</v>
      </c>
      <c r="K3240" s="3">
        <f>IFERROR(stats[[#This Row],[Q3]]-stats[[#This Row],[Q1]],"")</f>
        <v>2.4016203497012611E-4</v>
      </c>
      <c r="L3240" s="3">
        <f>IFERROR(AVERAGEIFS(H3221:H3240, H3221:H3240, "&lt;" &amp; stats[[#This Row],[Q3]]+(2*stats[[#This Row],[IQR]]), H3221:H3240, "&gt;" &amp; stats[[#This Row],[Q1]]-(2*stats[[#This Row],[IQR]])),"")</f>
        <v>1.0958820658791076E-3</v>
      </c>
    </row>
    <row r="3241" spans="1:12" x14ac:dyDescent="0.25">
      <c r="A3241" s="9">
        <v>44308.752488425926</v>
      </c>
      <c r="B3241" s="10">
        <v>0</v>
      </c>
      <c r="C3241" s="10">
        <v>1</v>
      </c>
      <c r="D3241" s="11">
        <f>SUM(B$2:B3241)</f>
        <v>26</v>
      </c>
      <c r="E3241" s="11">
        <f>SUM(C$2:C3241)</f>
        <v>3240</v>
      </c>
      <c r="F3241" s="12">
        <f>IF(stats[[#This Row],[Datetime]],stats[[#This Row],[Total Clear]]/stats[[#This Row],[Total Runs]],NA())</f>
        <v>8.024691358024692E-3</v>
      </c>
      <c r="G3241" s="2">
        <f t="shared" si="156"/>
        <v>0</v>
      </c>
      <c r="H3241" s="3">
        <f>IFERROR(stats[[#This Row],[Datetime]]-A3240,"")</f>
        <v>1.1342592624714598E-3</v>
      </c>
      <c r="I3241" s="3">
        <f t="shared" si="157"/>
        <v>9.5486111604259349E-4</v>
      </c>
      <c r="J3241" s="3">
        <f t="shared" si="158"/>
        <v>1.1921296263608383E-3</v>
      </c>
      <c r="K3241" s="3">
        <f>IFERROR(stats[[#This Row],[Q3]]-stats[[#This Row],[Q1]],"")</f>
        <v>2.3726851031824481E-4</v>
      </c>
      <c r="L3241" s="3">
        <f>IFERROR(AVERAGEIFS(H3222:H3241, H3222:H3241, "&lt;" &amp; stats[[#This Row],[Q3]]+(2*stats[[#This Row],[IQR]]), H3222:H3241, "&gt;" &amp; stats[[#This Row],[Q1]]-(2*stats[[#This Row],[IQR]])),"")</f>
        <v>1.0897904480531764E-3</v>
      </c>
    </row>
    <row r="3242" spans="1:12" x14ac:dyDescent="0.25">
      <c r="A3242" s="9">
        <v>44308.753576388888</v>
      </c>
      <c r="B3242" s="10">
        <v>0</v>
      </c>
      <c r="C3242" s="10">
        <v>1</v>
      </c>
      <c r="D3242" s="11">
        <f>SUM(B$2:B3242)</f>
        <v>26</v>
      </c>
      <c r="E3242" s="11">
        <f>SUM(C$2:C3242)</f>
        <v>3241</v>
      </c>
      <c r="F3242" s="12">
        <f>IF(stats[[#This Row],[Datetime]],stats[[#This Row],[Total Clear]]/stats[[#This Row],[Total Runs]],NA())</f>
        <v>8.0222153656278935E-3</v>
      </c>
      <c r="G3242" s="2">
        <f t="shared" si="156"/>
        <v>0</v>
      </c>
      <c r="H3242" s="3">
        <f>IFERROR(stats[[#This Row],[Datetime]]-A3241,"")</f>
        <v>1.0879629626288079E-3</v>
      </c>
      <c r="I3242" s="3">
        <f t="shared" si="157"/>
        <v>9.5486111604259349E-4</v>
      </c>
      <c r="J3242" s="3">
        <f t="shared" si="158"/>
        <v>1.1921296263608383E-3</v>
      </c>
      <c r="K3242" s="3">
        <f>IFERROR(stats[[#This Row],[Q3]]-stats[[#This Row],[Q1]],"")</f>
        <v>2.3726851031824481E-4</v>
      </c>
      <c r="L3242" s="3">
        <f>IFERROR(AVERAGEIFS(H3223:H3242, H3223:H3242, "&lt;" &amp; stats[[#This Row],[Q3]]+(2*stats[[#This Row],[IQR]]), H3223:H3242, "&gt;" &amp; stats[[#This Row],[Q1]]-(2*stats[[#This Row],[IQR]])),"")</f>
        <v>1.0861354775873846E-3</v>
      </c>
    </row>
    <row r="3243" spans="1:12" x14ac:dyDescent="0.25">
      <c r="A3243" s="9">
        <v>44308.75476851852</v>
      </c>
      <c r="B3243" s="10">
        <v>0</v>
      </c>
      <c r="C3243" s="10">
        <v>1</v>
      </c>
      <c r="D3243" s="11">
        <f>SUM(B$2:B3243)</f>
        <v>26</v>
      </c>
      <c r="E3243" s="11">
        <f>SUM(C$2:C3243)</f>
        <v>3242</v>
      </c>
      <c r="F3243" s="12">
        <f>IF(stats[[#This Row],[Datetime]],stats[[#This Row],[Total Clear]]/stats[[#This Row],[Total Runs]],NA())</f>
        <v>8.0197409006785934E-3</v>
      </c>
      <c r="G3243" s="2">
        <f t="shared" si="156"/>
        <v>0</v>
      </c>
      <c r="H3243" s="3">
        <f>IFERROR(stats[[#This Row],[Datetime]]-A3242,"")</f>
        <v>1.1921296318178065E-3</v>
      </c>
      <c r="I3243" s="3">
        <f t="shared" si="157"/>
        <v>9.5486111604259349E-4</v>
      </c>
      <c r="J3243" s="3">
        <f t="shared" si="158"/>
        <v>1.1921296263608383E-3</v>
      </c>
      <c r="K3243" s="3">
        <f>IFERROR(stats[[#This Row],[Q3]]-stats[[#This Row],[Q1]],"")</f>
        <v>2.3726851031824481E-4</v>
      </c>
      <c r="L3243" s="3">
        <f>IFERROR(AVERAGEIFS(H3224:H3243, H3224:H3243, "&lt;" &amp; stats[[#This Row],[Q3]]+(2*stats[[#This Row],[IQR]]), H3224:H3243, "&gt;" &amp; stats[[#This Row],[Q1]]-(2*stats[[#This Row],[IQR]])),"")</f>
        <v>1.0855263156516134E-3</v>
      </c>
    </row>
    <row r="3244" spans="1:12" x14ac:dyDescent="0.25">
      <c r="A3244" s="9">
        <v>44308.755925925929</v>
      </c>
      <c r="B3244" s="10">
        <v>0</v>
      </c>
      <c r="C3244" s="10">
        <v>1</v>
      </c>
      <c r="D3244" s="11">
        <f>SUM(B$2:B3244)</f>
        <v>26</v>
      </c>
      <c r="E3244" s="11">
        <f>SUM(C$2:C3244)</f>
        <v>3243</v>
      </c>
      <c r="F3244" s="12">
        <f>IF(stats[[#This Row],[Datetime]],stats[[#This Row],[Total Clear]]/stats[[#This Row],[Total Runs]],NA())</f>
        <v>8.0172679617637986E-3</v>
      </c>
      <c r="G3244" s="2">
        <f t="shared" si="156"/>
        <v>0</v>
      </c>
      <c r="H3244" s="3">
        <f>IFERROR(stats[[#This Row],[Datetime]]-A3243,"")</f>
        <v>1.157407408754807E-3</v>
      </c>
      <c r="I3244" s="3">
        <f t="shared" si="157"/>
        <v>9.5486111604259349E-4</v>
      </c>
      <c r="J3244" s="3">
        <f t="shared" si="158"/>
        <v>1.1921296263608383E-3</v>
      </c>
      <c r="K3244" s="3">
        <f>IFERROR(stats[[#This Row],[Q3]]-stats[[#This Row],[Q1]],"")</f>
        <v>2.3726851031824481E-4</v>
      </c>
      <c r="L3244" s="3">
        <f>IFERROR(AVERAGEIFS(H3225:H3244, H3225:H3244, "&lt;" &amp; stats[[#This Row],[Q3]]+(2*stats[[#This Row],[IQR]]), H3225:H3244, "&gt;" &amp; stats[[#This Row],[Q1]]-(2*stats[[#This Row],[IQR]])),"")</f>
        <v>1.0849171540987875E-3</v>
      </c>
    </row>
    <row r="3245" spans="1:12" x14ac:dyDescent="0.25">
      <c r="A3245" s="9">
        <v>44308.75712962963</v>
      </c>
      <c r="B3245" s="10">
        <v>0</v>
      </c>
      <c r="C3245" s="10">
        <v>1</v>
      </c>
      <c r="D3245" s="11">
        <f>SUM(B$2:B3245)</f>
        <v>26</v>
      </c>
      <c r="E3245" s="11">
        <f>SUM(C$2:C3245)</f>
        <v>3244</v>
      </c>
      <c r="F3245" s="12">
        <f>IF(stats[[#This Row],[Datetime]],stats[[#This Row],[Total Clear]]/stats[[#This Row],[Total Runs]],NA())</f>
        <v>8.0147965474722561E-3</v>
      </c>
      <c r="G3245" s="2">
        <f t="shared" si="156"/>
        <v>0</v>
      </c>
      <c r="H3245" s="3">
        <f>IFERROR(stats[[#This Row],[Datetime]]-A3244,"")</f>
        <v>1.2037037013215013E-3</v>
      </c>
      <c r="I3245" s="3">
        <f t="shared" si="157"/>
        <v>9.5486111604259349E-4</v>
      </c>
      <c r="J3245" s="3">
        <f t="shared" si="158"/>
        <v>1.1921296263608383E-3</v>
      </c>
      <c r="K3245" s="3">
        <f>IFERROR(stats[[#This Row],[Q3]]-stats[[#This Row],[Q1]],"")</f>
        <v>2.3726851031824481E-4</v>
      </c>
      <c r="L3245" s="3">
        <f>IFERROR(AVERAGEIFS(H3226:H3245, H3226:H3245, "&lt;" &amp; stats[[#This Row],[Q3]]+(2*stats[[#This Row],[IQR]]), H3226:H3245, "&gt;" &amp; stats[[#This Row],[Q1]]-(2*stats[[#This Row],[IQR]])),"")</f>
        <v>1.0849171537158423E-3</v>
      </c>
    </row>
    <row r="3246" spans="1:12" x14ac:dyDescent="0.25">
      <c r="A3246" s="9">
        <v>44308.758229166669</v>
      </c>
      <c r="B3246" s="10">
        <v>0</v>
      </c>
      <c r="C3246" s="10">
        <v>1</v>
      </c>
      <c r="D3246" s="11">
        <f>SUM(B$2:B3246)</f>
        <v>26</v>
      </c>
      <c r="E3246" s="11">
        <f>SUM(C$2:C3246)</f>
        <v>3245</v>
      </c>
      <c r="F3246" s="12">
        <f>IF(stats[[#This Row],[Datetime]],stats[[#This Row],[Total Clear]]/stats[[#This Row],[Total Runs]],NA())</f>
        <v>8.0123266563944529E-3</v>
      </c>
      <c r="G3246" s="2">
        <f t="shared" si="156"/>
        <v>0</v>
      </c>
      <c r="H3246" s="3">
        <f>IFERROR(stats[[#This Row],[Datetime]]-A3245,"")</f>
        <v>1.0995370394084603E-3</v>
      </c>
      <c r="I3246" s="3">
        <f t="shared" si="157"/>
        <v>9.5486111604259349E-4</v>
      </c>
      <c r="J3246" s="3">
        <f t="shared" si="158"/>
        <v>1.1921296245418489E-3</v>
      </c>
      <c r="K3246" s="3">
        <f>IFERROR(stats[[#This Row],[Q3]]-stats[[#This Row],[Q1]],"")</f>
        <v>2.372685084992554E-4</v>
      </c>
      <c r="L3246" s="3">
        <f>IFERROR(AVERAGEIFS(H3227:H3246, H3227:H3246, "&lt;" &amp; stats[[#This Row],[Q3]]+(2*stats[[#This Row],[IQR]]), H3227:H3246, "&gt;" &amp; stats[[#This Row],[Q1]]-(2*stats[[#This Row],[IQR]])),"")</f>
        <v>1.0776072124013137E-3</v>
      </c>
    </row>
    <row r="3247" spans="1:12" x14ac:dyDescent="0.25">
      <c r="A3247" s="9">
        <v>44308.759328703702</v>
      </c>
      <c r="B3247" s="10">
        <v>0</v>
      </c>
      <c r="C3247" s="10">
        <v>1</v>
      </c>
      <c r="D3247" s="11">
        <f>SUM(B$2:B3247)</f>
        <v>26</v>
      </c>
      <c r="E3247" s="11">
        <f>SUM(C$2:C3247)</f>
        <v>3246</v>
      </c>
      <c r="F3247" s="12">
        <f>IF(stats[[#This Row],[Datetime]],stats[[#This Row],[Total Clear]]/stats[[#This Row],[Total Runs]],NA())</f>
        <v>8.0098582871226121E-3</v>
      </c>
      <c r="G3247" s="2">
        <f t="shared" si="156"/>
        <v>0</v>
      </c>
      <c r="H3247" s="3">
        <f>IFERROR(stats[[#This Row],[Datetime]]-A3246,"")</f>
        <v>1.0995370321325026E-3</v>
      </c>
      <c r="I3247" s="3">
        <f t="shared" si="157"/>
        <v>9.5486111604259349E-4</v>
      </c>
      <c r="J3247" s="3">
        <f t="shared" si="158"/>
        <v>1.1834490724140778E-3</v>
      </c>
      <c r="K3247" s="3">
        <f>IFERROR(stats[[#This Row],[Q3]]-stats[[#This Row],[Q1]],"")</f>
        <v>2.2858795637148432E-4</v>
      </c>
      <c r="L3247" s="3">
        <f>IFERROR(AVERAGEIFS(H3228:H3247, H3228:H3247, "&lt;" &amp; stats[[#This Row],[Q3]]+(2*stats[[#This Row],[IQR]]), H3228:H3247, "&gt;" &amp; stats[[#This Row],[Q1]]-(2*stats[[#This Row],[IQR]])),"")</f>
        <v>1.0727339180639798E-3</v>
      </c>
    </row>
    <row r="3248" spans="1:12" x14ac:dyDescent="0.25">
      <c r="A3248" s="9">
        <v>44308.760520833333</v>
      </c>
      <c r="B3248" s="10">
        <v>0</v>
      </c>
      <c r="C3248" s="10">
        <v>1</v>
      </c>
      <c r="D3248" s="11">
        <f>SUM(B$2:B3248)</f>
        <v>26</v>
      </c>
      <c r="E3248" s="11">
        <f>SUM(C$2:C3248)</f>
        <v>3247</v>
      </c>
      <c r="F3248" s="12">
        <f>IF(stats[[#This Row],[Datetime]],stats[[#This Row],[Total Clear]]/stats[[#This Row],[Total Runs]],NA())</f>
        <v>8.0073914382506935E-3</v>
      </c>
      <c r="G3248" s="2">
        <f t="shared" si="156"/>
        <v>0</v>
      </c>
      <c r="H3248" s="3">
        <f>IFERROR(stats[[#This Row],[Datetime]]-A3247,"")</f>
        <v>1.1921296318178065E-3</v>
      </c>
      <c r="I3248" s="3">
        <f t="shared" si="157"/>
        <v>9.5486111604259349E-4</v>
      </c>
      <c r="J3248" s="3">
        <f t="shared" si="158"/>
        <v>1.1834490724140778E-3</v>
      </c>
      <c r="K3248" s="3">
        <f>IFERROR(stats[[#This Row],[Q3]]-stats[[#This Row],[Q1]],"")</f>
        <v>2.2858795637148432E-4</v>
      </c>
      <c r="L3248" s="3">
        <f>IFERROR(AVERAGEIFS(H3229:H3248, H3229:H3248, "&lt;" &amp; stats[[#This Row],[Q3]]+(2*stats[[#This Row],[IQR]]), H3229:H3248, "&gt;" &amp; stats[[#This Row],[Q1]]-(2*stats[[#This Row],[IQR]])),"")</f>
        <v>1.0727339180639798E-3</v>
      </c>
    </row>
    <row r="3249" spans="1:12" x14ac:dyDescent="0.25">
      <c r="A3249" s="9">
        <v>44308.761643518519</v>
      </c>
      <c r="B3249" s="10">
        <v>0</v>
      </c>
      <c r="C3249" s="10">
        <v>1</v>
      </c>
      <c r="D3249" s="11">
        <f>SUM(B$2:B3249)</f>
        <v>26</v>
      </c>
      <c r="E3249" s="11">
        <f>SUM(C$2:C3249)</f>
        <v>3248</v>
      </c>
      <c r="F3249" s="12">
        <f>IF(stats[[#This Row],[Datetime]],stats[[#This Row],[Total Clear]]/stats[[#This Row],[Total Runs]],NA())</f>
        <v>8.0049261083743849E-3</v>
      </c>
      <c r="G3249" s="2">
        <f t="shared" si="156"/>
        <v>0</v>
      </c>
      <c r="H3249" s="3">
        <f>IFERROR(stats[[#This Row],[Datetime]]-A3248,"")</f>
        <v>1.1226851856918074E-3</v>
      </c>
      <c r="I3249" s="3">
        <f t="shared" si="157"/>
        <v>9.5486111604259349E-4</v>
      </c>
      <c r="J3249" s="3">
        <f t="shared" si="158"/>
        <v>1.1834490724140778E-3</v>
      </c>
      <c r="K3249" s="3">
        <f>IFERROR(stats[[#This Row],[Q3]]-stats[[#This Row],[Q1]],"")</f>
        <v>2.2858795637148432E-4</v>
      </c>
      <c r="L3249" s="3">
        <f>IFERROR(AVERAGEIFS(H3230:H3249, H3230:H3249, "&lt;" &amp; stats[[#This Row],[Q3]]+(2*stats[[#This Row],[IQR]]), H3230:H3249, "&gt;" &amp; stats[[#This Row],[Q1]]-(2*stats[[#This Row],[IQR]])),"")</f>
        <v>1.073343079999751E-3</v>
      </c>
    </row>
    <row r="3250" spans="1:12" x14ac:dyDescent="0.25">
      <c r="A3250" s="9">
        <v>44308.762812499997</v>
      </c>
      <c r="B3250" s="10">
        <v>0</v>
      </c>
      <c r="C3250" s="10">
        <v>1</v>
      </c>
      <c r="D3250" s="11">
        <f>SUM(B$2:B3250)</f>
        <v>26</v>
      </c>
      <c r="E3250" s="11">
        <f>SUM(C$2:C3250)</f>
        <v>3249</v>
      </c>
      <c r="F3250" s="12">
        <f>IF(stats[[#This Row],[Datetime]],stats[[#This Row],[Total Clear]]/stats[[#This Row],[Total Runs]],NA())</f>
        <v>8.0024622960911049E-3</v>
      </c>
      <c r="G3250" s="2">
        <f t="shared" si="156"/>
        <v>0</v>
      </c>
      <c r="H3250" s="3">
        <f>IFERROR(stats[[#This Row],[Datetime]]-A3249,"")</f>
        <v>1.1689814782585017E-3</v>
      </c>
      <c r="I3250" s="3">
        <f t="shared" si="157"/>
        <v>9.5486111604259349E-4</v>
      </c>
      <c r="J3250" s="3">
        <f t="shared" si="158"/>
        <v>1.171875002910383E-3</v>
      </c>
      <c r="K3250" s="3">
        <f>IFERROR(stats[[#This Row],[Q3]]-stats[[#This Row],[Q1]],"")</f>
        <v>2.1701388686778955E-4</v>
      </c>
      <c r="L3250" s="3">
        <f>IFERROR(AVERAGEIFS(H3231:H3250, H3231:H3250, "&lt;" &amp; stats[[#This Row],[Q3]]+(2*stats[[#This Row],[IQR]]), H3231:H3250, "&gt;" &amp; stats[[#This Row],[Q1]]-(2*stats[[#This Row],[IQR]])),"")</f>
        <v>1.0781249999126884E-3</v>
      </c>
    </row>
    <row r="3251" spans="1:12" x14ac:dyDescent="0.25">
      <c r="A3251" s="9">
        <v>44308.764050925929</v>
      </c>
      <c r="B3251" s="10">
        <v>0</v>
      </c>
      <c r="C3251" s="10">
        <v>1</v>
      </c>
      <c r="D3251" s="11">
        <f>SUM(B$2:B3251)</f>
        <v>26</v>
      </c>
      <c r="E3251" s="11">
        <f>SUM(C$2:C3251)</f>
        <v>3250</v>
      </c>
      <c r="F3251" s="12">
        <f>IF(stats[[#This Row],[Datetime]],stats[[#This Row],[Total Clear]]/stats[[#This Row],[Total Runs]],NA())</f>
        <v>8.0000000000000002E-3</v>
      </c>
      <c r="G3251" s="2">
        <f t="shared" si="156"/>
        <v>0</v>
      </c>
      <c r="H3251" s="3">
        <f>IFERROR(stats[[#This Row],[Datetime]]-A3250,"")</f>
        <v>1.2384259316604584E-3</v>
      </c>
      <c r="I3251" s="3">
        <f t="shared" si="157"/>
        <v>1.0561342605797108E-3</v>
      </c>
      <c r="J3251" s="3">
        <f t="shared" si="158"/>
        <v>1.1834490724140778E-3</v>
      </c>
      <c r="K3251" s="3">
        <f>IFERROR(stats[[#This Row],[Q3]]-stats[[#This Row],[Q1]],"")</f>
        <v>1.2731481183436699E-4</v>
      </c>
      <c r="L3251" s="3">
        <f>IFERROR(AVERAGEIFS(H3232:H3251, H3232:H3251, "&lt;" &amp; stats[[#This Row],[Q3]]+(2*stats[[#This Row],[IQR]]), H3232:H3251, "&gt;" &amp; stats[[#This Row],[Q1]]-(2*stats[[#This Row],[IQR]])),"")</f>
        <v>1.0937500002910383E-3</v>
      </c>
    </row>
    <row r="3252" spans="1:12" x14ac:dyDescent="0.25">
      <c r="A3252" s="9">
        <v>44308.765231481484</v>
      </c>
      <c r="B3252" s="10">
        <v>0</v>
      </c>
      <c r="C3252" s="10">
        <v>1</v>
      </c>
      <c r="D3252" s="11">
        <f>SUM(B$2:B3252)</f>
        <v>26</v>
      </c>
      <c r="E3252" s="11">
        <f>SUM(C$2:C3252)</f>
        <v>3251</v>
      </c>
      <c r="F3252" s="12">
        <f>IF(stats[[#This Row],[Datetime]],stats[[#This Row],[Total Clear]]/stats[[#This Row],[Total Runs]],NA())</f>
        <v>7.9975392187019382E-3</v>
      </c>
      <c r="G3252" s="2">
        <f t="shared" si="156"/>
        <v>0</v>
      </c>
      <c r="H3252" s="3">
        <f>IFERROR(stats[[#This Row],[Datetime]]-A3251,"")</f>
        <v>1.1805555550381541E-3</v>
      </c>
      <c r="I3252" s="3">
        <f t="shared" si="157"/>
        <v>1.096643514756579E-3</v>
      </c>
      <c r="J3252" s="3">
        <f t="shared" si="158"/>
        <v>1.1834490724140778E-3</v>
      </c>
      <c r="K3252" s="3">
        <f>IFERROR(stats[[#This Row],[Q3]]-stats[[#This Row],[Q1]],"")</f>
        <v>8.6805557657498866E-5</v>
      </c>
      <c r="L3252" s="3">
        <f>IFERROR(AVERAGEIFS(H3233:H3252, H3233:H3252, "&lt;" &amp; stats[[#This Row],[Q3]]+(2*stats[[#This Row],[IQR]]), H3233:H3252, "&gt;" &amp; stats[[#This Row],[Q1]]-(2*stats[[#This Row],[IQR]])),"")</f>
        <v>1.1342592596419207E-3</v>
      </c>
    </row>
    <row r="3253" spans="1:12" x14ac:dyDescent="0.25">
      <c r="A3253" s="9">
        <v>44308.766412037039</v>
      </c>
      <c r="B3253" s="10">
        <v>0</v>
      </c>
      <c r="C3253" s="10">
        <v>1</v>
      </c>
      <c r="D3253" s="11">
        <f>SUM(B$2:B3253)</f>
        <v>26</v>
      </c>
      <c r="E3253" s="11">
        <f>SUM(C$2:C3253)</f>
        <v>3252</v>
      </c>
      <c r="F3253" s="12">
        <f>IF(stats[[#This Row],[Datetime]],stats[[#This Row],[Total Clear]]/stats[[#This Row],[Total Runs]],NA())</f>
        <v>7.9950799507995073E-3</v>
      </c>
      <c r="G3253" s="2">
        <f t="shared" si="156"/>
        <v>0</v>
      </c>
      <c r="H3253" s="3">
        <f>IFERROR(stats[[#This Row],[Datetime]]-A3252,"")</f>
        <v>1.1805555550381541E-3</v>
      </c>
      <c r="I3253" s="3">
        <f t="shared" si="157"/>
        <v>1.0995370321325026E-3</v>
      </c>
      <c r="J3253" s="3">
        <f t="shared" si="158"/>
        <v>1.1834490724140778E-3</v>
      </c>
      <c r="K3253" s="3">
        <f>IFERROR(stats[[#This Row],[Q3]]-stats[[#This Row],[Q1]],"")</f>
        <v>8.3912040281575173E-5</v>
      </c>
      <c r="L3253" s="3">
        <f>IFERROR(AVERAGEIFS(H3234:H3253, H3234:H3253, "&lt;" &amp; stats[[#This Row],[Q3]]+(2*stats[[#This Row],[IQR]]), H3234:H3253, "&gt;" &amp; stats[[#This Row],[Q1]]-(2*stats[[#This Row],[IQR]])),"")</f>
        <v>1.1366959067680383E-3</v>
      </c>
    </row>
    <row r="3254" spans="1:12" x14ac:dyDescent="0.25">
      <c r="A3254" s="9">
        <v>44308.767569444448</v>
      </c>
      <c r="B3254" s="10">
        <v>0</v>
      </c>
      <c r="C3254" s="10">
        <v>1</v>
      </c>
      <c r="D3254" s="11">
        <f>SUM(B$2:B3254)</f>
        <v>26</v>
      </c>
      <c r="E3254" s="11">
        <f>SUM(C$2:C3254)</f>
        <v>3253</v>
      </c>
      <c r="F3254" s="12">
        <f>IF(stats[[#This Row],[Datetime]],stats[[#This Row],[Total Clear]]/stats[[#This Row],[Total Runs]],NA())</f>
        <v>7.9926221948970182E-3</v>
      </c>
      <c r="G3254" s="2">
        <f t="shared" si="156"/>
        <v>0</v>
      </c>
      <c r="H3254" s="3">
        <f>IFERROR(stats[[#This Row],[Datetime]]-A3253,"")</f>
        <v>1.157407408754807E-3</v>
      </c>
      <c r="I3254" s="3">
        <f t="shared" si="157"/>
        <v>1.0995370375894709E-3</v>
      </c>
      <c r="J3254" s="3">
        <f t="shared" si="158"/>
        <v>1.1834490724140778E-3</v>
      </c>
      <c r="K3254" s="3">
        <f>IFERROR(stats[[#This Row],[Q3]]-stats[[#This Row],[Q1]],"")</f>
        <v>8.3912034824606963E-5</v>
      </c>
      <c r="L3254" s="3">
        <f>IFERROR(AVERAGEIFS(H3235:H3254, H3235:H3254, "&lt;" &amp; stats[[#This Row],[Q3]]+(2*stats[[#This Row],[IQR]]), H3235:H3254, "&gt;" &amp; stats[[#This Row],[Q1]]-(2*stats[[#This Row],[IQR]])),"")</f>
        <v>1.1482699808670748E-3</v>
      </c>
    </row>
    <row r="3255" spans="1:12" x14ac:dyDescent="0.25">
      <c r="A3255" s="9">
        <v>44308.768796296295</v>
      </c>
      <c r="B3255" s="10">
        <v>0</v>
      </c>
      <c r="C3255" s="10">
        <v>1</v>
      </c>
      <c r="D3255" s="11">
        <f>SUM(B$2:B3255)</f>
        <v>26</v>
      </c>
      <c r="E3255" s="11">
        <f>SUM(C$2:C3255)</f>
        <v>3254</v>
      </c>
      <c r="F3255" s="12">
        <f>IF(stats[[#This Row],[Datetime]],stats[[#This Row],[Total Clear]]/stats[[#This Row],[Total Runs]],NA())</f>
        <v>7.9901659496004925E-3</v>
      </c>
      <c r="G3255" s="2">
        <f t="shared" si="156"/>
        <v>0</v>
      </c>
      <c r="H3255" s="3">
        <f>IFERROR(stats[[#This Row],[Datetime]]-A3254,"")</f>
        <v>1.2268518476048484E-3</v>
      </c>
      <c r="I3255" s="3">
        <f t="shared" si="157"/>
        <v>1.1168981491209706E-3</v>
      </c>
      <c r="J3255" s="3">
        <f t="shared" si="158"/>
        <v>1.1921296263608383E-3</v>
      </c>
      <c r="K3255" s="3">
        <f>IFERROR(stats[[#This Row],[Q3]]-stats[[#This Row],[Q1]],"")</f>
        <v>7.5231477239867672E-5</v>
      </c>
      <c r="L3255" s="3">
        <f>IFERROR(AVERAGEIFS(H3236:H3255, H3236:H3255, "&lt;" &amp; stats[[#This Row],[Q3]]+(2*stats[[#This Row],[IQR]]), H3236:H3255, "&gt;" &amp; stats[[#This Row],[Q1]]-(2*stats[[#This Row],[IQR]])),"")</f>
        <v>1.1622807015603605E-3</v>
      </c>
    </row>
    <row r="3256" spans="1:12" x14ac:dyDescent="0.25">
      <c r="A3256" s="9">
        <v>44308.77</v>
      </c>
      <c r="B3256" s="10">
        <v>0</v>
      </c>
      <c r="C3256" s="10">
        <v>1</v>
      </c>
      <c r="D3256" s="11">
        <f>SUM(B$2:B3256)</f>
        <v>26</v>
      </c>
      <c r="E3256" s="11">
        <f>SUM(C$2:C3256)</f>
        <v>3255</v>
      </c>
      <c r="F3256" s="12">
        <f>IF(stats[[#This Row],[Datetime]],stats[[#This Row],[Total Clear]]/stats[[#This Row],[Total Runs]],NA())</f>
        <v>7.9877112135176651E-3</v>
      </c>
      <c r="G3256" s="2">
        <f t="shared" si="156"/>
        <v>0</v>
      </c>
      <c r="H3256" s="3">
        <f>IFERROR(stats[[#This Row],[Datetime]]-A3255,"")</f>
        <v>1.2037037013215013E-3</v>
      </c>
      <c r="I3256" s="3">
        <f t="shared" si="157"/>
        <v>1.1313657432765467E-3</v>
      </c>
      <c r="J3256" s="3">
        <f t="shared" si="158"/>
        <v>1.1921296318178065E-3</v>
      </c>
      <c r="K3256" s="3">
        <f>IFERROR(stats[[#This Row],[Q3]]-stats[[#This Row],[Q1]],"")</f>
        <v>6.0763888541259803E-5</v>
      </c>
      <c r="L3256" s="3">
        <f>IFERROR(AVERAGEIFS(H3237:H3256, H3237:H3256, "&lt;" &amp; stats[[#This Row],[Q3]]+(2*stats[[#This Row],[IQR]]), H3237:H3256, "&gt;" &amp; stats[[#This Row],[Q1]]-(2*stats[[#This Row],[IQR]])),"")</f>
        <v>1.1643518515484174E-3</v>
      </c>
    </row>
    <row r="3257" spans="1:12" x14ac:dyDescent="0.25">
      <c r="A3257" s="9">
        <v>44308.771238425928</v>
      </c>
      <c r="B3257" s="10">
        <v>0</v>
      </c>
      <c r="C3257" s="10">
        <v>1</v>
      </c>
      <c r="D3257" s="11">
        <f>SUM(B$2:B3257)</f>
        <v>26</v>
      </c>
      <c r="E3257" s="11">
        <f>SUM(C$2:C3257)</f>
        <v>3256</v>
      </c>
      <c r="F3257" s="12">
        <f>IF(stats[[#This Row],[Datetime]],stats[[#This Row],[Total Clear]]/stats[[#This Row],[Total Runs]],NA())</f>
        <v>7.9852579852579854E-3</v>
      </c>
      <c r="G3257" s="2">
        <f t="shared" si="156"/>
        <v>0</v>
      </c>
      <c r="H3257" s="3">
        <f>IFERROR(stats[[#This Row],[Datetime]]-A3256,"")</f>
        <v>1.2384259316604584E-3</v>
      </c>
      <c r="I3257" s="3">
        <f t="shared" si="157"/>
        <v>1.1313657432765467E-3</v>
      </c>
      <c r="J3257" s="3">
        <f t="shared" si="158"/>
        <v>1.1950231491937302E-3</v>
      </c>
      <c r="K3257" s="3">
        <f>IFERROR(stats[[#This Row],[Q3]]-stats[[#This Row],[Q1]],"")</f>
        <v>6.3657405917183496E-5</v>
      </c>
      <c r="L3257" s="3">
        <f>IFERROR(AVERAGEIFS(H3238:H3257, H3238:H3257, "&lt;" &amp; stats[[#This Row],[Q3]]+(2*stats[[#This Row],[IQR]]), H3238:H3257, "&gt;" &amp; stats[[#This Row],[Q1]]-(2*stats[[#This Row],[IQR]])),"")</f>
        <v>1.1672453703795327E-3</v>
      </c>
    </row>
    <row r="3258" spans="1:12" x14ac:dyDescent="0.25">
      <c r="A3258" s="9">
        <v>44308.772326388891</v>
      </c>
      <c r="B3258" s="10">
        <v>0</v>
      </c>
      <c r="C3258" s="10">
        <v>1</v>
      </c>
      <c r="D3258" s="11">
        <f>SUM(B$2:B3258)</f>
        <v>26</v>
      </c>
      <c r="E3258" s="11">
        <f>SUM(C$2:C3258)</f>
        <v>3257</v>
      </c>
      <c r="F3258" s="12">
        <f>IF(stats[[#This Row],[Datetime]],stats[[#This Row],[Total Clear]]/stats[[#This Row],[Total Runs]],NA())</f>
        <v>7.9828062634326059E-3</v>
      </c>
      <c r="G3258" s="2">
        <f t="shared" si="156"/>
        <v>0</v>
      </c>
      <c r="H3258" s="3">
        <f>IFERROR(stats[[#This Row],[Datetime]]-A3257,"")</f>
        <v>1.0879629626288079E-3</v>
      </c>
      <c r="I3258" s="3">
        <f t="shared" si="157"/>
        <v>1.1168981491209706E-3</v>
      </c>
      <c r="J3258" s="3">
        <f t="shared" si="158"/>
        <v>1.1950231491937302E-3</v>
      </c>
      <c r="K3258" s="3">
        <f>IFERROR(stats[[#This Row],[Q3]]-stats[[#This Row],[Q1]],"")</f>
        <v>7.8125000072759576E-5</v>
      </c>
      <c r="L3258" s="3">
        <f>IFERROR(AVERAGEIFS(H3239:H3258, H3239:H3258, "&lt;" &amp; stats[[#This Row],[Q3]]+(2*stats[[#This Row],[IQR]]), H3239:H3258, "&gt;" &amp; stats[[#This Row],[Q1]]-(2*stats[[#This Row],[IQR]])),"")</f>
        <v>1.1620370372838807E-3</v>
      </c>
    </row>
    <row r="3259" spans="1:12" x14ac:dyDescent="0.25">
      <c r="A3259" s="9">
        <v>44308.773553240739</v>
      </c>
      <c r="B3259" s="10">
        <v>0</v>
      </c>
      <c r="C3259" s="10">
        <v>1</v>
      </c>
      <c r="D3259" s="11">
        <f>SUM(B$2:B3259)</f>
        <v>26</v>
      </c>
      <c r="E3259" s="11">
        <f>SUM(C$2:C3259)</f>
        <v>3258</v>
      </c>
      <c r="F3259" s="12">
        <f>IF(stats[[#This Row],[Datetime]],stats[[#This Row],[Total Clear]]/stats[[#This Row],[Total Runs]],NA())</f>
        <v>7.9803560466543896E-3</v>
      </c>
      <c r="G3259" s="2">
        <f t="shared" si="156"/>
        <v>0</v>
      </c>
      <c r="H3259" s="3">
        <f>IFERROR(stats[[#This Row],[Datetime]]-A3258,"")</f>
        <v>1.2268518476048484E-3</v>
      </c>
      <c r="I3259" s="3">
        <f t="shared" si="157"/>
        <v>1.1168981491209706E-3</v>
      </c>
      <c r="J3259" s="3">
        <f t="shared" si="158"/>
        <v>1.2037037013215013E-3</v>
      </c>
      <c r="K3259" s="3">
        <f>IFERROR(stats[[#This Row],[Q3]]-stats[[#This Row],[Q1]],"")</f>
        <v>8.6805552200530656E-5</v>
      </c>
      <c r="L3259" s="3">
        <f>IFERROR(AVERAGEIFS(H3240:H3259, H3240:H3259, "&lt;" &amp; stats[[#This Row],[Q3]]+(2*stats[[#This Row],[IQR]]), H3240:H3259, "&gt;" &amp; stats[[#This Row],[Q1]]-(2*stats[[#This Row],[IQR]])),"")</f>
        <v>1.1649305553874001E-3</v>
      </c>
    </row>
    <row r="3260" spans="1:12" x14ac:dyDescent="0.25">
      <c r="A3260" s="9">
        <v>44308.774722222224</v>
      </c>
      <c r="B3260" s="10">
        <v>0</v>
      </c>
      <c r="C3260" s="10">
        <v>1</v>
      </c>
      <c r="D3260" s="11">
        <f>SUM(B$2:B3260)</f>
        <v>26</v>
      </c>
      <c r="E3260" s="11">
        <f>SUM(C$2:C3260)</f>
        <v>3259</v>
      </c>
      <c r="F3260" s="12">
        <f>IF(stats[[#This Row],[Datetime]],stats[[#This Row],[Total Clear]]/stats[[#This Row],[Total Runs]],NA())</f>
        <v>7.9779073335378946E-3</v>
      </c>
      <c r="G3260" s="2">
        <f t="shared" si="156"/>
        <v>0</v>
      </c>
      <c r="H3260" s="3">
        <f>IFERROR(stats[[#This Row],[Datetime]]-A3259,"")</f>
        <v>1.1689814855344594E-3</v>
      </c>
      <c r="I3260" s="3">
        <f t="shared" si="157"/>
        <v>1.1313657432765467E-3</v>
      </c>
      <c r="J3260" s="3">
        <f t="shared" si="158"/>
        <v>1.2037037013215013E-3</v>
      </c>
      <c r="K3260" s="3">
        <f>IFERROR(stats[[#This Row],[Q3]]-stats[[#This Row],[Q1]],"")</f>
        <v>7.2337958044954576E-5</v>
      </c>
      <c r="L3260" s="3">
        <f>IFERROR(AVERAGEIFS(H3241:H3260, H3241:H3260, "&lt;" &amp; stats[[#This Row],[Q3]]+(2*stats[[#This Row],[IQR]]), H3241:H3260, "&gt;" &amp; stats[[#This Row],[Q1]]-(2*stats[[#This Row],[IQR]])),"")</f>
        <v>1.168402778057498E-3</v>
      </c>
    </row>
    <row r="3261" spans="1:12" x14ac:dyDescent="0.25">
      <c r="A3261" s="9">
        <v>44308.775891203702</v>
      </c>
      <c r="B3261" s="10">
        <v>0</v>
      </c>
      <c r="C3261" s="10">
        <v>1</v>
      </c>
      <c r="D3261" s="11">
        <f>SUM(B$2:B3261)</f>
        <v>26</v>
      </c>
      <c r="E3261" s="11">
        <f>SUM(C$2:C3261)</f>
        <v>3260</v>
      </c>
      <c r="F3261" s="12">
        <f>IF(stats[[#This Row],[Datetime]],stats[[#This Row],[Total Clear]]/stats[[#This Row],[Total Runs]],NA())</f>
        <v>7.9754601226993873E-3</v>
      </c>
      <c r="G3261" s="2">
        <f t="shared" si="156"/>
        <v>0</v>
      </c>
      <c r="H3261" s="3">
        <f>IFERROR(stats[[#This Row],[Datetime]]-A3260,"")</f>
        <v>1.1689814782585017E-3</v>
      </c>
      <c r="I3261" s="3">
        <f t="shared" si="157"/>
        <v>1.1487268529890571E-3</v>
      </c>
      <c r="J3261" s="3">
        <f t="shared" si="158"/>
        <v>1.2037037013215013E-3</v>
      </c>
      <c r="K3261" s="3">
        <f>IFERROR(stats[[#This Row],[Q3]]-stats[[#This Row],[Q1]],"")</f>
        <v>5.4976848332444206E-5</v>
      </c>
      <c r="L3261" s="3">
        <f>IFERROR(AVERAGEIFS(H3242:H3261, H3242:H3261, "&lt;" &amp; stats[[#This Row],[Q3]]+(2*stats[[#This Row],[IQR]]), H3242:H3261, "&gt;" &amp; stats[[#This Row],[Q1]]-(2*stats[[#This Row],[IQR]])),"")</f>
        <v>1.1701388888468501E-3</v>
      </c>
    </row>
    <row r="3262" spans="1:12" x14ac:dyDescent="0.25">
      <c r="A3262" s="9">
        <v>44308.777141203704</v>
      </c>
      <c r="B3262" s="10">
        <v>0</v>
      </c>
      <c r="C3262" s="10">
        <v>1</v>
      </c>
      <c r="D3262" s="11">
        <f>SUM(B$2:B3262)</f>
        <v>26</v>
      </c>
      <c r="E3262" s="11">
        <f>SUM(C$2:C3262)</f>
        <v>3261</v>
      </c>
      <c r="F3262" s="12">
        <f>IF(stats[[#This Row],[Datetime]],stats[[#This Row],[Total Clear]]/stats[[#This Row],[Total Runs]],NA())</f>
        <v>7.9730144127568223E-3</v>
      </c>
      <c r="G3262" s="2">
        <f t="shared" si="156"/>
        <v>0</v>
      </c>
      <c r="H3262" s="3">
        <f>IFERROR(stats[[#This Row],[Datetime]]-A3261,"")</f>
        <v>1.2500000011641532E-3</v>
      </c>
      <c r="I3262" s="3">
        <f t="shared" si="157"/>
        <v>1.157407408754807E-3</v>
      </c>
      <c r="J3262" s="3">
        <f t="shared" si="158"/>
        <v>1.2094907378923381E-3</v>
      </c>
      <c r="K3262" s="3">
        <f>IFERROR(stats[[#This Row],[Q3]]-stats[[#This Row],[Q1]],"")</f>
        <v>5.2083329137531109E-5</v>
      </c>
      <c r="L3262" s="3">
        <f>IFERROR(AVERAGEIFS(H3243:H3262, H3243:H3262, "&lt;" &amp; stats[[#This Row],[Q3]]+(2*stats[[#This Row],[IQR]]), H3243:H3262, "&gt;" &amp; stats[[#This Row],[Q1]]-(2*stats[[#This Row],[IQR]])),"")</f>
        <v>1.1782407407736172E-3</v>
      </c>
    </row>
    <row r="3263" spans="1:12" x14ac:dyDescent="0.25">
      <c r="A3263" s="9">
        <v>44308.778298611112</v>
      </c>
      <c r="B3263" s="10">
        <v>0</v>
      </c>
      <c r="C3263" s="10">
        <v>1</v>
      </c>
      <c r="D3263" s="11">
        <f>SUM(B$2:B3263)</f>
        <v>26</v>
      </c>
      <c r="E3263" s="11">
        <f>SUM(C$2:C3263)</f>
        <v>3262</v>
      </c>
      <c r="F3263" s="12">
        <f>IF(stats[[#This Row],[Datetime]],stats[[#This Row],[Total Clear]]/stats[[#This Row],[Total Runs]],NA())</f>
        <v>7.9705702023298592E-3</v>
      </c>
      <c r="G3263" s="2">
        <f t="shared" si="156"/>
        <v>0</v>
      </c>
      <c r="H3263" s="3">
        <f>IFERROR(stats[[#This Row],[Datetime]]-A3262,"")</f>
        <v>1.157407408754807E-3</v>
      </c>
      <c r="I3263" s="3">
        <f t="shared" si="157"/>
        <v>1.157407408754807E-3</v>
      </c>
      <c r="J3263" s="3">
        <f t="shared" si="158"/>
        <v>1.2094907378923381E-3</v>
      </c>
      <c r="K3263" s="3">
        <f>IFERROR(stats[[#This Row],[Q3]]-stats[[#This Row],[Q1]],"")</f>
        <v>5.2083329137531109E-5</v>
      </c>
      <c r="L3263" s="3">
        <f>IFERROR(AVERAGEIFS(H3244:H3263, H3244:H3263, "&lt;" &amp; stats[[#This Row],[Q3]]+(2*stats[[#This Row],[IQR]]), H3244:H3263, "&gt;" &amp; stats[[#This Row],[Q1]]-(2*stats[[#This Row],[IQR]])),"")</f>
        <v>1.1765046296204674E-3</v>
      </c>
    </row>
    <row r="3264" spans="1:12" x14ac:dyDescent="0.25">
      <c r="A3264" s="9">
        <v>44308.779513888891</v>
      </c>
      <c r="B3264" s="10">
        <v>0</v>
      </c>
      <c r="C3264" s="10">
        <v>1</v>
      </c>
      <c r="D3264" s="11">
        <f>SUM(B$2:B3264)</f>
        <v>26</v>
      </c>
      <c r="E3264" s="11">
        <f>SUM(C$2:C3264)</f>
        <v>3263</v>
      </c>
      <c r="F3264" s="12">
        <f>IF(stats[[#This Row],[Datetime]],stats[[#This Row],[Total Clear]]/stats[[#This Row],[Total Runs]],NA())</f>
        <v>7.9681274900398405E-3</v>
      </c>
      <c r="G3264" s="2">
        <f t="shared" si="156"/>
        <v>0</v>
      </c>
      <c r="H3264" s="3">
        <f>IFERROR(stats[[#This Row],[Datetime]]-A3263,"")</f>
        <v>1.2152777781011537E-3</v>
      </c>
      <c r="I3264" s="3">
        <f t="shared" si="157"/>
        <v>1.157407408754807E-3</v>
      </c>
      <c r="J3264" s="3">
        <f t="shared" si="158"/>
        <v>1.2181712954770774E-3</v>
      </c>
      <c r="K3264" s="3">
        <f>IFERROR(stats[[#This Row],[Q3]]-stats[[#This Row],[Q1]],"")</f>
        <v>6.0763886722270399E-5</v>
      </c>
      <c r="L3264" s="3">
        <f>IFERROR(AVERAGEIFS(H3245:H3264, H3245:H3264, "&lt;" &amp; stats[[#This Row],[Q3]]+(2*stats[[#This Row],[IQR]]), H3245:H3264, "&gt;" &amp; stats[[#This Row],[Q1]]-(2*stats[[#This Row],[IQR]])),"")</f>
        <v>1.1793981480877846E-3</v>
      </c>
    </row>
    <row r="3265" spans="1:12" x14ac:dyDescent="0.25">
      <c r="A3265" s="9">
        <v>44308.780752314815</v>
      </c>
      <c r="B3265" s="10">
        <v>0</v>
      </c>
      <c r="C3265" s="10">
        <v>1</v>
      </c>
      <c r="D3265" s="11">
        <f>SUM(B$2:B3265)</f>
        <v>26</v>
      </c>
      <c r="E3265" s="11">
        <f>SUM(C$2:C3265)</f>
        <v>3264</v>
      </c>
      <c r="F3265" s="12">
        <f>IF(stats[[#This Row],[Datetime]],stats[[#This Row],[Total Clear]]/stats[[#This Row],[Total Runs]],NA())</f>
        <v>7.9656862745098034E-3</v>
      </c>
      <c r="G3265" s="2">
        <f t="shared" si="156"/>
        <v>0</v>
      </c>
      <c r="H3265" s="3">
        <f>IFERROR(stats[[#This Row],[Datetime]]-A3264,"")</f>
        <v>1.2384259243845008E-3</v>
      </c>
      <c r="I3265" s="3">
        <f t="shared" si="157"/>
        <v>1.157407408754807E-3</v>
      </c>
      <c r="J3265" s="3">
        <f t="shared" si="158"/>
        <v>1.2268518476048484E-3</v>
      </c>
      <c r="K3265" s="3">
        <f>IFERROR(stats[[#This Row],[Q3]]-stats[[#This Row],[Q1]],"")</f>
        <v>6.9444438850041479E-5</v>
      </c>
      <c r="L3265" s="3">
        <f>IFERROR(AVERAGEIFS(H3246:H3265, H3246:H3265, "&lt;" &amp; stats[[#This Row],[Q3]]+(2*stats[[#This Row],[IQR]]), H3246:H3265, "&gt;" &amp; stats[[#This Row],[Q1]]-(2*stats[[#This Row],[IQR]])),"")</f>
        <v>1.1811342592409346E-3</v>
      </c>
    </row>
    <row r="3266" spans="1:12" x14ac:dyDescent="0.25">
      <c r="A3266" s="9">
        <v>44308.781863425924</v>
      </c>
      <c r="B3266" s="10">
        <v>0</v>
      </c>
      <c r="C3266" s="10">
        <v>1</v>
      </c>
      <c r="D3266" s="11">
        <f>SUM(B$2:B3266)</f>
        <v>26</v>
      </c>
      <c r="E3266" s="11">
        <f>SUM(C$2:C3266)</f>
        <v>3265</v>
      </c>
      <c r="F3266" s="12">
        <f>IF(stats[[#This Row],[Datetime]],stats[[#This Row],[Total Clear]]/stats[[#This Row],[Total Runs]],NA())</f>
        <v>7.9632465543644712E-3</v>
      </c>
      <c r="G3266" s="2">
        <f t="shared" si="156"/>
        <v>0</v>
      </c>
      <c r="H3266" s="3">
        <f>IFERROR(stats[[#This Row],[Datetime]]-A3265,"")</f>
        <v>1.111111108912155E-3</v>
      </c>
      <c r="I3266" s="3">
        <f t="shared" si="157"/>
        <v>1.157407408754807E-3</v>
      </c>
      <c r="J3266" s="3">
        <f t="shared" si="158"/>
        <v>1.2268518476048484E-3</v>
      </c>
      <c r="K3266" s="3">
        <f>IFERROR(stats[[#This Row],[Q3]]-stats[[#This Row],[Q1]],"")</f>
        <v>6.9444438850041479E-5</v>
      </c>
      <c r="L3266" s="3">
        <f>IFERROR(AVERAGEIFS(H3247:H3266, H3247:H3266, "&lt;" &amp; stats[[#This Row],[Q3]]+(2*stats[[#This Row],[IQR]]), H3247:H3266, "&gt;" &amp; stats[[#This Row],[Q1]]-(2*stats[[#This Row],[IQR]])),"")</f>
        <v>1.1817129627161194E-3</v>
      </c>
    </row>
    <row r="3267" spans="1:12" x14ac:dyDescent="0.25">
      <c r="A3267" s="9">
        <v>44308.783159722225</v>
      </c>
      <c r="B3267" s="10">
        <v>0</v>
      </c>
      <c r="C3267" s="10">
        <v>1</v>
      </c>
      <c r="D3267" s="11">
        <f>SUM(B$2:B3267)</f>
        <v>26</v>
      </c>
      <c r="E3267" s="11">
        <f>SUM(C$2:C3267)</f>
        <v>3266</v>
      </c>
      <c r="F3267" s="12">
        <f>IF(stats[[#This Row],[Datetime]],stats[[#This Row],[Total Clear]]/stats[[#This Row],[Total Runs]],NA())</f>
        <v>7.9608083282302518E-3</v>
      </c>
      <c r="G3267" s="2">
        <f t="shared" si="156"/>
        <v>0</v>
      </c>
      <c r="H3267" s="3">
        <f>IFERROR(stats[[#This Row],[Datetime]]-A3266,"")</f>
        <v>1.2962963010068052E-3</v>
      </c>
      <c r="I3267" s="3">
        <f t="shared" si="157"/>
        <v>1.166087960882578E-3</v>
      </c>
      <c r="J3267" s="3">
        <f t="shared" si="158"/>
        <v>1.2297453667997615E-3</v>
      </c>
      <c r="K3267" s="3">
        <f>IFERROR(stats[[#This Row],[Q3]]-stats[[#This Row],[Q1]],"")</f>
        <v>6.3657405917183496E-5</v>
      </c>
      <c r="L3267" s="3">
        <f>IFERROR(AVERAGEIFS(H3248:H3267, H3248:H3267, "&lt;" &amp; stats[[#This Row],[Q3]]+(2*stats[[#This Row],[IQR]]), H3248:H3267, "&gt;" &amp; stats[[#This Row],[Q1]]-(2*stats[[#This Row],[IQR]])),"")</f>
        <v>1.1915509261598346E-3</v>
      </c>
    </row>
    <row r="3268" spans="1:12" x14ac:dyDescent="0.25">
      <c r="A3268" s="9">
        <v>44308.815185185187</v>
      </c>
      <c r="B3268" s="10">
        <v>0</v>
      </c>
      <c r="C3268" s="10">
        <v>1</v>
      </c>
      <c r="D3268" s="11">
        <f>SUM(B$2:B3268)</f>
        <v>26</v>
      </c>
      <c r="E3268" s="11">
        <f>SUM(C$2:C3268)</f>
        <v>3267</v>
      </c>
      <c r="F3268" s="12">
        <f>IF(stats[[#This Row],[Datetime]],stats[[#This Row],[Total Clear]]/stats[[#This Row],[Total Runs]],NA())</f>
        <v>7.9583715947352304E-3</v>
      </c>
      <c r="G3268" s="2">
        <f t="shared" si="156"/>
        <v>0</v>
      </c>
      <c r="H3268" s="3">
        <f>IFERROR(stats[[#This Row],[Datetime]]-A3267,"")</f>
        <v>3.202546296233777E-2</v>
      </c>
      <c r="I3268" s="3">
        <f t="shared" si="157"/>
        <v>1.166087960882578E-3</v>
      </c>
      <c r="J3268" s="3">
        <f t="shared" si="158"/>
        <v>1.2384259262034902E-3</v>
      </c>
      <c r="K3268" s="3">
        <f>IFERROR(stats[[#This Row],[Q3]]-stats[[#This Row],[Q1]],"")</f>
        <v>7.233796532091219E-5</v>
      </c>
      <c r="L3268" s="3">
        <f>IFERROR(AVERAGEIFS(H3249:H3268, H3249:H3268, "&lt;" &amp; stats[[#This Row],[Q3]]+(2*stats[[#This Row],[IQR]]), H3249:H3268, "&gt;" &amp; stats[[#This Row],[Q1]]-(2*stats[[#This Row],[IQR]])),"")</f>
        <v>1.1915204679673096E-3</v>
      </c>
    </row>
    <row r="3269" spans="1:12" x14ac:dyDescent="0.25">
      <c r="A3269" s="9">
        <v>44308.816053240742</v>
      </c>
      <c r="B3269" s="10">
        <v>0</v>
      </c>
      <c r="C3269" s="10">
        <v>1</v>
      </c>
      <c r="D3269" s="11">
        <f>SUM(B$2:B3269)</f>
        <v>26</v>
      </c>
      <c r="E3269" s="11">
        <f>SUM(C$2:C3269)</f>
        <v>3268</v>
      </c>
      <c r="F3269" s="12">
        <f>IF(stats[[#This Row],[Datetime]],stats[[#This Row],[Total Clear]]/stats[[#This Row],[Total Runs]],NA())</f>
        <v>7.9559363525091801E-3</v>
      </c>
      <c r="G3269" s="2">
        <f t="shared" si="156"/>
        <v>0</v>
      </c>
      <c r="H3269" s="3">
        <f>IFERROR(stats[[#This Row],[Datetime]]-A3268,"")</f>
        <v>8.6805555474711582E-4</v>
      </c>
      <c r="I3269" s="3">
        <f t="shared" si="157"/>
        <v>1.166087960882578E-3</v>
      </c>
      <c r="J3269" s="3">
        <f t="shared" si="158"/>
        <v>1.2384259262034902E-3</v>
      </c>
      <c r="K3269" s="3">
        <f>IFERROR(stats[[#This Row],[Q3]]-stats[[#This Row],[Q1]],"")</f>
        <v>7.233796532091219E-5</v>
      </c>
      <c r="L3269" s="3">
        <f>IFERROR(AVERAGEIFS(H3250:H3269, H3250:H3269, "&lt;" &amp; stats[[#This Row],[Q3]]+(2*stats[[#This Row],[IQR]]), H3250:H3269, "&gt;" &amp; stats[[#This Row],[Q1]]-(2*stats[[#This Row],[IQR]])),"")</f>
        <v>1.1953446503159488E-3</v>
      </c>
    </row>
    <row r="3270" spans="1:12" x14ac:dyDescent="0.25">
      <c r="A3270" s="9">
        <v>44308.816932870373</v>
      </c>
      <c r="B3270" s="10">
        <v>0</v>
      </c>
      <c r="C3270" s="10">
        <v>1</v>
      </c>
      <c r="D3270" s="11">
        <f>SUM(B$2:B3270)</f>
        <v>26</v>
      </c>
      <c r="E3270" s="11">
        <f>SUM(C$2:C3270)</f>
        <v>3269</v>
      </c>
      <c r="F3270" s="12">
        <f>IF(stats[[#This Row],[Datetime]],stats[[#This Row],[Total Clear]]/stats[[#This Row],[Total Runs]],NA())</f>
        <v>7.9535026001835429E-3</v>
      </c>
      <c r="G3270" s="2">
        <f t="shared" si="156"/>
        <v>0</v>
      </c>
      <c r="H3270" s="3">
        <f>IFERROR(stats[[#This Row],[Datetime]]-A3269,"")</f>
        <v>8.7962963152676821E-4</v>
      </c>
      <c r="I3270" s="3">
        <f t="shared" si="157"/>
        <v>1.157407408754807E-3</v>
      </c>
      <c r="J3270" s="3">
        <f t="shared" si="158"/>
        <v>1.2384259262034902E-3</v>
      </c>
      <c r="K3270" s="3">
        <f>IFERROR(stats[[#This Row],[Q3]]-stats[[#This Row],[Q1]],"")</f>
        <v>8.1018517448683269E-5</v>
      </c>
      <c r="L3270" s="3">
        <f>IFERROR(AVERAGEIFS(H3251:H3270, H3251:H3270, "&lt;" &amp; stats[[#This Row],[Q3]]+(2*stats[[#This Row],[IQR]]), H3251:H3270, "&gt;" &amp; stats[[#This Row],[Q1]]-(2*stats[[#This Row],[IQR]])),"")</f>
        <v>1.1968954251428572E-3</v>
      </c>
    </row>
    <row r="3271" spans="1:12" x14ac:dyDescent="0.25">
      <c r="A3271" s="9">
        <v>44308.817766203705</v>
      </c>
      <c r="B3271" s="10">
        <v>0</v>
      </c>
      <c r="C3271" s="10">
        <v>1</v>
      </c>
      <c r="D3271" s="11">
        <f>SUM(B$2:B3271)</f>
        <v>26</v>
      </c>
      <c r="E3271" s="11">
        <f>SUM(C$2:C3271)</f>
        <v>3270</v>
      </c>
      <c r="F3271" s="12">
        <f>IF(stats[[#This Row],[Datetime]],stats[[#This Row],[Total Clear]]/stats[[#This Row],[Total Runs]],NA())</f>
        <v>7.9510703363914366E-3</v>
      </c>
      <c r="G3271" s="2">
        <f t="shared" si="156"/>
        <v>0</v>
      </c>
      <c r="H3271" s="3">
        <f>IFERROR(stats[[#This Row],[Datetime]]-A3270,"")</f>
        <v>8.3333333168411627E-4</v>
      </c>
      <c r="I3271" s="3">
        <f t="shared" si="157"/>
        <v>1.145833333794144E-3</v>
      </c>
      <c r="J3271" s="3">
        <f t="shared" si="158"/>
        <v>1.2297453667997615E-3</v>
      </c>
      <c r="K3271" s="3">
        <f>IFERROR(stats[[#This Row],[Q3]]-stats[[#This Row],[Q1]],"")</f>
        <v>8.3912033005617559E-5</v>
      </c>
      <c r="L3271" s="3">
        <f>IFERROR(AVERAGEIFS(H3252:H3271, H3252:H3271, "&lt;" &amp; stats[[#This Row],[Q3]]+(2*stats[[#This Row],[IQR]]), H3252:H3271, "&gt;" &amp; stats[[#This Row],[Q1]]-(2*stats[[#This Row],[IQR]])),"")</f>
        <v>1.1942997684855072E-3</v>
      </c>
    </row>
    <row r="3272" spans="1:12" x14ac:dyDescent="0.25">
      <c r="A3272" s="9">
        <v>44308.818692129629</v>
      </c>
      <c r="B3272" s="10">
        <v>0</v>
      </c>
      <c r="C3272" s="10">
        <v>1</v>
      </c>
      <c r="D3272" s="11">
        <f>SUM(B$2:B3272)</f>
        <v>26</v>
      </c>
      <c r="E3272" s="11">
        <f>SUM(C$2:C3272)</f>
        <v>3271</v>
      </c>
      <c r="F3272" s="12">
        <f>IF(stats[[#This Row],[Datetime]],stats[[#This Row],[Total Clear]]/stats[[#This Row],[Total Runs]],NA())</f>
        <v>7.9486395597676545E-3</v>
      </c>
      <c r="G3272" s="2">
        <f t="shared" si="156"/>
        <v>0</v>
      </c>
      <c r="H3272" s="3">
        <f>IFERROR(stats[[#This Row],[Datetime]]-A3271,"")</f>
        <v>9.2592592409346253E-4</v>
      </c>
      <c r="I3272" s="3">
        <f t="shared" si="157"/>
        <v>1.1053240723413182E-3</v>
      </c>
      <c r="J3272" s="3">
        <f t="shared" si="158"/>
        <v>1.2297453667997615E-3</v>
      </c>
      <c r="K3272" s="3">
        <f>IFERROR(stats[[#This Row],[Q3]]-stats[[#This Row],[Q1]],"")</f>
        <v>1.244212944584433E-4</v>
      </c>
      <c r="L3272" s="3">
        <f>IFERROR(AVERAGEIFS(H3253:H3272, H3253:H3272, "&lt;" &amp; stats[[#This Row],[Q3]]+(2*stats[[#This Row],[IQR]]), H3253:H3272, "&gt;" &amp; stats[[#This Row],[Q1]]-(2*stats[[#This Row],[IQR]])),"")</f>
        <v>1.1445473250609615E-3</v>
      </c>
    </row>
    <row r="3273" spans="1:12" x14ac:dyDescent="0.25">
      <c r="A3273" s="9">
        <v>44308.819594907407</v>
      </c>
      <c r="B3273" s="10">
        <v>0</v>
      </c>
      <c r="C3273" s="10">
        <v>1</v>
      </c>
      <c r="D3273" s="11">
        <f>SUM(B$2:B3273)</f>
        <v>26</v>
      </c>
      <c r="E3273" s="11">
        <f>SUM(C$2:C3273)</f>
        <v>3272</v>
      </c>
      <c r="F3273" s="12">
        <f>IF(stats[[#This Row],[Datetime]],stats[[#This Row],[Total Clear]]/stats[[#This Row],[Total Runs]],NA())</f>
        <v>7.9462102689486554E-3</v>
      </c>
      <c r="G3273" s="2">
        <f t="shared" si="156"/>
        <v>0</v>
      </c>
      <c r="H3273" s="3">
        <f>IFERROR(stats[[#This Row],[Datetime]]-A3272,"")</f>
        <v>9.0277777781011537E-4</v>
      </c>
      <c r="I3273" s="3">
        <f t="shared" si="157"/>
        <v>1.0474537029949715E-3</v>
      </c>
      <c r="J3273" s="3">
        <f t="shared" si="158"/>
        <v>1.2297453667997615E-3</v>
      </c>
      <c r="K3273" s="3">
        <f>IFERROR(stats[[#This Row],[Q3]]-stats[[#This Row],[Q1]],"")</f>
        <v>1.8229166380479001E-4</v>
      </c>
      <c r="L3273" s="3">
        <f>IFERROR(AVERAGEIFS(H3254:H3273, H3254:H3273, "&lt;" &amp; stats[[#This Row],[Q3]]+(2*stats[[#This Row],[IQR]]), H3254:H3273, "&gt;" &amp; stats[[#This Row],[Q1]]-(2*stats[[#This Row],[IQR]])),"")</f>
        <v>1.1135477581870202E-3</v>
      </c>
    </row>
    <row r="3274" spans="1:12" x14ac:dyDescent="0.25">
      <c r="A3274" s="9">
        <v>44308.820497685185</v>
      </c>
      <c r="B3274" s="10">
        <v>0</v>
      </c>
      <c r="C3274" s="10">
        <v>1</v>
      </c>
      <c r="D3274" s="11">
        <f>SUM(B$2:B3274)</f>
        <v>26</v>
      </c>
      <c r="E3274" s="11">
        <f>SUM(C$2:C3274)</f>
        <v>3273</v>
      </c>
      <c r="F3274" s="12">
        <f>IF(stats[[#This Row],[Datetime]],stats[[#This Row],[Total Clear]]/stats[[#This Row],[Total Runs]],NA())</f>
        <v>7.9437824625725635E-3</v>
      </c>
      <c r="G3274" s="2">
        <f t="shared" si="156"/>
        <v>0</v>
      </c>
      <c r="H3274" s="3">
        <f>IFERROR(stats[[#This Row],[Datetime]]-A3273,"")</f>
        <v>9.0277777781011537E-4</v>
      </c>
      <c r="I3274" s="3">
        <f t="shared" si="157"/>
        <v>9.2013888752262574E-4</v>
      </c>
      <c r="J3274" s="3">
        <f t="shared" si="158"/>
        <v>1.2297453667997615E-3</v>
      </c>
      <c r="K3274" s="3">
        <f>IFERROR(stats[[#This Row],[Q3]]-stats[[#This Row],[Q1]],"")</f>
        <v>3.096064792771358E-4</v>
      </c>
      <c r="L3274" s="3">
        <f>IFERROR(AVERAGEIFS(H3255:H3274, H3255:H3274, "&lt;" &amp; stats[[#This Row],[Q3]]+(2*stats[[#This Row],[IQR]]), H3255:H3274, "&gt;" &amp; stats[[#This Row],[Q1]]-(2*stats[[#This Row],[IQR]])),"")</f>
        <v>1.1001461986636155E-3</v>
      </c>
    </row>
    <row r="3275" spans="1:12" x14ac:dyDescent="0.25">
      <c r="A3275" s="9">
        <v>44308.821388888886</v>
      </c>
      <c r="B3275" s="10">
        <v>0</v>
      </c>
      <c r="C3275" s="10">
        <v>1</v>
      </c>
      <c r="D3275" s="11">
        <f>SUM(B$2:B3275)</f>
        <v>26</v>
      </c>
      <c r="E3275" s="11">
        <f>SUM(C$2:C3275)</f>
        <v>3274</v>
      </c>
      <c r="F3275" s="12">
        <f>IF(stats[[#This Row],[Datetime]],stats[[#This Row],[Total Clear]]/stats[[#This Row],[Total Runs]],NA())</f>
        <v>7.9413561392791699E-3</v>
      </c>
      <c r="G3275" s="2">
        <f t="shared" si="156"/>
        <v>0</v>
      </c>
      <c r="H3275" s="3">
        <f>IFERROR(stats[[#This Row],[Datetime]]-A3274,"")</f>
        <v>8.9120370103046298E-4</v>
      </c>
      <c r="I3275" s="3">
        <f t="shared" si="157"/>
        <v>9.0277777781011537E-4</v>
      </c>
      <c r="J3275" s="3">
        <f t="shared" si="158"/>
        <v>1.2297453667997615E-3</v>
      </c>
      <c r="K3275" s="3">
        <f>IFERROR(stats[[#This Row],[Q3]]-stats[[#This Row],[Q1]],"")</f>
        <v>3.2696758898964617E-4</v>
      </c>
      <c r="L3275" s="3">
        <f>IFERROR(AVERAGEIFS(H3256:H3275, H3256:H3275, "&lt;" &amp; stats[[#This Row],[Q3]]+(2*stats[[#This Row],[IQR]]), H3256:H3275, "&gt;" &amp; stats[[#This Row],[Q1]]-(2*stats[[#This Row],[IQR]])),"")</f>
        <v>1.0824805067386478E-3</v>
      </c>
    </row>
    <row r="3276" spans="1:12" x14ac:dyDescent="0.25">
      <c r="A3276" s="9">
        <v>44308.822245370371</v>
      </c>
      <c r="B3276" s="10">
        <v>0</v>
      </c>
      <c r="C3276" s="10">
        <v>1</v>
      </c>
      <c r="D3276" s="11">
        <f>SUM(B$2:B3276)</f>
        <v>26</v>
      </c>
      <c r="E3276" s="11">
        <f>SUM(C$2:C3276)</f>
        <v>3275</v>
      </c>
      <c r="F3276" s="12">
        <f>IF(stats[[#This Row],[Datetime]],stats[[#This Row],[Total Clear]]/stats[[#This Row],[Total Runs]],NA())</f>
        <v>7.9389312977099242E-3</v>
      </c>
      <c r="G3276" s="2">
        <f t="shared" si="156"/>
        <v>0</v>
      </c>
      <c r="H3276" s="3">
        <f>IFERROR(stats[[#This Row],[Datetime]]-A3275,"")</f>
        <v>8.5648148524342105E-4</v>
      </c>
      <c r="I3276" s="3">
        <f t="shared" si="157"/>
        <v>8.9988425861520227E-4</v>
      </c>
      <c r="J3276" s="3">
        <f t="shared" si="158"/>
        <v>1.2297453667997615E-3</v>
      </c>
      <c r="K3276" s="3">
        <f>IFERROR(stats[[#This Row],[Q3]]-stats[[#This Row],[Q1]],"")</f>
        <v>3.2986110818455927E-4</v>
      </c>
      <c r="L3276" s="3">
        <f>IFERROR(AVERAGEIFS(H3257:H3276, H3257:H3276, "&lt;" &amp; stats[[#This Row],[Q3]]+(2*stats[[#This Row],[IQR]]), H3257:H3276, "&gt;" &amp; stats[[#This Row],[Q1]]-(2*stats[[#This Row],[IQR]])),"")</f>
        <v>1.0642056532608542E-3</v>
      </c>
    </row>
    <row r="3277" spans="1:12" x14ac:dyDescent="0.25">
      <c r="A3277" s="9">
        <v>44308.823078703703</v>
      </c>
      <c r="B3277" s="10">
        <v>0</v>
      </c>
      <c r="C3277" s="10">
        <v>1</v>
      </c>
      <c r="D3277" s="11">
        <f>SUM(B$2:B3277)</f>
        <v>26</v>
      </c>
      <c r="E3277" s="11">
        <f>SUM(C$2:C3277)</f>
        <v>3276</v>
      </c>
      <c r="F3277" s="12">
        <f>IF(stats[[#This Row],[Datetime]],stats[[#This Row],[Total Clear]]/stats[[#This Row],[Total Runs]],NA())</f>
        <v>7.9365079365079361E-3</v>
      </c>
      <c r="G3277" s="2">
        <f t="shared" si="156"/>
        <v>0</v>
      </c>
      <c r="H3277" s="3">
        <f>IFERROR(stats[[#This Row],[Datetime]]-A3276,"")</f>
        <v>8.3333333168411627E-4</v>
      </c>
      <c r="I3277" s="3">
        <f t="shared" si="157"/>
        <v>8.8831018365453929E-4</v>
      </c>
      <c r="J3277" s="3">
        <f t="shared" si="158"/>
        <v>1.2181712954770774E-3</v>
      </c>
      <c r="K3277" s="3">
        <f>IFERROR(stats[[#This Row],[Q3]]-stats[[#This Row],[Q1]],"")</f>
        <v>3.2986111182253808E-4</v>
      </c>
      <c r="L3277" s="3">
        <f>IFERROR(AVERAGEIFS(H3258:H3277, H3258:H3277, "&lt;" &amp; stats[[#This Row],[Q3]]+(2*stats[[#This Row],[IQR]]), H3258:H3277, "&gt;" &amp; stats[[#This Row],[Q1]]-(2*stats[[#This Row],[IQR]])),"")</f>
        <v>1.0428849901042046E-3</v>
      </c>
    </row>
    <row r="3278" spans="1:12" x14ac:dyDescent="0.25">
      <c r="A3278" s="9">
        <v>44308.823935185188</v>
      </c>
      <c r="B3278" s="10">
        <v>0</v>
      </c>
      <c r="C3278" s="10">
        <v>1</v>
      </c>
      <c r="D3278" s="11">
        <f>SUM(B$2:B3278)</f>
        <v>26</v>
      </c>
      <c r="E3278" s="11">
        <f>SUM(C$2:C3278)</f>
        <v>3277</v>
      </c>
      <c r="F3278" s="12">
        <f>IF(stats[[#This Row],[Datetime]],stats[[#This Row],[Total Clear]]/stats[[#This Row],[Total Runs]],NA())</f>
        <v>7.9340860543179736E-3</v>
      </c>
      <c r="G3278" s="2">
        <f t="shared" si="156"/>
        <v>0</v>
      </c>
      <c r="H3278" s="3">
        <f>IFERROR(stats[[#This Row],[Datetime]]-A3277,"")</f>
        <v>8.5648148524342105E-4</v>
      </c>
      <c r="I3278" s="3">
        <f t="shared" si="157"/>
        <v>8.7673611233185511E-4</v>
      </c>
      <c r="J3278" s="3">
        <f t="shared" si="158"/>
        <v>1.2181712954770774E-3</v>
      </c>
      <c r="K3278" s="3">
        <f>IFERROR(stats[[#This Row],[Q3]]-stats[[#This Row],[Q1]],"")</f>
        <v>3.4143518314522225E-4</v>
      </c>
      <c r="L3278" s="3">
        <f>IFERROR(AVERAGEIFS(H3259:H3278, H3259:H3278, "&lt;" &amp; stats[[#This Row],[Q3]]+(2*stats[[#This Row],[IQR]]), H3259:H3278, "&gt;" &amp; stats[[#This Row],[Q1]]-(2*stats[[#This Row],[IQR]])),"")</f>
        <v>1.0307017544523421E-3</v>
      </c>
    </row>
    <row r="3279" spans="1:12" x14ac:dyDescent="0.25">
      <c r="A3279" s="9">
        <v>44308.824791666666</v>
      </c>
      <c r="B3279" s="10">
        <v>0</v>
      </c>
      <c r="C3279" s="10">
        <v>1</v>
      </c>
      <c r="D3279" s="11">
        <f>SUM(B$2:B3279)</f>
        <v>26</v>
      </c>
      <c r="E3279" s="11">
        <f>SUM(C$2:C3279)</f>
        <v>3278</v>
      </c>
      <c r="F3279" s="12">
        <f>IF(stats[[#This Row],[Datetime]],stats[[#This Row],[Total Clear]]/stats[[#This Row],[Total Runs]],NA())</f>
        <v>7.9316656497864547E-3</v>
      </c>
      <c r="G3279" s="2">
        <f t="shared" si="156"/>
        <v>0</v>
      </c>
      <c r="H3279" s="3">
        <f>IFERROR(stats[[#This Row],[Datetime]]-A3278,"")</f>
        <v>8.5648147796746343E-4</v>
      </c>
      <c r="I3279" s="3">
        <f t="shared" si="157"/>
        <v>8.6516203737119213E-4</v>
      </c>
      <c r="J3279" s="3">
        <f t="shared" si="158"/>
        <v>1.1805555586761329E-3</v>
      </c>
      <c r="K3279" s="3">
        <f>IFERROR(stats[[#This Row],[Q3]]-stats[[#This Row],[Q1]],"")</f>
        <v>3.153935213049408E-4</v>
      </c>
      <c r="L3279" s="3">
        <f>IFERROR(AVERAGEIFS(H3260:H3279, H3260:H3279, "&lt;" &amp; stats[[#This Row],[Q3]]+(2*stats[[#This Row],[IQR]]), H3260:H3279, "&gt;" &amp; stats[[#This Row],[Q1]]-(2*stats[[#This Row],[IQR]])),"")</f>
        <v>1.011208577103006E-3</v>
      </c>
    </row>
    <row r="3280" spans="1:12" x14ac:dyDescent="0.25">
      <c r="A3280" s="9">
        <v>44308.82571759259</v>
      </c>
      <c r="B3280" s="10">
        <v>0</v>
      </c>
      <c r="C3280" s="10">
        <v>1</v>
      </c>
      <c r="D3280" s="11">
        <f>SUM(B$2:B3280)</f>
        <v>26</v>
      </c>
      <c r="E3280" s="11">
        <f>SUM(C$2:C3280)</f>
        <v>3279</v>
      </c>
      <c r="F3280" s="12">
        <f>IF(stats[[#This Row],[Datetime]],stats[[#This Row],[Total Clear]]/stats[[#This Row],[Total Runs]],NA())</f>
        <v>7.9292467215614521E-3</v>
      </c>
      <c r="G3280" s="2">
        <f t="shared" si="156"/>
        <v>0</v>
      </c>
      <c r="H3280" s="3">
        <f>IFERROR(stats[[#This Row],[Datetime]]-A3279,"")</f>
        <v>9.2592592409346253E-4</v>
      </c>
      <c r="I3280" s="3">
        <f t="shared" si="157"/>
        <v>8.6516203737119213E-4</v>
      </c>
      <c r="J3280" s="3">
        <f t="shared" si="158"/>
        <v>1.1805555532191647E-3</v>
      </c>
      <c r="K3280" s="3">
        <f>IFERROR(stats[[#This Row],[Q3]]-stats[[#This Row],[Q1]],"")</f>
        <v>3.1539351584797259E-4</v>
      </c>
      <c r="L3280" s="3">
        <f>IFERROR(AVERAGEIFS(H3261:H3280, H3261:H3280, "&lt;" &amp; stats[[#This Row],[Q3]]+(2*stats[[#This Row],[IQR]]), H3261:H3280, "&gt;" &amp; stats[[#This Row],[Q1]]-(2*stats[[#This Row],[IQR]])),"")</f>
        <v>9.9841617913242722E-4</v>
      </c>
    </row>
    <row r="3281" spans="1:12" x14ac:dyDescent="0.25">
      <c r="A3281" s="9">
        <v>44308.826608796298</v>
      </c>
      <c r="B3281" s="10">
        <v>0</v>
      </c>
      <c r="C3281" s="10">
        <v>1</v>
      </c>
      <c r="D3281" s="11">
        <f>SUM(B$2:B3281)</f>
        <v>26</v>
      </c>
      <c r="E3281" s="11">
        <f>SUM(C$2:C3281)</f>
        <v>3280</v>
      </c>
      <c r="F3281" s="12">
        <f>IF(stats[[#This Row],[Datetime]],stats[[#This Row],[Total Clear]]/stats[[#This Row],[Total Runs]],NA())</f>
        <v>7.926829268292683E-3</v>
      </c>
      <c r="G3281" s="2">
        <f t="shared" si="156"/>
        <v>0</v>
      </c>
      <c r="H3281" s="3">
        <f>IFERROR(stats[[#This Row],[Datetime]]-A3280,"")</f>
        <v>8.9120370830642059E-4</v>
      </c>
      <c r="I3281" s="3">
        <f t="shared" si="157"/>
        <v>8.6516203737119213E-4</v>
      </c>
      <c r="J3281" s="3">
        <f t="shared" si="158"/>
        <v>1.1718750010913936E-3</v>
      </c>
      <c r="K3281" s="3">
        <f>IFERROR(stats[[#This Row],[Q3]]-stats[[#This Row],[Q1]],"")</f>
        <v>3.0671296372020151E-4</v>
      </c>
      <c r="L3281" s="3">
        <f>IFERROR(AVERAGEIFS(H3262:H3281, H3262:H3281, "&lt;" &amp; stats[[#This Row],[Q3]]+(2*stats[[#This Row],[IQR]]), H3262:H3281, "&gt;" &amp; stats[[#This Row],[Q1]]-(2*stats[[#This Row],[IQR]])),"")</f>
        <v>9.8379629650337036E-4</v>
      </c>
    </row>
    <row r="3282" spans="1:12" x14ac:dyDescent="0.25">
      <c r="A3282" s="9">
        <v>44308.827511574076</v>
      </c>
      <c r="B3282" s="10">
        <v>0</v>
      </c>
      <c r="C3282" s="10">
        <v>1</v>
      </c>
      <c r="D3282" s="11">
        <f>SUM(B$2:B3282)</f>
        <v>26</v>
      </c>
      <c r="E3282" s="11">
        <f>SUM(C$2:C3282)</f>
        <v>3281</v>
      </c>
      <c r="F3282" s="12">
        <f>IF(stats[[#This Row],[Datetime]],stats[[#This Row],[Total Clear]]/stats[[#This Row],[Total Runs]],NA())</f>
        <v>7.9244132886315145E-3</v>
      </c>
      <c r="G3282" s="2">
        <f t="shared" si="156"/>
        <v>0</v>
      </c>
      <c r="H3282" s="3">
        <f>IFERROR(stats[[#This Row],[Datetime]]-A3281,"")</f>
        <v>9.0277777781011537E-4</v>
      </c>
      <c r="I3282" s="3">
        <f t="shared" si="157"/>
        <v>8.6516203737119213E-4</v>
      </c>
      <c r="J3282" s="3">
        <f t="shared" si="158"/>
        <v>1.122685183872818E-3</v>
      </c>
      <c r="K3282" s="3">
        <f>IFERROR(stats[[#This Row],[Q3]]-stats[[#This Row],[Q1]],"")</f>
        <v>2.5752314650162589E-4</v>
      </c>
      <c r="L3282" s="3">
        <f>IFERROR(AVERAGEIFS(H3263:H3282, H3263:H3282, "&lt;" &amp; stats[[#This Row],[Q3]]+(2*stats[[#This Row],[IQR]]), H3263:H3282, "&gt;" &amp; stats[[#This Row],[Q1]]-(2*stats[[#This Row],[IQR]])),"")</f>
        <v>9.6552144264263153E-4</v>
      </c>
    </row>
    <row r="3283" spans="1:12" x14ac:dyDescent="0.25">
      <c r="A3283" s="9">
        <v>44308.8284375</v>
      </c>
      <c r="B3283" s="10">
        <v>0</v>
      </c>
      <c r="C3283" s="10">
        <v>1</v>
      </c>
      <c r="D3283" s="11">
        <f>SUM(B$2:B3283)</f>
        <v>26</v>
      </c>
      <c r="E3283" s="11">
        <f>SUM(C$2:C3283)</f>
        <v>3282</v>
      </c>
      <c r="F3283" s="12">
        <f>IF(stats[[#This Row],[Datetime]],stats[[#This Row],[Total Clear]]/stats[[#This Row],[Total Runs]],NA())</f>
        <v>7.9219987812309562E-3</v>
      </c>
      <c r="G3283" s="2">
        <f t="shared" si="156"/>
        <v>0</v>
      </c>
      <c r="H3283" s="3">
        <f>IFERROR(stats[[#This Row],[Datetime]]-A3282,"")</f>
        <v>9.2592592409346253E-4</v>
      </c>
      <c r="I3283" s="3">
        <f t="shared" si="157"/>
        <v>8.6516203737119213E-4</v>
      </c>
      <c r="J3283" s="3">
        <f t="shared" si="158"/>
        <v>9.7222222029813565E-4</v>
      </c>
      <c r="K3283" s="3">
        <f>IFERROR(stats[[#This Row],[Q3]]-stats[[#This Row],[Q1]],"")</f>
        <v>1.0706018292694353E-4</v>
      </c>
      <c r="L3283" s="3">
        <f>IFERROR(AVERAGEIFS(H3264:H3283, H3264:H3283, "&lt;" &amp; stats[[#This Row],[Q3]]+(2*stats[[#This Row],[IQR]]), H3264:H3283, "&gt;" &amp; stats[[#This Row],[Q1]]-(2*stats[[#This Row],[IQR]])),"")</f>
        <v>8.9771412012851215E-4</v>
      </c>
    </row>
    <row r="3284" spans="1:12" x14ac:dyDescent="0.25">
      <c r="A3284" s="9">
        <v>44308.829386574071</v>
      </c>
      <c r="B3284" s="10">
        <v>0</v>
      </c>
      <c r="C3284" s="10">
        <v>1</v>
      </c>
      <c r="D3284" s="11">
        <f>SUM(B$2:B3284)</f>
        <v>26</v>
      </c>
      <c r="E3284" s="11">
        <f>SUM(C$2:C3284)</f>
        <v>3283</v>
      </c>
      <c r="F3284" s="12">
        <f>IF(stats[[#This Row],[Datetime]],stats[[#This Row],[Total Clear]]/stats[[#This Row],[Total Runs]],NA())</f>
        <v>7.9195857447456591E-3</v>
      </c>
      <c r="G3284" s="2">
        <f t="shared" si="156"/>
        <v>0</v>
      </c>
      <c r="H3284" s="3">
        <f>IFERROR(stats[[#This Row],[Datetime]]-A3283,"")</f>
        <v>9.4907407037680969E-4</v>
      </c>
      <c r="I3284" s="3">
        <f t="shared" si="157"/>
        <v>8.6516203737119213E-4</v>
      </c>
      <c r="J3284" s="3">
        <f t="shared" si="158"/>
        <v>9.3171296066429932E-4</v>
      </c>
      <c r="K3284" s="3">
        <f>IFERROR(stats[[#This Row],[Q3]]-stats[[#This Row],[Q1]],"")</f>
        <v>6.6550923293107189E-5</v>
      </c>
      <c r="L3284" s="3">
        <f>IFERROR(AVERAGEIFS(H3265:H3284, H3265:H3284, "&lt;" &amp; stats[[#This Row],[Q3]]+(2*stats[[#This Row],[IQR]]), H3265:H3284, "&gt;" &amp; stats[[#This Row],[Q1]]-(2*stats[[#This Row],[IQR]])),"")</f>
        <v>8.8758680522005307E-4</v>
      </c>
    </row>
    <row r="3285" spans="1:12" x14ac:dyDescent="0.25">
      <c r="A3285" s="9">
        <v>44308.830243055556</v>
      </c>
      <c r="B3285" s="10">
        <v>0</v>
      </c>
      <c r="C3285" s="10">
        <v>1</v>
      </c>
      <c r="D3285" s="11">
        <f>SUM(B$2:B3285)</f>
        <v>26</v>
      </c>
      <c r="E3285" s="11">
        <f>SUM(C$2:C3285)</f>
        <v>3284</v>
      </c>
      <c r="F3285" s="12">
        <f>IF(stats[[#This Row],[Datetime]],stats[[#This Row],[Total Clear]]/stats[[#This Row],[Total Runs]],NA())</f>
        <v>7.9171741778319114E-3</v>
      </c>
      <c r="G3285" s="2">
        <f t="shared" si="156"/>
        <v>0</v>
      </c>
      <c r="H3285" s="3">
        <f>IFERROR(stats[[#This Row],[Datetime]]-A3284,"")</f>
        <v>8.5648148524342105E-4</v>
      </c>
      <c r="I3285" s="3">
        <f t="shared" si="157"/>
        <v>8.5648148524342105E-4</v>
      </c>
      <c r="J3285" s="3">
        <f t="shared" si="158"/>
        <v>9.2592592409346253E-4</v>
      </c>
      <c r="K3285" s="3">
        <f>IFERROR(stats[[#This Row],[Q3]]-stats[[#This Row],[Q1]],"")</f>
        <v>6.9444438850041479E-5</v>
      </c>
      <c r="L3285" s="3">
        <f>IFERROR(AVERAGEIFS(H3266:H3285, H3266:H3285, "&lt;" &amp; stats[[#This Row],[Q3]]+(2*stats[[#This Row],[IQR]]), H3266:H3285, "&gt;" &amp; stats[[#This Row],[Q1]]-(2*stats[[#This Row],[IQR]])),"")</f>
        <v>8.8575708051554533E-4</v>
      </c>
    </row>
    <row r="3286" spans="1:12" x14ac:dyDescent="0.25">
      <c r="A3286" s="9">
        <v>44308.831203703703</v>
      </c>
      <c r="B3286" s="10">
        <v>0</v>
      </c>
      <c r="C3286" s="10">
        <v>1</v>
      </c>
      <c r="D3286" s="11">
        <f>SUM(B$2:B3286)</f>
        <v>26</v>
      </c>
      <c r="E3286" s="11">
        <f>SUM(C$2:C3286)</f>
        <v>3285</v>
      </c>
      <c r="F3286" s="12">
        <f>IF(stats[[#This Row],[Datetime]],stats[[#This Row],[Total Clear]]/stats[[#This Row],[Total Runs]],NA())</f>
        <v>7.914764079147641E-3</v>
      </c>
      <c r="G3286" s="2">
        <f t="shared" si="156"/>
        <v>0</v>
      </c>
      <c r="H3286" s="3">
        <f>IFERROR(stats[[#This Row],[Datetime]]-A3285,"")</f>
        <v>9.6064814715646207E-4</v>
      </c>
      <c r="I3286" s="3">
        <f t="shared" si="157"/>
        <v>8.5648148524342105E-4</v>
      </c>
      <c r="J3286" s="3">
        <f t="shared" si="158"/>
        <v>9.2592592409346253E-4</v>
      </c>
      <c r="K3286" s="3">
        <f>IFERROR(stats[[#This Row],[Q3]]-stats[[#This Row],[Q1]],"")</f>
        <v>6.9444438850041479E-5</v>
      </c>
      <c r="L3286" s="3">
        <f>IFERROR(AVERAGEIFS(H3267:H3286, H3267:H3286, "&lt;" &amp; stats[[#This Row],[Q3]]+(2*stats[[#This Row],[IQR]]), H3267:H3286, "&gt;" &amp; stats[[#This Row],[Q1]]-(2*stats[[#This Row],[IQR]])),"")</f>
        <v>8.8991769532892958E-4</v>
      </c>
    </row>
    <row r="3287" spans="1:12" x14ac:dyDescent="0.25">
      <c r="A3287" s="9">
        <v>44308.83216435185</v>
      </c>
      <c r="B3287" s="10">
        <v>0</v>
      </c>
      <c r="C3287" s="10">
        <v>1</v>
      </c>
      <c r="D3287" s="11">
        <f>SUM(B$2:B3287)</f>
        <v>26</v>
      </c>
      <c r="E3287" s="11">
        <f>SUM(C$2:C3287)</f>
        <v>3286</v>
      </c>
      <c r="F3287" s="12">
        <f>IF(stats[[#This Row],[Datetime]],stats[[#This Row],[Total Clear]]/stats[[#This Row],[Total Runs]],NA())</f>
        <v>7.9123554473524045E-3</v>
      </c>
      <c r="G3287" s="2">
        <f t="shared" si="156"/>
        <v>0</v>
      </c>
      <c r="H3287" s="3">
        <f>IFERROR(stats[[#This Row],[Datetime]]-A3286,"")</f>
        <v>9.6064814715646207E-4</v>
      </c>
      <c r="I3287" s="3">
        <f t="shared" si="157"/>
        <v>8.5648148524342105E-4</v>
      </c>
      <c r="J3287" s="3">
        <f t="shared" si="158"/>
        <v>9.2592592409346253E-4</v>
      </c>
      <c r="K3287" s="3">
        <f>IFERROR(stats[[#This Row],[Q3]]-stats[[#This Row],[Q1]],"")</f>
        <v>6.9444438850041479E-5</v>
      </c>
      <c r="L3287" s="3">
        <f>IFERROR(AVERAGEIFS(H3268:H3287, H3268:H3287, "&lt;" &amp; stats[[#This Row],[Q3]]+(2*stats[[#This Row],[IQR]]), H3268:H3287, "&gt;" &amp; stats[[#This Row],[Q1]]-(2*stats[[#This Row],[IQR]])),"")</f>
        <v>8.9364035068827336E-4</v>
      </c>
    </row>
    <row r="3288" spans="1:12" x14ac:dyDescent="0.25">
      <c r="A3288" s="9">
        <v>44308.833043981482</v>
      </c>
      <c r="B3288" s="10">
        <v>0</v>
      </c>
      <c r="C3288" s="10">
        <v>1</v>
      </c>
      <c r="D3288" s="11">
        <f>SUM(B$2:B3288)</f>
        <v>26</v>
      </c>
      <c r="E3288" s="11">
        <f>SUM(C$2:C3288)</f>
        <v>3287</v>
      </c>
      <c r="F3288" s="12">
        <f>IF(stats[[#This Row],[Datetime]],stats[[#This Row],[Total Clear]]/stats[[#This Row],[Total Runs]],NA())</f>
        <v>7.9099482811073926E-3</v>
      </c>
      <c r="G3288" s="2">
        <f t="shared" si="156"/>
        <v>0</v>
      </c>
      <c r="H3288" s="3">
        <f>IFERROR(stats[[#This Row],[Datetime]]-A3287,"")</f>
        <v>8.7962963152676821E-4</v>
      </c>
      <c r="I3288" s="3">
        <f t="shared" si="157"/>
        <v>8.5648148524342105E-4</v>
      </c>
      <c r="J3288" s="3">
        <f t="shared" si="158"/>
        <v>9.2592592409346253E-4</v>
      </c>
      <c r="K3288" s="3">
        <f>IFERROR(stats[[#This Row],[Q3]]-stats[[#This Row],[Q1]],"")</f>
        <v>6.9444438850041479E-5</v>
      </c>
      <c r="L3288" s="3">
        <f>IFERROR(AVERAGEIFS(H3269:H3288, H3269:H3288, "&lt;" &amp; stats[[#This Row],[Q3]]+(2*stats[[#This Row],[IQR]]), H3269:H3288, "&gt;" &amp; stats[[#This Row],[Q1]]-(2*stats[[#This Row],[IQR]])),"")</f>
        <v>8.9293981473019817E-4</v>
      </c>
    </row>
    <row r="3289" spans="1:12" x14ac:dyDescent="0.25">
      <c r="A3289" s="9">
        <v>44308.833935185183</v>
      </c>
      <c r="B3289" s="10">
        <v>0</v>
      </c>
      <c r="C3289" s="10">
        <v>1</v>
      </c>
      <c r="D3289" s="11">
        <f>SUM(B$2:B3289)</f>
        <v>26</v>
      </c>
      <c r="E3289" s="11">
        <f>SUM(C$2:C3289)</f>
        <v>3288</v>
      </c>
      <c r="F3289" s="12">
        <f>IF(stats[[#This Row],[Datetime]],stats[[#This Row],[Total Clear]]/stats[[#This Row],[Total Runs]],NA())</f>
        <v>7.9075425790754265E-3</v>
      </c>
      <c r="G3289" s="2">
        <f t="shared" si="156"/>
        <v>0</v>
      </c>
      <c r="H3289" s="3">
        <f>IFERROR(stats[[#This Row],[Datetime]]-A3288,"")</f>
        <v>8.9120370103046298E-4</v>
      </c>
      <c r="I3289" s="3">
        <f t="shared" si="157"/>
        <v>8.5648148524342105E-4</v>
      </c>
      <c r="J3289" s="3">
        <f t="shared" si="158"/>
        <v>9.2592592409346253E-4</v>
      </c>
      <c r="K3289" s="3">
        <f>IFERROR(stats[[#This Row],[Q3]]-stats[[#This Row],[Q1]],"")</f>
        <v>6.9444438850041479E-5</v>
      </c>
      <c r="L3289" s="3">
        <f>IFERROR(AVERAGEIFS(H3270:H3289, H3270:H3289, "&lt;" &amp; stats[[#This Row],[Q3]]+(2*stats[[#This Row],[IQR]]), H3270:H3289, "&gt;" &amp; stats[[#This Row],[Q1]]-(2*stats[[#This Row],[IQR]])),"")</f>
        <v>8.9409722204436548E-4</v>
      </c>
    </row>
    <row r="3290" spans="1:12" x14ac:dyDescent="0.25">
      <c r="A3290" s="9">
        <v>44308.834976851853</v>
      </c>
      <c r="B3290" s="10">
        <v>0</v>
      </c>
      <c r="C3290" s="10">
        <v>1</v>
      </c>
      <c r="D3290" s="11">
        <f>SUM(B$2:B3290)</f>
        <v>26</v>
      </c>
      <c r="E3290" s="11">
        <f>SUM(C$2:C3290)</f>
        <v>3289</v>
      </c>
      <c r="F3290" s="12">
        <f>IF(stats[[#This Row],[Datetime]],stats[[#This Row],[Total Clear]]/stats[[#This Row],[Total Runs]],NA())</f>
        <v>7.9051383399209481E-3</v>
      </c>
      <c r="G3290" s="2">
        <f t="shared" si="156"/>
        <v>0</v>
      </c>
      <c r="H3290" s="3">
        <f>IFERROR(stats[[#This Row],[Datetime]]-A3289,"")</f>
        <v>1.0416666700621136E-3</v>
      </c>
      <c r="I3290" s="3">
        <f t="shared" si="157"/>
        <v>8.5648148524342105E-4</v>
      </c>
      <c r="J3290" s="3">
        <f t="shared" si="158"/>
        <v>9.2592592409346253E-4</v>
      </c>
      <c r="K3290" s="3">
        <f>IFERROR(stats[[#This Row],[Q3]]-stats[[#This Row],[Q1]],"")</f>
        <v>6.9444438850041479E-5</v>
      </c>
      <c r="L3290" s="3">
        <f>IFERROR(AVERAGEIFS(H3271:H3290, H3271:H3290, "&lt;" &amp; stats[[#This Row],[Q3]]+(2*stats[[#This Row],[IQR]]), H3271:H3290, "&gt;" &amp; stats[[#This Row],[Q1]]-(2*stats[[#This Row],[IQR]])),"")</f>
        <v>9.0219907397113273E-4</v>
      </c>
    </row>
    <row r="3291" spans="1:12" x14ac:dyDescent="0.25">
      <c r="A3291" s="9">
        <v>44308.835972222223</v>
      </c>
      <c r="B3291" s="10">
        <v>0</v>
      </c>
      <c r="C3291" s="10">
        <v>1</v>
      </c>
      <c r="D3291" s="11">
        <f>SUM(B$2:B3291)</f>
        <v>26</v>
      </c>
      <c r="E3291" s="11">
        <f>SUM(C$2:C3291)</f>
        <v>3290</v>
      </c>
      <c r="F3291" s="12">
        <f>IF(stats[[#This Row],[Datetime]],stats[[#This Row],[Total Clear]]/stats[[#This Row],[Total Runs]],NA())</f>
        <v>7.9027355623100311E-3</v>
      </c>
      <c r="G3291" s="2">
        <f t="shared" si="156"/>
        <v>0</v>
      </c>
      <c r="H3291" s="3">
        <f>IFERROR(stats[[#This Row],[Datetime]]-A3290,"")</f>
        <v>9.9537037021946162E-4</v>
      </c>
      <c r="I3291" s="3">
        <f t="shared" si="157"/>
        <v>8.7384259495593142E-4</v>
      </c>
      <c r="J3291" s="3">
        <f t="shared" si="158"/>
        <v>9.3171296066429932E-4</v>
      </c>
      <c r="K3291" s="3">
        <f>IFERROR(stats[[#This Row],[Q3]]-stats[[#This Row],[Q1]],"")</f>
        <v>5.7870365708367899E-5</v>
      </c>
      <c r="L3291" s="3">
        <f>IFERROR(AVERAGEIFS(H3272:H3291, H3272:H3291, "&lt;" &amp; stats[[#This Row],[Q3]]+(2*stats[[#This Row],[IQR]]), H3272:H3291, "&gt;" &amp; stats[[#This Row],[Q1]]-(2*stats[[#This Row],[IQR]])),"")</f>
        <v>9.1030092589789997E-4</v>
      </c>
    </row>
    <row r="3292" spans="1:12" x14ac:dyDescent="0.25">
      <c r="A3292" s="9">
        <v>44308.836921296293</v>
      </c>
      <c r="B3292" s="10">
        <v>0</v>
      </c>
      <c r="C3292" s="10">
        <v>1</v>
      </c>
      <c r="D3292" s="11">
        <f>SUM(B$2:B3292)</f>
        <v>26</v>
      </c>
      <c r="E3292" s="11">
        <f>SUM(C$2:C3292)</f>
        <v>3291</v>
      </c>
      <c r="F3292" s="12">
        <f>IF(stats[[#This Row],[Datetime]],stats[[#This Row],[Total Clear]]/stats[[#This Row],[Total Runs]],NA())</f>
        <v>7.9003342449103613E-3</v>
      </c>
      <c r="G3292" s="2">
        <f t="shared" si="156"/>
        <v>0</v>
      </c>
      <c r="H3292" s="3">
        <f>IFERROR(stats[[#This Row],[Datetime]]-A3291,"")</f>
        <v>9.4907407037680969E-4</v>
      </c>
      <c r="I3292" s="3">
        <f t="shared" si="157"/>
        <v>8.7384259495593142E-4</v>
      </c>
      <c r="J3292" s="3">
        <f t="shared" si="158"/>
        <v>9.4907407037680969E-4</v>
      </c>
      <c r="K3292" s="3">
        <f>IFERROR(stats[[#This Row],[Q3]]-stats[[#This Row],[Q1]],"")</f>
        <v>7.5231475420878269E-5</v>
      </c>
      <c r="L3292" s="3">
        <f>IFERROR(AVERAGEIFS(H3273:H3292, H3273:H3292, "&lt;" &amp; stats[[#This Row],[Q3]]+(2*stats[[#This Row],[IQR]]), H3273:H3292, "&gt;" &amp; stats[[#This Row],[Q1]]-(2*stats[[#This Row],[IQR]])),"")</f>
        <v>9.1145833321206739E-4</v>
      </c>
    </row>
    <row r="3293" spans="1:12" x14ac:dyDescent="0.25">
      <c r="A3293" s="9">
        <v>44308.837754629632</v>
      </c>
      <c r="B3293" s="10">
        <v>0</v>
      </c>
      <c r="C3293" s="10">
        <v>1</v>
      </c>
      <c r="D3293" s="11">
        <f>SUM(B$2:B3293)</f>
        <v>26</v>
      </c>
      <c r="E3293" s="11">
        <f>SUM(C$2:C3293)</f>
        <v>3292</v>
      </c>
      <c r="F3293" s="12">
        <f>IF(stats[[#This Row],[Datetime]],stats[[#This Row],[Total Clear]]/stats[[#This Row],[Total Runs]],NA())</f>
        <v>7.8979343863912511E-3</v>
      </c>
      <c r="G3293" s="2">
        <f t="shared" si="156"/>
        <v>0</v>
      </c>
      <c r="H3293" s="3">
        <f>IFERROR(stats[[#This Row],[Datetime]]-A3292,"")</f>
        <v>8.3333333896007389E-4</v>
      </c>
      <c r="I3293" s="3">
        <f t="shared" si="157"/>
        <v>8.5648148524342105E-4</v>
      </c>
      <c r="J3293" s="3">
        <f t="shared" si="158"/>
        <v>9.4907407037680969E-4</v>
      </c>
      <c r="K3293" s="3">
        <f>IFERROR(stats[[#This Row],[Q3]]-stats[[#This Row],[Q1]],"")</f>
        <v>9.2592585133388638E-5</v>
      </c>
      <c r="L3293" s="3">
        <f>IFERROR(AVERAGEIFS(H3274:H3293, H3274:H3293, "&lt;" &amp; stats[[#This Row],[Q3]]+(2*stats[[#This Row],[IQR]]), H3274:H3293, "&gt;" &amp; stats[[#This Row],[Q1]]-(2*stats[[#This Row],[IQR]])),"")</f>
        <v>9.0798611126956534E-4</v>
      </c>
    </row>
    <row r="3294" spans="1:12" x14ac:dyDescent="0.25">
      <c r="A3294" s="9">
        <v>44308.838634259257</v>
      </c>
      <c r="B3294" s="10">
        <v>0</v>
      </c>
      <c r="C3294" s="10">
        <v>1</v>
      </c>
      <c r="D3294" s="11">
        <f>SUM(B$2:B3294)</f>
        <v>26</v>
      </c>
      <c r="E3294" s="11">
        <f>SUM(C$2:C3294)</f>
        <v>3293</v>
      </c>
      <c r="F3294" s="12">
        <f>IF(stats[[#This Row],[Datetime]],stats[[#This Row],[Total Clear]]/stats[[#This Row],[Total Runs]],NA())</f>
        <v>7.895535985423625E-3</v>
      </c>
      <c r="G3294" s="2">
        <f t="shared" si="156"/>
        <v>0</v>
      </c>
      <c r="H3294" s="3">
        <f>IFERROR(stats[[#This Row],[Datetime]]-A3293,"")</f>
        <v>8.7962962425081059E-4</v>
      </c>
      <c r="I3294" s="3">
        <f t="shared" si="157"/>
        <v>8.5648148524342105E-4</v>
      </c>
      <c r="J3294" s="3">
        <f t="shared" si="158"/>
        <v>9.4907407037680969E-4</v>
      </c>
      <c r="K3294" s="3">
        <f>IFERROR(stats[[#This Row],[Q3]]-stats[[#This Row],[Q1]],"")</f>
        <v>9.2592585133388638E-5</v>
      </c>
      <c r="L3294" s="3">
        <f>IFERROR(AVERAGEIFS(H3275:H3294, H3275:H3294, "&lt;" &amp; stats[[#This Row],[Q3]]+(2*stats[[#This Row],[IQR]]), H3275:H3294, "&gt;" &amp; stats[[#This Row],[Q1]]-(2*stats[[#This Row],[IQR]])),"")</f>
        <v>9.0682870359160006E-4</v>
      </c>
    </row>
    <row r="3295" spans="1:12" x14ac:dyDescent="0.25">
      <c r="A3295" s="9">
        <v>44308.839583333334</v>
      </c>
      <c r="B3295" s="10">
        <v>0</v>
      </c>
      <c r="C3295" s="10">
        <v>1</v>
      </c>
      <c r="D3295" s="11">
        <f>SUM(B$2:B3295)</f>
        <v>26</v>
      </c>
      <c r="E3295" s="11">
        <f>SUM(C$2:C3295)</f>
        <v>3294</v>
      </c>
      <c r="F3295" s="12">
        <f>IF(stats[[#This Row],[Datetime]],stats[[#This Row],[Total Clear]]/stats[[#This Row],[Total Runs]],NA())</f>
        <v>7.893139040680024E-3</v>
      </c>
      <c r="G3295" s="2">
        <f t="shared" si="156"/>
        <v>0</v>
      </c>
      <c r="H3295" s="3">
        <f>IFERROR(stats[[#This Row],[Datetime]]-A3294,"")</f>
        <v>9.490740776527673E-4</v>
      </c>
      <c r="I3295" s="3">
        <f t="shared" si="157"/>
        <v>8.5648148524342105E-4</v>
      </c>
      <c r="J3295" s="3">
        <f t="shared" si="158"/>
        <v>9.4907407219579909E-4</v>
      </c>
      <c r="K3295" s="3">
        <f>IFERROR(stats[[#This Row],[Q3]]-stats[[#This Row],[Q1]],"")</f>
        <v>9.2592586952378042E-5</v>
      </c>
      <c r="L3295" s="3">
        <f>IFERROR(AVERAGEIFS(H3276:H3295, H3276:H3295, "&lt;" &amp; stats[[#This Row],[Q3]]+(2*stats[[#This Row],[IQR]]), H3276:H3295, "&gt;" &amp; stats[[#This Row],[Q1]]-(2*stats[[#This Row],[IQR]])),"")</f>
        <v>9.097222224227153E-4</v>
      </c>
    </row>
    <row r="3296" spans="1:12" x14ac:dyDescent="0.25">
      <c r="A3296" s="9">
        <v>44308.840532407405</v>
      </c>
      <c r="B3296" s="10">
        <v>0</v>
      </c>
      <c r="C3296" s="10">
        <v>1</v>
      </c>
      <c r="D3296" s="11">
        <f>SUM(B$2:B3296)</f>
        <v>26</v>
      </c>
      <c r="E3296" s="11">
        <f>SUM(C$2:C3296)</f>
        <v>3295</v>
      </c>
      <c r="F3296" s="12">
        <f>IF(stats[[#This Row],[Datetime]],stats[[#This Row],[Total Clear]]/stats[[#This Row],[Total Runs]],NA())</f>
        <v>7.8907435508345971E-3</v>
      </c>
      <c r="G3296" s="2">
        <f t="shared" si="156"/>
        <v>0</v>
      </c>
      <c r="H3296" s="3">
        <f>IFERROR(stats[[#This Row],[Datetime]]-A3295,"")</f>
        <v>9.4907407037680969E-4</v>
      </c>
      <c r="I3296" s="3">
        <f t="shared" si="157"/>
        <v>8.7384258949896321E-4</v>
      </c>
      <c r="J3296" s="3">
        <f t="shared" si="158"/>
        <v>9.4907407219579909E-4</v>
      </c>
      <c r="K3296" s="3">
        <f>IFERROR(stats[[#This Row],[Q3]]-stats[[#This Row],[Q1]],"")</f>
        <v>7.5231482696835883E-5</v>
      </c>
      <c r="L3296" s="3">
        <f>IFERROR(AVERAGEIFS(H3277:H3296, H3277:H3296, "&lt;" &amp; stats[[#This Row],[Q3]]+(2*stats[[#This Row],[IQR]]), H3277:H3296, "&gt;" &amp; stats[[#This Row],[Q1]]-(2*stats[[#This Row],[IQR]])),"")</f>
        <v>9.1435185167938467E-4</v>
      </c>
    </row>
    <row r="3297" spans="1:12" x14ac:dyDescent="0.25">
      <c r="A3297" s="9">
        <v>44308.841469907406</v>
      </c>
      <c r="B3297" s="10">
        <v>0</v>
      </c>
      <c r="C3297" s="10">
        <v>1</v>
      </c>
      <c r="D3297" s="11">
        <f>SUM(B$2:B3297)</f>
        <v>26</v>
      </c>
      <c r="E3297" s="11">
        <f>SUM(C$2:C3297)</f>
        <v>3296</v>
      </c>
      <c r="F3297" s="12">
        <f>IF(stats[[#This Row],[Datetime]],stats[[#This Row],[Total Clear]]/stats[[#This Row],[Total Runs]],NA())</f>
        <v>7.8883495145631068E-3</v>
      </c>
      <c r="G3297" s="2">
        <f t="shared" si="156"/>
        <v>0</v>
      </c>
      <c r="H3297" s="3">
        <f>IFERROR(stats[[#This Row],[Datetime]]-A3296,"")</f>
        <v>9.3750000087311491E-4</v>
      </c>
      <c r="I3297" s="3">
        <f t="shared" si="157"/>
        <v>8.796296297077788E-4</v>
      </c>
      <c r="J3297" s="3">
        <f t="shared" si="158"/>
        <v>9.4907407219579909E-4</v>
      </c>
      <c r="K3297" s="3">
        <f>IFERROR(stats[[#This Row],[Q3]]-stats[[#This Row],[Q1]],"")</f>
        <v>6.9444442488020286E-5</v>
      </c>
      <c r="L3297" s="3">
        <f>IFERROR(AVERAGEIFS(H3278:H3297, H3278:H3297, "&lt;" &amp; stats[[#This Row],[Q3]]+(2*stats[[#This Row],[IQR]]), H3278:H3297, "&gt;" &amp; stats[[#This Row],[Q1]]-(2*stats[[#This Row],[IQR]])),"")</f>
        <v>9.1956018513883464E-4</v>
      </c>
    </row>
    <row r="3298" spans="1:12" x14ac:dyDescent="0.25">
      <c r="A3298" s="9">
        <v>44308.842465277776</v>
      </c>
      <c r="B3298" s="10">
        <v>0</v>
      </c>
      <c r="C3298" s="10">
        <v>1</v>
      </c>
      <c r="D3298" s="11">
        <f>SUM(B$2:B3298)</f>
        <v>26</v>
      </c>
      <c r="E3298" s="11">
        <f>SUM(C$2:C3298)</f>
        <v>3297</v>
      </c>
      <c r="F3298" s="12">
        <f>IF(stats[[#This Row],[Datetime]],stats[[#This Row],[Total Clear]]/stats[[#This Row],[Total Runs]],NA())</f>
        <v>7.8859569305429183E-3</v>
      </c>
      <c r="G3298" s="2">
        <f t="shared" si="156"/>
        <v>0</v>
      </c>
      <c r="H3298" s="3">
        <f>IFERROR(stats[[#This Row],[Datetime]]-A3297,"")</f>
        <v>9.9537037021946162E-4</v>
      </c>
      <c r="I3298" s="3">
        <f t="shared" si="157"/>
        <v>8.8831018365453929E-4</v>
      </c>
      <c r="J3298" s="3">
        <f t="shared" si="158"/>
        <v>9.5196759502869099E-4</v>
      </c>
      <c r="K3298" s="3">
        <f>IFERROR(stats[[#This Row],[Q3]]-stats[[#This Row],[Q1]],"")</f>
        <v>6.3657411374151707E-5</v>
      </c>
      <c r="L3298" s="3">
        <f>IFERROR(AVERAGEIFS(H3279:H3298, H3279:H3298, "&lt;" &amp; stats[[#This Row],[Q3]]+(2*stats[[#This Row],[IQR]]), H3279:H3298, "&gt;" &amp; stats[[#This Row],[Q1]]-(2*stats[[#This Row],[IQR]])),"")</f>
        <v>9.2650462938763671E-4</v>
      </c>
    </row>
    <row r="3299" spans="1:12" x14ac:dyDescent="0.25">
      <c r="A3299" s="9">
        <v>44308.843402777777</v>
      </c>
      <c r="B3299" s="10">
        <v>0</v>
      </c>
      <c r="C3299" s="10">
        <v>1</v>
      </c>
      <c r="D3299" s="11">
        <f>SUM(B$2:B3299)</f>
        <v>26</v>
      </c>
      <c r="E3299" s="11">
        <f>SUM(C$2:C3299)</f>
        <v>3298</v>
      </c>
      <c r="F3299" s="12">
        <f>IF(stats[[#This Row],[Datetime]],stats[[#This Row],[Total Clear]]/stats[[#This Row],[Total Runs]],NA())</f>
        <v>7.8835657974530016E-3</v>
      </c>
      <c r="G3299" s="2">
        <f t="shared" si="156"/>
        <v>0</v>
      </c>
      <c r="H3299" s="3">
        <f>IFERROR(stats[[#This Row],[Datetime]]-A3298,"")</f>
        <v>9.3750000087311491E-4</v>
      </c>
      <c r="I3299" s="3">
        <f t="shared" si="157"/>
        <v>8.9120370648743119E-4</v>
      </c>
      <c r="J3299" s="3">
        <f t="shared" si="158"/>
        <v>9.5196759502869099E-4</v>
      </c>
      <c r="K3299" s="3">
        <f>IFERROR(stats[[#This Row],[Q3]]-stats[[#This Row],[Q1]],"")</f>
        <v>6.0763888541259803E-5</v>
      </c>
      <c r="L3299" s="3">
        <f>IFERROR(AVERAGEIFS(H3280:H3299, H3280:H3299, "&lt;" &amp; stats[[#This Row],[Q3]]+(2*stats[[#This Row],[IQR]]), H3280:H3299, "&gt;" &amp; stats[[#This Row],[Q1]]-(2*stats[[#This Row],[IQR]])),"")</f>
        <v>9.3055555553291926E-4</v>
      </c>
    </row>
    <row r="3300" spans="1:12" x14ac:dyDescent="0.25">
      <c r="A3300" s="9">
        <v>44308.844363425924</v>
      </c>
      <c r="B3300" s="10">
        <v>0</v>
      </c>
      <c r="C3300" s="10">
        <v>1</v>
      </c>
      <c r="D3300" s="11">
        <f>SUM(B$2:B3300)</f>
        <v>26</v>
      </c>
      <c r="E3300" s="11">
        <f>SUM(C$2:C3300)</f>
        <v>3299</v>
      </c>
      <c r="F3300" s="12">
        <f>IF(stats[[#This Row],[Datetime]],stats[[#This Row],[Total Clear]]/stats[[#This Row],[Total Runs]],NA())</f>
        <v>7.8811761139739311E-3</v>
      </c>
      <c r="G3300" s="2">
        <f t="shared" ref="G3300:G3363" si="159">SUM(B3281:B3300) / SUM(C3281:C3300)</f>
        <v>0</v>
      </c>
      <c r="H3300" s="3">
        <f>IFERROR(stats[[#This Row],[Datetime]]-A3299,"")</f>
        <v>9.6064814715646207E-4</v>
      </c>
      <c r="I3300" s="3">
        <f t="shared" ref="I3300:I3363" si="160">IFERROR(_xlfn.QUARTILE.INC(H3281:H3300,1),"")</f>
        <v>8.9120370648743119E-4</v>
      </c>
      <c r="J3300" s="3">
        <f t="shared" ref="J3300:J3363" si="161">IFERROR(_xlfn.QUARTILE.INC(H3281:H3300,3),"")</f>
        <v>9.6064814715646207E-4</v>
      </c>
      <c r="K3300" s="3">
        <f>IFERROR(stats[[#This Row],[Q3]]-stats[[#This Row],[Q1]],"")</f>
        <v>6.9444440669030882E-5</v>
      </c>
      <c r="L3300" s="3">
        <f>IFERROR(AVERAGEIFS(H3281:H3300, H3281:H3300, "&lt;" &amp; stats[[#This Row],[Q3]]+(2*stats[[#This Row],[IQR]]), H3281:H3300, "&gt;" &amp; stats[[#This Row],[Q1]]-(2*stats[[#This Row],[IQR]])),"")</f>
        <v>9.3229166668606922E-4</v>
      </c>
    </row>
    <row r="3301" spans="1:12" x14ac:dyDescent="0.25">
      <c r="A3301" s="9">
        <v>44308.845393518517</v>
      </c>
      <c r="B3301" s="10">
        <v>0</v>
      </c>
      <c r="C3301" s="10">
        <v>1</v>
      </c>
      <c r="D3301" s="11">
        <f>SUM(B$2:B3301)</f>
        <v>26</v>
      </c>
      <c r="E3301" s="11">
        <f>SUM(C$2:C3301)</f>
        <v>3300</v>
      </c>
      <c r="F3301" s="12">
        <f>IF(stats[[#This Row],[Datetime]],stats[[#This Row],[Total Clear]]/stats[[#This Row],[Total Runs]],NA())</f>
        <v>7.8787878787878792E-3</v>
      </c>
      <c r="G3301" s="2">
        <f t="shared" si="159"/>
        <v>0</v>
      </c>
      <c r="H3301" s="3">
        <f>IFERROR(stats[[#This Row],[Datetime]]-A3300,"")</f>
        <v>1.0300925932824612E-3</v>
      </c>
      <c r="I3301" s="3">
        <f t="shared" si="160"/>
        <v>8.9988425861520227E-4</v>
      </c>
      <c r="J3301" s="3">
        <f t="shared" si="161"/>
        <v>9.6064814715646207E-4</v>
      </c>
      <c r="K3301" s="3">
        <f>IFERROR(stats[[#This Row],[Q3]]-stats[[#This Row],[Q1]],"")</f>
        <v>6.0763888541259803E-5</v>
      </c>
      <c r="L3301" s="3">
        <f>IFERROR(AVERAGEIFS(H3282:H3301, H3282:H3301, "&lt;" &amp; stats[[#This Row],[Q3]]+(2*stats[[#This Row],[IQR]]), H3282:H3301, "&gt;" &amp; stats[[#This Row],[Q1]]-(2*stats[[#This Row],[IQR]])),"")</f>
        <v>9.3923611093487129E-4</v>
      </c>
    </row>
    <row r="3302" spans="1:12" x14ac:dyDescent="0.25">
      <c r="A3302" s="9">
        <v>44308.846238425926</v>
      </c>
      <c r="B3302" s="10">
        <v>0</v>
      </c>
      <c r="C3302" s="10">
        <v>1</v>
      </c>
      <c r="D3302" s="11">
        <f>SUM(B$2:B3302)</f>
        <v>26</v>
      </c>
      <c r="E3302" s="11">
        <f>SUM(C$2:C3302)</f>
        <v>3301</v>
      </c>
      <c r="F3302" s="12">
        <f>IF(stats[[#This Row],[Datetime]],stats[[#This Row],[Total Clear]]/stats[[#This Row],[Total Runs]],NA())</f>
        <v>7.8764010905786122E-3</v>
      </c>
      <c r="G3302" s="2">
        <f t="shared" si="159"/>
        <v>0</v>
      </c>
      <c r="H3302" s="3">
        <f>IFERROR(stats[[#This Row],[Datetime]]-A3301,"")</f>
        <v>8.4490740846376866E-4</v>
      </c>
      <c r="I3302" s="3">
        <f t="shared" si="160"/>
        <v>8.8831018365453929E-4</v>
      </c>
      <c r="J3302" s="3">
        <f t="shared" si="161"/>
        <v>9.6064814715646207E-4</v>
      </c>
      <c r="K3302" s="3">
        <f>IFERROR(stats[[#This Row],[Q3]]-stats[[#This Row],[Q1]],"")</f>
        <v>7.2337963501922786E-5</v>
      </c>
      <c r="L3302" s="3">
        <f>IFERROR(AVERAGEIFS(H3283:H3302, H3283:H3302, "&lt;" &amp; stats[[#This Row],[Q3]]+(2*stats[[#This Row],[IQR]]), H3283:H3302, "&gt;" &amp; stats[[#This Row],[Q1]]-(2*stats[[#This Row],[IQR]])),"")</f>
        <v>9.3634259246755391E-4</v>
      </c>
    </row>
    <row r="3303" spans="1:12" x14ac:dyDescent="0.25">
      <c r="A3303" s="9">
        <v>44308.847245370373</v>
      </c>
      <c r="B3303" s="10">
        <v>0</v>
      </c>
      <c r="C3303" s="10">
        <v>1</v>
      </c>
      <c r="D3303" s="11">
        <f>SUM(B$2:B3303)</f>
        <v>26</v>
      </c>
      <c r="E3303" s="11">
        <f>SUM(C$2:C3303)</f>
        <v>3302</v>
      </c>
      <c r="F3303" s="12">
        <f>IF(stats[[#This Row],[Datetime]],stats[[#This Row],[Total Clear]]/stats[[#This Row],[Total Runs]],NA())</f>
        <v>7.874015748031496E-3</v>
      </c>
      <c r="G3303" s="2">
        <f t="shared" si="159"/>
        <v>0</v>
      </c>
      <c r="H3303" s="3">
        <f>IFERROR(stats[[#This Row],[Datetime]]-A3302,"")</f>
        <v>1.006944446999114E-3</v>
      </c>
      <c r="I3303" s="3">
        <f t="shared" si="160"/>
        <v>8.8831018365453929E-4</v>
      </c>
      <c r="J3303" s="3">
        <f t="shared" si="161"/>
        <v>9.6932870292221196E-4</v>
      </c>
      <c r="K3303" s="3">
        <f>IFERROR(stats[[#This Row],[Q3]]-stats[[#This Row],[Q1]],"")</f>
        <v>8.1018519267672673E-5</v>
      </c>
      <c r="L3303" s="3">
        <f>IFERROR(AVERAGEIFS(H3284:H3303, H3284:H3303, "&lt;" &amp; stats[[#This Row],[Q3]]+(2*stats[[#This Row],[IQR]]), H3284:H3303, "&gt;" &amp; stats[[#This Row],[Q1]]-(2*stats[[#This Row],[IQR]])),"")</f>
        <v>9.4039351861283647E-4</v>
      </c>
    </row>
    <row r="3304" spans="1:12" x14ac:dyDescent="0.25">
      <c r="A3304" s="9">
        <v>44308.848229166666</v>
      </c>
      <c r="B3304" s="10">
        <v>0</v>
      </c>
      <c r="C3304" s="10">
        <v>1</v>
      </c>
      <c r="D3304" s="11">
        <f>SUM(B$2:B3304)</f>
        <v>26</v>
      </c>
      <c r="E3304" s="11">
        <f>SUM(C$2:C3304)</f>
        <v>3303</v>
      </c>
      <c r="F3304" s="12">
        <f>IF(stats[[#This Row],[Datetime]],stats[[#This Row],[Total Clear]]/stats[[#This Row],[Total Runs]],NA())</f>
        <v>7.8716318498334853E-3</v>
      </c>
      <c r="G3304" s="2">
        <f t="shared" si="159"/>
        <v>0</v>
      </c>
      <c r="H3304" s="3">
        <f>IFERROR(stats[[#This Row],[Datetime]]-A3303,"")</f>
        <v>9.8379629343980923E-4</v>
      </c>
      <c r="I3304" s="3">
        <f t="shared" si="160"/>
        <v>8.8831018365453929E-4</v>
      </c>
      <c r="J3304" s="3">
        <f t="shared" si="161"/>
        <v>9.8668981263472233E-4</v>
      </c>
      <c r="K3304" s="3">
        <f>IFERROR(stats[[#This Row],[Q3]]-stats[[#This Row],[Q1]],"")</f>
        <v>9.8379628980183043E-5</v>
      </c>
      <c r="L3304" s="3">
        <f>IFERROR(AVERAGEIFS(H3285:H3304, H3285:H3304, "&lt;" &amp; stats[[#This Row],[Q3]]+(2*stats[[#This Row],[IQR]]), H3285:H3304, "&gt;" &amp; stats[[#This Row],[Q1]]-(2*stats[[#This Row],[IQR]])),"")</f>
        <v>9.4212962976598642E-4</v>
      </c>
    </row>
    <row r="3305" spans="1:12" x14ac:dyDescent="0.25">
      <c r="A3305" s="9">
        <v>44308.849259259259</v>
      </c>
      <c r="B3305" s="10">
        <v>0</v>
      </c>
      <c r="C3305" s="10">
        <v>1</v>
      </c>
      <c r="D3305" s="11">
        <f>SUM(B$2:B3305)</f>
        <v>26</v>
      </c>
      <c r="E3305" s="11">
        <f>SUM(C$2:C3305)</f>
        <v>3304</v>
      </c>
      <c r="F3305" s="12">
        <f>IF(stats[[#This Row],[Datetime]],stats[[#This Row],[Total Clear]]/stats[[#This Row],[Total Runs]],NA())</f>
        <v>7.8692493946731241E-3</v>
      </c>
      <c r="G3305" s="2">
        <f t="shared" si="159"/>
        <v>0</v>
      </c>
      <c r="H3305" s="3">
        <f>IFERROR(stats[[#This Row],[Datetime]]-A3304,"")</f>
        <v>1.0300925932824612E-3</v>
      </c>
      <c r="I3305" s="3">
        <f t="shared" si="160"/>
        <v>9.2592592591245193E-4</v>
      </c>
      <c r="J3305" s="3">
        <f t="shared" si="161"/>
        <v>9.9537037021946162E-4</v>
      </c>
      <c r="K3305" s="3">
        <f>IFERROR(stats[[#This Row],[Q3]]-stats[[#This Row],[Q1]],"")</f>
        <v>6.944444430700969E-5</v>
      </c>
      <c r="L3305" s="3">
        <f>IFERROR(AVERAGEIFS(H3286:H3305, H3286:H3305, "&lt;" &amp; stats[[#This Row],[Q3]]+(2*stats[[#This Row],[IQR]]), H3286:H3305, "&gt;" &amp; stats[[#This Row],[Q1]]-(2*stats[[#This Row],[IQR]])),"")</f>
        <v>9.5081018516793845E-4</v>
      </c>
    </row>
    <row r="3306" spans="1:12" x14ac:dyDescent="0.25">
      <c r="A3306" s="9">
        <v>44308.850312499999</v>
      </c>
      <c r="B3306" s="10">
        <v>0</v>
      </c>
      <c r="C3306" s="10">
        <v>1</v>
      </c>
      <c r="D3306" s="11">
        <f>SUM(B$2:B3306)</f>
        <v>26</v>
      </c>
      <c r="E3306" s="11">
        <f>SUM(C$2:C3306)</f>
        <v>3305</v>
      </c>
      <c r="F3306" s="12">
        <f>IF(stats[[#This Row],[Datetime]],stats[[#This Row],[Total Clear]]/stats[[#This Row],[Total Runs]],NA())</f>
        <v>7.8668683812405452E-3</v>
      </c>
      <c r="G3306" s="2">
        <f t="shared" si="159"/>
        <v>0</v>
      </c>
      <c r="H3306" s="3">
        <f>IFERROR(stats[[#This Row],[Datetime]]-A3305,"")</f>
        <v>1.0532407395658083E-3</v>
      </c>
      <c r="I3306" s="3">
        <f t="shared" si="160"/>
        <v>9.2592592591245193E-4</v>
      </c>
      <c r="J3306" s="3">
        <f t="shared" si="161"/>
        <v>9.9826388941437472E-4</v>
      </c>
      <c r="K3306" s="3">
        <f>IFERROR(stats[[#This Row],[Q3]]-stats[[#This Row],[Q1]],"")</f>
        <v>7.2337963501922786E-5</v>
      </c>
      <c r="L3306" s="3">
        <f>IFERROR(AVERAGEIFS(H3287:H3306, H3287:H3306, "&lt;" &amp; stats[[#This Row],[Q3]]+(2*stats[[#This Row],[IQR]]), H3287:H3306, "&gt;" &amp; stats[[#This Row],[Q1]]-(2*stats[[#This Row],[IQR]])),"")</f>
        <v>9.5543981478840578E-4</v>
      </c>
    </row>
    <row r="3307" spans="1:12" x14ac:dyDescent="0.25">
      <c r="A3307" s="9">
        <v>44308.851238425923</v>
      </c>
      <c r="B3307" s="10">
        <v>0</v>
      </c>
      <c r="C3307" s="10">
        <v>1</v>
      </c>
      <c r="D3307" s="11">
        <f>SUM(B$2:B3307)</f>
        <v>26</v>
      </c>
      <c r="E3307" s="11">
        <f>SUM(C$2:C3307)</f>
        <v>3306</v>
      </c>
      <c r="F3307" s="12">
        <f>IF(stats[[#This Row],[Datetime]],stats[[#This Row],[Total Clear]]/stats[[#This Row],[Total Runs]],NA())</f>
        <v>7.8644888082274652E-3</v>
      </c>
      <c r="G3307" s="2">
        <f t="shared" si="159"/>
        <v>0</v>
      </c>
      <c r="H3307" s="3">
        <f>IFERROR(stats[[#This Row],[Datetime]]-A3306,"")</f>
        <v>9.2592592409346253E-4</v>
      </c>
      <c r="I3307" s="3">
        <f t="shared" si="160"/>
        <v>9.1724536832771264E-4</v>
      </c>
      <c r="J3307" s="3">
        <f t="shared" si="161"/>
        <v>9.9826388941437472E-4</v>
      </c>
      <c r="K3307" s="3">
        <f>IFERROR(stats[[#This Row],[Q3]]-stats[[#This Row],[Q1]],"")</f>
        <v>8.1018521086662076E-5</v>
      </c>
      <c r="L3307" s="3">
        <f>IFERROR(AVERAGEIFS(H3288:H3307, H3288:H3307, "&lt;" &amp; stats[[#This Row],[Q3]]+(2*stats[[#This Row],[IQR]]), H3288:H3307, "&gt;" &amp; stats[[#This Row],[Q1]]-(2*stats[[#This Row],[IQR]])),"")</f>
        <v>9.5370370363525583E-4</v>
      </c>
    </row>
    <row r="3308" spans="1:12" x14ac:dyDescent="0.25">
      <c r="A3308" s="9">
        <v>44308.852199074077</v>
      </c>
      <c r="B3308" s="10">
        <v>0</v>
      </c>
      <c r="C3308" s="10">
        <v>1</v>
      </c>
      <c r="D3308" s="11">
        <f>SUM(B$2:B3308)</f>
        <v>26</v>
      </c>
      <c r="E3308" s="11">
        <f>SUM(C$2:C3308)</f>
        <v>3307</v>
      </c>
      <c r="F3308" s="12">
        <f>IF(stats[[#This Row],[Datetime]],stats[[#This Row],[Total Clear]]/stats[[#This Row],[Total Runs]],NA())</f>
        <v>7.8621106743271846E-3</v>
      </c>
      <c r="G3308" s="2">
        <f t="shared" si="159"/>
        <v>0</v>
      </c>
      <c r="H3308" s="3">
        <f>IFERROR(stats[[#This Row],[Datetime]]-A3307,"")</f>
        <v>9.6064815443241969E-4</v>
      </c>
      <c r="I3308" s="3">
        <f t="shared" si="160"/>
        <v>9.3460648167820182E-4</v>
      </c>
      <c r="J3308" s="3">
        <f t="shared" si="161"/>
        <v>9.9826388941437472E-4</v>
      </c>
      <c r="K3308" s="3">
        <f>IFERROR(stats[[#This Row],[Q3]]-stats[[#This Row],[Q1]],"")</f>
        <v>6.36574077361729E-5</v>
      </c>
      <c r="L3308" s="3">
        <f>IFERROR(AVERAGEIFS(H3289:H3308, H3289:H3308, "&lt;" &amp; stats[[#This Row],[Q3]]+(2*stats[[#This Row],[IQR]]), H3289:H3308, "&gt;" &amp; stats[[#This Row],[Q1]]-(2*stats[[#This Row],[IQR]])),"")</f>
        <v>9.5775462978053838E-4</v>
      </c>
    </row>
    <row r="3309" spans="1:12" x14ac:dyDescent="0.25">
      <c r="A3309" s="9">
        <v>44308.853229166663</v>
      </c>
      <c r="B3309" s="10">
        <v>0</v>
      </c>
      <c r="C3309" s="10">
        <v>1</v>
      </c>
      <c r="D3309" s="11">
        <f>SUM(B$2:B3309)</f>
        <v>26</v>
      </c>
      <c r="E3309" s="11">
        <f>SUM(C$2:C3309)</f>
        <v>3308</v>
      </c>
      <c r="F3309" s="12">
        <f>IF(stats[[#This Row],[Datetime]],stats[[#This Row],[Total Clear]]/stats[[#This Row],[Total Runs]],NA())</f>
        <v>7.8597339782345826E-3</v>
      </c>
      <c r="G3309" s="2">
        <f t="shared" si="159"/>
        <v>0</v>
      </c>
      <c r="H3309" s="3">
        <f>IFERROR(stats[[#This Row],[Datetime]]-A3308,"")</f>
        <v>1.0300925860065036E-3</v>
      </c>
      <c r="I3309" s="3">
        <f t="shared" si="160"/>
        <v>9.3750000087311491E-4</v>
      </c>
      <c r="J3309" s="3">
        <f t="shared" si="161"/>
        <v>1.0127314817509614E-3</v>
      </c>
      <c r="K3309" s="3">
        <f>IFERROR(stats[[#This Row],[Q3]]-stats[[#This Row],[Q1]],"")</f>
        <v>7.5231480877846479E-5</v>
      </c>
      <c r="L3309" s="3">
        <f>IFERROR(AVERAGEIFS(H3290:H3309, H3290:H3309, "&lt;" &amp; stats[[#This Row],[Q3]]+(2*stats[[#This Row],[IQR]]), H3290:H3309, "&gt;" &amp; stats[[#This Row],[Q1]]-(2*stats[[#This Row],[IQR]])),"")</f>
        <v>9.6469907402934045E-4</v>
      </c>
    </row>
    <row r="3310" spans="1:12" x14ac:dyDescent="0.25">
      <c r="A3310" s="9">
        <v>44308.854131944441</v>
      </c>
      <c r="B3310" s="10">
        <v>0</v>
      </c>
      <c r="C3310" s="10">
        <v>1</v>
      </c>
      <c r="D3310" s="11">
        <f>SUM(B$2:B3310)</f>
        <v>26</v>
      </c>
      <c r="E3310" s="11">
        <f>SUM(C$2:C3310)</f>
        <v>3309</v>
      </c>
      <c r="F3310" s="12">
        <f>IF(stats[[#This Row],[Datetime]],stats[[#This Row],[Total Clear]]/stats[[#This Row],[Total Runs]],NA())</f>
        <v>7.8573587186461166E-3</v>
      </c>
      <c r="G3310" s="2">
        <f t="shared" si="159"/>
        <v>0</v>
      </c>
      <c r="H3310" s="3">
        <f>IFERROR(stats[[#This Row],[Datetime]]-A3309,"")</f>
        <v>9.0277777781011537E-4</v>
      </c>
      <c r="I3310" s="3">
        <f t="shared" si="160"/>
        <v>9.3460648167820182E-4</v>
      </c>
      <c r="J3310" s="3">
        <f t="shared" si="161"/>
        <v>9.9826388941437472E-4</v>
      </c>
      <c r="K3310" s="3">
        <f>IFERROR(stats[[#This Row],[Q3]]-stats[[#This Row],[Q1]],"")</f>
        <v>6.36574077361729E-5</v>
      </c>
      <c r="L3310" s="3">
        <f>IFERROR(AVERAGEIFS(H3291:H3310, H3291:H3310, "&lt;" &amp; stats[[#This Row],[Q3]]+(2*stats[[#This Row],[IQR]]), H3291:H3310, "&gt;" &amp; stats[[#This Row],[Q1]]-(2*stats[[#This Row],[IQR]])),"")</f>
        <v>9.5775462941674052E-4</v>
      </c>
    </row>
    <row r="3311" spans="1:12" x14ac:dyDescent="0.25">
      <c r="A3311" s="9">
        <v>44308.855034722219</v>
      </c>
      <c r="B3311" s="10">
        <v>0</v>
      </c>
      <c r="C3311" s="10">
        <v>1</v>
      </c>
      <c r="D3311" s="11">
        <f>SUM(B$2:B3311)</f>
        <v>26</v>
      </c>
      <c r="E3311" s="11">
        <f>SUM(C$2:C3311)</f>
        <v>3310</v>
      </c>
      <c r="F3311" s="12">
        <f>IF(stats[[#This Row],[Datetime]],stats[[#This Row],[Total Clear]]/stats[[#This Row],[Total Runs]],NA())</f>
        <v>7.8549848942598196E-3</v>
      </c>
      <c r="G3311" s="2">
        <f t="shared" si="159"/>
        <v>0</v>
      </c>
      <c r="H3311" s="3">
        <f>IFERROR(stats[[#This Row],[Datetime]]-A3310,"")</f>
        <v>9.0277777781011537E-4</v>
      </c>
      <c r="I3311" s="3">
        <f t="shared" si="160"/>
        <v>9.2013888752262574E-4</v>
      </c>
      <c r="J3311" s="3">
        <f t="shared" si="161"/>
        <v>9.9826388941437472E-4</v>
      </c>
      <c r="K3311" s="3">
        <f>IFERROR(stats[[#This Row],[Q3]]-stats[[#This Row],[Q1]],"")</f>
        <v>7.812500189174898E-5</v>
      </c>
      <c r="L3311" s="3">
        <f>IFERROR(AVERAGEIFS(H3292:H3311, H3292:H3311, "&lt;" &amp; stats[[#This Row],[Q3]]+(2*stats[[#This Row],[IQR]]), H3292:H3311, "&gt;" &amp; stats[[#This Row],[Q1]]-(2*stats[[#This Row],[IQR]])),"")</f>
        <v>9.5312499979627319E-4</v>
      </c>
    </row>
    <row r="3312" spans="1:12" x14ac:dyDescent="0.25">
      <c r="A3312" s="9">
        <v>44308.85601851852</v>
      </c>
      <c r="B3312" s="10">
        <v>0</v>
      </c>
      <c r="C3312" s="10">
        <v>1</v>
      </c>
      <c r="D3312" s="11">
        <f>SUM(B$2:B3312)</f>
        <v>26</v>
      </c>
      <c r="E3312" s="11">
        <f>SUM(C$2:C3312)</f>
        <v>3311</v>
      </c>
      <c r="F3312" s="12">
        <f>IF(stats[[#This Row],[Datetime]],stats[[#This Row],[Total Clear]]/stats[[#This Row],[Total Runs]],NA())</f>
        <v>7.8526125037752942E-3</v>
      </c>
      <c r="G3312" s="2">
        <f t="shared" si="159"/>
        <v>0</v>
      </c>
      <c r="H3312" s="3">
        <f>IFERROR(stats[[#This Row],[Datetime]]-A3311,"")</f>
        <v>9.8379630071576685E-4</v>
      </c>
      <c r="I3312" s="3">
        <f t="shared" si="160"/>
        <v>9.2013888752262574E-4</v>
      </c>
      <c r="J3312" s="3">
        <f t="shared" si="161"/>
        <v>9.9826388941437472E-4</v>
      </c>
      <c r="K3312" s="3">
        <f>IFERROR(stats[[#This Row],[Q3]]-stats[[#This Row],[Q1]],"")</f>
        <v>7.812500189174898E-5</v>
      </c>
      <c r="L3312" s="3">
        <f>IFERROR(AVERAGEIFS(H3293:H3312, H3293:H3312, "&lt;" &amp; stats[[#This Row],[Q3]]+(2*stats[[#This Row],[IQR]]), H3293:H3312, "&gt;" &amp; stats[[#This Row],[Q1]]-(2*stats[[#This Row],[IQR]])),"")</f>
        <v>9.54861111313221E-4</v>
      </c>
    </row>
    <row r="3313" spans="1:12" x14ac:dyDescent="0.25">
      <c r="A3313" s="9">
        <v>44308.85696759259</v>
      </c>
      <c r="B3313" s="10">
        <v>0</v>
      </c>
      <c r="C3313" s="10">
        <v>1</v>
      </c>
      <c r="D3313" s="11">
        <f>SUM(B$2:B3313)</f>
        <v>26</v>
      </c>
      <c r="E3313" s="11">
        <f>SUM(C$2:C3313)</f>
        <v>3312</v>
      </c>
      <c r="F3313" s="12">
        <f>IF(stats[[#This Row],[Datetime]],stats[[#This Row],[Total Clear]]/stats[[#This Row],[Total Runs]],NA())</f>
        <v>7.85024154589372E-3</v>
      </c>
      <c r="G3313" s="2">
        <f t="shared" si="159"/>
        <v>0</v>
      </c>
      <c r="H3313" s="3">
        <f>IFERROR(stats[[#This Row],[Datetime]]-A3312,"")</f>
        <v>9.4907407037680969E-4</v>
      </c>
      <c r="I3313" s="3">
        <f t="shared" si="160"/>
        <v>9.3460648167820182E-4</v>
      </c>
      <c r="J3313" s="3">
        <f t="shared" si="161"/>
        <v>9.9826388941437472E-4</v>
      </c>
      <c r="K3313" s="3">
        <f>IFERROR(stats[[#This Row],[Q3]]-stats[[#This Row],[Q1]],"")</f>
        <v>6.36574077361729E-5</v>
      </c>
      <c r="L3313" s="3">
        <f>IFERROR(AVERAGEIFS(H3294:H3313, H3294:H3313, "&lt;" &amp; stats[[#This Row],[Q3]]+(2*stats[[#This Row],[IQR]]), H3294:H3313, "&gt;" &amp; stats[[#This Row],[Q1]]-(2*stats[[#This Row],[IQR]])),"")</f>
        <v>9.6064814788405779E-4</v>
      </c>
    </row>
    <row r="3314" spans="1:12" x14ac:dyDescent="0.25">
      <c r="A3314" s="9">
        <v>44308.858043981483</v>
      </c>
      <c r="B3314" s="10">
        <v>0</v>
      </c>
      <c r="C3314" s="10">
        <v>1</v>
      </c>
      <c r="D3314" s="11">
        <f>SUM(B$2:B3314)</f>
        <v>26</v>
      </c>
      <c r="E3314" s="11">
        <f>SUM(C$2:C3314)</f>
        <v>3313</v>
      </c>
      <c r="F3314" s="12">
        <f>IF(stats[[#This Row],[Datetime]],stats[[#This Row],[Total Clear]]/stats[[#This Row],[Total Runs]],NA())</f>
        <v>7.8478720193178395E-3</v>
      </c>
      <c r="G3314" s="2">
        <f t="shared" si="159"/>
        <v>0</v>
      </c>
      <c r="H3314" s="3">
        <f>IFERROR(stats[[#This Row],[Datetime]]-A3313,"")</f>
        <v>1.0763888931251131E-3</v>
      </c>
      <c r="I3314" s="3">
        <f t="shared" si="160"/>
        <v>9.3750000087311491E-4</v>
      </c>
      <c r="J3314" s="3">
        <f t="shared" si="161"/>
        <v>1.0127314817509614E-3</v>
      </c>
      <c r="K3314" s="3">
        <f>IFERROR(stats[[#This Row],[Q3]]-stats[[#This Row],[Q1]],"")</f>
        <v>7.5231480877846479E-5</v>
      </c>
      <c r="L3314" s="3">
        <f>IFERROR(AVERAGEIFS(H3295:H3314, H3295:H3314, "&lt;" &amp; stats[[#This Row],[Q3]]+(2*stats[[#This Row],[IQR]]), H3295:H3314, "&gt;" &amp; stats[[#This Row],[Q1]]-(2*stats[[#This Row],[IQR]])),"")</f>
        <v>9.7048611132777296E-4</v>
      </c>
    </row>
    <row r="3315" spans="1:12" x14ac:dyDescent="0.25">
      <c r="A3315" s="9">
        <v>44308.859016203707</v>
      </c>
      <c r="B3315" s="10">
        <v>0</v>
      </c>
      <c r="C3315" s="10">
        <v>1</v>
      </c>
      <c r="D3315" s="11">
        <f>SUM(B$2:B3315)</f>
        <v>26</v>
      </c>
      <c r="E3315" s="11">
        <f>SUM(C$2:C3315)</f>
        <v>3314</v>
      </c>
      <c r="F3315" s="12">
        <f>IF(stats[[#This Row],[Datetime]],stats[[#This Row],[Total Clear]]/stats[[#This Row],[Total Runs]],NA())</f>
        <v>7.8455039227519618E-3</v>
      </c>
      <c r="G3315" s="2">
        <f t="shared" si="159"/>
        <v>0</v>
      </c>
      <c r="H3315" s="3">
        <f>IFERROR(stats[[#This Row],[Datetime]]-A3314,"")</f>
        <v>9.7222222393611446E-4</v>
      </c>
      <c r="I3315" s="3">
        <f t="shared" si="160"/>
        <v>9.3750000087311491E-4</v>
      </c>
      <c r="J3315" s="3">
        <f t="shared" si="161"/>
        <v>1.0127314817509614E-3</v>
      </c>
      <c r="K3315" s="3">
        <f>IFERROR(stats[[#This Row],[Q3]]-stats[[#This Row],[Q1]],"")</f>
        <v>7.5231480877846479E-5</v>
      </c>
      <c r="L3315" s="3">
        <f>IFERROR(AVERAGEIFS(H3296:H3315, H3296:H3315, "&lt;" &amp; stats[[#This Row],[Q3]]+(2*stats[[#This Row],[IQR]]), H3296:H3315, "&gt;" &amp; stats[[#This Row],[Q1]]-(2*stats[[#This Row],[IQR]])),"")</f>
        <v>9.7164351864194027E-4</v>
      </c>
    </row>
    <row r="3316" spans="1:12" x14ac:dyDescent="0.25">
      <c r="A3316" s="9">
        <v>44308.860023148147</v>
      </c>
      <c r="B3316" s="10">
        <v>0</v>
      </c>
      <c r="C3316" s="10">
        <v>1</v>
      </c>
      <c r="D3316" s="11">
        <f>SUM(B$2:B3316)</f>
        <v>26</v>
      </c>
      <c r="E3316" s="11">
        <f>SUM(C$2:C3316)</f>
        <v>3315</v>
      </c>
      <c r="F3316" s="12">
        <f>IF(stats[[#This Row],[Datetime]],stats[[#This Row],[Total Clear]]/stats[[#This Row],[Total Runs]],NA())</f>
        <v>7.8431372549019607E-3</v>
      </c>
      <c r="G3316" s="2">
        <f t="shared" si="159"/>
        <v>0</v>
      </c>
      <c r="H3316" s="3">
        <f>IFERROR(stats[[#This Row],[Datetime]]-A3315,"")</f>
        <v>1.0069444397231564E-3</v>
      </c>
      <c r="I3316" s="3">
        <f t="shared" si="160"/>
        <v>9.3750000087311491E-4</v>
      </c>
      <c r="J3316" s="3">
        <f t="shared" si="161"/>
        <v>1.0127314817509614E-3</v>
      </c>
      <c r="K3316" s="3">
        <f>IFERROR(stats[[#This Row],[Q3]]-stats[[#This Row],[Q1]],"")</f>
        <v>7.5231480877846479E-5</v>
      </c>
      <c r="L3316" s="3">
        <f>IFERROR(AVERAGEIFS(H3297:H3316, H3297:H3316, "&lt;" &amp; stats[[#This Row],[Q3]]+(2*stats[[#This Row],[IQR]]), H3297:H3316, "&gt;" &amp; stats[[#This Row],[Q1]]-(2*stats[[#This Row],[IQR]])),"")</f>
        <v>9.7453703710925765E-4</v>
      </c>
    </row>
    <row r="3317" spans="1:12" x14ac:dyDescent="0.25">
      <c r="A3317" s="9">
        <v>44308.86109953704</v>
      </c>
      <c r="B3317" s="10">
        <v>0</v>
      </c>
      <c r="C3317" s="10">
        <v>1</v>
      </c>
      <c r="D3317" s="11">
        <f>SUM(B$2:B3317)</f>
        <v>26</v>
      </c>
      <c r="E3317" s="11">
        <f>SUM(C$2:C3317)</f>
        <v>3316</v>
      </c>
      <c r="F3317" s="12">
        <f>IF(stats[[#This Row],[Datetime]],stats[[#This Row],[Total Clear]]/stats[[#This Row],[Total Runs]],NA())</f>
        <v>7.840772014475271E-3</v>
      </c>
      <c r="G3317" s="2">
        <f t="shared" si="159"/>
        <v>0</v>
      </c>
      <c r="H3317" s="3">
        <f>IFERROR(stats[[#This Row],[Datetime]]-A3316,"")</f>
        <v>1.0763888931251131E-3</v>
      </c>
      <c r="I3317" s="3">
        <f t="shared" si="160"/>
        <v>9.4618055300088599E-4</v>
      </c>
      <c r="J3317" s="3">
        <f t="shared" si="161"/>
        <v>1.030092587825493E-3</v>
      </c>
      <c r="K3317" s="3">
        <f>IFERROR(stats[[#This Row],[Q3]]-stats[[#This Row],[Q1]],"")</f>
        <v>8.3912034824606963E-5</v>
      </c>
      <c r="L3317" s="3">
        <f>IFERROR(AVERAGEIFS(H3298:H3317, H3298:H3317, "&lt;" &amp; stats[[#This Row],[Q3]]+(2*stats[[#This Row],[IQR]]), H3298:H3317, "&gt;" &amp; stats[[#This Row],[Q1]]-(2*stats[[#This Row],[IQR]])),"")</f>
        <v>9.8148148172185748E-4</v>
      </c>
    </row>
    <row r="3318" spans="1:12" x14ac:dyDescent="0.25">
      <c r="A3318" s="9">
        <v>44308.862175925926</v>
      </c>
      <c r="B3318" s="10">
        <v>0</v>
      </c>
      <c r="C3318" s="10">
        <v>1</v>
      </c>
      <c r="D3318" s="11">
        <f>SUM(B$2:B3318)</f>
        <v>26</v>
      </c>
      <c r="E3318" s="11">
        <f>SUM(C$2:C3318)</f>
        <v>3317</v>
      </c>
      <c r="F3318" s="12">
        <f>IF(stats[[#This Row],[Datetime]],stats[[#This Row],[Total Clear]]/stats[[#This Row],[Total Runs]],NA())</f>
        <v>7.8384082001808856E-3</v>
      </c>
      <c r="G3318" s="2">
        <f t="shared" si="159"/>
        <v>0</v>
      </c>
      <c r="H3318" s="3">
        <f>IFERROR(stats[[#This Row],[Datetime]]-A3317,"")</f>
        <v>1.0763888858491555E-3</v>
      </c>
      <c r="I3318" s="3">
        <f t="shared" si="160"/>
        <v>9.4618055300088599E-4</v>
      </c>
      <c r="J3318" s="3">
        <f t="shared" si="161"/>
        <v>1.0300925932824612E-3</v>
      </c>
      <c r="K3318" s="3">
        <f>IFERROR(stats[[#This Row],[Q3]]-stats[[#This Row],[Q1]],"")</f>
        <v>8.3912040281575173E-5</v>
      </c>
      <c r="L3318" s="3">
        <f>IFERROR(AVERAGEIFS(H3299:H3318, H3299:H3318, "&lt;" &amp; stats[[#This Row],[Q3]]+(2*stats[[#This Row],[IQR]]), H3299:H3318, "&gt;" &amp; stats[[#This Row],[Q1]]-(2*stats[[#This Row],[IQR]])),"")</f>
        <v>9.8553240750334217E-4</v>
      </c>
    </row>
    <row r="3319" spans="1:12" x14ac:dyDescent="0.25">
      <c r="A3319" s="9">
        <v>44308.863298611112</v>
      </c>
      <c r="B3319" s="10">
        <v>0</v>
      </c>
      <c r="C3319" s="10">
        <v>1</v>
      </c>
      <c r="D3319" s="11">
        <f>SUM(B$2:B3319)</f>
        <v>26</v>
      </c>
      <c r="E3319" s="11">
        <f>SUM(C$2:C3319)</f>
        <v>3318</v>
      </c>
      <c r="F3319" s="12">
        <f>IF(stats[[#This Row],[Datetime]],stats[[#This Row],[Total Clear]]/stats[[#This Row],[Total Runs]],NA())</f>
        <v>7.836045810729355E-3</v>
      </c>
      <c r="G3319" s="2">
        <f t="shared" si="159"/>
        <v>0</v>
      </c>
      <c r="H3319" s="3">
        <f>IFERROR(stats[[#This Row],[Datetime]]-A3318,"")</f>
        <v>1.1226851856918074E-3</v>
      </c>
      <c r="I3319" s="3">
        <f t="shared" si="160"/>
        <v>9.5775462796154898E-4</v>
      </c>
      <c r="J3319" s="3">
        <f t="shared" si="161"/>
        <v>1.035879629853298E-3</v>
      </c>
      <c r="K3319" s="3">
        <f>IFERROR(stats[[#This Row],[Q3]]-stats[[#This Row],[Q1]],"")</f>
        <v>7.812500189174898E-5</v>
      </c>
      <c r="L3319" s="3">
        <f>IFERROR(AVERAGEIFS(H3300:H3319, H3300:H3319, "&lt;" &amp; stats[[#This Row],[Q3]]+(2*stats[[#This Row],[IQR]]), H3300:H3319, "&gt;" &amp; stats[[#This Row],[Q1]]-(2*stats[[#This Row],[IQR]])),"")</f>
        <v>9.9479166674427684E-4</v>
      </c>
    </row>
    <row r="3320" spans="1:12" x14ac:dyDescent="0.25">
      <c r="A3320" s="9">
        <v>44308.864363425928</v>
      </c>
      <c r="B3320" s="10">
        <v>0</v>
      </c>
      <c r="C3320" s="10">
        <v>1</v>
      </c>
      <c r="D3320" s="11">
        <f>SUM(B$2:B3320)</f>
        <v>26</v>
      </c>
      <c r="E3320" s="11">
        <f>SUM(C$2:C3320)</f>
        <v>3319</v>
      </c>
      <c r="F3320" s="12">
        <f>IF(stats[[#This Row],[Datetime]],stats[[#This Row],[Total Clear]]/stats[[#This Row],[Total Runs]],NA())</f>
        <v>7.8336848448327806E-3</v>
      </c>
      <c r="G3320" s="2">
        <f t="shared" si="159"/>
        <v>0</v>
      </c>
      <c r="H3320" s="3">
        <f>IFERROR(stats[[#This Row],[Datetime]]-A3319,"")</f>
        <v>1.0648148163454607E-3</v>
      </c>
      <c r="I3320" s="3">
        <f t="shared" si="160"/>
        <v>9.5775463341851719E-4</v>
      </c>
      <c r="J3320" s="3">
        <f t="shared" si="161"/>
        <v>1.0561342587607214E-3</v>
      </c>
      <c r="K3320" s="3">
        <f>IFERROR(stats[[#This Row],[Q3]]-stats[[#This Row],[Q1]],"")</f>
        <v>9.8379625342204235E-5</v>
      </c>
      <c r="L3320" s="3">
        <f>IFERROR(AVERAGEIFS(H3301:H3320, H3301:H3320, "&lt;" &amp; stats[[#This Row],[Q3]]+(2*stats[[#This Row],[IQR]]), H3301:H3320, "&gt;" &amp; stats[[#This Row],[Q1]]-(2*stats[[#This Row],[IQR]])),"")</f>
        <v>1.0000000002037268E-3</v>
      </c>
    </row>
    <row r="3321" spans="1:12" x14ac:dyDescent="0.25">
      <c r="A3321" s="9">
        <v>44308.865324074075</v>
      </c>
      <c r="B3321" s="10">
        <v>0</v>
      </c>
      <c r="C3321" s="10">
        <v>1</v>
      </c>
      <c r="D3321" s="11">
        <f>SUM(B$2:B3321)</f>
        <v>26</v>
      </c>
      <c r="E3321" s="11">
        <f>SUM(C$2:C3321)</f>
        <v>3320</v>
      </c>
      <c r="F3321" s="12">
        <f>IF(stats[[#This Row],[Datetime]],stats[[#This Row],[Total Clear]]/stats[[#This Row],[Total Runs]],NA())</f>
        <v>7.8313253012048199E-3</v>
      </c>
      <c r="G3321" s="2">
        <f t="shared" si="159"/>
        <v>0</v>
      </c>
      <c r="H3321" s="3">
        <f>IFERROR(stats[[#This Row],[Datetime]]-A3320,"")</f>
        <v>9.6064814715646207E-4</v>
      </c>
      <c r="I3321" s="3">
        <f t="shared" si="160"/>
        <v>9.5775462796154898E-4</v>
      </c>
      <c r="J3321" s="3">
        <f t="shared" si="161"/>
        <v>1.0561342587607214E-3</v>
      </c>
      <c r="K3321" s="3">
        <f>IFERROR(stats[[#This Row],[Q3]]-stats[[#This Row],[Q1]],"")</f>
        <v>9.8379630799172446E-5</v>
      </c>
      <c r="L3321" s="3">
        <f>IFERROR(AVERAGEIFS(H3302:H3321, H3302:H3321, "&lt;" &amp; stats[[#This Row],[Q3]]+(2*stats[[#This Row],[IQR]]), H3302:H3321, "&gt;" &amp; stats[[#This Row],[Q1]]-(2*stats[[#This Row],[IQR]])),"")</f>
        <v>9.965277778974269E-4</v>
      </c>
    </row>
    <row r="3322" spans="1:12" x14ac:dyDescent="0.25">
      <c r="A3322" s="9">
        <v>44308.866249999999</v>
      </c>
      <c r="B3322" s="10">
        <v>0</v>
      </c>
      <c r="C3322" s="10">
        <v>1</v>
      </c>
      <c r="D3322" s="11">
        <f>SUM(B$2:B3322)</f>
        <v>26</v>
      </c>
      <c r="E3322" s="11">
        <f>SUM(C$2:C3322)</f>
        <v>3321</v>
      </c>
      <c r="F3322" s="12">
        <f>IF(stats[[#This Row],[Datetime]],stats[[#This Row],[Total Clear]]/stats[[#This Row],[Total Runs]],NA())</f>
        <v>7.8289671785606741E-3</v>
      </c>
      <c r="G3322" s="2">
        <f t="shared" si="159"/>
        <v>0</v>
      </c>
      <c r="H3322" s="3">
        <f>IFERROR(stats[[#This Row],[Datetime]]-A3321,"")</f>
        <v>9.2592592409346253E-4</v>
      </c>
      <c r="I3322" s="3">
        <f t="shared" si="160"/>
        <v>9.5775462796154898E-4</v>
      </c>
      <c r="J3322" s="3">
        <f t="shared" si="161"/>
        <v>1.0561342587607214E-3</v>
      </c>
      <c r="K3322" s="3">
        <f>IFERROR(stats[[#This Row],[Q3]]-stats[[#This Row],[Q1]],"")</f>
        <v>9.8379630799172446E-5</v>
      </c>
      <c r="L3322" s="3">
        <f>IFERROR(AVERAGEIFS(H3303:H3322, H3303:H3322, "&lt;" &amp; stats[[#This Row],[Q3]]+(2*stats[[#This Row],[IQR]]), H3303:H3322, "&gt;" &amp; stats[[#This Row],[Q1]]-(2*stats[[#This Row],[IQR]])),"")</f>
        <v>1.0005787036789116E-3</v>
      </c>
    </row>
    <row r="3323" spans="1:12" x14ac:dyDescent="0.25">
      <c r="A3323" s="9">
        <v>44308.867280092592</v>
      </c>
      <c r="B3323" s="10">
        <v>0</v>
      </c>
      <c r="C3323" s="10">
        <v>1</v>
      </c>
      <c r="D3323" s="11">
        <f>SUM(B$2:B3323)</f>
        <v>26</v>
      </c>
      <c r="E3323" s="11">
        <f>SUM(C$2:C3323)</f>
        <v>3322</v>
      </c>
      <c r="F3323" s="12">
        <f>IF(stats[[#This Row],[Datetime]],stats[[#This Row],[Total Clear]]/stats[[#This Row],[Total Runs]],NA())</f>
        <v>7.826610475617099E-3</v>
      </c>
      <c r="G3323" s="2">
        <f t="shared" si="159"/>
        <v>0</v>
      </c>
      <c r="H3323" s="3">
        <f>IFERROR(stats[[#This Row],[Datetime]]-A3322,"")</f>
        <v>1.0300925932824612E-3</v>
      </c>
      <c r="I3323" s="3">
        <f t="shared" si="160"/>
        <v>9.5775462796154898E-4</v>
      </c>
      <c r="J3323" s="3">
        <f t="shared" si="161"/>
        <v>1.0561342587607214E-3</v>
      </c>
      <c r="K3323" s="3">
        <f>IFERROR(stats[[#This Row],[Q3]]-stats[[#This Row],[Q1]],"")</f>
        <v>9.8379630799172446E-5</v>
      </c>
      <c r="L3323" s="3">
        <f>IFERROR(AVERAGEIFS(H3304:H3323, H3304:H3323, "&lt;" &amp; stats[[#This Row],[Q3]]+(2*stats[[#This Row],[IQR]]), H3304:H3323, "&gt;" &amp; stats[[#This Row],[Q1]]-(2*stats[[#This Row],[IQR]])),"")</f>
        <v>1.0017361109930789E-3</v>
      </c>
    </row>
    <row r="3324" spans="1:12" x14ac:dyDescent="0.25">
      <c r="A3324" s="9">
        <v>44308.868321759262</v>
      </c>
      <c r="B3324" s="10">
        <v>0</v>
      </c>
      <c r="C3324" s="10">
        <v>1</v>
      </c>
      <c r="D3324" s="11">
        <f>SUM(B$2:B3324)</f>
        <v>26</v>
      </c>
      <c r="E3324" s="11">
        <f>SUM(C$2:C3324)</f>
        <v>3323</v>
      </c>
      <c r="F3324" s="12">
        <f>IF(stats[[#This Row],[Datetime]],stats[[#This Row],[Total Clear]]/stats[[#This Row],[Total Runs]],NA())</f>
        <v>7.8242551910923872E-3</v>
      </c>
      <c r="G3324" s="2">
        <f t="shared" si="159"/>
        <v>0</v>
      </c>
      <c r="H3324" s="3">
        <f>IFERROR(stats[[#This Row],[Datetime]]-A3323,"")</f>
        <v>1.0416666700621136E-3</v>
      </c>
      <c r="I3324" s="3">
        <f t="shared" si="160"/>
        <v>9.5775462796154898E-4</v>
      </c>
      <c r="J3324" s="3">
        <f t="shared" si="161"/>
        <v>1.0561342587607214E-3</v>
      </c>
      <c r="K3324" s="3">
        <f>IFERROR(stats[[#This Row],[Q3]]-stats[[#This Row],[Q1]],"")</f>
        <v>9.8379630799172446E-5</v>
      </c>
      <c r="L3324" s="3">
        <f>IFERROR(AVERAGEIFS(H3305:H3324, H3305:H3324, "&lt;" &amp; stats[[#This Row],[Q3]]+(2*stats[[#This Row],[IQR]]), H3305:H3324, "&gt;" &amp; stats[[#This Row],[Q1]]-(2*stats[[#This Row],[IQR]])),"")</f>
        <v>1.004629629824194E-3</v>
      </c>
    </row>
    <row r="3325" spans="1:12" x14ac:dyDescent="0.25">
      <c r="A3325" s="9">
        <v>44308.869305555556</v>
      </c>
      <c r="B3325" s="10">
        <v>0</v>
      </c>
      <c r="C3325" s="10">
        <v>1</v>
      </c>
      <c r="D3325" s="11">
        <f>SUM(B$2:B3325)</f>
        <v>26</v>
      </c>
      <c r="E3325" s="11">
        <f>SUM(C$2:C3325)</f>
        <v>3324</v>
      </c>
      <c r="F3325" s="12">
        <f>IF(stats[[#This Row],[Datetime]],stats[[#This Row],[Total Clear]]/stats[[#This Row],[Total Runs]],NA())</f>
        <v>7.8219013237063786E-3</v>
      </c>
      <c r="G3325" s="2">
        <f t="shared" si="159"/>
        <v>0</v>
      </c>
      <c r="H3325" s="3">
        <f>IFERROR(stats[[#This Row],[Datetime]]-A3324,"")</f>
        <v>9.8379629343980923E-4</v>
      </c>
      <c r="I3325" s="3">
        <f t="shared" si="160"/>
        <v>9.5775462796154898E-4</v>
      </c>
      <c r="J3325" s="3">
        <f t="shared" si="161"/>
        <v>1.0561342587607214E-3</v>
      </c>
      <c r="K3325" s="3">
        <f>IFERROR(stats[[#This Row],[Q3]]-stats[[#This Row],[Q1]],"")</f>
        <v>9.8379630799172446E-5</v>
      </c>
      <c r="L3325" s="3">
        <f>IFERROR(AVERAGEIFS(H3306:H3325, H3306:H3325, "&lt;" &amp; stats[[#This Row],[Q3]]+(2*stats[[#This Row],[IQR]]), H3306:H3325, "&gt;" &amp; stats[[#This Row],[Q1]]-(2*stats[[#This Row],[IQR]])),"")</f>
        <v>1.0023148148320614E-3</v>
      </c>
    </row>
    <row r="3326" spans="1:12" x14ac:dyDescent="0.25">
      <c r="A3326" s="9">
        <v>44308.870416666665</v>
      </c>
      <c r="B3326" s="10">
        <v>0</v>
      </c>
      <c r="C3326" s="10">
        <v>1</v>
      </c>
      <c r="D3326" s="11">
        <f>SUM(B$2:B3326)</f>
        <v>26</v>
      </c>
      <c r="E3326" s="11">
        <f>SUM(C$2:C3326)</f>
        <v>3325</v>
      </c>
      <c r="F3326" s="12">
        <f>IF(stats[[#This Row],[Datetime]],stats[[#This Row],[Total Clear]]/stats[[#This Row],[Total Runs]],NA())</f>
        <v>7.8195488721804519E-3</v>
      </c>
      <c r="G3326" s="2">
        <f t="shared" si="159"/>
        <v>0</v>
      </c>
      <c r="H3326" s="3">
        <f>IFERROR(stats[[#This Row],[Datetime]]-A3325,"")</f>
        <v>1.111111108912155E-3</v>
      </c>
      <c r="I3326" s="3">
        <f t="shared" si="160"/>
        <v>9.5775462796154898E-4</v>
      </c>
      <c r="J3326" s="3">
        <f t="shared" si="161"/>
        <v>1.0677083337213844E-3</v>
      </c>
      <c r="K3326" s="3">
        <f>IFERROR(stats[[#This Row],[Q3]]-stats[[#This Row],[Q1]],"")</f>
        <v>1.0995370575983543E-4</v>
      </c>
      <c r="L3326" s="3">
        <f>IFERROR(AVERAGEIFS(H3307:H3326, H3307:H3326, "&lt;" &amp; stats[[#This Row],[Q3]]+(2*stats[[#This Row],[IQR]]), H3307:H3326, "&gt;" &amp; stats[[#This Row],[Q1]]-(2*stats[[#This Row],[IQR]])),"")</f>
        <v>1.0052083332993788E-3</v>
      </c>
    </row>
    <row r="3327" spans="1:12" x14ac:dyDescent="0.25">
      <c r="A3327" s="9">
        <v>44308.871354166666</v>
      </c>
      <c r="B3327" s="10">
        <v>0</v>
      </c>
      <c r="C3327" s="10">
        <v>1</v>
      </c>
      <c r="D3327" s="11">
        <f>SUM(B$2:B3327)</f>
        <v>26</v>
      </c>
      <c r="E3327" s="11">
        <f>SUM(C$2:C3327)</f>
        <v>3326</v>
      </c>
      <c r="F3327" s="12">
        <f>IF(stats[[#This Row],[Datetime]],stats[[#This Row],[Total Clear]]/stats[[#This Row],[Total Runs]],NA())</f>
        <v>7.8171978352375229E-3</v>
      </c>
      <c r="G3327" s="2">
        <f t="shared" si="159"/>
        <v>0</v>
      </c>
      <c r="H3327" s="3">
        <f>IFERROR(stats[[#This Row],[Datetime]]-A3326,"")</f>
        <v>9.3750000087311491E-4</v>
      </c>
      <c r="I3327" s="3">
        <f t="shared" si="160"/>
        <v>9.5775462796154898E-4</v>
      </c>
      <c r="J3327" s="3">
        <f t="shared" si="161"/>
        <v>1.0677083337213844E-3</v>
      </c>
      <c r="K3327" s="3">
        <f>IFERROR(stats[[#This Row],[Q3]]-stats[[#This Row],[Q1]],"")</f>
        <v>1.0995370575983543E-4</v>
      </c>
      <c r="L3327" s="3">
        <f>IFERROR(AVERAGEIFS(H3308:H3327, H3308:H3327, "&lt;" &amp; stats[[#This Row],[Q3]]+(2*stats[[#This Row],[IQR]]), H3308:H3327, "&gt;" &amp; stats[[#This Row],[Q1]]-(2*stats[[#This Row],[IQR]])),"")</f>
        <v>1.0057870371383616E-3</v>
      </c>
    </row>
    <row r="3328" spans="1:12" x14ac:dyDescent="0.25">
      <c r="A3328" s="9">
        <v>44308.872384259259</v>
      </c>
      <c r="B3328" s="10">
        <v>0</v>
      </c>
      <c r="C3328" s="10">
        <v>1</v>
      </c>
      <c r="D3328" s="11">
        <f>SUM(B$2:B3328)</f>
        <v>26</v>
      </c>
      <c r="E3328" s="11">
        <f>SUM(C$2:C3328)</f>
        <v>3327</v>
      </c>
      <c r="F3328" s="12">
        <f>IF(stats[[#This Row],[Datetime]],stats[[#This Row],[Total Clear]]/stats[[#This Row],[Total Runs]],NA())</f>
        <v>7.8148482116020442E-3</v>
      </c>
      <c r="G3328" s="2">
        <f t="shared" si="159"/>
        <v>0</v>
      </c>
      <c r="H3328" s="3">
        <f>IFERROR(stats[[#This Row],[Datetime]]-A3327,"")</f>
        <v>1.0300925932824612E-3</v>
      </c>
      <c r="I3328" s="3">
        <f t="shared" si="160"/>
        <v>9.5775462796154898E-4</v>
      </c>
      <c r="J3328" s="3">
        <f t="shared" si="161"/>
        <v>1.0677083337213844E-3</v>
      </c>
      <c r="K3328" s="3">
        <f>IFERROR(stats[[#This Row],[Q3]]-stats[[#This Row],[Q1]],"")</f>
        <v>1.0995370575983543E-4</v>
      </c>
      <c r="L3328" s="3">
        <f>IFERROR(AVERAGEIFS(H3309:H3328, H3309:H3328, "&lt;" &amp; stats[[#This Row],[Q3]]+(2*stats[[#This Row],[IQR]]), H3309:H3328, "&gt;" &amp; stats[[#This Row],[Q1]]-(2*stats[[#This Row],[IQR]])),"")</f>
        <v>1.0092592590808635E-3</v>
      </c>
    </row>
    <row r="3329" spans="1:12" x14ac:dyDescent="0.25">
      <c r="A3329" s="9">
        <v>44308.87332175926</v>
      </c>
      <c r="B3329" s="10">
        <v>0</v>
      </c>
      <c r="C3329" s="10">
        <v>1</v>
      </c>
      <c r="D3329" s="11">
        <f>SUM(B$2:B3329)</f>
        <v>26</v>
      </c>
      <c r="E3329" s="11">
        <f>SUM(C$2:C3329)</f>
        <v>3328</v>
      </c>
      <c r="F3329" s="12">
        <f>IF(stats[[#This Row],[Datetime]],stats[[#This Row],[Total Clear]]/stats[[#This Row],[Total Runs]],NA())</f>
        <v>7.8125E-3</v>
      </c>
      <c r="G3329" s="2">
        <f t="shared" si="159"/>
        <v>0</v>
      </c>
      <c r="H3329" s="3">
        <f>IFERROR(stats[[#This Row],[Datetime]]-A3328,"")</f>
        <v>9.3750000087311491E-4</v>
      </c>
      <c r="I3329" s="3">
        <f t="shared" si="160"/>
        <v>9.4618055300088599E-4</v>
      </c>
      <c r="J3329" s="3">
        <f t="shared" si="161"/>
        <v>1.0677083337213844E-3</v>
      </c>
      <c r="K3329" s="3">
        <f>IFERROR(stats[[#This Row],[Q3]]-stats[[#This Row],[Q1]],"")</f>
        <v>1.2152778072049841E-4</v>
      </c>
      <c r="L3329" s="3">
        <f>IFERROR(AVERAGEIFS(H3310:H3329, H3310:H3329, "&lt;" &amp; stats[[#This Row],[Q3]]+(2*stats[[#This Row],[IQR]]), H3310:H3329, "&gt;" &amp; stats[[#This Row],[Q1]]-(2*stats[[#This Row],[IQR]])),"")</f>
        <v>1.004629629824194E-3</v>
      </c>
    </row>
    <row r="3330" spans="1:12" x14ac:dyDescent="0.25">
      <c r="A3330" s="9">
        <v>44308.874305555553</v>
      </c>
      <c r="B3330" s="10">
        <v>0</v>
      </c>
      <c r="C3330" s="10">
        <v>1</v>
      </c>
      <c r="D3330" s="11">
        <f>SUM(B$2:B3330)</f>
        <v>26</v>
      </c>
      <c r="E3330" s="11">
        <f>SUM(C$2:C3330)</f>
        <v>3329</v>
      </c>
      <c r="F3330" s="12">
        <f>IF(stats[[#This Row],[Datetime]],stats[[#This Row],[Total Clear]]/stats[[#This Row],[Total Runs]],NA())</f>
        <v>7.8101531991589066E-3</v>
      </c>
      <c r="G3330" s="2">
        <f t="shared" si="159"/>
        <v>0</v>
      </c>
      <c r="H3330" s="3">
        <f>IFERROR(stats[[#This Row],[Datetime]]-A3329,"")</f>
        <v>9.8379629343980923E-4</v>
      </c>
      <c r="I3330" s="3">
        <f t="shared" si="160"/>
        <v>9.5775462796154898E-4</v>
      </c>
      <c r="J3330" s="3">
        <f t="shared" si="161"/>
        <v>1.0677083337213844E-3</v>
      </c>
      <c r="K3330" s="3">
        <f>IFERROR(stats[[#This Row],[Q3]]-stats[[#This Row],[Q1]],"")</f>
        <v>1.0995370575983543E-4</v>
      </c>
      <c r="L3330" s="3">
        <f>IFERROR(AVERAGEIFS(H3311:H3330, H3311:H3330, "&lt;" &amp; stats[[#This Row],[Q3]]+(2*stats[[#This Row],[IQR]]), H3311:H3330, "&gt;" &amp; stats[[#This Row],[Q1]]-(2*stats[[#This Row],[IQR]])),"")</f>
        <v>1.0086805556056787E-3</v>
      </c>
    </row>
    <row r="3331" spans="1:12" x14ac:dyDescent="0.25">
      <c r="A3331" s="9">
        <v>44308.875335648147</v>
      </c>
      <c r="B3331" s="10">
        <v>0</v>
      </c>
      <c r="C3331" s="10">
        <v>1</v>
      </c>
      <c r="D3331" s="11">
        <f>SUM(B$2:B3331)</f>
        <v>26</v>
      </c>
      <c r="E3331" s="11">
        <f>SUM(C$2:C3331)</f>
        <v>3330</v>
      </c>
      <c r="F3331" s="12">
        <f>IF(stats[[#This Row],[Datetime]],stats[[#This Row],[Total Clear]]/stats[[#This Row],[Total Runs]],NA())</f>
        <v>7.8078078078078076E-3</v>
      </c>
      <c r="G3331" s="2">
        <f t="shared" si="159"/>
        <v>0</v>
      </c>
      <c r="H3331" s="3">
        <f>IFERROR(stats[[#This Row],[Datetime]]-A3330,"")</f>
        <v>1.0300925932824612E-3</v>
      </c>
      <c r="I3331" s="3">
        <f t="shared" si="160"/>
        <v>9.6932870474120136E-4</v>
      </c>
      <c r="J3331" s="3">
        <f t="shared" si="161"/>
        <v>1.0677083337213844E-3</v>
      </c>
      <c r="K3331" s="3">
        <f>IFERROR(stats[[#This Row],[Q3]]-stats[[#This Row],[Q1]],"")</f>
        <v>9.8379628980183043E-5</v>
      </c>
      <c r="L3331" s="3">
        <f>IFERROR(AVERAGEIFS(H3312:H3331, H3312:H3331, "&lt;" &amp; stats[[#This Row],[Q3]]+(2*stats[[#This Row],[IQR]]), H3312:H3331, "&gt;" &amp; stats[[#This Row],[Q1]]-(2*stats[[#This Row],[IQR]])),"")</f>
        <v>1.015046296379296E-3</v>
      </c>
    </row>
    <row r="3332" spans="1:12" x14ac:dyDescent="0.25">
      <c r="A3332" s="9">
        <v>44308.876342592594</v>
      </c>
      <c r="B3332" s="10">
        <v>0</v>
      </c>
      <c r="C3332" s="10">
        <v>1</v>
      </c>
      <c r="D3332" s="11">
        <f>SUM(B$2:B3332)</f>
        <v>26</v>
      </c>
      <c r="E3332" s="11">
        <f>SUM(C$2:C3332)</f>
        <v>3331</v>
      </c>
      <c r="F3332" s="12">
        <f>IF(stats[[#This Row],[Datetime]],stats[[#This Row],[Total Clear]]/stats[[#This Row],[Total Runs]],NA())</f>
        <v>7.8054638246772738E-3</v>
      </c>
      <c r="G3332" s="2">
        <f t="shared" si="159"/>
        <v>0</v>
      </c>
      <c r="H3332" s="3">
        <f>IFERROR(stats[[#This Row],[Datetime]]-A3331,"")</f>
        <v>1.006944446999114E-3</v>
      </c>
      <c r="I3332" s="3">
        <f t="shared" si="160"/>
        <v>9.6932870474120136E-4</v>
      </c>
      <c r="J3332" s="3">
        <f t="shared" si="161"/>
        <v>1.0677083337213844E-3</v>
      </c>
      <c r="K3332" s="3">
        <f>IFERROR(stats[[#This Row],[Q3]]-stats[[#This Row],[Q1]],"")</f>
        <v>9.8379628980183043E-5</v>
      </c>
      <c r="L3332" s="3">
        <f>IFERROR(AVERAGEIFS(H3313:H3332, H3313:H3332, "&lt;" &amp; stats[[#This Row],[Q3]]+(2*stats[[#This Row],[IQR]]), H3313:H3332, "&gt;" &amp; stats[[#This Row],[Q1]]-(2*stats[[#This Row],[IQR]])),"")</f>
        <v>1.0162037036934636E-3</v>
      </c>
    </row>
    <row r="3333" spans="1:12" x14ac:dyDescent="0.25">
      <c r="A3333" s="9">
        <v>44308.877280092594</v>
      </c>
      <c r="B3333" s="10">
        <v>0</v>
      </c>
      <c r="C3333" s="10">
        <v>1</v>
      </c>
      <c r="D3333" s="11">
        <f>SUM(B$2:B3333)</f>
        <v>26</v>
      </c>
      <c r="E3333" s="11">
        <f>SUM(C$2:C3333)</f>
        <v>3332</v>
      </c>
      <c r="F3333" s="12">
        <f>IF(stats[[#This Row],[Datetime]],stats[[#This Row],[Total Clear]]/stats[[#This Row],[Total Runs]],NA())</f>
        <v>7.8031212484993995E-3</v>
      </c>
      <c r="G3333" s="2">
        <f t="shared" si="159"/>
        <v>0</v>
      </c>
      <c r="H3333" s="3">
        <f>IFERROR(stats[[#This Row],[Datetime]]-A3332,"")</f>
        <v>9.3750000087311491E-4</v>
      </c>
      <c r="I3333" s="3">
        <f t="shared" si="160"/>
        <v>9.6932870474120136E-4</v>
      </c>
      <c r="J3333" s="3">
        <f t="shared" si="161"/>
        <v>1.0677083337213844E-3</v>
      </c>
      <c r="K3333" s="3">
        <f>IFERROR(stats[[#This Row],[Q3]]-stats[[#This Row],[Q1]],"")</f>
        <v>9.8379628980183043E-5</v>
      </c>
      <c r="L3333" s="3">
        <f>IFERROR(AVERAGEIFS(H3314:H3333, H3314:H3333, "&lt;" &amp; stats[[#This Row],[Q3]]+(2*stats[[#This Row],[IQR]]), H3314:H3333, "&gt;" &amp; stats[[#This Row],[Q1]]-(2*stats[[#This Row],[IQR]])),"")</f>
        <v>1.0156250002182788E-3</v>
      </c>
    </row>
    <row r="3334" spans="1:12" x14ac:dyDescent="0.25">
      <c r="A3334" s="9">
        <v>44308.878333333334</v>
      </c>
      <c r="B3334" s="10">
        <v>0</v>
      </c>
      <c r="C3334" s="10">
        <v>1</v>
      </c>
      <c r="D3334" s="11">
        <f>SUM(B$2:B3334)</f>
        <v>26</v>
      </c>
      <c r="E3334" s="11">
        <f>SUM(C$2:C3334)</f>
        <v>3333</v>
      </c>
      <c r="F3334" s="12">
        <f>IF(stats[[#This Row],[Datetime]],stats[[#This Row],[Total Clear]]/stats[[#This Row],[Total Runs]],NA())</f>
        <v>7.800780078007801E-3</v>
      </c>
      <c r="G3334" s="2">
        <f t="shared" si="159"/>
        <v>0</v>
      </c>
      <c r="H3334" s="3">
        <f>IFERROR(stats[[#This Row],[Datetime]]-A3333,"")</f>
        <v>1.0532407395658083E-3</v>
      </c>
      <c r="I3334" s="3">
        <f t="shared" si="160"/>
        <v>9.6932870474120136E-4</v>
      </c>
      <c r="J3334" s="3">
        <f t="shared" si="161"/>
        <v>1.0561342587607214E-3</v>
      </c>
      <c r="K3334" s="3">
        <f>IFERROR(stats[[#This Row],[Q3]]-stats[[#This Row],[Q1]],"")</f>
        <v>8.6805554019520059E-5</v>
      </c>
      <c r="L3334" s="3">
        <f>IFERROR(AVERAGEIFS(H3315:H3334, H3315:H3334, "&lt;" &amp; stats[[#This Row],[Q3]]+(2*stats[[#This Row],[IQR]]), H3315:H3334, "&gt;" &amp; stats[[#This Row],[Q1]]-(2*stats[[#This Row],[IQR]])),"")</f>
        <v>1.0144675925403135E-3</v>
      </c>
    </row>
    <row r="3335" spans="1:12" x14ac:dyDescent="0.25">
      <c r="A3335" s="9">
        <v>44308.879374999997</v>
      </c>
      <c r="B3335" s="10">
        <v>0</v>
      </c>
      <c r="C3335" s="10">
        <v>1</v>
      </c>
      <c r="D3335" s="11">
        <f>SUM(B$2:B3335)</f>
        <v>26</v>
      </c>
      <c r="E3335" s="11">
        <f>SUM(C$2:C3335)</f>
        <v>3334</v>
      </c>
      <c r="F3335" s="12">
        <f>IF(stats[[#This Row],[Datetime]],stats[[#This Row],[Total Clear]]/stats[[#This Row],[Total Runs]],NA())</f>
        <v>7.7984403119376123E-3</v>
      </c>
      <c r="G3335" s="2">
        <f t="shared" si="159"/>
        <v>0</v>
      </c>
      <c r="H3335" s="3">
        <f>IFERROR(stats[[#This Row],[Datetime]]-A3334,"")</f>
        <v>1.0416666627861559E-3</v>
      </c>
      <c r="I3335" s="3">
        <f t="shared" si="160"/>
        <v>9.7800925686897244E-4</v>
      </c>
      <c r="J3335" s="3">
        <f t="shared" si="161"/>
        <v>1.0561342587607214E-3</v>
      </c>
      <c r="K3335" s="3">
        <f>IFERROR(stats[[#This Row],[Q3]]-stats[[#This Row],[Q1]],"")</f>
        <v>7.812500189174898E-5</v>
      </c>
      <c r="L3335" s="3">
        <f>IFERROR(AVERAGEIFS(H3316:H3335, H3316:H3335, "&lt;" &amp; stats[[#This Row],[Q3]]+(2*stats[[#This Row],[IQR]]), H3316:H3335, "&gt;" &amp; stats[[#This Row],[Q1]]-(2*stats[[#This Row],[IQR]])),"")</f>
        <v>1.0179398144828157E-3</v>
      </c>
    </row>
    <row r="3336" spans="1:12" x14ac:dyDescent="0.25">
      <c r="A3336" s="9">
        <v>44308.880416666667</v>
      </c>
      <c r="B3336" s="10">
        <v>0</v>
      </c>
      <c r="C3336" s="10">
        <v>1</v>
      </c>
      <c r="D3336" s="11">
        <f>SUM(B$2:B3336)</f>
        <v>26</v>
      </c>
      <c r="E3336" s="11">
        <f>SUM(C$2:C3336)</f>
        <v>3335</v>
      </c>
      <c r="F3336" s="12">
        <f>IF(stats[[#This Row],[Datetime]],stats[[#This Row],[Total Clear]]/stats[[#This Row],[Total Runs]],NA())</f>
        <v>7.7961019490254873E-3</v>
      </c>
      <c r="G3336" s="2">
        <f t="shared" si="159"/>
        <v>0</v>
      </c>
      <c r="H3336" s="3">
        <f>IFERROR(stats[[#This Row],[Datetime]]-A3335,"")</f>
        <v>1.0416666700621136E-3</v>
      </c>
      <c r="I3336" s="3">
        <f t="shared" si="160"/>
        <v>9.7800925686897244E-4</v>
      </c>
      <c r="J3336" s="3">
        <f t="shared" si="161"/>
        <v>1.0561342587607214E-3</v>
      </c>
      <c r="K3336" s="3">
        <f>IFERROR(stats[[#This Row],[Q3]]-stats[[#This Row],[Q1]],"")</f>
        <v>7.812500189174898E-5</v>
      </c>
      <c r="L3336" s="3">
        <f>IFERROR(AVERAGEIFS(H3317:H3336, H3317:H3336, "&lt;" &amp; stats[[#This Row],[Q3]]+(2*stats[[#This Row],[IQR]]), H3317:H3336, "&gt;" &amp; stats[[#This Row],[Q1]]-(2*stats[[#This Row],[IQR]])),"")</f>
        <v>1.0196759259997635E-3</v>
      </c>
    </row>
    <row r="3337" spans="1:12" x14ac:dyDescent="0.25">
      <c r="A3337" s="9">
        <v>44308.881458333337</v>
      </c>
      <c r="B3337" s="10">
        <v>0</v>
      </c>
      <c r="C3337" s="10">
        <v>1</v>
      </c>
      <c r="D3337" s="11">
        <f>SUM(B$2:B3337)</f>
        <v>26</v>
      </c>
      <c r="E3337" s="11">
        <f>SUM(C$2:C3337)</f>
        <v>3336</v>
      </c>
      <c r="F3337" s="12">
        <f>IF(stats[[#This Row],[Datetime]],stats[[#This Row],[Total Clear]]/stats[[#This Row],[Total Runs]],NA())</f>
        <v>7.7937649880095924E-3</v>
      </c>
      <c r="G3337" s="2">
        <f t="shared" si="159"/>
        <v>0</v>
      </c>
      <c r="H3337" s="3">
        <f>IFERROR(stats[[#This Row],[Datetime]]-A3336,"")</f>
        <v>1.0416666700621136E-3</v>
      </c>
      <c r="I3337" s="3">
        <f t="shared" si="160"/>
        <v>9.7800925686897244E-4</v>
      </c>
      <c r="J3337" s="3">
        <f t="shared" si="161"/>
        <v>1.0445601874380372E-3</v>
      </c>
      <c r="K3337" s="3">
        <f>IFERROR(stats[[#This Row],[Q3]]-stats[[#This Row],[Q1]],"")</f>
        <v>6.6550930569064803E-5</v>
      </c>
      <c r="L3337" s="3">
        <f>IFERROR(AVERAGEIFS(H3318:H3337, H3318:H3337, "&lt;" &amp; stats[[#This Row],[Q3]]+(2*stats[[#This Row],[IQR]]), H3318:H3337, "&gt;" &amp; stats[[#This Row],[Q1]]-(2*stats[[#This Row],[IQR]])),"")</f>
        <v>1.0179398148466134E-3</v>
      </c>
    </row>
    <row r="3338" spans="1:12" x14ac:dyDescent="0.25">
      <c r="A3338" s="9">
        <v>44308.882465277777</v>
      </c>
      <c r="B3338" s="10">
        <v>0</v>
      </c>
      <c r="C3338" s="10">
        <v>1</v>
      </c>
      <c r="D3338" s="11">
        <f>SUM(B$2:B3338)</f>
        <v>26</v>
      </c>
      <c r="E3338" s="11">
        <f>SUM(C$2:C3338)</f>
        <v>3337</v>
      </c>
      <c r="F3338" s="12">
        <f>IF(stats[[#This Row],[Datetime]],stats[[#This Row],[Total Clear]]/stats[[#This Row],[Total Runs]],NA())</f>
        <v>7.7914294276296078E-3</v>
      </c>
      <c r="G3338" s="2">
        <f t="shared" si="159"/>
        <v>0</v>
      </c>
      <c r="H3338" s="3">
        <f>IFERROR(stats[[#This Row],[Datetime]]-A3337,"")</f>
        <v>1.0069444397231564E-3</v>
      </c>
      <c r="I3338" s="3">
        <f t="shared" si="160"/>
        <v>9.7800925686897244E-4</v>
      </c>
      <c r="J3338" s="3">
        <f t="shared" si="161"/>
        <v>1.0416666700621136E-3</v>
      </c>
      <c r="K3338" s="3">
        <f>IFERROR(stats[[#This Row],[Q3]]-stats[[#This Row],[Q1]],"")</f>
        <v>6.365741319314111E-5</v>
      </c>
      <c r="L3338" s="3">
        <f>IFERROR(AVERAGEIFS(H3319:H3338, H3319:H3338, "&lt;" &amp; stats[[#This Row],[Q3]]+(2*stats[[#This Row],[IQR]]), H3319:H3338, "&gt;" &amp; stats[[#This Row],[Q1]]-(2*stats[[#This Row],[IQR]])),"")</f>
        <v>1.0144675925403135E-3</v>
      </c>
    </row>
    <row r="3339" spans="1:12" x14ac:dyDescent="0.25">
      <c r="A3339" s="9">
        <v>44308.883599537039</v>
      </c>
      <c r="B3339" s="10">
        <v>0</v>
      </c>
      <c r="C3339" s="10">
        <v>1</v>
      </c>
      <c r="D3339" s="11">
        <f>SUM(B$2:B3339)</f>
        <v>26</v>
      </c>
      <c r="E3339" s="11">
        <f>SUM(C$2:C3339)</f>
        <v>3338</v>
      </c>
      <c r="F3339" s="12">
        <f>IF(stats[[#This Row],[Datetime]],stats[[#This Row],[Total Clear]]/stats[[#This Row],[Total Runs]],NA())</f>
        <v>7.7890952666267227E-3</v>
      </c>
      <c r="G3339" s="2">
        <f t="shared" si="159"/>
        <v>0</v>
      </c>
      <c r="H3339" s="3">
        <f>IFERROR(stats[[#This Row],[Datetime]]-A3338,"")</f>
        <v>1.1342592624714598E-3</v>
      </c>
      <c r="I3339" s="3">
        <f t="shared" si="160"/>
        <v>9.7800925686897244E-4</v>
      </c>
      <c r="J3339" s="3">
        <f t="shared" si="161"/>
        <v>1.0416666700621136E-3</v>
      </c>
      <c r="K3339" s="3">
        <f>IFERROR(stats[[#This Row],[Q3]]-stats[[#This Row],[Q1]],"")</f>
        <v>6.365741319314111E-5</v>
      </c>
      <c r="L3339" s="3">
        <f>IFERROR(AVERAGEIFS(H3320:H3339, H3320:H3339, "&lt;" &amp; stats[[#This Row],[Q3]]+(2*stats[[#This Row],[IQR]]), H3320:H3339, "&gt;" &amp; stats[[#This Row],[Q1]]-(2*stats[[#This Row],[IQR]])),"")</f>
        <v>1.015046296379296E-3</v>
      </c>
    </row>
    <row r="3340" spans="1:12" x14ac:dyDescent="0.25">
      <c r="A3340" s="9">
        <v>44308.884687500002</v>
      </c>
      <c r="B3340" s="10">
        <v>0</v>
      </c>
      <c r="C3340" s="10">
        <v>1</v>
      </c>
      <c r="D3340" s="11">
        <f>SUM(B$2:B3340)</f>
        <v>26</v>
      </c>
      <c r="E3340" s="11">
        <f>SUM(C$2:C3340)</f>
        <v>3339</v>
      </c>
      <c r="F3340" s="12">
        <f>IF(stats[[#This Row],[Datetime]],stats[[#This Row],[Total Clear]]/stats[[#This Row],[Total Runs]],NA())</f>
        <v>7.7867625037436362E-3</v>
      </c>
      <c r="G3340" s="2">
        <f t="shared" si="159"/>
        <v>0</v>
      </c>
      <c r="H3340" s="3">
        <f>IFERROR(stats[[#This Row],[Datetime]]-A3339,"")</f>
        <v>1.0879629626288079E-3</v>
      </c>
      <c r="I3340" s="3">
        <f t="shared" si="160"/>
        <v>9.7800925686897244E-4</v>
      </c>
      <c r="J3340" s="3">
        <f t="shared" si="161"/>
        <v>1.0416666700621136E-3</v>
      </c>
      <c r="K3340" s="3">
        <f>IFERROR(stats[[#This Row],[Q3]]-stats[[#This Row],[Q1]],"")</f>
        <v>6.365741319314111E-5</v>
      </c>
      <c r="L3340" s="3">
        <f>IFERROR(AVERAGEIFS(H3321:H3340, H3321:H3340, "&lt;" &amp; stats[[#This Row],[Q3]]+(2*stats[[#This Row],[IQR]]), H3321:H3340, "&gt;" &amp; stats[[#This Row],[Q1]]-(2*stats[[#This Row],[IQR]])),"")</f>
        <v>1.0162037036934636E-3</v>
      </c>
    </row>
    <row r="3341" spans="1:12" x14ac:dyDescent="0.25">
      <c r="A3341" s="9">
        <v>44308.885694444441</v>
      </c>
      <c r="B3341" s="10">
        <v>0</v>
      </c>
      <c r="C3341" s="10">
        <v>1</v>
      </c>
      <c r="D3341" s="11">
        <f>SUM(B$2:B3341)</f>
        <v>26</v>
      </c>
      <c r="E3341" s="11">
        <f>SUM(C$2:C3341)</f>
        <v>3340</v>
      </c>
      <c r="F3341" s="12">
        <f>IF(stats[[#This Row],[Datetime]],stats[[#This Row],[Total Clear]]/stats[[#This Row],[Total Runs]],NA())</f>
        <v>7.784431137724551E-3</v>
      </c>
      <c r="G3341" s="2">
        <f t="shared" si="159"/>
        <v>0</v>
      </c>
      <c r="H3341" s="3">
        <f>IFERROR(stats[[#This Row],[Datetime]]-A3340,"")</f>
        <v>1.0069444397231564E-3</v>
      </c>
      <c r="I3341" s="3">
        <f t="shared" si="160"/>
        <v>9.8379629343980923E-4</v>
      </c>
      <c r="J3341" s="3">
        <f t="shared" si="161"/>
        <v>1.0416666700621136E-3</v>
      </c>
      <c r="K3341" s="3">
        <f>IFERROR(stats[[#This Row],[Q3]]-stats[[#This Row],[Q1]],"")</f>
        <v>5.787037662230432E-5</v>
      </c>
      <c r="L3341" s="3">
        <f>IFERROR(AVERAGEIFS(H3322:H3341, H3322:H3341, "&lt;" &amp; stats[[#This Row],[Q3]]+(2*stats[[#This Row],[IQR]]), H3322:H3341, "&gt;" &amp; stats[[#This Row],[Q1]]-(2*stats[[#This Row],[IQR]])),"")</f>
        <v>1.0185185183217982E-3</v>
      </c>
    </row>
    <row r="3342" spans="1:12" x14ac:dyDescent="0.25">
      <c r="A3342" s="9">
        <v>44308.886689814812</v>
      </c>
      <c r="B3342" s="10">
        <v>0</v>
      </c>
      <c r="C3342" s="10">
        <v>1</v>
      </c>
      <c r="D3342" s="11">
        <f>SUM(B$2:B3342)</f>
        <v>26</v>
      </c>
      <c r="E3342" s="11">
        <f>SUM(C$2:C3342)</f>
        <v>3341</v>
      </c>
      <c r="F3342" s="12">
        <f>IF(stats[[#This Row],[Datetime]],stats[[#This Row],[Total Clear]]/stats[[#This Row],[Total Runs]],NA())</f>
        <v>7.7821011673151752E-3</v>
      </c>
      <c r="G3342" s="2">
        <f t="shared" si="159"/>
        <v>0</v>
      </c>
      <c r="H3342" s="3">
        <f>IFERROR(stats[[#This Row],[Datetime]]-A3341,"")</f>
        <v>9.9537037021946162E-4</v>
      </c>
      <c r="I3342" s="3">
        <f t="shared" si="160"/>
        <v>9.9247685102454852E-4</v>
      </c>
      <c r="J3342" s="3">
        <f t="shared" si="161"/>
        <v>1.0416666700621136E-3</v>
      </c>
      <c r="K3342" s="3">
        <f>IFERROR(stats[[#This Row],[Q3]]-stats[[#This Row],[Q1]],"")</f>
        <v>4.918981903756503E-5</v>
      </c>
      <c r="L3342" s="3">
        <f>IFERROR(AVERAGEIFS(H3323:H3342, H3323:H3342, "&lt;" &amp; stats[[#This Row],[Q3]]+(2*stats[[#This Row],[IQR]]), H3323:H3342, "&gt;" &amp; stats[[#This Row],[Q1]]-(2*stats[[#This Row],[IQR]])),"")</f>
        <v>1.0219907406280981E-3</v>
      </c>
    </row>
    <row r="3343" spans="1:12" x14ac:dyDescent="0.25">
      <c r="A3343" s="9">
        <v>44308.887766203705</v>
      </c>
      <c r="B3343" s="10">
        <v>0</v>
      </c>
      <c r="C3343" s="10">
        <v>1</v>
      </c>
      <c r="D3343" s="11">
        <f>SUM(B$2:B3343)</f>
        <v>26</v>
      </c>
      <c r="E3343" s="11">
        <f>SUM(C$2:C3343)</f>
        <v>3342</v>
      </c>
      <c r="F3343" s="12">
        <f>IF(stats[[#This Row],[Datetime]],stats[[#This Row],[Total Clear]]/stats[[#This Row],[Total Runs]],NA())</f>
        <v>7.7797725912627166E-3</v>
      </c>
      <c r="G3343" s="2">
        <f t="shared" si="159"/>
        <v>0</v>
      </c>
      <c r="H3343" s="3">
        <f>IFERROR(stats[[#This Row],[Datetime]]-A3342,"")</f>
        <v>1.0763888931251131E-3</v>
      </c>
      <c r="I3343" s="3">
        <f t="shared" si="160"/>
        <v>9.9247685102454852E-4</v>
      </c>
      <c r="J3343" s="3">
        <f t="shared" si="161"/>
        <v>1.0445601874380372E-3</v>
      </c>
      <c r="K3343" s="3">
        <f>IFERROR(stats[[#This Row],[Q3]]-stats[[#This Row],[Q1]],"")</f>
        <v>5.2083336413488723E-5</v>
      </c>
      <c r="L3343" s="3">
        <f>IFERROR(AVERAGEIFS(H3324:H3343, H3324:H3343, "&lt;" &amp; stats[[#This Row],[Q3]]+(2*stats[[#This Row],[IQR]]), H3324:H3343, "&gt;" &amp; stats[[#This Row],[Q1]]-(2*stats[[#This Row],[IQR]])),"")</f>
        <v>1.0243055556202307E-3</v>
      </c>
    </row>
    <row r="3344" spans="1:12" x14ac:dyDescent="0.25">
      <c r="A3344" s="9">
        <v>44308.888784722221</v>
      </c>
      <c r="B3344" s="10">
        <v>0</v>
      </c>
      <c r="C3344" s="10">
        <v>1</v>
      </c>
      <c r="D3344" s="11">
        <f>SUM(B$2:B3344)</f>
        <v>26</v>
      </c>
      <c r="E3344" s="11">
        <f>SUM(C$2:C3344)</f>
        <v>3343</v>
      </c>
      <c r="F3344" s="12">
        <f>IF(stats[[#This Row],[Datetime]],stats[[#This Row],[Total Clear]]/stats[[#This Row],[Total Runs]],NA())</f>
        <v>7.7774454083158837E-3</v>
      </c>
      <c r="G3344" s="2">
        <f t="shared" si="159"/>
        <v>0</v>
      </c>
      <c r="H3344" s="3">
        <f>IFERROR(stats[[#This Row],[Datetime]]-A3343,"")</f>
        <v>1.0185185165028088E-3</v>
      </c>
      <c r="I3344" s="3">
        <f t="shared" si="160"/>
        <v>9.9247685102454852E-4</v>
      </c>
      <c r="J3344" s="3">
        <f t="shared" si="161"/>
        <v>1.0445601874380372E-3</v>
      </c>
      <c r="K3344" s="3">
        <f>IFERROR(stats[[#This Row],[Q3]]-stats[[#This Row],[Q1]],"")</f>
        <v>5.2083336413488723E-5</v>
      </c>
      <c r="L3344" s="3">
        <f>IFERROR(AVERAGEIFS(H3325:H3344, H3325:H3344, "&lt;" &amp; stats[[#This Row],[Q3]]+(2*stats[[#This Row],[IQR]]), H3325:H3344, "&gt;" &amp; stats[[#This Row],[Q1]]-(2*stats[[#This Row],[IQR]])),"")</f>
        <v>1.0231481479422654E-3</v>
      </c>
    </row>
    <row r="3345" spans="1:12" x14ac:dyDescent="0.25">
      <c r="A3345" s="9">
        <v>44308.889687499999</v>
      </c>
      <c r="B3345" s="10">
        <v>0</v>
      </c>
      <c r="C3345" s="10">
        <v>1</v>
      </c>
      <c r="D3345" s="11">
        <f>SUM(B$2:B3345)</f>
        <v>26</v>
      </c>
      <c r="E3345" s="11">
        <f>SUM(C$2:C3345)</f>
        <v>3344</v>
      </c>
      <c r="F3345" s="12">
        <f>IF(stats[[#This Row],[Datetime]],stats[[#This Row],[Total Clear]]/stats[[#This Row],[Total Runs]],NA())</f>
        <v>7.7751196172248802E-3</v>
      </c>
      <c r="G3345" s="2">
        <f t="shared" si="159"/>
        <v>0</v>
      </c>
      <c r="H3345" s="3">
        <f>IFERROR(stats[[#This Row],[Datetime]]-A3344,"")</f>
        <v>9.0277777781011537E-4</v>
      </c>
      <c r="I3345" s="3">
        <f t="shared" si="160"/>
        <v>9.9247685102454852E-4</v>
      </c>
      <c r="J3345" s="3">
        <f t="shared" si="161"/>
        <v>1.0445601874380372E-3</v>
      </c>
      <c r="K3345" s="3">
        <f>IFERROR(stats[[#This Row],[Q3]]-stats[[#This Row],[Q1]],"")</f>
        <v>5.2083336413488723E-5</v>
      </c>
      <c r="L3345" s="3">
        <f>IFERROR(AVERAGEIFS(H3326:H3345, H3326:H3345, "&lt;" &amp; stats[[#This Row],[Q3]]+(2*stats[[#This Row],[IQR]]), H3326:H3345, "&gt;" &amp; stats[[#This Row],[Q1]]-(2*stats[[#This Row],[IQR]])),"")</f>
        <v>1.0190972221607807E-3</v>
      </c>
    </row>
    <row r="3346" spans="1:12" x14ac:dyDescent="0.25">
      <c r="A3346" s="9">
        <v>44308.890740740739</v>
      </c>
      <c r="B3346" s="10">
        <v>0</v>
      </c>
      <c r="C3346" s="10">
        <v>1</v>
      </c>
      <c r="D3346" s="11">
        <f>SUM(B$2:B3346)</f>
        <v>26</v>
      </c>
      <c r="E3346" s="11">
        <f>SUM(C$2:C3346)</f>
        <v>3345</v>
      </c>
      <c r="F3346" s="12">
        <f>IF(stats[[#This Row],[Datetime]],stats[[#This Row],[Total Clear]]/stats[[#This Row],[Total Runs]],NA())</f>
        <v>7.7727952167414051E-3</v>
      </c>
      <c r="G3346" s="2">
        <f t="shared" si="159"/>
        <v>0</v>
      </c>
      <c r="H3346" s="3">
        <f>IFERROR(stats[[#This Row],[Datetime]]-A3345,"")</f>
        <v>1.0532407395658083E-3</v>
      </c>
      <c r="I3346" s="3">
        <f t="shared" si="160"/>
        <v>9.9247685102454852E-4</v>
      </c>
      <c r="J3346" s="3">
        <f t="shared" si="161"/>
        <v>1.0445601874380372E-3</v>
      </c>
      <c r="K3346" s="3">
        <f>IFERROR(stats[[#This Row],[Q3]]-stats[[#This Row],[Q1]],"")</f>
        <v>5.2083336413488723E-5</v>
      </c>
      <c r="L3346" s="3">
        <f>IFERROR(AVERAGEIFS(H3327:H3346, H3327:H3346, "&lt;" &amp; stats[[#This Row],[Q3]]+(2*stats[[#This Row],[IQR]]), H3327:H3346, "&gt;" &amp; stats[[#This Row],[Q1]]-(2*stats[[#This Row],[IQR]])),"")</f>
        <v>1.0162037036934636E-3</v>
      </c>
    </row>
    <row r="3347" spans="1:12" x14ac:dyDescent="0.25">
      <c r="A3347" s="9">
        <v>44308.89167824074</v>
      </c>
      <c r="B3347" s="10">
        <v>0</v>
      </c>
      <c r="C3347" s="10">
        <v>1</v>
      </c>
      <c r="D3347" s="11">
        <f>SUM(B$2:B3347)</f>
        <v>26</v>
      </c>
      <c r="E3347" s="11">
        <f>SUM(C$2:C3347)</f>
        <v>3346</v>
      </c>
      <c r="F3347" s="12">
        <f>IF(stats[[#This Row],[Datetime]],stats[[#This Row],[Total Clear]]/stats[[#This Row],[Total Runs]],NA())</f>
        <v>7.7704722056186493E-3</v>
      </c>
      <c r="G3347" s="2">
        <f t="shared" si="159"/>
        <v>0</v>
      </c>
      <c r="H3347" s="3">
        <f>IFERROR(stats[[#This Row],[Datetime]]-A3346,"")</f>
        <v>9.3750000087311491E-4</v>
      </c>
      <c r="I3347" s="3">
        <f t="shared" si="160"/>
        <v>9.9247685102454852E-4</v>
      </c>
      <c r="J3347" s="3">
        <f t="shared" si="161"/>
        <v>1.0445601874380372E-3</v>
      </c>
      <c r="K3347" s="3">
        <f>IFERROR(stats[[#This Row],[Q3]]-stats[[#This Row],[Q1]],"")</f>
        <v>5.2083336413488723E-5</v>
      </c>
      <c r="L3347" s="3">
        <f>IFERROR(AVERAGEIFS(H3328:H3347, H3328:H3347, "&lt;" &amp; stats[[#This Row],[Q3]]+(2*stats[[#This Row],[IQR]]), H3328:H3347, "&gt;" &amp; stats[[#This Row],[Q1]]-(2*stats[[#This Row],[IQR]])),"")</f>
        <v>1.0162037036934636E-3</v>
      </c>
    </row>
    <row r="3348" spans="1:12" x14ac:dyDescent="0.25">
      <c r="A3348" s="9">
        <v>44308.892696759256</v>
      </c>
      <c r="B3348" s="10">
        <v>0</v>
      </c>
      <c r="C3348" s="10">
        <v>1</v>
      </c>
      <c r="D3348" s="11">
        <f>SUM(B$2:B3348)</f>
        <v>26</v>
      </c>
      <c r="E3348" s="11">
        <f>SUM(C$2:C3348)</f>
        <v>3347</v>
      </c>
      <c r="F3348" s="12">
        <f>IF(stats[[#This Row],[Datetime]],stats[[#This Row],[Total Clear]]/stats[[#This Row],[Total Runs]],NA())</f>
        <v>7.768150582611294E-3</v>
      </c>
      <c r="G3348" s="2">
        <f t="shared" si="159"/>
        <v>0</v>
      </c>
      <c r="H3348" s="3">
        <f>IFERROR(stats[[#This Row],[Datetime]]-A3347,"")</f>
        <v>1.0185185165028088E-3</v>
      </c>
      <c r="I3348" s="3">
        <f t="shared" si="160"/>
        <v>9.9247685102454852E-4</v>
      </c>
      <c r="J3348" s="3">
        <f t="shared" si="161"/>
        <v>1.0445601874380372E-3</v>
      </c>
      <c r="K3348" s="3">
        <f>IFERROR(stats[[#This Row],[Q3]]-stats[[#This Row],[Q1]],"")</f>
        <v>5.2083336413488723E-5</v>
      </c>
      <c r="L3348" s="3">
        <f>IFERROR(AVERAGEIFS(H3329:H3348, H3329:H3348, "&lt;" &amp; stats[[#This Row],[Q3]]+(2*stats[[#This Row],[IQR]]), H3329:H3348, "&gt;" &amp; stats[[#This Row],[Q1]]-(2*stats[[#This Row],[IQR]])),"")</f>
        <v>1.0156249998544808E-3</v>
      </c>
    </row>
    <row r="3349" spans="1:12" x14ac:dyDescent="0.25">
      <c r="A3349" s="9">
        <v>44308.893784722219</v>
      </c>
      <c r="B3349" s="10">
        <v>0</v>
      </c>
      <c r="C3349" s="10">
        <v>1</v>
      </c>
      <c r="D3349" s="11">
        <f>SUM(B$2:B3349)</f>
        <v>26</v>
      </c>
      <c r="E3349" s="11">
        <f>SUM(C$2:C3349)</f>
        <v>3348</v>
      </c>
      <c r="F3349" s="12">
        <f>IF(stats[[#This Row],[Datetime]],stats[[#This Row],[Total Clear]]/stats[[#This Row],[Total Runs]],NA())</f>
        <v>7.7658303464755076E-3</v>
      </c>
      <c r="G3349" s="2">
        <f t="shared" si="159"/>
        <v>0</v>
      </c>
      <c r="H3349" s="3">
        <f>IFERROR(stats[[#This Row],[Datetime]]-A3348,"")</f>
        <v>1.0879629626288079E-3</v>
      </c>
      <c r="I3349" s="3">
        <f t="shared" si="160"/>
        <v>1.0040509223472327E-3</v>
      </c>
      <c r="J3349" s="3">
        <f t="shared" si="161"/>
        <v>1.0532407395658083E-3</v>
      </c>
      <c r="K3349" s="3">
        <f>IFERROR(stats[[#This Row],[Q3]]-stats[[#This Row],[Q1]],"")</f>
        <v>4.9189817218575627E-5</v>
      </c>
      <c r="L3349" s="3">
        <f>IFERROR(AVERAGEIFS(H3330:H3349, H3330:H3349, "&lt;" &amp; stats[[#This Row],[Q3]]+(2*stats[[#This Row],[IQR]]), H3330:H3349, "&gt;" &amp; stats[[#This Row],[Q1]]-(2*stats[[#This Row],[IQR]])),"")</f>
        <v>1.0294834305807996E-3</v>
      </c>
    </row>
    <row r="3350" spans="1:12" x14ac:dyDescent="0.25">
      <c r="A3350" s="9">
        <v>44308.894768518519</v>
      </c>
      <c r="B3350" s="10">
        <v>0</v>
      </c>
      <c r="C3350" s="10">
        <v>1</v>
      </c>
      <c r="D3350" s="11">
        <f>SUM(B$2:B3350)</f>
        <v>26</v>
      </c>
      <c r="E3350" s="11">
        <f>SUM(C$2:C3350)</f>
        <v>3349</v>
      </c>
      <c r="F3350" s="12">
        <f>IF(stats[[#This Row],[Datetime]],stats[[#This Row],[Total Clear]]/stats[[#This Row],[Total Runs]],NA())</f>
        <v>7.7635114959689463E-3</v>
      </c>
      <c r="G3350" s="2">
        <f t="shared" si="159"/>
        <v>0</v>
      </c>
      <c r="H3350" s="3">
        <f>IFERROR(stats[[#This Row],[Datetime]]-A3349,"")</f>
        <v>9.8379630071576685E-4</v>
      </c>
      <c r="I3350" s="3">
        <f t="shared" si="160"/>
        <v>1.0040509223472327E-3</v>
      </c>
      <c r="J3350" s="3">
        <f t="shared" si="161"/>
        <v>1.0532407395658083E-3</v>
      </c>
      <c r="K3350" s="3">
        <f>IFERROR(stats[[#This Row],[Q3]]-stats[[#This Row],[Q1]],"")</f>
        <v>4.9189817218575627E-5</v>
      </c>
      <c r="L3350" s="3">
        <f>IFERROR(AVERAGEIFS(H3331:H3350, H3331:H3350, "&lt;" &amp; stats[[#This Row],[Q3]]+(2*stats[[#This Row],[IQR]]), H3331:H3350, "&gt;" &amp; stats[[#This Row],[Q1]]-(2*stats[[#This Row],[IQR]])),"")</f>
        <v>1.0294834309637448E-3</v>
      </c>
    </row>
    <row r="3351" spans="1:12" x14ac:dyDescent="0.25">
      <c r="A3351" s="9">
        <v>44308.895694444444</v>
      </c>
      <c r="B3351" s="10">
        <v>0</v>
      </c>
      <c r="C3351" s="10">
        <v>1</v>
      </c>
      <c r="D3351" s="11">
        <f>SUM(B$2:B3351)</f>
        <v>26</v>
      </c>
      <c r="E3351" s="11">
        <f>SUM(C$2:C3351)</f>
        <v>3350</v>
      </c>
      <c r="F3351" s="12">
        <f>IF(stats[[#This Row],[Datetime]],stats[[#This Row],[Total Clear]]/stats[[#This Row],[Total Runs]],NA())</f>
        <v>7.7611940298507459E-3</v>
      </c>
      <c r="G3351" s="2">
        <f t="shared" si="159"/>
        <v>0</v>
      </c>
      <c r="H3351" s="3">
        <f>IFERROR(stats[[#This Row],[Datetime]]-A3350,"")</f>
        <v>9.2592592409346253E-4</v>
      </c>
      <c r="I3351" s="3">
        <f t="shared" si="160"/>
        <v>9.9247685284353793E-4</v>
      </c>
      <c r="J3351" s="3">
        <f t="shared" si="161"/>
        <v>1.0532407395658083E-3</v>
      </c>
      <c r="K3351" s="3">
        <f>IFERROR(stats[[#This Row],[Q3]]-stats[[#This Row],[Q1]],"")</f>
        <v>6.0763886722270399E-5</v>
      </c>
      <c r="L3351" s="3">
        <f>IFERROR(AVERAGEIFS(H3332:H3351, H3332:H3351, "&lt;" &amp; stats[[#This Row],[Q3]]+(2*stats[[#This Row],[IQR]]), H3332:H3351, "&gt;" &amp; stats[[#This Row],[Q1]]-(2*stats[[#This Row],[IQR]])),"")</f>
        <v>1.0179398148466134E-3</v>
      </c>
    </row>
    <row r="3352" spans="1:12" x14ac:dyDescent="0.25">
      <c r="A3352" s="9">
        <v>44308.896666666667</v>
      </c>
      <c r="B3352" s="10">
        <v>1</v>
      </c>
      <c r="C3352" s="10">
        <v>1</v>
      </c>
      <c r="D3352" s="11">
        <f>SUM(B$2:B3352)</f>
        <v>27</v>
      </c>
      <c r="E3352" s="11">
        <f>SUM(C$2:C3352)</f>
        <v>3351</v>
      </c>
      <c r="F3352" s="12">
        <f>IF(stats[[#This Row],[Datetime]],stats[[#This Row],[Total Clear]]/stats[[#This Row],[Total Runs]],NA())</f>
        <v>8.057296329453895E-3</v>
      </c>
      <c r="G3352" s="2">
        <f t="shared" si="159"/>
        <v>0.05</v>
      </c>
      <c r="H3352" s="3">
        <f>IFERROR(stats[[#This Row],[Datetime]]-A3351,"")</f>
        <v>9.7222222393611446E-4</v>
      </c>
      <c r="I3352" s="3">
        <f t="shared" si="160"/>
        <v>9.8090278152085375E-4</v>
      </c>
      <c r="J3352" s="3">
        <f t="shared" si="161"/>
        <v>1.0532407395658083E-3</v>
      </c>
      <c r="K3352" s="3">
        <f>IFERROR(stats[[#This Row],[Q3]]-stats[[#This Row],[Q1]],"")</f>
        <v>7.2337958044954576E-5</v>
      </c>
      <c r="L3352" s="3">
        <f>IFERROR(AVERAGEIFS(H3333:H3352, H3333:H3352, "&lt;" &amp; stats[[#This Row],[Q3]]+(2*stats[[#This Row],[IQR]]), H3333:H3352, "&gt;" &amp; stats[[#This Row],[Q1]]-(2*stats[[#This Row],[IQR]])),"")</f>
        <v>1.0162037036934636E-3</v>
      </c>
    </row>
    <row r="3353" spans="1:12" x14ac:dyDescent="0.25">
      <c r="A3353" s="9">
        <v>44309.129687499997</v>
      </c>
      <c r="B3353" s="10">
        <v>0</v>
      </c>
      <c r="C3353" s="10">
        <v>1</v>
      </c>
      <c r="D3353" s="11">
        <f>SUM(B$2:B3353)</f>
        <v>27</v>
      </c>
      <c r="E3353" s="11">
        <f>SUM(C$2:C3353)</f>
        <v>3352</v>
      </c>
      <c r="F3353" s="12">
        <f>IF(stats[[#This Row],[Datetime]],stats[[#This Row],[Total Clear]]/stats[[#This Row],[Total Runs]],NA())</f>
        <v>8.0548926014319816E-3</v>
      </c>
      <c r="G3353" s="2">
        <f t="shared" si="159"/>
        <v>0.05</v>
      </c>
      <c r="H3353" s="3">
        <f>IFERROR(stats[[#This Row],[Datetime]]-A3352,"")</f>
        <v>0.23302083332964685</v>
      </c>
      <c r="I3353" s="3">
        <f t="shared" si="160"/>
        <v>9.9247685284353793E-4</v>
      </c>
      <c r="J3353" s="3">
        <f t="shared" si="161"/>
        <v>1.0590277779556345E-3</v>
      </c>
      <c r="K3353" s="3">
        <f>IFERROR(stats[[#This Row],[Q3]]-stats[[#This Row],[Q1]],"")</f>
        <v>6.6550925112096593E-5</v>
      </c>
      <c r="L3353" s="3">
        <f>IFERROR(AVERAGEIFS(H3334:H3353, H3334:H3353, "&lt;" &amp; stats[[#This Row],[Q3]]+(2*stats[[#This Row],[IQR]]), H3334:H3353, "&gt;" &amp; stats[[#This Row],[Q1]]-(2*stats[[#This Row],[IQR]])),"")</f>
        <v>1.0203460038419028E-3</v>
      </c>
    </row>
    <row r="3354" spans="1:12" x14ac:dyDescent="0.25">
      <c r="A3354" s="9">
        <v>44309.130648148152</v>
      </c>
      <c r="B3354" s="10">
        <v>0</v>
      </c>
      <c r="C3354" s="10">
        <v>1</v>
      </c>
      <c r="D3354" s="11">
        <f>SUM(B$2:B3354)</f>
        <v>27</v>
      </c>
      <c r="E3354" s="11">
        <f>SUM(C$2:C3354)</f>
        <v>3353</v>
      </c>
      <c r="F3354" s="12">
        <f>IF(stats[[#This Row],[Datetime]],stats[[#This Row],[Total Clear]]/stats[[#This Row],[Total Runs]],NA())</f>
        <v>8.0524903071875938E-3</v>
      </c>
      <c r="G3354" s="2">
        <f t="shared" si="159"/>
        <v>0.05</v>
      </c>
      <c r="H3354" s="3">
        <f>IFERROR(stats[[#This Row],[Datetime]]-A3353,"")</f>
        <v>9.6064815443241969E-4</v>
      </c>
      <c r="I3354" s="3">
        <f t="shared" si="160"/>
        <v>9.8090278152085375E-4</v>
      </c>
      <c r="J3354" s="3">
        <f t="shared" si="161"/>
        <v>1.0590277779556345E-3</v>
      </c>
      <c r="K3354" s="3">
        <f>IFERROR(stats[[#This Row],[Q3]]-stats[[#This Row],[Q1]],"")</f>
        <v>7.8124996434780769E-5</v>
      </c>
      <c r="L3354" s="3">
        <f>IFERROR(AVERAGEIFS(H3335:H3354, H3335:H3354, "&lt;" &amp; stats[[#This Row],[Q3]]+(2*stats[[#This Row],[IQR]]), H3335:H3354, "&gt;" &amp; stats[[#This Row],[Q1]]-(2*stats[[#This Row],[IQR]])),"")</f>
        <v>1.0154727098875139E-3</v>
      </c>
    </row>
    <row r="3355" spans="1:12" x14ac:dyDescent="0.25">
      <c r="A3355" s="9">
        <v>44309.131666666668</v>
      </c>
      <c r="B3355" s="10">
        <v>0</v>
      </c>
      <c r="C3355" s="10">
        <v>1</v>
      </c>
      <c r="D3355" s="11">
        <f>SUM(B$2:B3355)</f>
        <v>27</v>
      </c>
      <c r="E3355" s="11">
        <f>SUM(C$2:C3355)</f>
        <v>3354</v>
      </c>
      <c r="F3355" s="12">
        <f>IF(stats[[#This Row],[Datetime]],stats[[#This Row],[Total Clear]]/stats[[#This Row],[Total Runs]],NA())</f>
        <v>8.0500894454382833E-3</v>
      </c>
      <c r="G3355" s="2">
        <f t="shared" si="159"/>
        <v>0.05</v>
      </c>
      <c r="H3355" s="3">
        <f>IFERROR(stats[[#This Row],[Datetime]]-A3354,"")</f>
        <v>1.0185185165028088E-3</v>
      </c>
      <c r="I3355" s="3">
        <f t="shared" si="160"/>
        <v>9.8090278152085375E-4</v>
      </c>
      <c r="J3355" s="3">
        <f t="shared" si="161"/>
        <v>1.0590277779556345E-3</v>
      </c>
      <c r="K3355" s="3">
        <f>IFERROR(stats[[#This Row],[Q3]]-stats[[#This Row],[Q1]],"")</f>
        <v>7.8124996434780769E-5</v>
      </c>
      <c r="L3355" s="3">
        <f>IFERROR(AVERAGEIFS(H3336:H3355, H3336:H3355, "&lt;" &amp; stats[[#This Row],[Q3]]+(2*stats[[#This Row],[IQR]]), H3336:H3355, "&gt;" &amp; stats[[#This Row],[Q1]]-(2*stats[[#This Row],[IQR]])),"")</f>
        <v>1.0142543863989168E-3</v>
      </c>
    </row>
    <row r="3356" spans="1:12" x14ac:dyDescent="0.25">
      <c r="A3356" s="9">
        <v>44309.132627314815</v>
      </c>
      <c r="B3356" s="10">
        <v>0</v>
      </c>
      <c r="C3356" s="10">
        <v>1</v>
      </c>
      <c r="D3356" s="11">
        <f>SUM(B$2:B3356)</f>
        <v>27</v>
      </c>
      <c r="E3356" s="11">
        <f>SUM(C$2:C3356)</f>
        <v>3355</v>
      </c>
      <c r="F3356" s="12">
        <f>IF(stats[[#This Row],[Datetime]],stats[[#This Row],[Total Clear]]/stats[[#This Row],[Total Runs]],NA())</f>
        <v>8.0476900149031305E-3</v>
      </c>
      <c r="G3356" s="2">
        <f t="shared" si="159"/>
        <v>0.05</v>
      </c>
      <c r="H3356" s="3">
        <f>IFERROR(stats[[#This Row],[Datetime]]-A3355,"")</f>
        <v>9.6064814715646207E-4</v>
      </c>
      <c r="I3356" s="3">
        <f t="shared" si="160"/>
        <v>9.6932870656019077E-4</v>
      </c>
      <c r="J3356" s="3">
        <f t="shared" si="161"/>
        <v>1.0590277779556345E-3</v>
      </c>
      <c r="K3356" s="3">
        <f>IFERROR(stats[[#This Row],[Q3]]-stats[[#This Row],[Q1]],"")</f>
        <v>8.9699071395443752E-5</v>
      </c>
      <c r="L3356" s="3">
        <f>IFERROR(AVERAGEIFS(H3337:H3356, H3337:H3356, "&lt;" &amp; stats[[#This Row],[Q3]]+(2*stats[[#This Row],[IQR]]), H3337:H3356, "&gt;" &amp; stats[[#This Row],[Q1]]-(2*stats[[#This Row],[IQR]])),"")</f>
        <v>1.0099902536144089E-3</v>
      </c>
    </row>
    <row r="3357" spans="1:12" x14ac:dyDescent="0.25">
      <c r="A3357" s="9">
        <v>44309.133576388886</v>
      </c>
      <c r="B3357" s="10">
        <v>0</v>
      </c>
      <c r="C3357" s="10">
        <v>1</v>
      </c>
      <c r="D3357" s="11">
        <f>SUM(B$2:B3357)</f>
        <v>27</v>
      </c>
      <c r="E3357" s="11">
        <f>SUM(C$2:C3357)</f>
        <v>3356</v>
      </c>
      <c r="F3357" s="12">
        <f>IF(stats[[#This Row],[Datetime]],stats[[#This Row],[Total Clear]]/stats[[#This Row],[Total Runs]],NA())</f>
        <v>8.045292014302742E-3</v>
      </c>
      <c r="G3357" s="2">
        <f t="shared" si="159"/>
        <v>0.05</v>
      </c>
      <c r="H3357" s="3">
        <f>IFERROR(stats[[#This Row],[Datetime]]-A3356,"")</f>
        <v>9.4907407037680969E-4</v>
      </c>
      <c r="I3357" s="3">
        <f t="shared" si="160"/>
        <v>9.6064815261343028E-4</v>
      </c>
      <c r="J3357" s="3">
        <f t="shared" si="161"/>
        <v>1.0590277779556345E-3</v>
      </c>
      <c r="K3357" s="3">
        <f>IFERROR(stats[[#This Row],[Q3]]-stats[[#This Row],[Q1]],"")</f>
        <v>9.8379625342204235E-5</v>
      </c>
      <c r="L3357" s="3">
        <f>IFERROR(AVERAGEIFS(H3338:H3357, H3338:H3357, "&lt;" &amp; stats[[#This Row],[Q3]]+(2*stats[[#This Row],[IQR]]), H3338:H3357, "&gt;" &amp; stats[[#This Row],[Q1]]-(2*stats[[#This Row],[IQR]])),"")</f>
        <v>1.0051169588941296E-3</v>
      </c>
    </row>
    <row r="3358" spans="1:12" x14ac:dyDescent="0.25">
      <c r="A3358" s="9">
        <v>44309.134456018517</v>
      </c>
      <c r="B3358" s="10">
        <v>0</v>
      </c>
      <c r="C3358" s="10">
        <v>1</v>
      </c>
      <c r="D3358" s="11">
        <f>SUM(B$2:B3358)</f>
        <v>27</v>
      </c>
      <c r="E3358" s="11">
        <f>SUM(C$2:C3358)</f>
        <v>3357</v>
      </c>
      <c r="F3358" s="12">
        <f>IF(stats[[#This Row],[Datetime]],stats[[#This Row],[Total Clear]]/stats[[#This Row],[Total Runs]],NA())</f>
        <v>8.0428954423592495E-3</v>
      </c>
      <c r="G3358" s="2">
        <f t="shared" si="159"/>
        <v>0.05</v>
      </c>
      <c r="H3358" s="3">
        <f>IFERROR(stats[[#This Row],[Datetime]]-A3357,"")</f>
        <v>8.7962963152676821E-4</v>
      </c>
      <c r="I3358" s="3">
        <f t="shared" si="160"/>
        <v>9.5775462796154898E-4</v>
      </c>
      <c r="J3358" s="3">
        <f t="shared" si="161"/>
        <v>1.0590277779556345E-3</v>
      </c>
      <c r="K3358" s="3">
        <f>IFERROR(stats[[#This Row],[Q3]]-stats[[#This Row],[Q1]],"")</f>
        <v>1.0127314999408554E-4</v>
      </c>
      <c r="L3358" s="3">
        <f>IFERROR(AVERAGEIFS(H3339:H3358, H3339:H3358, "&lt;" &amp; stats[[#This Row],[Q3]]+(2*stats[[#This Row],[IQR]]), H3339:H3358, "&gt;" &amp; stats[[#This Row],[Q1]]-(2*stats[[#This Row],[IQR]])),"")</f>
        <v>9.9841617951537242E-4</v>
      </c>
    </row>
    <row r="3359" spans="1:12" x14ac:dyDescent="0.25">
      <c r="A3359" s="9">
        <v>44309.135393518518</v>
      </c>
      <c r="B3359" s="10">
        <v>0</v>
      </c>
      <c r="C3359" s="10">
        <v>1</v>
      </c>
      <c r="D3359" s="11">
        <f>SUM(B$2:B3359)</f>
        <v>27</v>
      </c>
      <c r="E3359" s="11">
        <f>SUM(C$2:C3359)</f>
        <v>3358</v>
      </c>
      <c r="F3359" s="12">
        <f>IF(stats[[#This Row],[Datetime]],stats[[#This Row],[Total Clear]]/stats[[#This Row],[Total Runs]],NA())</f>
        <v>8.0405002977963075E-3</v>
      </c>
      <c r="G3359" s="2">
        <f t="shared" si="159"/>
        <v>0.05</v>
      </c>
      <c r="H3359" s="3">
        <f>IFERROR(stats[[#This Row],[Datetime]]-A3358,"")</f>
        <v>9.3750000087311491E-4</v>
      </c>
      <c r="I3359" s="3">
        <f t="shared" si="160"/>
        <v>9.4618055300088599E-4</v>
      </c>
      <c r="J3359" s="3">
        <f t="shared" si="161"/>
        <v>1.0271990722685587E-3</v>
      </c>
      <c r="K3359" s="3">
        <f>IFERROR(stats[[#This Row],[Q3]]-stats[[#This Row],[Q1]],"")</f>
        <v>8.1018519267672673E-5</v>
      </c>
      <c r="L3359" s="3">
        <f>IFERROR(AVERAGEIFS(H3340:H3359, H3340:H3359, "&lt;" &amp; stats[[#This Row],[Q3]]+(2*stats[[#This Row],[IQR]]), H3340:H3359, "&gt;" &amp; stats[[#This Row],[Q1]]-(2*stats[[#This Row],[IQR]])),"")</f>
        <v>9.8806042890493308E-4</v>
      </c>
    </row>
    <row r="3360" spans="1:12" x14ac:dyDescent="0.25">
      <c r="A3360" s="9">
        <v>44309.136342592596</v>
      </c>
      <c r="B3360" s="10">
        <v>0</v>
      </c>
      <c r="C3360" s="10">
        <v>1</v>
      </c>
      <c r="D3360" s="11">
        <f>SUM(B$2:B3360)</f>
        <v>27</v>
      </c>
      <c r="E3360" s="11">
        <f>SUM(C$2:C3360)</f>
        <v>3359</v>
      </c>
      <c r="F3360" s="12">
        <f>IF(stats[[#This Row],[Datetime]],stats[[#This Row],[Total Clear]]/stats[[#This Row],[Total Runs]],NA())</f>
        <v>8.0381065793390886E-3</v>
      </c>
      <c r="G3360" s="2">
        <f t="shared" si="159"/>
        <v>0.05</v>
      </c>
      <c r="H3360" s="3">
        <f>IFERROR(stats[[#This Row],[Datetime]]-A3359,"")</f>
        <v>9.490740776527673E-4</v>
      </c>
      <c r="I3360" s="3">
        <f t="shared" si="160"/>
        <v>9.4618055300088599E-4</v>
      </c>
      <c r="J3360" s="3">
        <f t="shared" si="161"/>
        <v>1.0185185165028088E-3</v>
      </c>
      <c r="K3360" s="3">
        <f>IFERROR(stats[[#This Row],[Q3]]-stats[[#This Row],[Q1]],"")</f>
        <v>7.2337963501922786E-5</v>
      </c>
      <c r="L3360" s="3">
        <f>IFERROR(AVERAGEIFS(H3341:H3360, H3341:H3360, "&lt;" &amp; stats[[#This Row],[Q3]]+(2*stats[[#This Row],[IQR]]), H3341:H3360, "&gt;" &amp; stats[[#This Row],[Q1]]-(2*stats[[#This Row],[IQR]])),"")</f>
        <v>9.8075048759040475E-4</v>
      </c>
    </row>
    <row r="3361" spans="1:12" x14ac:dyDescent="0.25">
      <c r="A3361" s="9">
        <v>44309.137372685182</v>
      </c>
      <c r="B3361" s="10">
        <v>0</v>
      </c>
      <c r="C3361" s="10">
        <v>1</v>
      </c>
      <c r="D3361" s="11">
        <f>SUM(B$2:B3361)</f>
        <v>27</v>
      </c>
      <c r="E3361" s="11">
        <f>SUM(C$2:C3361)</f>
        <v>3360</v>
      </c>
      <c r="F3361" s="12">
        <f>IF(stats[[#This Row],[Datetime]],stats[[#This Row],[Total Clear]]/stats[[#This Row],[Total Runs]],NA())</f>
        <v>8.0357142857142849E-3</v>
      </c>
      <c r="G3361" s="2">
        <f t="shared" si="159"/>
        <v>0.05</v>
      </c>
      <c r="H3361" s="3">
        <f>IFERROR(stats[[#This Row],[Datetime]]-A3360,"")</f>
        <v>1.0300925860065036E-3</v>
      </c>
      <c r="I3361" s="3">
        <f t="shared" si="160"/>
        <v>9.4618055300088599E-4</v>
      </c>
      <c r="J3361" s="3">
        <f t="shared" si="161"/>
        <v>1.0214120338787325E-3</v>
      </c>
      <c r="K3361" s="3">
        <f>IFERROR(stats[[#This Row],[Q3]]-stats[[#This Row],[Q1]],"")</f>
        <v>7.5231480877846479E-5</v>
      </c>
      <c r="L3361" s="3">
        <f>IFERROR(AVERAGEIFS(H3342:H3361, H3342:H3361, "&lt;" &amp; stats[[#This Row],[Q3]]+(2*stats[[#This Row],[IQR]]), H3342:H3361, "&gt;" &amp; stats[[#This Row],[Q1]]-(2*stats[[#This Row],[IQR]])),"")</f>
        <v>9.8196881107900187E-4</v>
      </c>
    </row>
    <row r="3362" spans="1:12" x14ac:dyDescent="0.25">
      <c r="A3362" s="9">
        <v>44309.138275462959</v>
      </c>
      <c r="B3362" s="10">
        <v>0</v>
      </c>
      <c r="C3362" s="10">
        <v>1</v>
      </c>
      <c r="D3362" s="11">
        <f>SUM(B$2:B3362)</f>
        <v>27</v>
      </c>
      <c r="E3362" s="11">
        <f>SUM(C$2:C3362)</f>
        <v>3361</v>
      </c>
      <c r="F3362" s="12">
        <f>IF(stats[[#This Row],[Datetime]],stats[[#This Row],[Total Clear]]/stats[[#This Row],[Total Runs]],NA())</f>
        <v>8.0333234156501048E-3</v>
      </c>
      <c r="G3362" s="2">
        <f t="shared" si="159"/>
        <v>0.05</v>
      </c>
      <c r="H3362" s="3">
        <f>IFERROR(stats[[#This Row],[Datetime]]-A3361,"")</f>
        <v>9.0277777781011537E-4</v>
      </c>
      <c r="I3362" s="3">
        <f t="shared" si="160"/>
        <v>9.3750000087311491E-4</v>
      </c>
      <c r="J3362" s="3">
        <f t="shared" si="161"/>
        <v>1.0214120338787325E-3</v>
      </c>
      <c r="K3362" s="3">
        <f>IFERROR(stats[[#This Row],[Q3]]-stats[[#This Row],[Q1]],"")</f>
        <v>8.3912033005617559E-5</v>
      </c>
      <c r="L3362" s="3">
        <f>IFERROR(AVERAGEIFS(H3343:H3362, H3343:H3362, "&lt;" &amp; stats[[#This Row],[Q3]]+(2*stats[[#This Row],[IQR]]), H3343:H3362, "&gt;" &amp; stats[[#This Row],[Q1]]-(2*stats[[#This Row],[IQR]])),"")</f>
        <v>9.7709551674166799E-4</v>
      </c>
    </row>
    <row r="3363" spans="1:12" x14ac:dyDescent="0.25">
      <c r="A3363" s="9">
        <v>44309.13921296296</v>
      </c>
      <c r="B3363" s="10">
        <v>0</v>
      </c>
      <c r="C3363" s="10">
        <v>1</v>
      </c>
      <c r="D3363" s="11">
        <f>SUM(B$2:B3363)</f>
        <v>27</v>
      </c>
      <c r="E3363" s="11">
        <f>SUM(C$2:C3363)</f>
        <v>3362</v>
      </c>
      <c r="F3363" s="12">
        <f>IF(stats[[#This Row],[Datetime]],stats[[#This Row],[Total Clear]]/stats[[#This Row],[Total Runs]],NA())</f>
        <v>8.030933967876264E-3</v>
      </c>
      <c r="G3363" s="2">
        <f t="shared" si="159"/>
        <v>0.05</v>
      </c>
      <c r="H3363" s="3">
        <f>IFERROR(stats[[#This Row],[Datetime]]-A3362,"")</f>
        <v>9.3750000087311491E-4</v>
      </c>
      <c r="I3363" s="3">
        <f t="shared" si="160"/>
        <v>9.3750000087311491E-4</v>
      </c>
      <c r="J3363" s="3">
        <f t="shared" si="161"/>
        <v>1.0185185165028088E-3</v>
      </c>
      <c r="K3363" s="3">
        <f>IFERROR(stats[[#This Row],[Q3]]-stats[[#This Row],[Q1]],"")</f>
        <v>8.1018515629693866E-5</v>
      </c>
      <c r="L3363" s="3">
        <f>IFERROR(AVERAGEIFS(H3344:H3363, H3344:H3363, "&lt;" &amp; stats[[#This Row],[Q3]]+(2*stats[[#This Row],[IQR]]), H3344:H3363, "&gt;" &amp; stats[[#This Row],[Q1]]-(2*stats[[#This Row],[IQR]])),"")</f>
        <v>9.6978557504419436E-4</v>
      </c>
    </row>
    <row r="3364" spans="1:12" x14ac:dyDescent="0.25">
      <c r="A3364" s="9">
        <v>44309.140196759261</v>
      </c>
      <c r="B3364" s="10">
        <v>0</v>
      </c>
      <c r="C3364" s="10">
        <v>1</v>
      </c>
      <c r="D3364" s="11">
        <f>SUM(B$2:B3364)</f>
        <v>27</v>
      </c>
      <c r="E3364" s="11">
        <f>SUM(C$2:C3364)</f>
        <v>3363</v>
      </c>
      <c r="F3364" s="12">
        <f>IF(stats[[#This Row],[Datetime]],stats[[#This Row],[Total Clear]]/stats[[#This Row],[Total Runs]],NA())</f>
        <v>8.0285459411239962E-3</v>
      </c>
      <c r="G3364" s="2">
        <f t="shared" ref="G3364:G3427" si="162">SUM(B3345:B3364) / SUM(C3345:C3364)</f>
        <v>0.05</v>
      </c>
      <c r="H3364" s="3">
        <f>IFERROR(stats[[#This Row],[Datetime]]-A3363,"")</f>
        <v>9.8379630071576685E-4</v>
      </c>
      <c r="I3364" s="3">
        <f t="shared" ref="I3364:I3427" si="163">IFERROR(_xlfn.QUARTILE.INC(H3345:H3364,1),"")</f>
        <v>9.3750000087311491E-4</v>
      </c>
      <c r="J3364" s="3">
        <f t="shared" ref="J3364:J3427" si="164">IFERROR(_xlfn.QUARTILE.INC(H3345:H3364,3),"")</f>
        <v>1.0185185165028088E-3</v>
      </c>
      <c r="K3364" s="3">
        <f>IFERROR(stats[[#This Row],[Q3]]-stats[[#This Row],[Q1]],"")</f>
        <v>8.1018515629693866E-5</v>
      </c>
      <c r="L3364" s="3">
        <f>IFERROR(AVERAGEIFS(H3345:H3364, H3345:H3364, "&lt;" &amp; stats[[#This Row],[Q3]]+(2*stats[[#This Row],[IQR]]), H3345:H3364, "&gt;" &amp; stats[[#This Row],[Q1]]-(2*stats[[#This Row],[IQR]])),"")</f>
        <v>9.6795809000277107E-4</v>
      </c>
    </row>
    <row r="3365" spans="1:12" x14ac:dyDescent="0.25">
      <c r="A3365" s="9">
        <v>44309.141111111108</v>
      </c>
      <c r="B3365" s="10">
        <v>0</v>
      </c>
      <c r="C3365" s="10">
        <v>1</v>
      </c>
      <c r="D3365" s="11">
        <f>SUM(B$2:B3365)</f>
        <v>27</v>
      </c>
      <c r="E3365" s="11">
        <f>SUM(C$2:C3365)</f>
        <v>3364</v>
      </c>
      <c r="F3365" s="12">
        <f>IF(stats[[#This Row],[Datetime]],stats[[#This Row],[Total Clear]]/stats[[#This Row],[Total Runs]],NA())</f>
        <v>8.0261593341260408E-3</v>
      </c>
      <c r="G3365" s="2">
        <f t="shared" si="162"/>
        <v>0.05</v>
      </c>
      <c r="H3365" s="3">
        <f>IFERROR(stats[[#This Row],[Datetime]]-A3364,"")</f>
        <v>9.1435184731381014E-4</v>
      </c>
      <c r="I3365" s="3">
        <f t="shared" si="163"/>
        <v>9.3750000087311491E-4</v>
      </c>
      <c r="J3365" s="3">
        <f t="shared" si="164"/>
        <v>1.0185185165028088E-3</v>
      </c>
      <c r="K3365" s="3">
        <f>IFERROR(stats[[#This Row],[Q3]]-stats[[#This Row],[Q1]],"")</f>
        <v>8.1018515629693866E-5</v>
      </c>
      <c r="L3365" s="3">
        <f>IFERROR(AVERAGEIFS(H3346:H3365, H3346:H3365, "&lt;" &amp; stats[[#This Row],[Q3]]+(2*stats[[#This Row],[IQR]]), H3346:H3365, "&gt;" &amp; stats[[#This Row],[Q1]]-(2*stats[[#This Row],[IQR]])),"")</f>
        <v>9.6856725155559714E-4</v>
      </c>
    </row>
    <row r="3366" spans="1:12" x14ac:dyDescent="0.25">
      <c r="A3366" s="9">
        <v>44309.142048611109</v>
      </c>
      <c r="B3366" s="10">
        <v>0</v>
      </c>
      <c r="C3366" s="10">
        <v>1</v>
      </c>
      <c r="D3366" s="11">
        <f>SUM(B$2:B3366)</f>
        <v>27</v>
      </c>
      <c r="E3366" s="11">
        <f>SUM(C$2:C3366)</f>
        <v>3365</v>
      </c>
      <c r="F3366" s="12">
        <f>IF(stats[[#This Row],[Datetime]],stats[[#This Row],[Total Clear]]/stats[[#This Row],[Total Runs]],NA())</f>
        <v>8.0237741456166412E-3</v>
      </c>
      <c r="G3366" s="2">
        <f t="shared" si="162"/>
        <v>0.05</v>
      </c>
      <c r="H3366" s="3">
        <f>IFERROR(stats[[#This Row],[Datetime]]-A3365,"")</f>
        <v>9.3750000087311491E-4</v>
      </c>
      <c r="I3366" s="3">
        <f t="shared" si="163"/>
        <v>9.3750000087311491E-4</v>
      </c>
      <c r="J3366" s="3">
        <f t="shared" si="164"/>
        <v>9.9247685466252733E-4</v>
      </c>
      <c r="K3366" s="3">
        <f>IFERROR(stats[[#This Row],[Q3]]-stats[[#This Row],[Q1]],"")</f>
        <v>5.4976853789412417E-5</v>
      </c>
      <c r="L3366" s="3">
        <f>IFERROR(AVERAGEIFS(H3347:H3366, H3347:H3366, "&lt;" &amp; stats[[#This Row],[Q3]]+(2*stats[[#This Row],[IQR]]), H3347:H3366, "&gt;" &amp; stats[[#This Row],[Q1]]-(2*stats[[#This Row],[IQR]])),"")</f>
        <v>9.6247563372966593E-4</v>
      </c>
    </row>
    <row r="3367" spans="1:12" x14ac:dyDescent="0.25">
      <c r="A3367" s="9">
        <v>44309.142974537041</v>
      </c>
      <c r="B3367" s="10">
        <v>0</v>
      </c>
      <c r="C3367" s="10">
        <v>1</v>
      </c>
      <c r="D3367" s="11">
        <f>SUM(B$2:B3367)</f>
        <v>27</v>
      </c>
      <c r="E3367" s="11">
        <f>SUM(C$2:C3367)</f>
        <v>3366</v>
      </c>
      <c r="F3367" s="12">
        <f>IF(stats[[#This Row],[Datetime]],stats[[#This Row],[Total Clear]]/stats[[#This Row],[Total Runs]],NA())</f>
        <v>8.0213903743315516E-3</v>
      </c>
      <c r="G3367" s="2">
        <f t="shared" si="162"/>
        <v>0.05</v>
      </c>
      <c r="H3367" s="3">
        <f>IFERROR(stats[[#This Row],[Datetime]]-A3366,"")</f>
        <v>9.2592593136942014E-4</v>
      </c>
      <c r="I3367" s="3">
        <f t="shared" si="163"/>
        <v>9.3460648349719122E-4</v>
      </c>
      <c r="J3367" s="3">
        <f t="shared" si="164"/>
        <v>9.9247685466252733E-4</v>
      </c>
      <c r="K3367" s="3">
        <f>IFERROR(stats[[#This Row],[Q3]]-stats[[#This Row],[Q1]],"")</f>
        <v>5.787037116533611E-5</v>
      </c>
      <c r="L3367" s="3">
        <f>IFERROR(AVERAGEIFS(H3348:H3367, H3348:H3367, "&lt;" &amp; stats[[#This Row],[Q3]]+(2*stats[[#This Row],[IQR]]), H3348:H3367, "&gt;" &amp; stats[[#This Row],[Q1]]-(2*stats[[#This Row],[IQR]])),"")</f>
        <v>9.6186647217683986E-4</v>
      </c>
    </row>
    <row r="3368" spans="1:12" x14ac:dyDescent="0.25">
      <c r="A3368" s="9">
        <v>44309.143923611111</v>
      </c>
      <c r="B3368" s="10">
        <v>0</v>
      </c>
      <c r="C3368" s="10">
        <v>1</v>
      </c>
      <c r="D3368" s="11">
        <f>SUM(B$2:B3368)</f>
        <v>27</v>
      </c>
      <c r="E3368" s="11">
        <f>SUM(C$2:C3368)</f>
        <v>3367</v>
      </c>
      <c r="F3368" s="12">
        <f>IF(stats[[#This Row],[Datetime]],stats[[#This Row],[Total Clear]]/stats[[#This Row],[Total Runs]],NA())</f>
        <v>8.0190080190080185E-3</v>
      </c>
      <c r="G3368" s="2">
        <f t="shared" si="162"/>
        <v>0.05</v>
      </c>
      <c r="H3368" s="3">
        <f>IFERROR(stats[[#This Row],[Datetime]]-A3367,"")</f>
        <v>9.4907407037680969E-4</v>
      </c>
      <c r="I3368" s="3">
        <f t="shared" si="163"/>
        <v>9.3460648349719122E-4</v>
      </c>
      <c r="J3368" s="3">
        <f t="shared" si="164"/>
        <v>9.8379630071576685E-4</v>
      </c>
      <c r="K3368" s="3">
        <f>IFERROR(stats[[#This Row],[Q3]]-stats[[#This Row],[Q1]],"")</f>
        <v>4.9189817218575627E-5</v>
      </c>
      <c r="L3368" s="3">
        <f>IFERROR(AVERAGEIFS(H3349:H3368, H3349:H3368, "&lt;" &amp; stats[[#This Row],[Q3]]+(2*stats[[#This Row],[IQR]]), H3349:H3368, "&gt;" &amp; stats[[#This Row],[Q1]]-(2*stats[[#This Row],[IQR]])),"")</f>
        <v>9.5100308681139722E-4</v>
      </c>
    </row>
    <row r="3369" spans="1:12" x14ac:dyDescent="0.25">
      <c r="A3369" s="9">
        <v>44309.144872685189</v>
      </c>
      <c r="B3369" s="10">
        <v>0</v>
      </c>
      <c r="C3369" s="10">
        <v>1</v>
      </c>
      <c r="D3369" s="11">
        <f>SUM(B$2:B3369)</f>
        <v>27</v>
      </c>
      <c r="E3369" s="11">
        <f>SUM(C$2:C3369)</f>
        <v>3368</v>
      </c>
      <c r="F3369" s="12">
        <f>IF(stats[[#This Row],[Datetime]],stats[[#This Row],[Total Clear]]/stats[[#This Row],[Total Runs]],NA())</f>
        <v>8.0166270783847988E-3</v>
      </c>
      <c r="G3369" s="2">
        <f t="shared" si="162"/>
        <v>0.05</v>
      </c>
      <c r="H3369" s="3">
        <f>IFERROR(stats[[#This Row],[Datetime]]-A3368,"")</f>
        <v>9.490740776527673E-4</v>
      </c>
      <c r="I3369" s="3">
        <f t="shared" si="163"/>
        <v>9.3460648349719122E-4</v>
      </c>
      <c r="J3369" s="3">
        <f t="shared" si="164"/>
        <v>9.7511574313102756E-4</v>
      </c>
      <c r="K3369" s="3">
        <f>IFERROR(stats[[#This Row],[Q3]]-stats[[#This Row],[Q1]],"")</f>
        <v>4.0509259633836336E-5</v>
      </c>
      <c r="L3369" s="3">
        <f>IFERROR(AVERAGEIFS(H3350:H3369, H3350:H3369, "&lt;" &amp; stats[[#This Row],[Q3]]+(2*stats[[#This Row],[IQR]]), H3350:H3369, "&gt;" &amp; stats[[#This Row],[Q1]]-(2*stats[[#This Row],[IQR]])),"")</f>
        <v>9.5090156001357456E-4</v>
      </c>
    </row>
    <row r="3370" spans="1:12" x14ac:dyDescent="0.25">
      <c r="A3370" s="9">
        <v>44309.145833333336</v>
      </c>
      <c r="B3370" s="10">
        <v>0</v>
      </c>
      <c r="C3370" s="10">
        <v>1</v>
      </c>
      <c r="D3370" s="11">
        <f>SUM(B$2:B3370)</f>
        <v>27</v>
      </c>
      <c r="E3370" s="11">
        <f>SUM(C$2:C3370)</f>
        <v>3369</v>
      </c>
      <c r="F3370" s="12">
        <f>IF(stats[[#This Row],[Datetime]],stats[[#This Row],[Total Clear]]/stats[[#This Row],[Total Runs]],NA())</f>
        <v>8.0142475512021364E-3</v>
      </c>
      <c r="G3370" s="2">
        <f t="shared" si="162"/>
        <v>0.05</v>
      </c>
      <c r="H3370" s="3">
        <f>IFERROR(stats[[#This Row],[Datetime]]-A3369,"")</f>
        <v>9.6064814715646207E-4</v>
      </c>
      <c r="I3370" s="3">
        <f t="shared" si="163"/>
        <v>9.3460648349719122E-4</v>
      </c>
      <c r="J3370" s="3">
        <f t="shared" si="164"/>
        <v>9.6354167180834338E-4</v>
      </c>
      <c r="K3370" s="3">
        <f>IFERROR(stats[[#This Row],[Q3]]-stats[[#This Row],[Q1]],"")</f>
        <v>2.893518831115216E-5</v>
      </c>
      <c r="L3370" s="3">
        <f>IFERROR(AVERAGEIFS(H3351:H3370, H3351:H3370, "&lt;" &amp; stats[[#This Row],[Q3]]+(2*stats[[#This Row],[IQR]]), H3351:H3370, "&gt;" &amp; stats[[#This Row],[Q1]]-(2*stats[[#This Row],[IQR]])),"")</f>
        <v>9.4521605003845051E-4</v>
      </c>
    </row>
    <row r="3371" spans="1:12" x14ac:dyDescent="0.25">
      <c r="A3371" s="9">
        <v>44309.146805555552</v>
      </c>
      <c r="B3371" s="10">
        <v>0</v>
      </c>
      <c r="C3371" s="10">
        <v>1</v>
      </c>
      <c r="D3371" s="11">
        <f>SUM(B$2:B3371)</f>
        <v>27</v>
      </c>
      <c r="E3371" s="11">
        <f>SUM(C$2:C3371)</f>
        <v>3370</v>
      </c>
      <c r="F3371" s="12">
        <f>IF(stats[[#This Row],[Datetime]],stats[[#This Row],[Total Clear]]/stats[[#This Row],[Total Runs]],NA())</f>
        <v>8.0118694362017809E-3</v>
      </c>
      <c r="G3371" s="2">
        <f t="shared" si="162"/>
        <v>0.05</v>
      </c>
      <c r="H3371" s="3">
        <f>IFERROR(stats[[#This Row],[Datetime]]-A3370,"")</f>
        <v>9.7222221666015685E-4</v>
      </c>
      <c r="I3371" s="3">
        <f t="shared" si="163"/>
        <v>9.3750000087311491E-4</v>
      </c>
      <c r="J3371" s="3">
        <f t="shared" si="164"/>
        <v>9.7222221847914625E-4</v>
      </c>
      <c r="K3371" s="3">
        <f>IFERROR(stats[[#This Row],[Q3]]-stats[[#This Row],[Q1]],"")</f>
        <v>3.4722217606031336E-5</v>
      </c>
      <c r="L3371" s="3">
        <f>IFERROR(AVERAGEIFS(H3352:H3371, H3352:H3371, "&lt;" &amp; stats[[#This Row],[Q3]]+(2*stats[[#This Row],[IQR]]), H3352:H3371, "&gt;" &amp; stats[[#This Row],[Q1]]-(2*stats[[#This Row],[IQR]])),"")</f>
        <v>9.521198831192267E-4</v>
      </c>
    </row>
    <row r="3372" spans="1:12" x14ac:dyDescent="0.25">
      <c r="A3372" s="9">
        <v>44309.147835648146</v>
      </c>
      <c r="B3372" s="10">
        <v>0</v>
      </c>
      <c r="C3372" s="10">
        <v>1</v>
      </c>
      <c r="D3372" s="11">
        <f>SUM(B$2:B3372)</f>
        <v>27</v>
      </c>
      <c r="E3372" s="11">
        <f>SUM(C$2:C3372)</f>
        <v>3371</v>
      </c>
      <c r="F3372" s="12">
        <f>IF(stats[[#This Row],[Datetime]],stats[[#This Row],[Total Clear]]/stats[[#This Row],[Total Runs]],NA())</f>
        <v>8.009492732126965E-3</v>
      </c>
      <c r="G3372" s="2">
        <f t="shared" si="162"/>
        <v>0</v>
      </c>
      <c r="H3372" s="3">
        <f>IFERROR(stats[[#This Row],[Datetime]]-A3371,"")</f>
        <v>1.0300925932824612E-3</v>
      </c>
      <c r="I3372" s="3">
        <f t="shared" si="163"/>
        <v>9.3750000087311491E-4</v>
      </c>
      <c r="J3372" s="3">
        <f t="shared" si="164"/>
        <v>9.7511573767405935E-4</v>
      </c>
      <c r="K3372" s="3">
        <f>IFERROR(stats[[#This Row],[Q3]]-stats[[#This Row],[Q1]],"")</f>
        <v>3.7615736800944433E-5</v>
      </c>
      <c r="L3372" s="3">
        <f>IFERROR(AVERAGEIFS(H3353:H3372, H3353:H3372, "&lt;" &amp; stats[[#This Row],[Q3]]+(2*stats[[#This Row],[IQR]]), H3353:H3372, "&gt;" &amp; stats[[#This Row],[Q1]]-(2*stats[[#This Row],[IQR]])),"")</f>
        <v>9.551656920321923E-4</v>
      </c>
    </row>
    <row r="3373" spans="1:12" x14ac:dyDescent="0.25">
      <c r="A3373" s="9">
        <v>44309.148796296293</v>
      </c>
      <c r="B3373" s="10">
        <v>0</v>
      </c>
      <c r="C3373" s="10">
        <v>1</v>
      </c>
      <c r="D3373" s="11">
        <f>SUM(B$2:B3373)</f>
        <v>27</v>
      </c>
      <c r="E3373" s="11">
        <f>SUM(C$2:C3373)</f>
        <v>3372</v>
      </c>
      <c r="F3373" s="12">
        <f>IF(stats[[#This Row],[Datetime]],stats[[#This Row],[Total Clear]]/stats[[#This Row],[Total Runs]],NA())</f>
        <v>8.0071174377224202E-3</v>
      </c>
      <c r="G3373" s="2">
        <f t="shared" si="162"/>
        <v>0</v>
      </c>
      <c r="H3373" s="3">
        <f>IFERROR(stats[[#This Row],[Datetime]]-A3372,"")</f>
        <v>9.6064814715646207E-4</v>
      </c>
      <c r="I3373" s="3">
        <f t="shared" si="163"/>
        <v>9.3750000087311491E-4</v>
      </c>
      <c r="J3373" s="3">
        <f t="shared" si="164"/>
        <v>9.6354166998935398E-4</v>
      </c>
      <c r="K3373" s="3">
        <f>IFERROR(stats[[#This Row],[Q3]]-stats[[#This Row],[Q1]],"")</f>
        <v>2.6041669116239063E-5</v>
      </c>
      <c r="L3373" s="3">
        <f>IFERROR(AVERAGEIFS(H3354:H3373, H3354:H3373, "&lt;" &amp; stats[[#This Row],[Q3]]+(2*stats[[#This Row],[IQR]]), H3354:H3373, "&gt;" &amp; stats[[#This Row],[Q1]]-(2*stats[[#This Row],[IQR]])),"")</f>
        <v>9.4690393552809837E-4</v>
      </c>
    </row>
    <row r="3374" spans="1:12" x14ac:dyDescent="0.25">
      <c r="A3374" s="9">
        <v>44309.149710648147</v>
      </c>
      <c r="B3374" s="10">
        <v>0</v>
      </c>
      <c r="C3374" s="10">
        <v>1</v>
      </c>
      <c r="D3374" s="11">
        <f>SUM(B$2:B3374)</f>
        <v>27</v>
      </c>
      <c r="E3374" s="11">
        <f>SUM(C$2:C3374)</f>
        <v>3373</v>
      </c>
      <c r="F3374" s="12">
        <f>IF(stats[[#This Row],[Datetime]],stats[[#This Row],[Total Clear]]/stats[[#This Row],[Total Runs]],NA())</f>
        <v>8.0047435517343613E-3</v>
      </c>
      <c r="G3374" s="2">
        <f t="shared" si="162"/>
        <v>0</v>
      </c>
      <c r="H3374" s="3">
        <f>IFERROR(stats[[#This Row],[Datetime]]-A3373,"")</f>
        <v>9.1435185458976775E-4</v>
      </c>
      <c r="I3374" s="3">
        <f t="shared" si="163"/>
        <v>9.3460648349719122E-4</v>
      </c>
      <c r="J3374" s="3">
        <f t="shared" si="164"/>
        <v>9.6354166453238577E-4</v>
      </c>
      <c r="K3374" s="3">
        <f>IFERROR(stats[[#This Row],[Q3]]-stats[[#This Row],[Q1]],"")</f>
        <v>2.8935181035194546E-5</v>
      </c>
      <c r="L3374" s="3">
        <f>IFERROR(AVERAGEIFS(H3355:H3374, H3355:H3374, "&lt;" &amp; stats[[#This Row],[Q3]]+(2*stats[[#This Row],[IQR]]), H3355:H3374, "&gt;" &amp; stats[[#This Row],[Q1]]-(2*stats[[#This Row],[IQR]])),"")</f>
        <v>9.4457304536869435E-4</v>
      </c>
    </row>
    <row r="3375" spans="1:12" x14ac:dyDescent="0.25">
      <c r="A3375" s="9">
        <v>44309.150648148148</v>
      </c>
      <c r="B3375" s="10">
        <v>0</v>
      </c>
      <c r="C3375" s="10">
        <v>1</v>
      </c>
      <c r="D3375" s="11">
        <f>SUM(B$2:B3375)</f>
        <v>27</v>
      </c>
      <c r="E3375" s="11">
        <f>SUM(C$2:C3375)</f>
        <v>3374</v>
      </c>
      <c r="F3375" s="12">
        <f>IF(stats[[#This Row],[Datetime]],stats[[#This Row],[Total Clear]]/stats[[#This Row],[Total Runs]],NA())</f>
        <v>8.0023710729104913E-3</v>
      </c>
      <c r="G3375" s="2">
        <f t="shared" si="162"/>
        <v>0</v>
      </c>
      <c r="H3375" s="3">
        <f>IFERROR(stats[[#This Row],[Datetime]]-A3374,"")</f>
        <v>9.3750000087311491E-4</v>
      </c>
      <c r="I3375" s="3">
        <f t="shared" si="163"/>
        <v>9.3460648349719122E-4</v>
      </c>
      <c r="J3375" s="3">
        <f t="shared" si="164"/>
        <v>9.6064814715646207E-4</v>
      </c>
      <c r="K3375" s="3">
        <f>IFERROR(stats[[#This Row],[Q3]]-stats[[#This Row],[Q1]],"")</f>
        <v>2.6041663659270853E-5</v>
      </c>
      <c r="L3375" s="3">
        <f>IFERROR(AVERAGEIFS(H3356:H3375, H3356:H3375, "&lt;" &amp; stats[[#This Row],[Q3]]+(2*stats[[#This Row],[IQR]]), H3356:H3375, "&gt;" &amp; stats[[#This Row],[Q1]]-(2*stats[[#This Row],[IQR]])),"")</f>
        <v>9.4362745114588448E-4</v>
      </c>
    </row>
    <row r="3376" spans="1:12" x14ac:dyDescent="0.25">
      <c r="A3376" s="9">
        <v>44309.151712962965</v>
      </c>
      <c r="B3376" s="10">
        <v>0</v>
      </c>
      <c r="C3376" s="10">
        <v>1</v>
      </c>
      <c r="D3376" s="11">
        <f>SUM(B$2:B3376)</f>
        <v>27</v>
      </c>
      <c r="E3376" s="11">
        <f>SUM(C$2:C3376)</f>
        <v>3375</v>
      </c>
      <c r="F3376" s="12">
        <f>IF(stats[[#This Row],[Datetime]],stats[[#This Row],[Total Clear]]/stats[[#This Row],[Total Runs]],NA())</f>
        <v>8.0000000000000002E-3</v>
      </c>
      <c r="G3376" s="2">
        <f t="shared" si="162"/>
        <v>0</v>
      </c>
      <c r="H3376" s="3">
        <f>IFERROR(stats[[#This Row],[Datetime]]-A3375,"")</f>
        <v>1.0648148163454607E-3</v>
      </c>
      <c r="I3376" s="3">
        <f t="shared" si="163"/>
        <v>9.3460648349719122E-4</v>
      </c>
      <c r="J3376" s="3">
        <f t="shared" si="164"/>
        <v>9.6354166453238577E-4</v>
      </c>
      <c r="K3376" s="3">
        <f>IFERROR(stats[[#This Row],[Q3]]-stats[[#This Row],[Q1]],"")</f>
        <v>2.8935181035194546E-5</v>
      </c>
      <c r="L3376" s="3">
        <f>IFERROR(AVERAGEIFS(H3357:H3376, H3357:H3376, "&lt;" &amp; stats[[#This Row],[Q3]]+(2*stats[[#This Row],[IQR]]), H3357:H3376, "&gt;" &amp; stats[[#This Row],[Q1]]-(2*stats[[#This Row],[IQR]])),"")</f>
        <v>9.3886165610884372E-4</v>
      </c>
    </row>
    <row r="3377" spans="1:12" x14ac:dyDescent="0.25">
      <c r="A3377" s="9">
        <v>44309.152627314812</v>
      </c>
      <c r="B3377" s="10">
        <v>0</v>
      </c>
      <c r="C3377" s="10">
        <v>1</v>
      </c>
      <c r="D3377" s="11">
        <f>SUM(B$2:B3377)</f>
        <v>27</v>
      </c>
      <c r="E3377" s="11">
        <f>SUM(C$2:C3377)</f>
        <v>3376</v>
      </c>
      <c r="F3377" s="12">
        <f>IF(stats[[#This Row],[Datetime]],stats[[#This Row],[Total Clear]]/stats[[#This Row],[Total Runs]],NA())</f>
        <v>7.9976303317535538E-3</v>
      </c>
      <c r="G3377" s="2">
        <f t="shared" si="162"/>
        <v>0</v>
      </c>
      <c r="H3377" s="3">
        <f>IFERROR(stats[[#This Row],[Datetime]]-A3376,"")</f>
        <v>9.1435184731381014E-4</v>
      </c>
      <c r="I3377" s="3">
        <f t="shared" si="163"/>
        <v>9.2303241217450704E-4</v>
      </c>
      <c r="J3377" s="3">
        <f t="shared" si="164"/>
        <v>9.6354166453238577E-4</v>
      </c>
      <c r="K3377" s="3">
        <f>IFERROR(stats[[#This Row],[Q3]]-stats[[#This Row],[Q1]],"")</f>
        <v>4.0509252357878722E-5</v>
      </c>
      <c r="L3377" s="3">
        <f>IFERROR(AVERAGEIFS(H3358:H3377, H3358:H3377, "&lt;" &amp; stats[[#This Row],[Q3]]+(2*stats[[#This Row],[IQR]]), H3358:H3377, "&gt;" &amp; stats[[#This Row],[Q1]]-(2*stats[[#This Row],[IQR]])),"")</f>
        <v>9.4663742684612145E-4</v>
      </c>
    </row>
    <row r="3378" spans="1:12" x14ac:dyDescent="0.25">
      <c r="A3378" s="9">
        <v>44309.153645833336</v>
      </c>
      <c r="B3378" s="10">
        <v>0</v>
      </c>
      <c r="C3378" s="10">
        <v>1</v>
      </c>
      <c r="D3378" s="11">
        <f>SUM(B$2:B3378)</f>
        <v>27</v>
      </c>
      <c r="E3378" s="11">
        <f>SUM(C$2:C3378)</f>
        <v>3377</v>
      </c>
      <c r="F3378" s="12">
        <f>IF(stats[[#This Row],[Datetime]],stats[[#This Row],[Total Clear]]/stats[[#This Row],[Total Runs]],NA())</f>
        <v>7.9952620669233049E-3</v>
      </c>
      <c r="G3378" s="2">
        <f t="shared" si="162"/>
        <v>0</v>
      </c>
      <c r="H3378" s="3">
        <f>IFERROR(stats[[#This Row],[Datetime]]-A3377,"")</f>
        <v>1.0185185237787664E-3</v>
      </c>
      <c r="I3378" s="3">
        <f t="shared" si="163"/>
        <v>9.3460648349719122E-4</v>
      </c>
      <c r="J3378" s="3">
        <f t="shared" si="164"/>
        <v>9.7511573767405935E-4</v>
      </c>
      <c r="K3378" s="3">
        <f>IFERROR(stats[[#This Row],[Q3]]-stats[[#This Row],[Q1]],"")</f>
        <v>4.0509254176868126E-5</v>
      </c>
      <c r="L3378" s="3">
        <f>IFERROR(AVERAGEIFS(H3359:H3378, H3359:H3378, "&lt;" &amp; stats[[#This Row],[Q3]]+(2*stats[[#This Row],[IQR]]), H3359:H3378, "&gt;" &amp; stats[[#This Row],[Q1]]-(2*stats[[#This Row],[IQR]])),"")</f>
        <v>9.5394736854359508E-4</v>
      </c>
    </row>
    <row r="3379" spans="1:12" x14ac:dyDescent="0.25">
      <c r="A3379" s="9">
        <v>44309.154583333337</v>
      </c>
      <c r="B3379" s="10">
        <v>0</v>
      </c>
      <c r="C3379" s="10">
        <v>1</v>
      </c>
      <c r="D3379" s="11">
        <f>SUM(B$2:B3379)</f>
        <v>27</v>
      </c>
      <c r="E3379" s="11">
        <f>SUM(C$2:C3379)</f>
        <v>3378</v>
      </c>
      <c r="F3379" s="12">
        <f>IF(stats[[#This Row],[Datetime]],stats[[#This Row],[Total Clear]]/stats[[#This Row],[Total Runs]],NA())</f>
        <v>7.9928952042628773E-3</v>
      </c>
      <c r="G3379" s="2">
        <f t="shared" si="162"/>
        <v>0</v>
      </c>
      <c r="H3379" s="3">
        <f>IFERROR(stats[[#This Row],[Datetime]]-A3378,"")</f>
        <v>9.3750000087311491E-4</v>
      </c>
      <c r="I3379" s="3">
        <f t="shared" si="163"/>
        <v>9.3460648349719122E-4</v>
      </c>
      <c r="J3379" s="3">
        <f t="shared" si="164"/>
        <v>9.7511573767405935E-4</v>
      </c>
      <c r="K3379" s="3">
        <f>IFERROR(stats[[#This Row],[Q3]]-stats[[#This Row],[Q1]],"")</f>
        <v>4.0509254176868126E-5</v>
      </c>
      <c r="L3379" s="3">
        <f>IFERROR(AVERAGEIFS(H3360:H3379, H3360:H3379, "&lt;" &amp; stats[[#This Row],[Q3]]+(2*stats[[#This Row],[IQR]]), H3360:H3379, "&gt;" &amp; stats[[#This Row],[Q1]]-(2*stats[[#This Row],[IQR]])),"")</f>
        <v>9.5394736854359508E-4</v>
      </c>
    </row>
    <row r="3380" spans="1:12" x14ac:dyDescent="0.25">
      <c r="A3380" s="9">
        <v>44309.155659722222</v>
      </c>
      <c r="B3380" s="10">
        <v>0</v>
      </c>
      <c r="C3380" s="10">
        <v>1</v>
      </c>
      <c r="D3380" s="11">
        <f>SUM(B$2:B3380)</f>
        <v>27</v>
      </c>
      <c r="E3380" s="11">
        <f>SUM(C$2:C3380)</f>
        <v>3379</v>
      </c>
      <c r="F3380" s="12">
        <f>IF(stats[[#This Row],[Datetime]],stats[[#This Row],[Total Clear]]/stats[[#This Row],[Total Runs]],NA())</f>
        <v>7.9905297425273743E-3</v>
      </c>
      <c r="G3380" s="2">
        <f t="shared" si="162"/>
        <v>0</v>
      </c>
      <c r="H3380" s="3">
        <f>IFERROR(stats[[#This Row],[Datetime]]-A3379,"")</f>
        <v>1.0763888858491555E-3</v>
      </c>
      <c r="I3380" s="3">
        <f t="shared" si="163"/>
        <v>9.3460648349719122E-4</v>
      </c>
      <c r="J3380" s="3">
        <f t="shared" si="164"/>
        <v>9.9247685648151673E-4</v>
      </c>
      <c r="K3380" s="3">
        <f>IFERROR(stats[[#This Row],[Q3]]-stats[[#This Row],[Q1]],"")</f>
        <v>5.7870372984325513E-5</v>
      </c>
      <c r="L3380" s="3">
        <f>IFERROR(AVERAGEIFS(H3361:H3380, H3361:H3380, "&lt;" &amp; stats[[#This Row],[Q3]]+(2*stats[[#This Row],[IQR]]), H3361:H3380, "&gt;" &amp; stats[[#This Row],[Q1]]-(2*stats[[#This Row],[IQR]])),"")</f>
        <v>9.6585648134350777E-4</v>
      </c>
    </row>
    <row r="3381" spans="1:12" x14ac:dyDescent="0.25">
      <c r="A3381" s="9">
        <v>44309.156655092593</v>
      </c>
      <c r="B3381" s="10">
        <v>0</v>
      </c>
      <c r="C3381" s="10">
        <v>1</v>
      </c>
      <c r="D3381" s="11">
        <f>SUM(B$2:B3381)</f>
        <v>27</v>
      </c>
      <c r="E3381" s="11">
        <f>SUM(C$2:C3381)</f>
        <v>3380</v>
      </c>
      <c r="F3381" s="12">
        <f>IF(stats[[#This Row],[Datetime]],stats[[#This Row],[Total Clear]]/stats[[#This Row],[Total Runs]],NA())</f>
        <v>7.9881656804733723E-3</v>
      </c>
      <c r="G3381" s="2">
        <f t="shared" si="162"/>
        <v>0</v>
      </c>
      <c r="H3381" s="3">
        <f>IFERROR(stats[[#This Row],[Datetime]]-A3380,"")</f>
        <v>9.9537037021946162E-4</v>
      </c>
      <c r="I3381" s="3">
        <f t="shared" si="163"/>
        <v>9.3460648349719122E-4</v>
      </c>
      <c r="J3381" s="3">
        <f t="shared" si="164"/>
        <v>9.8668981809169054E-4</v>
      </c>
      <c r="K3381" s="3">
        <f>IFERROR(stats[[#This Row],[Q3]]-stats[[#This Row],[Q1]],"")</f>
        <v>5.208333459449932E-5</v>
      </c>
      <c r="L3381" s="3">
        <f>IFERROR(AVERAGEIFS(H3362:H3381, H3362:H3381, "&lt;" &amp; stats[[#This Row],[Q3]]+(2*stats[[#This Row],[IQR]]), H3362:H3381, "&gt;" &amp; stats[[#This Row],[Q1]]-(2*stats[[#This Row],[IQR]])),"")</f>
        <v>9.6412037055415567E-4</v>
      </c>
    </row>
    <row r="3382" spans="1:12" x14ac:dyDescent="0.25">
      <c r="A3382" s="9">
        <v>44309.15766203704</v>
      </c>
      <c r="B3382" s="10">
        <v>0</v>
      </c>
      <c r="C3382" s="10">
        <v>1</v>
      </c>
      <c r="D3382" s="11">
        <f>SUM(B$2:B3382)</f>
        <v>27</v>
      </c>
      <c r="E3382" s="11">
        <f>SUM(C$2:C3382)</f>
        <v>3381</v>
      </c>
      <c r="F3382" s="12">
        <f>IF(stats[[#This Row],[Datetime]],stats[[#This Row],[Total Clear]]/stats[[#This Row],[Total Runs]],NA())</f>
        <v>7.9858030168589167E-3</v>
      </c>
      <c r="G3382" s="2">
        <f t="shared" si="162"/>
        <v>0</v>
      </c>
      <c r="H3382" s="3">
        <f>IFERROR(stats[[#This Row],[Datetime]]-A3381,"")</f>
        <v>1.006944446999114E-3</v>
      </c>
      <c r="I3382" s="3">
        <f t="shared" si="163"/>
        <v>9.3750000087311491E-4</v>
      </c>
      <c r="J3382" s="3">
        <f t="shared" si="164"/>
        <v>9.9826388941437472E-4</v>
      </c>
      <c r="K3382" s="3">
        <f>IFERROR(stats[[#This Row],[Q3]]-stats[[#This Row],[Q1]],"")</f>
        <v>6.0763888541259803E-5</v>
      </c>
      <c r="L3382" s="3">
        <f>IFERROR(AVERAGEIFS(H3363:H3382, H3363:H3382, "&lt;" &amp; stats[[#This Row],[Q3]]+(2*stats[[#This Row],[IQR]]), H3363:H3382, "&gt;" &amp; stats[[#This Row],[Q1]]-(2*stats[[#This Row],[IQR]])),"")</f>
        <v>9.6932870401360565E-4</v>
      </c>
    </row>
    <row r="3383" spans="1:12" x14ac:dyDescent="0.25">
      <c r="A3383" s="9">
        <v>44309.158634259256</v>
      </c>
      <c r="B3383" s="10">
        <v>0</v>
      </c>
      <c r="C3383" s="10">
        <v>1</v>
      </c>
      <c r="D3383" s="11">
        <f>SUM(B$2:B3383)</f>
        <v>27</v>
      </c>
      <c r="E3383" s="11">
        <f>SUM(C$2:C3383)</f>
        <v>3382</v>
      </c>
      <c r="F3383" s="12">
        <f>IF(stats[[#This Row],[Datetime]],stats[[#This Row],[Total Clear]]/stats[[#This Row],[Total Runs]],NA())</f>
        <v>7.9834417504435241E-3</v>
      </c>
      <c r="G3383" s="2">
        <f t="shared" si="162"/>
        <v>0</v>
      </c>
      <c r="H3383" s="3">
        <f>IFERROR(stats[[#This Row],[Datetime]]-A3382,"")</f>
        <v>9.7222221666015685E-4</v>
      </c>
      <c r="I3383" s="3">
        <f t="shared" si="163"/>
        <v>9.3750000087311491E-4</v>
      </c>
      <c r="J3383" s="3">
        <f t="shared" si="164"/>
        <v>9.9826388941437472E-4</v>
      </c>
      <c r="K3383" s="3">
        <f>IFERROR(stats[[#This Row],[Q3]]-stats[[#This Row],[Q1]],"")</f>
        <v>6.0763888541259803E-5</v>
      </c>
      <c r="L3383" s="3">
        <f>IFERROR(AVERAGEIFS(H3364:H3383, H3364:H3383, "&lt;" &amp; stats[[#This Row],[Q3]]+(2*stats[[#This Row],[IQR]]), H3364:H3383, "&gt;" &amp; stats[[#This Row],[Q1]]-(2*stats[[#This Row],[IQR]])),"")</f>
        <v>9.7106481480295774E-4</v>
      </c>
    </row>
    <row r="3384" spans="1:12" x14ac:dyDescent="0.25">
      <c r="A3384" s="9">
        <v>44309.15960648148</v>
      </c>
      <c r="B3384" s="10">
        <v>0</v>
      </c>
      <c r="C3384" s="10">
        <v>1</v>
      </c>
      <c r="D3384" s="11">
        <f>SUM(B$2:B3384)</f>
        <v>27</v>
      </c>
      <c r="E3384" s="11">
        <f>SUM(C$2:C3384)</f>
        <v>3383</v>
      </c>
      <c r="F3384" s="12">
        <f>IF(stats[[#This Row],[Datetime]],stats[[#This Row],[Total Clear]]/stats[[#This Row],[Total Runs]],NA())</f>
        <v>7.9810818799881753E-3</v>
      </c>
      <c r="G3384" s="2">
        <f t="shared" si="162"/>
        <v>0</v>
      </c>
      <c r="H3384" s="3">
        <f>IFERROR(stats[[#This Row],[Datetime]]-A3383,"")</f>
        <v>9.7222222393611446E-4</v>
      </c>
      <c r="I3384" s="3">
        <f t="shared" si="163"/>
        <v>9.3750000087311491E-4</v>
      </c>
      <c r="J3384" s="3">
        <f t="shared" si="164"/>
        <v>9.9826388941437472E-4</v>
      </c>
      <c r="K3384" s="3">
        <f>IFERROR(stats[[#This Row],[Q3]]-stats[[#This Row],[Q1]],"")</f>
        <v>6.0763888541259803E-5</v>
      </c>
      <c r="L3384" s="3">
        <f>IFERROR(AVERAGEIFS(H3365:H3384, H3365:H3384, "&lt;" &amp; stats[[#This Row],[Q3]]+(2*stats[[#This Row],[IQR]]), H3365:H3384, "&gt;" &amp; stats[[#This Row],[Q1]]-(2*stats[[#This Row],[IQR]])),"")</f>
        <v>9.704861109639751E-4</v>
      </c>
    </row>
    <row r="3385" spans="1:12" x14ac:dyDescent="0.25">
      <c r="A3385" s="9">
        <v>44309.160590277781</v>
      </c>
      <c r="B3385" s="10">
        <v>0</v>
      </c>
      <c r="C3385" s="10">
        <v>1</v>
      </c>
      <c r="D3385" s="11">
        <f>SUM(B$2:B3385)</f>
        <v>27</v>
      </c>
      <c r="E3385" s="11">
        <f>SUM(C$2:C3385)</f>
        <v>3384</v>
      </c>
      <c r="F3385" s="12">
        <f>IF(stats[[#This Row],[Datetime]],stats[[#This Row],[Total Clear]]/stats[[#This Row],[Total Runs]],NA())</f>
        <v>7.9787234042553185E-3</v>
      </c>
      <c r="G3385" s="2">
        <f t="shared" si="162"/>
        <v>0</v>
      </c>
      <c r="H3385" s="3">
        <f>IFERROR(stats[[#This Row],[Datetime]]-A3384,"")</f>
        <v>9.8379630071576685E-4</v>
      </c>
      <c r="I3385" s="3">
        <f t="shared" si="163"/>
        <v>9.3750000087311491E-4</v>
      </c>
      <c r="J3385" s="3">
        <f t="shared" si="164"/>
        <v>9.9826388941437472E-4</v>
      </c>
      <c r="K3385" s="3">
        <f>IFERROR(stats[[#This Row],[Q3]]-stats[[#This Row],[Q1]],"")</f>
        <v>6.0763888541259803E-5</v>
      </c>
      <c r="L3385" s="3">
        <f>IFERROR(AVERAGEIFS(H3366:H3385, H3366:H3385, "&lt;" &amp; stats[[#This Row],[Q3]]+(2*stats[[#This Row],[IQR]]), H3366:H3385, "&gt;" &amp; stats[[#This Row],[Q1]]-(2*stats[[#This Row],[IQR]])),"")</f>
        <v>9.7395833363407287E-4</v>
      </c>
    </row>
    <row r="3386" spans="1:12" x14ac:dyDescent="0.25">
      <c r="A3386" s="9">
        <v>44309.161469907405</v>
      </c>
      <c r="B3386" s="10">
        <v>0</v>
      </c>
      <c r="C3386" s="10">
        <v>1</v>
      </c>
      <c r="D3386" s="11">
        <f>SUM(B$2:B3386)</f>
        <v>27</v>
      </c>
      <c r="E3386" s="11">
        <f>SUM(C$2:C3386)</f>
        <v>3385</v>
      </c>
      <c r="F3386" s="12">
        <f>IF(stats[[#This Row],[Datetime]],stats[[#This Row],[Total Clear]]/stats[[#This Row],[Total Runs]],NA())</f>
        <v>7.9763663220088626E-3</v>
      </c>
      <c r="G3386" s="2">
        <f t="shared" si="162"/>
        <v>0</v>
      </c>
      <c r="H3386" s="3">
        <f>IFERROR(stats[[#This Row],[Datetime]]-A3385,"")</f>
        <v>8.7962962425081059E-4</v>
      </c>
      <c r="I3386" s="3">
        <f t="shared" si="163"/>
        <v>9.3750000087311491E-4</v>
      </c>
      <c r="J3386" s="3">
        <f t="shared" si="164"/>
        <v>9.9826388941437472E-4</v>
      </c>
      <c r="K3386" s="3">
        <f>IFERROR(stats[[#This Row],[Q3]]-stats[[#This Row],[Q1]],"")</f>
        <v>6.0763888541259803E-5</v>
      </c>
      <c r="L3386" s="3">
        <f>IFERROR(AVERAGEIFS(H3367:H3386, H3367:H3386, "&lt;" &amp; stats[[#This Row],[Q3]]+(2*stats[[#This Row],[IQR]]), H3367:H3386, "&gt;" &amp; stats[[#This Row],[Q1]]-(2*stats[[#This Row],[IQR]])),"")</f>
        <v>9.7106481480295774E-4</v>
      </c>
    </row>
    <row r="3387" spans="1:12" x14ac:dyDescent="0.25">
      <c r="A3387" s="9">
        <v>44309.162442129629</v>
      </c>
      <c r="B3387" s="10">
        <v>0</v>
      </c>
      <c r="C3387" s="10">
        <v>1</v>
      </c>
      <c r="D3387" s="11">
        <f>SUM(B$2:B3387)</f>
        <v>27</v>
      </c>
      <c r="E3387" s="11">
        <f>SUM(C$2:C3387)</f>
        <v>3386</v>
      </c>
      <c r="F3387" s="12">
        <f>IF(stats[[#This Row],[Datetime]],stats[[#This Row],[Total Clear]]/stats[[#This Row],[Total Runs]],NA())</f>
        <v>7.9740106320141755E-3</v>
      </c>
      <c r="G3387" s="2">
        <f t="shared" si="162"/>
        <v>0</v>
      </c>
      <c r="H3387" s="3">
        <f>IFERROR(stats[[#This Row],[Datetime]]-A3386,"")</f>
        <v>9.7222222393611446E-4</v>
      </c>
      <c r="I3387" s="3">
        <f t="shared" si="163"/>
        <v>9.4618055300088599E-4</v>
      </c>
      <c r="J3387" s="3">
        <f t="shared" si="164"/>
        <v>9.9826388941437472E-4</v>
      </c>
      <c r="K3387" s="3">
        <f>IFERROR(stats[[#This Row],[Q3]]-stats[[#This Row],[Q1]],"")</f>
        <v>5.2083336413488723E-5</v>
      </c>
      <c r="L3387" s="3">
        <f>IFERROR(AVERAGEIFS(H3368:H3387, H3368:H3387, "&lt;" &amp; stats[[#This Row],[Q3]]+(2*stats[[#This Row],[IQR]]), H3368:H3387, "&gt;" &amp; stats[[#This Row],[Q1]]-(2*stats[[#This Row],[IQR]])),"")</f>
        <v>9.7337962943129237E-4</v>
      </c>
    </row>
    <row r="3388" spans="1:12" x14ac:dyDescent="0.25">
      <c r="A3388" s="9">
        <v>44309.16337962963</v>
      </c>
      <c r="B3388" s="10">
        <v>0</v>
      </c>
      <c r="C3388" s="10">
        <v>1</v>
      </c>
      <c r="D3388" s="11">
        <f>SUM(B$2:B3388)</f>
        <v>27</v>
      </c>
      <c r="E3388" s="11">
        <f>SUM(C$2:C3388)</f>
        <v>3387</v>
      </c>
      <c r="F3388" s="12">
        <f>IF(stats[[#This Row],[Datetime]],stats[[#This Row],[Total Clear]]/stats[[#This Row],[Total Runs]],NA())</f>
        <v>7.9716563330380873E-3</v>
      </c>
      <c r="G3388" s="2">
        <f t="shared" si="162"/>
        <v>0</v>
      </c>
      <c r="H3388" s="3">
        <f>IFERROR(stats[[#This Row],[Datetime]]-A3387,"")</f>
        <v>9.3750000087311491E-4</v>
      </c>
      <c r="I3388" s="3">
        <f t="shared" si="163"/>
        <v>9.3750000087311491E-4</v>
      </c>
      <c r="J3388" s="3">
        <f t="shared" si="164"/>
        <v>9.9826388941437472E-4</v>
      </c>
      <c r="K3388" s="3">
        <f>IFERROR(stats[[#This Row],[Q3]]-stats[[#This Row],[Q1]],"")</f>
        <v>6.0763888541259803E-5</v>
      </c>
      <c r="L3388" s="3">
        <f>IFERROR(AVERAGEIFS(H3369:H3388, H3369:H3388, "&lt;" &amp; stats[[#This Row],[Q3]]+(2*stats[[#This Row],[IQR]]), H3369:H3388, "&gt;" &amp; stats[[#This Row],[Q1]]-(2*stats[[#This Row],[IQR]])),"")</f>
        <v>9.728009259561077E-4</v>
      </c>
    </row>
    <row r="3389" spans="1:12" x14ac:dyDescent="0.25">
      <c r="A3389" s="9">
        <v>44309.1643287037</v>
      </c>
      <c r="B3389" s="10">
        <v>0</v>
      </c>
      <c r="C3389" s="10">
        <v>1</v>
      </c>
      <c r="D3389" s="11">
        <f>SUM(B$2:B3389)</f>
        <v>27</v>
      </c>
      <c r="E3389" s="11">
        <f>SUM(C$2:C3389)</f>
        <v>3388</v>
      </c>
      <c r="F3389" s="12">
        <f>IF(stats[[#This Row],[Datetime]],stats[[#This Row],[Total Clear]]/stats[[#This Row],[Total Runs]],NA())</f>
        <v>7.9693034238488784E-3</v>
      </c>
      <c r="G3389" s="2">
        <f t="shared" si="162"/>
        <v>0</v>
      </c>
      <c r="H3389" s="3">
        <f>IFERROR(stats[[#This Row],[Datetime]]-A3388,"")</f>
        <v>9.4907407037680969E-4</v>
      </c>
      <c r="I3389" s="3">
        <f t="shared" si="163"/>
        <v>9.3750000087311491E-4</v>
      </c>
      <c r="J3389" s="3">
        <f t="shared" si="164"/>
        <v>9.9826388941437472E-4</v>
      </c>
      <c r="K3389" s="3">
        <f>IFERROR(stats[[#This Row],[Q3]]-stats[[#This Row],[Q1]],"")</f>
        <v>6.0763888541259803E-5</v>
      </c>
      <c r="L3389" s="3">
        <f>IFERROR(AVERAGEIFS(H3370:H3389, H3370:H3389, "&lt;" &amp; stats[[#This Row],[Q3]]+(2*stats[[#This Row],[IQR]]), H3370:H3389, "&gt;" &amp; stats[[#This Row],[Q1]]-(2*stats[[#This Row],[IQR]])),"")</f>
        <v>9.7280092559230984E-4</v>
      </c>
    </row>
    <row r="3390" spans="1:12" x14ac:dyDescent="0.25">
      <c r="A3390" s="9">
        <v>44309.165196759262</v>
      </c>
      <c r="B3390" s="10">
        <v>0</v>
      </c>
      <c r="C3390" s="10">
        <v>1</v>
      </c>
      <c r="D3390" s="11">
        <f>SUM(B$2:B3390)</f>
        <v>27</v>
      </c>
      <c r="E3390" s="11">
        <f>SUM(C$2:C3390)</f>
        <v>3389</v>
      </c>
      <c r="F3390" s="12">
        <f>IF(stats[[#This Row],[Datetime]],stats[[#This Row],[Total Clear]]/stats[[#This Row],[Total Runs]],NA())</f>
        <v>7.9669519032162881E-3</v>
      </c>
      <c r="G3390" s="2">
        <f t="shared" si="162"/>
        <v>0</v>
      </c>
      <c r="H3390" s="3">
        <f>IFERROR(stats[[#This Row],[Datetime]]-A3389,"")</f>
        <v>8.6805556202307343E-4</v>
      </c>
      <c r="I3390" s="3">
        <f t="shared" si="163"/>
        <v>9.3750000087311491E-4</v>
      </c>
      <c r="J3390" s="3">
        <f t="shared" si="164"/>
        <v>9.9826388941437472E-4</v>
      </c>
      <c r="K3390" s="3">
        <f>IFERROR(stats[[#This Row],[Q3]]-stats[[#This Row],[Q1]],"")</f>
        <v>6.0763888541259803E-5</v>
      </c>
      <c r="L3390" s="3">
        <f>IFERROR(AVERAGEIFS(H3371:H3390, H3371:H3390, "&lt;" &amp; stats[[#This Row],[Q3]]+(2*stats[[#This Row],[IQR]]), H3371:H3390, "&gt;" &amp; stats[[#This Row],[Q1]]-(2*stats[[#This Row],[IQR]])),"")</f>
        <v>9.6817129633564036E-4</v>
      </c>
    </row>
    <row r="3391" spans="1:12" x14ac:dyDescent="0.25">
      <c r="A3391" s="9">
        <v>44309.166134259256</v>
      </c>
      <c r="B3391" s="10">
        <v>0</v>
      </c>
      <c r="C3391" s="10">
        <v>1</v>
      </c>
      <c r="D3391" s="11">
        <f>SUM(B$2:B3391)</f>
        <v>27</v>
      </c>
      <c r="E3391" s="11">
        <f>SUM(C$2:C3391)</f>
        <v>3390</v>
      </c>
      <c r="F3391" s="12">
        <f>IF(stats[[#This Row],[Datetime]],stats[[#This Row],[Total Clear]]/stats[[#This Row],[Total Runs]],NA())</f>
        <v>7.9646017699115043E-3</v>
      </c>
      <c r="G3391" s="2">
        <f t="shared" si="162"/>
        <v>0</v>
      </c>
      <c r="H3391" s="3">
        <f>IFERROR(stats[[#This Row],[Datetime]]-A3390,"")</f>
        <v>9.374999935971573E-4</v>
      </c>
      <c r="I3391" s="3">
        <f t="shared" si="163"/>
        <v>9.3749999905412551E-4</v>
      </c>
      <c r="J3391" s="3">
        <f t="shared" si="164"/>
        <v>9.9826388941437472E-4</v>
      </c>
      <c r="K3391" s="3">
        <f>IFERROR(stats[[#This Row],[Q3]]-stats[[#This Row],[Q1]],"")</f>
        <v>6.0763890360249206E-5</v>
      </c>
      <c r="L3391" s="3">
        <f>IFERROR(AVERAGEIFS(H3372:H3391, H3372:H3391, "&lt;" &amp; stats[[#This Row],[Q3]]+(2*stats[[#This Row],[IQR]]), H3372:H3391, "&gt;" &amp; stats[[#This Row],[Q1]]-(2*stats[[#This Row],[IQR]])),"")</f>
        <v>9.6643518518249041E-4</v>
      </c>
    </row>
    <row r="3392" spans="1:12" x14ac:dyDescent="0.25">
      <c r="A3392" s="9">
        <v>44309.167083333334</v>
      </c>
      <c r="B3392" s="10">
        <v>0</v>
      </c>
      <c r="C3392" s="10">
        <v>1</v>
      </c>
      <c r="D3392" s="11">
        <f>SUM(B$2:B3392)</f>
        <v>27</v>
      </c>
      <c r="E3392" s="11">
        <f>SUM(C$2:C3392)</f>
        <v>3391</v>
      </c>
      <c r="F3392" s="12">
        <f>IF(stats[[#This Row],[Datetime]],stats[[#This Row],[Total Clear]]/stats[[#This Row],[Total Runs]],NA())</f>
        <v>7.9622530227071667E-3</v>
      </c>
      <c r="G3392" s="2">
        <f t="shared" si="162"/>
        <v>0</v>
      </c>
      <c r="H3392" s="3">
        <f>IFERROR(stats[[#This Row],[Datetime]]-A3391,"")</f>
        <v>9.490740776527673E-4</v>
      </c>
      <c r="I3392" s="3">
        <f t="shared" si="163"/>
        <v>9.3749999905412551E-4</v>
      </c>
      <c r="J3392" s="3">
        <f t="shared" si="164"/>
        <v>9.8668981809169054E-4</v>
      </c>
      <c r="K3392" s="3">
        <f>IFERROR(stats[[#This Row],[Q3]]-stats[[#This Row],[Q1]],"")</f>
        <v>4.918981903756503E-5</v>
      </c>
      <c r="L3392" s="3">
        <f>IFERROR(AVERAGEIFS(H3373:H3392, H3373:H3392, "&lt;" &amp; stats[[#This Row],[Q3]]+(2*stats[[#This Row],[IQR]]), H3373:H3392, "&gt;" &amp; stats[[#This Row],[Q1]]-(2*stats[[#This Row],[IQR]])),"")</f>
        <v>9.6238425940100571E-4</v>
      </c>
    </row>
    <row r="3393" spans="1:12" x14ac:dyDescent="0.25">
      <c r="A3393" s="9">
        <v>44309.168078703704</v>
      </c>
      <c r="B3393" s="10">
        <v>0</v>
      </c>
      <c r="C3393" s="10">
        <v>1</v>
      </c>
      <c r="D3393" s="11">
        <f>SUM(B$2:B3393)</f>
        <v>27</v>
      </c>
      <c r="E3393" s="11">
        <f>SUM(C$2:C3393)</f>
        <v>3392</v>
      </c>
      <c r="F3393" s="12">
        <f>IF(stats[[#This Row],[Datetime]],stats[[#This Row],[Total Clear]]/stats[[#This Row],[Total Runs]],NA())</f>
        <v>7.9599056603773585E-3</v>
      </c>
      <c r="G3393" s="2">
        <f t="shared" si="162"/>
        <v>0</v>
      </c>
      <c r="H3393" s="3">
        <f>IFERROR(stats[[#This Row],[Datetime]]-A3392,"")</f>
        <v>9.9537037021946162E-4</v>
      </c>
      <c r="I3393" s="3">
        <f t="shared" si="163"/>
        <v>9.3749999905412551E-4</v>
      </c>
      <c r="J3393" s="3">
        <f t="shared" si="164"/>
        <v>9.9537037021946162E-4</v>
      </c>
      <c r="K3393" s="3">
        <f>IFERROR(stats[[#This Row],[Q3]]-stats[[#This Row],[Q1]],"")</f>
        <v>5.787037116533611E-5</v>
      </c>
      <c r="L3393" s="3">
        <f>IFERROR(AVERAGEIFS(H3374:H3393, H3374:H3393, "&lt;" &amp; stats[[#This Row],[Q3]]+(2*stats[[#This Row],[IQR]]), H3374:H3393, "&gt;" &amp; stats[[#This Row],[Q1]]-(2*stats[[#This Row],[IQR]])),"")</f>
        <v>9.6412037055415567E-4</v>
      </c>
    </row>
    <row r="3394" spans="1:12" x14ac:dyDescent="0.25">
      <c r="A3394" s="9">
        <v>44309.169224537036</v>
      </c>
      <c r="B3394" s="10">
        <v>0</v>
      </c>
      <c r="C3394" s="10">
        <v>1</v>
      </c>
      <c r="D3394" s="11">
        <f>SUM(B$2:B3394)</f>
        <v>27</v>
      </c>
      <c r="E3394" s="11">
        <f>SUM(C$2:C3394)</f>
        <v>3393</v>
      </c>
      <c r="F3394" s="12">
        <f>IF(stats[[#This Row],[Datetime]],stats[[#This Row],[Total Clear]]/stats[[#This Row],[Total Runs]],NA())</f>
        <v>7.9575596816976128E-3</v>
      </c>
      <c r="G3394" s="2">
        <f t="shared" si="162"/>
        <v>0</v>
      </c>
      <c r="H3394" s="3">
        <f>IFERROR(stats[[#This Row],[Datetime]]-A3393,"")</f>
        <v>1.1458333319751546E-3</v>
      </c>
      <c r="I3394" s="3">
        <f t="shared" si="163"/>
        <v>9.3750000087311491E-4</v>
      </c>
      <c r="J3394" s="3">
        <f t="shared" si="164"/>
        <v>9.9826388941437472E-4</v>
      </c>
      <c r="K3394" s="3">
        <f>IFERROR(stats[[#This Row],[Q3]]-stats[[#This Row],[Q1]],"")</f>
        <v>6.0763888541259803E-5</v>
      </c>
      <c r="L3394" s="3">
        <f>IFERROR(AVERAGEIFS(H3375:H3394, H3375:H3394, "&lt;" &amp; stats[[#This Row],[Q3]]+(2*stats[[#This Row],[IQR]]), H3375:H3394, "&gt;" &amp; stats[[#This Row],[Q1]]-(2*stats[[#This Row],[IQR]])),"")</f>
        <v>9.6673976613122876E-4</v>
      </c>
    </row>
    <row r="3395" spans="1:12" x14ac:dyDescent="0.25">
      <c r="A3395" s="9">
        <v>44309.170127314814</v>
      </c>
      <c r="B3395" s="10">
        <v>0</v>
      </c>
      <c r="C3395" s="10">
        <v>1</v>
      </c>
      <c r="D3395" s="11">
        <f>SUM(B$2:B3395)</f>
        <v>27</v>
      </c>
      <c r="E3395" s="11">
        <f>SUM(C$2:C3395)</f>
        <v>3394</v>
      </c>
      <c r="F3395" s="12">
        <f>IF(stats[[#This Row],[Datetime]],stats[[#This Row],[Total Clear]]/stats[[#This Row],[Total Runs]],NA())</f>
        <v>7.9552150854449027E-3</v>
      </c>
      <c r="G3395" s="2">
        <f t="shared" si="162"/>
        <v>0</v>
      </c>
      <c r="H3395" s="3">
        <f>IFERROR(stats[[#This Row],[Datetime]]-A3394,"")</f>
        <v>9.0277777781011537E-4</v>
      </c>
      <c r="I3395" s="3">
        <f t="shared" si="163"/>
        <v>9.3749999905412551E-4</v>
      </c>
      <c r="J3395" s="3">
        <f t="shared" si="164"/>
        <v>9.9826388941437472E-4</v>
      </c>
      <c r="K3395" s="3">
        <f>IFERROR(stats[[#This Row],[Q3]]-stats[[#This Row],[Q1]],"")</f>
        <v>6.0763890360249206E-5</v>
      </c>
      <c r="L3395" s="3">
        <f>IFERROR(AVERAGEIFS(H3376:H3395, H3376:H3395, "&lt;" &amp; stats[[#This Row],[Q3]]+(2*stats[[#This Row],[IQR]]), H3376:H3395, "&gt;" &amp; stats[[#This Row],[Q1]]-(2*stats[[#This Row],[IQR]])),"")</f>
        <v>9.6491228070686027E-4</v>
      </c>
    </row>
    <row r="3396" spans="1:12" x14ac:dyDescent="0.25">
      <c r="A3396" s="9">
        <v>44309.171053240738</v>
      </c>
      <c r="B3396" s="10">
        <v>0</v>
      </c>
      <c r="C3396" s="10">
        <v>1</v>
      </c>
      <c r="D3396" s="11">
        <f>SUM(B$2:B3396)</f>
        <v>27</v>
      </c>
      <c r="E3396" s="11">
        <f>SUM(C$2:C3396)</f>
        <v>3395</v>
      </c>
      <c r="F3396" s="12">
        <f>IF(stats[[#This Row],[Datetime]],stats[[#This Row],[Total Clear]]/stats[[#This Row],[Total Runs]],NA())</f>
        <v>7.9528718703976431E-3</v>
      </c>
      <c r="G3396" s="2">
        <f t="shared" si="162"/>
        <v>0</v>
      </c>
      <c r="H3396" s="3">
        <f>IFERROR(stats[[#This Row],[Datetime]]-A3395,"")</f>
        <v>9.2592592409346253E-4</v>
      </c>
      <c r="I3396" s="3">
        <f t="shared" si="163"/>
        <v>9.3460647622123361E-4</v>
      </c>
      <c r="J3396" s="3">
        <f t="shared" si="164"/>
        <v>9.9537037021946162E-4</v>
      </c>
      <c r="K3396" s="3">
        <f>IFERROR(stats[[#This Row],[Q3]]-stats[[#This Row],[Q1]],"")</f>
        <v>6.0763893998228014E-5</v>
      </c>
      <c r="L3396" s="3">
        <f>IFERROR(AVERAGEIFS(H3377:H3396, H3377:H3396, "&lt;" &amp; stats[[#This Row],[Q3]]+(2*stats[[#This Row],[IQR]]), H3377:H3396, "&gt;" &amp; stats[[#This Row],[Q1]]-(2*stats[[#This Row],[IQR]])),"")</f>
        <v>9.5760233900938675E-4</v>
      </c>
    </row>
    <row r="3397" spans="1:12" x14ac:dyDescent="0.25">
      <c r="A3397" s="9">
        <v>44309.172048611108</v>
      </c>
      <c r="B3397" s="10">
        <v>0</v>
      </c>
      <c r="C3397" s="10">
        <v>1</v>
      </c>
      <c r="D3397" s="11">
        <f>SUM(B$2:B3397)</f>
        <v>27</v>
      </c>
      <c r="E3397" s="11">
        <f>SUM(C$2:C3397)</f>
        <v>3396</v>
      </c>
      <c r="F3397" s="12">
        <f>IF(stats[[#This Row],[Datetime]],stats[[#This Row],[Total Clear]]/stats[[#This Row],[Total Runs]],NA())</f>
        <v>7.9505300353356883E-3</v>
      </c>
      <c r="G3397" s="2">
        <f t="shared" si="162"/>
        <v>0</v>
      </c>
      <c r="H3397" s="3">
        <f>IFERROR(stats[[#This Row],[Datetime]]-A3396,"")</f>
        <v>9.9537037021946162E-4</v>
      </c>
      <c r="I3397" s="3">
        <f t="shared" si="163"/>
        <v>9.3749999905412551E-4</v>
      </c>
      <c r="J3397" s="3">
        <f t="shared" si="164"/>
        <v>9.9537037021946162E-4</v>
      </c>
      <c r="K3397" s="3">
        <f>IFERROR(stats[[#This Row],[Q3]]-stats[[#This Row],[Q1]],"")</f>
        <v>5.787037116533611E-5</v>
      </c>
      <c r="L3397" s="3">
        <f>IFERROR(AVERAGEIFS(H3378:H3397, H3378:H3397, "&lt;" &amp; stats[[#This Row],[Q3]]+(2*stats[[#This Row],[IQR]]), H3378:H3397, "&gt;" &amp; stats[[#This Row],[Q1]]-(2*stats[[#This Row],[IQR]])),"")</f>
        <v>9.6186647179389467E-4</v>
      </c>
    </row>
    <row r="3398" spans="1:12" x14ac:dyDescent="0.25">
      <c r="A3398" s="9">
        <v>44309.173009259262</v>
      </c>
      <c r="B3398" s="10">
        <v>0</v>
      </c>
      <c r="C3398" s="10">
        <v>1</v>
      </c>
      <c r="D3398" s="11">
        <f>SUM(B$2:B3398)</f>
        <v>27</v>
      </c>
      <c r="E3398" s="11">
        <f>SUM(C$2:C3398)</f>
        <v>3397</v>
      </c>
      <c r="F3398" s="12">
        <f>IF(stats[[#This Row],[Datetime]],stats[[#This Row],[Total Clear]]/stats[[#This Row],[Total Runs]],NA())</f>
        <v>7.9481895790403292E-3</v>
      </c>
      <c r="G3398" s="2">
        <f t="shared" si="162"/>
        <v>0</v>
      </c>
      <c r="H3398" s="3">
        <f>IFERROR(stats[[#This Row],[Datetime]]-A3397,"")</f>
        <v>9.6064815443241969E-4</v>
      </c>
      <c r="I3398" s="3">
        <f t="shared" si="163"/>
        <v>9.3749999905412551E-4</v>
      </c>
      <c r="J3398" s="3">
        <f t="shared" si="164"/>
        <v>9.9537037021946162E-4</v>
      </c>
      <c r="K3398" s="3">
        <f>IFERROR(stats[[#This Row],[Q3]]-stats[[#This Row],[Q1]],"")</f>
        <v>5.787037116533611E-5</v>
      </c>
      <c r="L3398" s="3">
        <f>IFERROR(AVERAGEIFS(H3379:H3398, H3379:H3398, "&lt;" &amp; stats[[#This Row],[Q3]]+(2*stats[[#This Row],[IQR]]), H3379:H3398, "&gt;" &amp; stats[[#This Row],[Q1]]-(2*stats[[#This Row],[IQR]])),"")</f>
        <v>9.5882066288092906E-4</v>
      </c>
    </row>
    <row r="3399" spans="1:12" x14ac:dyDescent="0.25">
      <c r="A3399" s="9">
        <v>44309.174004629633</v>
      </c>
      <c r="B3399" s="10">
        <v>0</v>
      </c>
      <c r="C3399" s="10">
        <v>1</v>
      </c>
      <c r="D3399" s="11">
        <f>SUM(B$2:B3399)</f>
        <v>27</v>
      </c>
      <c r="E3399" s="11">
        <f>SUM(C$2:C3399)</f>
        <v>3398</v>
      </c>
      <c r="F3399" s="12">
        <f>IF(stats[[#This Row],[Datetime]],stats[[#This Row],[Total Clear]]/stats[[#This Row],[Total Runs]],NA())</f>
        <v>7.9458505002942912E-3</v>
      </c>
      <c r="G3399" s="2">
        <f t="shared" si="162"/>
        <v>0</v>
      </c>
      <c r="H3399" s="3">
        <f>IFERROR(stats[[#This Row],[Datetime]]-A3398,"")</f>
        <v>9.9537037021946162E-4</v>
      </c>
      <c r="I3399" s="3">
        <f t="shared" si="163"/>
        <v>9.3749999905412551E-4</v>
      </c>
      <c r="J3399" s="3">
        <f t="shared" si="164"/>
        <v>9.9537037021946162E-4</v>
      </c>
      <c r="K3399" s="3">
        <f>IFERROR(stats[[#This Row],[Q3]]-stats[[#This Row],[Q1]],"")</f>
        <v>5.787037116533611E-5</v>
      </c>
      <c r="L3399" s="3">
        <f>IFERROR(AVERAGEIFS(H3380:H3399, H3380:H3399, "&lt;" &amp; stats[[#This Row],[Q3]]+(2*stats[[#This Row],[IQR]]), H3380:H3399, "&gt;" &amp; stats[[#This Row],[Q1]]-(2*stats[[#This Row],[IQR]])),"")</f>
        <v>9.6186647179389467E-4</v>
      </c>
    </row>
    <row r="3400" spans="1:12" x14ac:dyDescent="0.25">
      <c r="A3400" s="9">
        <v>44309.17496527778</v>
      </c>
      <c r="B3400" s="10">
        <v>0</v>
      </c>
      <c r="C3400" s="10">
        <v>1</v>
      </c>
      <c r="D3400" s="11">
        <f>SUM(B$2:B3400)</f>
        <v>27</v>
      </c>
      <c r="E3400" s="11">
        <f>SUM(C$2:C3400)</f>
        <v>3399</v>
      </c>
      <c r="F3400" s="12">
        <f>IF(stats[[#This Row],[Datetime]],stats[[#This Row],[Total Clear]]/stats[[#This Row],[Total Runs]],NA())</f>
        <v>7.9435127978817292E-3</v>
      </c>
      <c r="G3400" s="2">
        <f t="shared" si="162"/>
        <v>0</v>
      </c>
      <c r="H3400" s="3">
        <f>IFERROR(stats[[#This Row],[Datetime]]-A3399,"")</f>
        <v>9.6064814715646207E-4</v>
      </c>
      <c r="I3400" s="3">
        <f t="shared" si="163"/>
        <v>9.3749999905412551E-4</v>
      </c>
      <c r="J3400" s="3">
        <f t="shared" si="164"/>
        <v>9.9537037021946162E-4</v>
      </c>
      <c r="K3400" s="3">
        <f>IFERROR(stats[[#This Row],[Q3]]-stats[[#This Row],[Q1]],"")</f>
        <v>5.787037116533611E-5</v>
      </c>
      <c r="L3400" s="3">
        <f>IFERROR(AVERAGEIFS(H3381:H3400, H3381:H3400, "&lt;" &amp; stats[[#This Row],[Q3]]+(2*stats[[#This Row],[IQR]]), H3381:H3400, "&gt;" &amp; stats[[#This Row],[Q1]]-(2*stats[[#This Row],[IQR]])),"")</f>
        <v>9.5577485396796346E-4</v>
      </c>
    </row>
    <row r="3401" spans="1:12" x14ac:dyDescent="0.25">
      <c r="A3401" s="9">
        <v>44309.175879629627</v>
      </c>
      <c r="B3401" s="10">
        <v>0</v>
      </c>
      <c r="C3401" s="10">
        <v>1</v>
      </c>
      <c r="D3401" s="11">
        <f>SUM(B$2:B3401)</f>
        <v>27</v>
      </c>
      <c r="E3401" s="11">
        <f>SUM(C$2:C3401)</f>
        <v>3400</v>
      </c>
      <c r="F3401" s="12">
        <f>IF(stats[[#This Row],[Datetime]],stats[[#This Row],[Total Clear]]/stats[[#This Row],[Total Runs]],NA())</f>
        <v>7.9411764705882345E-3</v>
      </c>
      <c r="G3401" s="2">
        <f t="shared" si="162"/>
        <v>0</v>
      </c>
      <c r="H3401" s="3">
        <f>IFERROR(stats[[#This Row],[Datetime]]-A3400,"")</f>
        <v>9.1435184731381014E-4</v>
      </c>
      <c r="I3401" s="3">
        <f t="shared" si="163"/>
        <v>9.3460647622123361E-4</v>
      </c>
      <c r="J3401" s="3">
        <f t="shared" si="164"/>
        <v>9.8668981809169054E-4</v>
      </c>
      <c r="K3401" s="3">
        <f>IFERROR(stats[[#This Row],[Q3]]-stats[[#This Row],[Q1]],"")</f>
        <v>5.2083341870456934E-5</v>
      </c>
      <c r="L3401" s="3">
        <f>IFERROR(AVERAGEIFS(H3382:H3401, H3382:H3401, "&lt;" &amp; stats[[#This Row],[Q3]]+(2*stats[[#This Row],[IQR]]), H3382:H3401, "&gt;" &amp; stats[[#This Row],[Q1]]-(2*stats[[#This Row],[IQR]])),"")</f>
        <v>9.5151072118345554E-4</v>
      </c>
    </row>
    <row r="3402" spans="1:12" x14ac:dyDescent="0.25">
      <c r="A3402" s="9">
        <v>44309.176840277774</v>
      </c>
      <c r="B3402" s="10">
        <v>0</v>
      </c>
      <c r="C3402" s="10">
        <v>1</v>
      </c>
      <c r="D3402" s="11">
        <f>SUM(B$2:B3402)</f>
        <v>27</v>
      </c>
      <c r="E3402" s="11">
        <f>SUM(C$2:C3402)</f>
        <v>3401</v>
      </c>
      <c r="F3402" s="12">
        <f>IF(stats[[#This Row],[Datetime]],stats[[#This Row],[Total Clear]]/stats[[#This Row],[Total Runs]],NA())</f>
        <v>7.9388415172008241E-3</v>
      </c>
      <c r="G3402" s="2">
        <f t="shared" si="162"/>
        <v>0</v>
      </c>
      <c r="H3402" s="3">
        <f>IFERROR(stats[[#This Row],[Datetime]]-A3401,"")</f>
        <v>9.6064814715646207E-4</v>
      </c>
      <c r="I3402" s="3">
        <f t="shared" si="163"/>
        <v>9.3460647622123361E-4</v>
      </c>
      <c r="J3402" s="3">
        <f t="shared" si="164"/>
        <v>9.7511574313102756E-4</v>
      </c>
      <c r="K3402" s="3">
        <f>IFERROR(stats[[#This Row],[Q3]]-stats[[#This Row],[Q1]],"")</f>
        <v>4.0509266909793951E-5</v>
      </c>
      <c r="L3402" s="3">
        <f>IFERROR(AVERAGEIFS(H3383:H3402, H3383:H3402, "&lt;" &amp; stats[[#This Row],[Q3]]+(2*stats[[#This Row],[IQR]]), H3383:H3402, "&gt;" &amp; stats[[#This Row],[Q1]]-(2*stats[[#This Row],[IQR]])),"")</f>
        <v>9.490740738233159E-4</v>
      </c>
    </row>
    <row r="3403" spans="1:12" x14ac:dyDescent="0.25">
      <c r="A3403" s="9">
        <v>44309.177847222221</v>
      </c>
      <c r="B3403" s="10">
        <v>0</v>
      </c>
      <c r="C3403" s="10">
        <v>1</v>
      </c>
      <c r="D3403" s="11">
        <f>SUM(B$2:B3403)</f>
        <v>27</v>
      </c>
      <c r="E3403" s="11">
        <f>SUM(C$2:C3403)</f>
        <v>3402</v>
      </c>
      <c r="F3403" s="12">
        <f>IF(stats[[#This Row],[Datetime]],stats[[#This Row],[Total Clear]]/stats[[#This Row],[Total Runs]],NA())</f>
        <v>7.9365079365079361E-3</v>
      </c>
      <c r="G3403" s="2">
        <f t="shared" si="162"/>
        <v>0</v>
      </c>
      <c r="H3403" s="3">
        <f>IFERROR(stats[[#This Row],[Datetime]]-A3402,"")</f>
        <v>1.006944446999114E-3</v>
      </c>
      <c r="I3403" s="3">
        <f t="shared" si="163"/>
        <v>9.3460647622123361E-4</v>
      </c>
      <c r="J3403" s="3">
        <f t="shared" si="164"/>
        <v>9.8668981809169054E-4</v>
      </c>
      <c r="K3403" s="3">
        <f>IFERROR(stats[[#This Row],[Q3]]-stats[[#This Row],[Q1]],"")</f>
        <v>5.2083341870456934E-5</v>
      </c>
      <c r="L3403" s="3">
        <f>IFERROR(AVERAGEIFS(H3384:H3403, H3384:H3403, "&lt;" &amp; stats[[#This Row],[Q3]]+(2*stats[[#This Row],[IQR]]), H3384:H3403, "&gt;" &amp; stats[[#This Row],[Q1]]-(2*stats[[#This Row],[IQR]])),"")</f>
        <v>9.5090155963062947E-4</v>
      </c>
    </row>
    <row r="3404" spans="1:12" x14ac:dyDescent="0.25">
      <c r="A3404" s="9">
        <v>44309.178749999999</v>
      </c>
      <c r="B3404" s="10">
        <v>0</v>
      </c>
      <c r="C3404" s="10">
        <v>1</v>
      </c>
      <c r="D3404" s="11">
        <f>SUM(B$2:B3404)</f>
        <v>27</v>
      </c>
      <c r="E3404" s="11">
        <f>SUM(C$2:C3404)</f>
        <v>3403</v>
      </c>
      <c r="F3404" s="12">
        <f>IF(stats[[#This Row],[Datetime]],stats[[#This Row],[Total Clear]]/stats[[#This Row],[Total Runs]],NA())</f>
        <v>7.9341757272994411E-3</v>
      </c>
      <c r="G3404" s="2">
        <f t="shared" si="162"/>
        <v>0</v>
      </c>
      <c r="H3404" s="3">
        <f>IFERROR(stats[[#This Row],[Datetime]]-A3403,"")</f>
        <v>9.0277777781011537E-4</v>
      </c>
      <c r="I3404" s="3">
        <f t="shared" si="163"/>
        <v>9.2303240489854943E-4</v>
      </c>
      <c r="J3404" s="3">
        <f t="shared" si="164"/>
        <v>9.8668981809169054E-4</v>
      </c>
      <c r="K3404" s="3">
        <f>IFERROR(stats[[#This Row],[Q3]]-stats[[#This Row],[Q1]],"")</f>
        <v>6.365741319314111E-5</v>
      </c>
      <c r="L3404" s="3">
        <f>IFERROR(AVERAGEIFS(H3385:H3404, H3385:H3404, "&lt;" &amp; stats[[#This Row],[Q3]]+(2*stats[[#This Row],[IQR]]), H3385:H3404, "&gt;" &amp; stats[[#This Row],[Q1]]-(2*stats[[#This Row],[IQR]])),"")</f>
        <v>9.4724658878189271E-4</v>
      </c>
    </row>
    <row r="3405" spans="1:12" x14ac:dyDescent="0.25">
      <c r="A3405" s="9">
        <v>44309.1796875</v>
      </c>
      <c r="B3405" s="10">
        <v>0</v>
      </c>
      <c r="C3405" s="10">
        <v>1</v>
      </c>
      <c r="D3405" s="11">
        <f>SUM(B$2:B3405)</f>
        <v>27</v>
      </c>
      <c r="E3405" s="11">
        <f>SUM(C$2:C3405)</f>
        <v>3404</v>
      </c>
      <c r="F3405" s="12">
        <f>IF(stats[[#This Row],[Datetime]],stats[[#This Row],[Total Clear]]/stats[[#This Row],[Total Runs]],NA())</f>
        <v>7.9318448883666272E-3</v>
      </c>
      <c r="G3405" s="2">
        <f t="shared" si="162"/>
        <v>0</v>
      </c>
      <c r="H3405" s="3">
        <f>IFERROR(stats[[#This Row],[Datetime]]-A3404,"")</f>
        <v>9.3750000087311491E-4</v>
      </c>
      <c r="I3405" s="3">
        <f t="shared" si="163"/>
        <v>9.2303240489854943E-4</v>
      </c>
      <c r="J3405" s="3">
        <f t="shared" si="164"/>
        <v>9.7800926050695125E-4</v>
      </c>
      <c r="K3405" s="3">
        <f>IFERROR(stats[[#This Row],[Q3]]-stats[[#This Row],[Q1]],"")</f>
        <v>5.497685560840182E-5</v>
      </c>
      <c r="L3405" s="3">
        <f>IFERROR(AVERAGEIFS(H3386:H3405, H3386:H3405, "&lt;" &amp; stats[[#This Row],[Q3]]+(2*stats[[#This Row],[IQR]]), H3386:H3405, "&gt;" &amp; stats[[#This Row],[Q1]]-(2*stats[[#This Row],[IQR]])),"")</f>
        <v>9.4480994142175307E-4</v>
      </c>
    </row>
    <row r="3406" spans="1:12" x14ac:dyDescent="0.25">
      <c r="A3406" s="9">
        <v>44309.180659722224</v>
      </c>
      <c r="B3406" s="10">
        <v>0</v>
      </c>
      <c r="C3406" s="10">
        <v>1</v>
      </c>
      <c r="D3406" s="11">
        <f>SUM(B$2:B3406)</f>
        <v>27</v>
      </c>
      <c r="E3406" s="11">
        <f>SUM(C$2:C3406)</f>
        <v>3405</v>
      </c>
      <c r="F3406" s="12">
        <f>IF(stats[[#This Row],[Datetime]],stats[[#This Row],[Total Clear]]/stats[[#This Row],[Total Runs]],NA())</f>
        <v>7.9295154185022032E-3</v>
      </c>
      <c r="G3406" s="2">
        <f t="shared" si="162"/>
        <v>0</v>
      </c>
      <c r="H3406" s="3">
        <f>IFERROR(stats[[#This Row],[Datetime]]-A3405,"")</f>
        <v>9.7222222393611446E-4</v>
      </c>
      <c r="I3406" s="3">
        <f t="shared" si="163"/>
        <v>9.3460647622123361E-4</v>
      </c>
      <c r="J3406" s="3">
        <f t="shared" si="164"/>
        <v>9.7800926050695125E-4</v>
      </c>
      <c r="K3406" s="3">
        <f>IFERROR(stats[[#This Row],[Q3]]-stats[[#This Row],[Q1]],"")</f>
        <v>4.3402784285717644E-5</v>
      </c>
      <c r="L3406" s="3">
        <f>IFERROR(AVERAGEIFS(H3387:H3406, H3387:H3406, "&lt;" &amp; stats[[#This Row],[Q3]]+(2*stats[[#This Row],[IQR]]), H3387:H3406, "&gt;" &amp; stats[[#This Row],[Q1]]-(2*stats[[#This Row],[IQR]])),"")</f>
        <v>9.4968323614203225E-4</v>
      </c>
    </row>
    <row r="3407" spans="1:12" x14ac:dyDescent="0.25">
      <c r="A3407" s="9">
        <v>44309.181631944448</v>
      </c>
      <c r="B3407" s="10">
        <v>0</v>
      </c>
      <c r="C3407" s="10">
        <v>1</v>
      </c>
      <c r="D3407" s="11">
        <f>SUM(B$2:B3407)</f>
        <v>27</v>
      </c>
      <c r="E3407" s="11">
        <f>SUM(C$2:C3407)</f>
        <v>3406</v>
      </c>
      <c r="F3407" s="12">
        <f>IF(stats[[#This Row],[Datetime]],stats[[#This Row],[Total Clear]]/stats[[#This Row],[Total Runs]],NA())</f>
        <v>7.9271873165002935E-3</v>
      </c>
      <c r="G3407" s="2">
        <f t="shared" si="162"/>
        <v>0</v>
      </c>
      <c r="H3407" s="3">
        <f>IFERROR(stats[[#This Row],[Datetime]]-A3406,"")</f>
        <v>9.7222222393611446E-4</v>
      </c>
      <c r="I3407" s="3">
        <f t="shared" si="163"/>
        <v>9.3460647622123361E-4</v>
      </c>
      <c r="J3407" s="3">
        <f t="shared" si="164"/>
        <v>9.7800926050695125E-4</v>
      </c>
      <c r="K3407" s="3">
        <f>IFERROR(stats[[#This Row],[Q3]]-stats[[#This Row],[Q1]],"")</f>
        <v>4.3402784285717644E-5</v>
      </c>
      <c r="L3407" s="3">
        <f>IFERROR(AVERAGEIFS(H3388:H3407, H3388:H3407, "&lt;" &amp; stats[[#This Row],[Q3]]+(2*stats[[#This Row],[IQR]]), H3388:H3407, "&gt;" &amp; stats[[#This Row],[Q1]]-(2*stats[[#This Row],[IQR]])),"")</f>
        <v>9.4968323614203225E-4</v>
      </c>
    </row>
    <row r="3408" spans="1:12" x14ac:dyDescent="0.25">
      <c r="A3408" s="9">
        <v>44309.182673611111</v>
      </c>
      <c r="B3408" s="10">
        <v>0</v>
      </c>
      <c r="C3408" s="10">
        <v>1</v>
      </c>
      <c r="D3408" s="11">
        <f>SUM(B$2:B3408)</f>
        <v>27</v>
      </c>
      <c r="E3408" s="11">
        <f>SUM(C$2:C3408)</f>
        <v>3407</v>
      </c>
      <c r="F3408" s="12">
        <f>IF(stats[[#This Row],[Datetime]],stats[[#This Row],[Total Clear]]/stats[[#This Row],[Total Runs]],NA())</f>
        <v>7.924860581156443E-3</v>
      </c>
      <c r="G3408" s="2">
        <f t="shared" si="162"/>
        <v>0</v>
      </c>
      <c r="H3408" s="3">
        <f>IFERROR(stats[[#This Row],[Datetime]]-A3407,"")</f>
        <v>1.0416666627861559E-3</v>
      </c>
      <c r="I3408" s="3">
        <f t="shared" si="163"/>
        <v>9.3460647622123361E-4</v>
      </c>
      <c r="J3408" s="3">
        <f t="shared" si="164"/>
        <v>9.9537037021946162E-4</v>
      </c>
      <c r="K3408" s="3">
        <f>IFERROR(stats[[#This Row],[Q3]]-stats[[#This Row],[Q1]],"")</f>
        <v>6.0763893998228014E-5</v>
      </c>
      <c r="L3408" s="3">
        <f>IFERROR(AVERAGEIFS(H3389:H3408, H3389:H3408, "&lt;" &amp; stats[[#This Row],[Q3]]+(2*stats[[#This Row],[IQR]]), H3389:H3408, "&gt;" &amp; stats[[#This Row],[Q1]]-(2*stats[[#This Row],[IQR]])),"")</f>
        <v>9.551656920321923E-4</v>
      </c>
    </row>
    <row r="3409" spans="1:12" x14ac:dyDescent="0.25">
      <c r="A3409" s="9">
        <v>44309.183564814812</v>
      </c>
      <c r="B3409" s="10">
        <v>0</v>
      </c>
      <c r="C3409" s="10">
        <v>1</v>
      </c>
      <c r="D3409" s="11">
        <f>SUM(B$2:B3409)</f>
        <v>27</v>
      </c>
      <c r="E3409" s="11">
        <f>SUM(C$2:C3409)</f>
        <v>3408</v>
      </c>
      <c r="F3409" s="12">
        <f>IF(stats[[#This Row],[Datetime]],stats[[#This Row],[Total Clear]]/stats[[#This Row],[Total Runs]],NA())</f>
        <v>7.9225352112676055E-3</v>
      </c>
      <c r="G3409" s="2">
        <f t="shared" si="162"/>
        <v>0</v>
      </c>
      <c r="H3409" s="3">
        <f>IFERROR(stats[[#This Row],[Datetime]]-A3408,"")</f>
        <v>8.9120370103046298E-4</v>
      </c>
      <c r="I3409" s="3">
        <f t="shared" si="163"/>
        <v>9.2303240489854943E-4</v>
      </c>
      <c r="J3409" s="3">
        <f t="shared" si="164"/>
        <v>9.9537037021946162E-4</v>
      </c>
      <c r="K3409" s="3">
        <f>IFERROR(stats[[#This Row],[Q3]]-stats[[#This Row],[Q1]],"")</f>
        <v>7.233796532091219E-5</v>
      </c>
      <c r="L3409" s="3">
        <f>IFERROR(AVERAGEIFS(H3390:H3409, H3390:H3409, "&lt;" &amp; stats[[#This Row],[Q3]]+(2*stats[[#This Row],[IQR]]), H3390:H3409, "&gt;" &amp; stats[[#This Row],[Q1]]-(2*stats[[#This Row],[IQR]])),"")</f>
        <v>9.521198831192267E-4</v>
      </c>
    </row>
    <row r="3410" spans="1:12" x14ac:dyDescent="0.25">
      <c r="A3410" s="9">
        <v>44309.184467592589</v>
      </c>
      <c r="B3410" s="10">
        <v>0</v>
      </c>
      <c r="C3410" s="10">
        <v>1</v>
      </c>
      <c r="D3410" s="11">
        <f>SUM(B$2:B3410)</f>
        <v>27</v>
      </c>
      <c r="E3410" s="11">
        <f>SUM(C$2:C3410)</f>
        <v>3409</v>
      </c>
      <c r="F3410" s="12">
        <f>IF(stats[[#This Row],[Datetime]],stats[[#This Row],[Total Clear]]/stats[[#This Row],[Total Runs]],NA())</f>
        <v>7.9202112056321501E-3</v>
      </c>
      <c r="G3410" s="2">
        <f t="shared" si="162"/>
        <v>0</v>
      </c>
      <c r="H3410" s="3">
        <f>IFERROR(stats[[#This Row],[Datetime]]-A3409,"")</f>
        <v>9.0277777781011537E-4</v>
      </c>
      <c r="I3410" s="3">
        <f t="shared" si="163"/>
        <v>9.2303240489854943E-4</v>
      </c>
      <c r="J3410" s="3">
        <f t="shared" si="164"/>
        <v>9.9537037021946162E-4</v>
      </c>
      <c r="K3410" s="3">
        <f>IFERROR(stats[[#This Row],[Q3]]-stats[[#This Row],[Q1]],"")</f>
        <v>7.233796532091219E-5</v>
      </c>
      <c r="L3410" s="3">
        <f>IFERROR(AVERAGEIFS(H3391:H3410, H3391:H3410, "&lt;" &amp; stats[[#This Row],[Q3]]+(2*stats[[#This Row],[IQR]]), H3391:H3410, "&gt;" &amp; stats[[#This Row],[Q1]]-(2*stats[[#This Row],[IQR]])),"")</f>
        <v>9.5394736816064999E-4</v>
      </c>
    </row>
    <row r="3411" spans="1:12" x14ac:dyDescent="0.25">
      <c r="A3411" s="9">
        <v>44309.185416666667</v>
      </c>
      <c r="B3411" s="10">
        <v>0</v>
      </c>
      <c r="C3411" s="10">
        <v>1</v>
      </c>
      <c r="D3411" s="11">
        <f>SUM(B$2:B3411)</f>
        <v>27</v>
      </c>
      <c r="E3411" s="11">
        <f>SUM(C$2:C3411)</f>
        <v>3410</v>
      </c>
      <c r="F3411" s="12">
        <f>IF(stats[[#This Row],[Datetime]],stats[[#This Row],[Total Clear]]/stats[[#This Row],[Total Runs]],NA())</f>
        <v>7.9178885630498529E-3</v>
      </c>
      <c r="G3411" s="2">
        <f t="shared" si="162"/>
        <v>0</v>
      </c>
      <c r="H3411" s="3">
        <f>IFERROR(stats[[#This Row],[Datetime]]-A3410,"")</f>
        <v>9.490740776527673E-4</v>
      </c>
      <c r="I3411" s="3">
        <f t="shared" si="163"/>
        <v>9.2303240489854943E-4</v>
      </c>
      <c r="J3411" s="3">
        <f t="shared" si="164"/>
        <v>9.9537037021946162E-4</v>
      </c>
      <c r="K3411" s="3">
        <f>IFERROR(stats[[#This Row],[Q3]]-stats[[#This Row],[Q1]],"")</f>
        <v>7.233796532091219E-5</v>
      </c>
      <c r="L3411" s="3">
        <f>IFERROR(AVERAGEIFS(H3392:H3411, H3392:H3411, "&lt;" &amp; stats[[#This Row],[Q3]]+(2*stats[[#This Row],[IQR]]), H3392:H3411, "&gt;" &amp; stats[[#This Row],[Q1]]-(2*stats[[#This Row],[IQR]])),"")</f>
        <v>9.5455653047936623E-4</v>
      </c>
    </row>
    <row r="3412" spans="1:12" x14ac:dyDescent="0.25">
      <c r="A3412" s="9">
        <v>44309.186423611114</v>
      </c>
      <c r="B3412" s="10">
        <v>0</v>
      </c>
      <c r="C3412" s="10">
        <v>1</v>
      </c>
      <c r="D3412" s="11">
        <f>SUM(B$2:B3412)</f>
        <v>27</v>
      </c>
      <c r="E3412" s="11">
        <f>SUM(C$2:C3412)</f>
        <v>3411</v>
      </c>
      <c r="F3412" s="12">
        <f>IF(stats[[#This Row],[Datetime]],stats[[#This Row],[Total Clear]]/stats[[#This Row],[Total Runs]],NA())</f>
        <v>7.9155672823219003E-3</v>
      </c>
      <c r="G3412" s="2">
        <f t="shared" si="162"/>
        <v>0</v>
      </c>
      <c r="H3412" s="3">
        <f>IFERROR(stats[[#This Row],[Datetime]]-A3411,"")</f>
        <v>1.006944446999114E-3</v>
      </c>
      <c r="I3412" s="3">
        <f t="shared" si="163"/>
        <v>9.2303240489854943E-4</v>
      </c>
      <c r="J3412" s="3">
        <f t="shared" si="164"/>
        <v>9.9537037021946162E-4</v>
      </c>
      <c r="K3412" s="3">
        <f>IFERROR(stats[[#This Row],[Q3]]-stats[[#This Row],[Q1]],"")</f>
        <v>7.233796532091219E-5</v>
      </c>
      <c r="L3412" s="3">
        <f>IFERROR(AVERAGEIFS(H3393:H3412, H3393:H3412, "&lt;" &amp; stats[[#This Row],[Q3]]+(2*stats[[#This Row],[IQR]]), H3393:H3412, "&gt;" &amp; stats[[#This Row],[Q1]]-(2*stats[[#This Row],[IQR]])),"")</f>
        <v>9.5760233939233184E-4</v>
      </c>
    </row>
    <row r="3413" spans="1:12" x14ac:dyDescent="0.25">
      <c r="A3413" s="9">
        <v>44309.187384259261</v>
      </c>
      <c r="B3413" s="10">
        <v>0</v>
      </c>
      <c r="C3413" s="10">
        <v>1</v>
      </c>
      <c r="D3413" s="11">
        <f>SUM(B$2:B3413)</f>
        <v>27</v>
      </c>
      <c r="E3413" s="11">
        <f>SUM(C$2:C3413)</f>
        <v>3412</v>
      </c>
      <c r="F3413" s="12">
        <f>IF(stats[[#This Row],[Datetime]],stats[[#This Row],[Total Clear]]/stats[[#This Row],[Total Runs]],NA())</f>
        <v>7.9132473622508786E-3</v>
      </c>
      <c r="G3413" s="2">
        <f t="shared" si="162"/>
        <v>0</v>
      </c>
      <c r="H3413" s="3">
        <f>IFERROR(stats[[#This Row],[Datetime]]-A3412,"")</f>
        <v>9.6064814715646207E-4</v>
      </c>
      <c r="I3413" s="3">
        <f t="shared" si="163"/>
        <v>9.2303240489854943E-4</v>
      </c>
      <c r="J3413" s="3">
        <f t="shared" si="164"/>
        <v>9.9537037021946162E-4</v>
      </c>
      <c r="K3413" s="3">
        <f>IFERROR(stats[[#This Row],[Q3]]-stats[[#This Row],[Q1]],"")</f>
        <v>7.233796532091219E-5</v>
      </c>
      <c r="L3413" s="3">
        <f>IFERROR(AVERAGEIFS(H3394:H3413, H3394:H3413, "&lt;" &amp; stats[[#This Row],[Q3]]+(2*stats[[#This Row],[IQR]]), H3394:H3413, "&gt;" &amp; stats[[#This Row],[Q1]]-(2*stats[[#This Row],[IQR]])),"")</f>
        <v>9.5577485396796346E-4</v>
      </c>
    </row>
    <row r="3414" spans="1:12" x14ac:dyDescent="0.25">
      <c r="A3414" s="9">
        <v>44309.188472222224</v>
      </c>
      <c r="B3414" s="10">
        <v>0</v>
      </c>
      <c r="C3414" s="10">
        <v>1</v>
      </c>
      <c r="D3414" s="11">
        <f>SUM(B$2:B3414)</f>
        <v>27</v>
      </c>
      <c r="E3414" s="11">
        <f>SUM(C$2:C3414)</f>
        <v>3413</v>
      </c>
      <c r="F3414" s="12">
        <f>IF(stats[[#This Row],[Datetime]],stats[[#This Row],[Total Clear]]/stats[[#This Row],[Total Runs]],NA())</f>
        <v>7.9109288016407844E-3</v>
      </c>
      <c r="G3414" s="2">
        <f t="shared" si="162"/>
        <v>0</v>
      </c>
      <c r="H3414" s="3">
        <f>IFERROR(stats[[#This Row],[Datetime]]-A3413,"")</f>
        <v>1.0879629626288079E-3</v>
      </c>
      <c r="I3414" s="3">
        <f t="shared" si="163"/>
        <v>9.2303240489854943E-4</v>
      </c>
      <c r="J3414" s="3">
        <f t="shared" si="164"/>
        <v>9.9537037021946162E-4</v>
      </c>
      <c r="K3414" s="3">
        <f>IFERROR(stats[[#This Row],[Q3]]-stats[[#This Row],[Q1]],"")</f>
        <v>7.233796532091219E-5</v>
      </c>
      <c r="L3414" s="3">
        <f>IFERROR(AVERAGEIFS(H3395:H3414, H3395:H3414, "&lt;" &amp; stats[[#This Row],[Q3]]+(2*stats[[#This Row],[IQR]]), H3395:H3414, "&gt;" &amp; stats[[#This Row],[Q1]]-(2*stats[[#This Row],[IQR]])),"")</f>
        <v>9.6238425940100571E-4</v>
      </c>
    </row>
    <row r="3415" spans="1:12" x14ac:dyDescent="0.25">
      <c r="A3415" s="9">
        <v>44309.189409722225</v>
      </c>
      <c r="B3415" s="10">
        <v>0</v>
      </c>
      <c r="C3415" s="10">
        <v>1</v>
      </c>
      <c r="D3415" s="11">
        <f>SUM(B$2:B3415)</f>
        <v>27</v>
      </c>
      <c r="E3415" s="11">
        <f>SUM(C$2:C3415)</f>
        <v>3414</v>
      </c>
      <c r="F3415" s="12">
        <f>IF(stats[[#This Row],[Datetime]],stats[[#This Row],[Total Clear]]/stats[[#This Row],[Total Runs]],NA())</f>
        <v>7.9086115992970125E-3</v>
      </c>
      <c r="G3415" s="2">
        <f t="shared" si="162"/>
        <v>0</v>
      </c>
      <c r="H3415" s="3">
        <f>IFERROR(stats[[#This Row],[Datetime]]-A3414,"")</f>
        <v>9.3750000087311491E-4</v>
      </c>
      <c r="I3415" s="3">
        <f t="shared" si="163"/>
        <v>9.3460648167820182E-4</v>
      </c>
      <c r="J3415" s="3">
        <f t="shared" si="164"/>
        <v>9.9537037021946162E-4</v>
      </c>
      <c r="K3415" s="3">
        <f>IFERROR(stats[[#This Row],[Q3]]-stats[[#This Row],[Q1]],"")</f>
        <v>6.0763888541259803E-5</v>
      </c>
      <c r="L3415" s="3">
        <f>IFERROR(AVERAGEIFS(H3396:H3415, H3396:H3415, "&lt;" &amp; stats[[#This Row],[Q3]]+(2*stats[[#This Row],[IQR]]), H3396:H3415, "&gt;" &amp; stats[[#This Row],[Q1]]-(2*stats[[#This Row],[IQR]])),"")</f>
        <v>9.6412037055415567E-4</v>
      </c>
    </row>
    <row r="3416" spans="1:12" x14ac:dyDescent="0.25">
      <c r="A3416" s="9">
        <v>44309.190451388888</v>
      </c>
      <c r="B3416" s="10">
        <v>0</v>
      </c>
      <c r="C3416" s="10">
        <v>1</v>
      </c>
      <c r="D3416" s="11">
        <f>SUM(B$2:B3416)</f>
        <v>27</v>
      </c>
      <c r="E3416" s="11">
        <f>SUM(C$2:C3416)</f>
        <v>3415</v>
      </c>
      <c r="F3416" s="12">
        <f>IF(stats[[#This Row],[Datetime]],stats[[#This Row],[Total Clear]]/stats[[#This Row],[Total Runs]],NA())</f>
        <v>7.9062957540263542E-3</v>
      </c>
      <c r="G3416" s="2">
        <f t="shared" si="162"/>
        <v>0</v>
      </c>
      <c r="H3416" s="3">
        <f>IFERROR(stats[[#This Row],[Datetime]]-A3415,"")</f>
        <v>1.0416666627861559E-3</v>
      </c>
      <c r="I3416" s="3">
        <f t="shared" si="163"/>
        <v>9.3750000087311491E-4</v>
      </c>
      <c r="J3416" s="3">
        <f t="shared" si="164"/>
        <v>9.9826388941437472E-4</v>
      </c>
      <c r="K3416" s="3">
        <f>IFERROR(stats[[#This Row],[Q3]]-stats[[#This Row],[Q1]],"")</f>
        <v>6.0763888541259803E-5</v>
      </c>
      <c r="L3416" s="3">
        <f>IFERROR(AVERAGEIFS(H3397:H3416, H3397:H3416, "&lt;" &amp; stats[[#This Row],[Q3]]+(2*stats[[#This Row],[IQR]]), H3397:H3416, "&gt;" &amp; stats[[#This Row],[Q1]]-(2*stats[[#This Row],[IQR]])),"")</f>
        <v>9.6990740748879032E-4</v>
      </c>
    </row>
    <row r="3417" spans="1:12" x14ac:dyDescent="0.25">
      <c r="A3417" s="9">
        <v>44309.191423611112</v>
      </c>
      <c r="B3417" s="10">
        <v>0</v>
      </c>
      <c r="C3417" s="10">
        <v>1</v>
      </c>
      <c r="D3417" s="11">
        <f>SUM(B$2:B3417)</f>
        <v>27</v>
      </c>
      <c r="E3417" s="11">
        <f>SUM(C$2:C3417)</f>
        <v>3416</v>
      </c>
      <c r="F3417" s="12">
        <f>IF(stats[[#This Row],[Datetime]],stats[[#This Row],[Total Clear]]/stats[[#This Row],[Total Runs]],NA())</f>
        <v>7.9039812646370024E-3</v>
      </c>
      <c r="G3417" s="2">
        <f t="shared" si="162"/>
        <v>0</v>
      </c>
      <c r="H3417" s="3">
        <f>IFERROR(stats[[#This Row],[Datetime]]-A3416,"")</f>
        <v>9.7222222393611446E-4</v>
      </c>
      <c r="I3417" s="3">
        <f t="shared" si="163"/>
        <v>9.3750000087311491E-4</v>
      </c>
      <c r="J3417" s="3">
        <f t="shared" si="164"/>
        <v>9.9826388941437472E-4</v>
      </c>
      <c r="K3417" s="3">
        <f>IFERROR(stats[[#This Row],[Q3]]-stats[[#This Row],[Q1]],"")</f>
        <v>6.0763888541259803E-5</v>
      </c>
      <c r="L3417" s="3">
        <f>IFERROR(AVERAGEIFS(H3398:H3417, H3398:H3417, "&lt;" &amp; stats[[#This Row],[Q3]]+(2*stats[[#This Row],[IQR]]), H3398:H3417, "&gt;" &amp; stats[[#This Row],[Q1]]-(2*stats[[#This Row],[IQR]])),"")</f>
        <v>9.68750000174623E-4</v>
      </c>
    </row>
    <row r="3418" spans="1:12" x14ac:dyDescent="0.25">
      <c r="A3418" s="9">
        <v>44309.192384259259</v>
      </c>
      <c r="B3418" s="10">
        <v>0</v>
      </c>
      <c r="C3418" s="10">
        <v>1</v>
      </c>
      <c r="D3418" s="11">
        <f>SUM(B$2:B3418)</f>
        <v>27</v>
      </c>
      <c r="E3418" s="11">
        <f>SUM(C$2:C3418)</f>
        <v>3417</v>
      </c>
      <c r="F3418" s="12">
        <f>IF(stats[[#This Row],[Datetime]],stats[[#This Row],[Total Clear]]/stats[[#This Row],[Total Runs]],NA())</f>
        <v>7.9016681299385431E-3</v>
      </c>
      <c r="G3418" s="2">
        <f t="shared" si="162"/>
        <v>0</v>
      </c>
      <c r="H3418" s="3">
        <f>IFERROR(stats[[#This Row],[Datetime]]-A3417,"")</f>
        <v>9.6064814715646207E-4</v>
      </c>
      <c r="I3418" s="3">
        <f t="shared" si="163"/>
        <v>9.3750000087311491E-4</v>
      </c>
      <c r="J3418" s="3">
        <f t="shared" si="164"/>
        <v>9.9826388941437472E-4</v>
      </c>
      <c r="K3418" s="3">
        <f>IFERROR(stats[[#This Row],[Q3]]-stats[[#This Row],[Q1]],"")</f>
        <v>6.0763888541259803E-5</v>
      </c>
      <c r="L3418" s="3">
        <f>IFERROR(AVERAGEIFS(H3399:H3418, H3399:H3418, "&lt;" &amp; stats[[#This Row],[Q3]]+(2*stats[[#This Row],[IQR]]), H3399:H3418, "&gt;" &amp; stats[[#This Row],[Q1]]-(2*stats[[#This Row],[IQR]])),"")</f>
        <v>9.6874999981082515E-4</v>
      </c>
    </row>
    <row r="3419" spans="1:12" x14ac:dyDescent="0.25">
      <c r="A3419" s="9">
        <v>44309.19332175926</v>
      </c>
      <c r="B3419" s="10">
        <v>0</v>
      </c>
      <c r="C3419" s="10">
        <v>1</v>
      </c>
      <c r="D3419" s="11">
        <f>SUM(B$2:B3419)</f>
        <v>27</v>
      </c>
      <c r="E3419" s="11">
        <f>SUM(C$2:C3419)</f>
        <v>3418</v>
      </c>
      <c r="F3419" s="12">
        <f>IF(stats[[#This Row],[Datetime]],stats[[#This Row],[Total Clear]]/stats[[#This Row],[Total Runs]],NA())</f>
        <v>7.8993563487419552E-3</v>
      </c>
      <c r="G3419" s="2">
        <f t="shared" si="162"/>
        <v>0</v>
      </c>
      <c r="H3419" s="3">
        <f>IFERROR(stats[[#This Row],[Datetime]]-A3418,"")</f>
        <v>9.3750000087311491E-4</v>
      </c>
      <c r="I3419" s="3">
        <f t="shared" si="163"/>
        <v>9.3750000087311491E-4</v>
      </c>
      <c r="J3419" s="3">
        <f t="shared" si="164"/>
        <v>9.8090277970186435E-4</v>
      </c>
      <c r="K3419" s="3">
        <f>IFERROR(stats[[#This Row],[Q3]]-stats[[#This Row],[Q1]],"")</f>
        <v>4.3402778828749433E-5</v>
      </c>
      <c r="L3419" s="3">
        <f>IFERROR(AVERAGEIFS(H3400:H3419, H3400:H3419, "&lt;" &amp; stats[[#This Row],[Q3]]+(2*stats[[#This Row],[IQR]]), H3400:H3419, "&gt;" &amp; stats[[#This Row],[Q1]]-(2*stats[[#This Row],[IQR]])),"")</f>
        <v>9.5942982443375513E-4</v>
      </c>
    </row>
    <row r="3420" spans="1:12" x14ac:dyDescent="0.25">
      <c r="A3420" s="9">
        <v>44309.194351851853</v>
      </c>
      <c r="B3420" s="10">
        <v>0</v>
      </c>
      <c r="C3420" s="10">
        <v>1</v>
      </c>
      <c r="D3420" s="11">
        <f>SUM(B$2:B3420)</f>
        <v>27</v>
      </c>
      <c r="E3420" s="11">
        <f>SUM(C$2:C3420)</f>
        <v>3419</v>
      </c>
      <c r="F3420" s="12">
        <f>IF(stats[[#This Row],[Datetime]],stats[[#This Row],[Total Clear]]/stats[[#This Row],[Total Runs]],NA())</f>
        <v>7.8970459198596087E-3</v>
      </c>
      <c r="G3420" s="2">
        <f t="shared" si="162"/>
        <v>0</v>
      </c>
      <c r="H3420" s="3">
        <f>IFERROR(stats[[#This Row],[Datetime]]-A3419,"")</f>
        <v>1.0300925932824612E-3</v>
      </c>
      <c r="I3420" s="3">
        <f t="shared" si="163"/>
        <v>9.3750000087311491E-4</v>
      </c>
      <c r="J3420" s="3">
        <f t="shared" si="164"/>
        <v>1.006944446999114E-3</v>
      </c>
      <c r="K3420" s="3">
        <f>IFERROR(stats[[#This Row],[Q3]]-stats[[#This Row],[Q1]],"")</f>
        <v>6.9444446125999093E-5</v>
      </c>
      <c r="L3420" s="3">
        <f>IFERROR(AVERAGEIFS(H3401:H3420, H3401:H3420, "&lt;" &amp; stats[[#This Row],[Q3]]+(2*stats[[#This Row],[IQR]]), H3401:H3420, "&gt;" &amp; stats[[#This Row],[Q1]]-(2*stats[[#This Row],[IQR]])),"")</f>
        <v>9.6932870364980768E-4</v>
      </c>
    </row>
    <row r="3421" spans="1:12" x14ac:dyDescent="0.25">
      <c r="A3421" s="9">
        <v>44309.1953125</v>
      </c>
      <c r="B3421" s="10">
        <v>0</v>
      </c>
      <c r="C3421" s="10">
        <v>1</v>
      </c>
      <c r="D3421" s="11">
        <f>SUM(B$2:B3421)</f>
        <v>27</v>
      </c>
      <c r="E3421" s="11">
        <f>SUM(C$2:C3421)</f>
        <v>3420</v>
      </c>
      <c r="F3421" s="12">
        <f>IF(stats[[#This Row],[Datetime]],stats[[#This Row],[Total Clear]]/stats[[#This Row],[Total Runs]],NA())</f>
        <v>7.8947368421052634E-3</v>
      </c>
      <c r="G3421" s="2">
        <f t="shared" si="162"/>
        <v>0</v>
      </c>
      <c r="H3421" s="3">
        <f>IFERROR(stats[[#This Row],[Datetime]]-A3420,"")</f>
        <v>9.6064814715646207E-4</v>
      </c>
      <c r="I3421" s="3">
        <f t="shared" si="163"/>
        <v>9.3750000087311491E-4</v>
      </c>
      <c r="J3421" s="3">
        <f t="shared" si="164"/>
        <v>1.006944446999114E-3</v>
      </c>
      <c r="K3421" s="3">
        <f>IFERROR(stats[[#This Row],[Q3]]-stats[[#This Row],[Q1]],"")</f>
        <v>6.9444446125999093E-5</v>
      </c>
      <c r="L3421" s="3">
        <f>IFERROR(AVERAGEIFS(H3402:H3421, H3402:H3421, "&lt;" &amp; stats[[#This Row],[Q3]]+(2*stats[[#This Row],[IQR]]), H3402:H3421, "&gt;" &amp; stats[[#This Row],[Q1]]-(2*stats[[#This Row],[IQR]])),"")</f>
        <v>9.7164351864194027E-4</v>
      </c>
    </row>
    <row r="3422" spans="1:12" x14ac:dyDescent="0.25">
      <c r="A3422" s="9">
        <v>44309.19630787037</v>
      </c>
      <c r="B3422" s="10">
        <v>0</v>
      </c>
      <c r="C3422" s="10">
        <v>1</v>
      </c>
      <c r="D3422" s="11">
        <f>SUM(B$2:B3422)</f>
        <v>27</v>
      </c>
      <c r="E3422" s="11">
        <f>SUM(C$2:C3422)</f>
        <v>3421</v>
      </c>
      <c r="F3422" s="12">
        <f>IF(stats[[#This Row],[Datetime]],stats[[#This Row],[Total Clear]]/stats[[#This Row],[Total Runs]],NA())</f>
        <v>7.8924291142940667E-3</v>
      </c>
      <c r="G3422" s="2">
        <f t="shared" si="162"/>
        <v>0</v>
      </c>
      <c r="H3422" s="3">
        <f>IFERROR(stats[[#This Row],[Datetime]]-A3421,"")</f>
        <v>9.9537037021946162E-4</v>
      </c>
      <c r="I3422" s="3">
        <f t="shared" si="163"/>
        <v>9.3750000087311491E-4</v>
      </c>
      <c r="J3422" s="3">
        <f t="shared" si="164"/>
        <v>1.006944446999114E-3</v>
      </c>
      <c r="K3422" s="3">
        <f>IFERROR(stats[[#This Row],[Q3]]-stats[[#This Row],[Q1]],"")</f>
        <v>6.9444446125999093E-5</v>
      </c>
      <c r="L3422" s="3">
        <f>IFERROR(AVERAGEIFS(H3403:H3422, H3403:H3422, "&lt;" &amp; stats[[#This Row],[Q3]]+(2*stats[[#This Row],[IQR]]), H3403:H3422, "&gt;" &amp; stats[[#This Row],[Q1]]-(2*stats[[#This Row],[IQR]])),"")</f>
        <v>9.7337962979509034E-4</v>
      </c>
    </row>
    <row r="3423" spans="1:12" x14ac:dyDescent="0.25">
      <c r="A3423" s="9">
        <v>44309.19736111111</v>
      </c>
      <c r="B3423" s="10">
        <v>0</v>
      </c>
      <c r="C3423" s="10">
        <v>1</v>
      </c>
      <c r="D3423" s="11">
        <f>SUM(B$2:B3423)</f>
        <v>27</v>
      </c>
      <c r="E3423" s="11">
        <f>SUM(C$2:C3423)</f>
        <v>3422</v>
      </c>
      <c r="F3423" s="12">
        <f>IF(stats[[#This Row],[Datetime]],stats[[#This Row],[Total Clear]]/stats[[#This Row],[Total Runs]],NA())</f>
        <v>7.8901227352425485E-3</v>
      </c>
      <c r="G3423" s="2">
        <f t="shared" si="162"/>
        <v>0</v>
      </c>
      <c r="H3423" s="3">
        <f>IFERROR(stats[[#This Row],[Datetime]]-A3422,"")</f>
        <v>1.0532407395658083E-3</v>
      </c>
      <c r="I3423" s="3">
        <f t="shared" si="163"/>
        <v>9.3750000087311491E-4</v>
      </c>
      <c r="J3423" s="3">
        <f t="shared" si="164"/>
        <v>1.0127314835699508E-3</v>
      </c>
      <c r="K3423" s="3">
        <f>IFERROR(stats[[#This Row],[Q3]]-stats[[#This Row],[Q1]],"")</f>
        <v>7.5231482696835883E-5</v>
      </c>
      <c r="L3423" s="3">
        <f>IFERROR(AVERAGEIFS(H3404:H3423, H3404:H3423, "&lt;" &amp; stats[[#This Row],[Q3]]+(2*stats[[#This Row],[IQR]]), H3404:H3423, "&gt;" &amp; stats[[#This Row],[Q1]]-(2*stats[[#This Row],[IQR]])),"")</f>
        <v>9.7569444442342497E-4</v>
      </c>
    </row>
    <row r="3424" spans="1:12" x14ac:dyDescent="0.25">
      <c r="A3424" s="9">
        <v>44309.198275462964</v>
      </c>
      <c r="B3424" s="10">
        <v>0</v>
      </c>
      <c r="C3424" s="10">
        <v>1</v>
      </c>
      <c r="D3424" s="11">
        <f>SUM(B$2:B3424)</f>
        <v>27</v>
      </c>
      <c r="E3424" s="11">
        <f>SUM(C$2:C3424)</f>
        <v>3423</v>
      </c>
      <c r="F3424" s="12">
        <f>IF(stats[[#This Row],[Datetime]],stats[[#This Row],[Total Clear]]/stats[[#This Row],[Total Runs]],NA())</f>
        <v>7.8878177037686233E-3</v>
      </c>
      <c r="G3424" s="2">
        <f t="shared" si="162"/>
        <v>0</v>
      </c>
      <c r="H3424" s="3">
        <f>IFERROR(stats[[#This Row],[Datetime]]-A3423,"")</f>
        <v>9.1435185458976775E-4</v>
      </c>
      <c r="I3424" s="3">
        <f t="shared" si="163"/>
        <v>9.3750000087311491E-4</v>
      </c>
      <c r="J3424" s="3">
        <f t="shared" si="164"/>
        <v>1.0127314835699508E-3</v>
      </c>
      <c r="K3424" s="3">
        <f>IFERROR(stats[[#This Row],[Q3]]-stats[[#This Row],[Q1]],"")</f>
        <v>7.5231482696835883E-5</v>
      </c>
      <c r="L3424" s="3">
        <f>IFERROR(AVERAGEIFS(H3405:H3424, H3405:H3424, "&lt;" &amp; stats[[#This Row],[Q3]]+(2*stats[[#This Row],[IQR]]), H3405:H3424, "&gt;" &amp; stats[[#This Row],[Q1]]-(2*stats[[#This Row],[IQR]])),"")</f>
        <v>9.7627314826240761E-4</v>
      </c>
    </row>
    <row r="3425" spans="1:12" x14ac:dyDescent="0.25">
      <c r="A3425" s="9">
        <v>44309.199178240742</v>
      </c>
      <c r="B3425" s="10">
        <v>0</v>
      </c>
      <c r="C3425" s="10">
        <v>1</v>
      </c>
      <c r="D3425" s="11">
        <f>SUM(B$2:B3425)</f>
        <v>27</v>
      </c>
      <c r="E3425" s="11">
        <f>SUM(C$2:C3425)</f>
        <v>3424</v>
      </c>
      <c r="F3425" s="12">
        <f>IF(stats[[#This Row],[Datetime]],stats[[#This Row],[Total Clear]]/stats[[#This Row],[Total Runs]],NA())</f>
        <v>7.8855140186915879E-3</v>
      </c>
      <c r="G3425" s="2">
        <f t="shared" si="162"/>
        <v>0</v>
      </c>
      <c r="H3425" s="3">
        <f>IFERROR(stats[[#This Row],[Datetime]]-A3424,"")</f>
        <v>9.0277777781011537E-4</v>
      </c>
      <c r="I3425" s="3">
        <f t="shared" si="163"/>
        <v>9.3750000087311491E-4</v>
      </c>
      <c r="J3425" s="3">
        <f t="shared" si="164"/>
        <v>1.0127314835699508E-3</v>
      </c>
      <c r="K3425" s="3">
        <f>IFERROR(stats[[#This Row],[Q3]]-stats[[#This Row],[Q1]],"")</f>
        <v>7.5231482696835883E-5</v>
      </c>
      <c r="L3425" s="3">
        <f>IFERROR(AVERAGEIFS(H3406:H3425, H3406:H3425, "&lt;" &amp; stats[[#This Row],[Q3]]+(2*stats[[#This Row],[IQR]]), H3406:H3425, "&gt;" &amp; stats[[#This Row],[Q1]]-(2*stats[[#This Row],[IQR]])),"")</f>
        <v>9.7453703710925765E-4</v>
      </c>
    </row>
    <row r="3426" spans="1:12" x14ac:dyDescent="0.25">
      <c r="A3426" s="9">
        <v>44309.200115740743</v>
      </c>
      <c r="B3426" s="10">
        <v>0</v>
      </c>
      <c r="C3426" s="10">
        <v>1</v>
      </c>
      <c r="D3426" s="11">
        <f>SUM(B$2:B3426)</f>
        <v>27</v>
      </c>
      <c r="E3426" s="11">
        <f>SUM(C$2:C3426)</f>
        <v>3425</v>
      </c>
      <c r="F3426" s="12">
        <f>IF(stats[[#This Row],[Datetime]],stats[[#This Row],[Total Clear]]/stats[[#This Row],[Total Runs]],NA())</f>
        <v>7.8832116788321166E-3</v>
      </c>
      <c r="G3426" s="2">
        <f t="shared" si="162"/>
        <v>0</v>
      </c>
      <c r="H3426" s="3">
        <f>IFERROR(stats[[#This Row],[Datetime]]-A3425,"")</f>
        <v>9.3750000087311491E-4</v>
      </c>
      <c r="I3426" s="3">
        <f t="shared" si="163"/>
        <v>9.3750000087311491E-4</v>
      </c>
      <c r="J3426" s="3">
        <f t="shared" si="164"/>
        <v>1.0127314835699508E-3</v>
      </c>
      <c r="K3426" s="3">
        <f>IFERROR(stats[[#This Row],[Q3]]-stats[[#This Row],[Q1]],"")</f>
        <v>7.5231482696835883E-5</v>
      </c>
      <c r="L3426" s="3">
        <f>IFERROR(AVERAGEIFS(H3407:H3426, H3407:H3426, "&lt;" &amp; stats[[#This Row],[Q3]]+(2*stats[[#This Row],[IQR]]), H3407:H3426, "&gt;" &amp; stats[[#This Row],[Q1]]-(2*stats[[#This Row],[IQR]])),"")</f>
        <v>9.728009259561077E-4</v>
      </c>
    </row>
    <row r="3427" spans="1:12" x14ac:dyDescent="0.25">
      <c r="A3427" s="9">
        <v>44309.201122685183</v>
      </c>
      <c r="B3427" s="10">
        <v>0</v>
      </c>
      <c r="C3427" s="10">
        <v>1</v>
      </c>
      <c r="D3427" s="11">
        <f>SUM(B$2:B3427)</f>
        <v>27</v>
      </c>
      <c r="E3427" s="11">
        <f>SUM(C$2:C3427)</f>
        <v>3426</v>
      </c>
      <c r="F3427" s="12">
        <f>IF(stats[[#This Row],[Datetime]],stats[[#This Row],[Total Clear]]/stats[[#This Row],[Total Runs]],NA())</f>
        <v>7.8809106830122592E-3</v>
      </c>
      <c r="G3427" s="2">
        <f t="shared" si="162"/>
        <v>0</v>
      </c>
      <c r="H3427" s="3">
        <f>IFERROR(stats[[#This Row],[Datetime]]-A3426,"")</f>
        <v>1.0069444397231564E-3</v>
      </c>
      <c r="I3427" s="3">
        <f t="shared" si="163"/>
        <v>9.3750000087311491E-4</v>
      </c>
      <c r="J3427" s="3">
        <f t="shared" si="164"/>
        <v>1.0127314835699508E-3</v>
      </c>
      <c r="K3427" s="3">
        <f>IFERROR(stats[[#This Row],[Q3]]-stats[[#This Row],[Q1]],"")</f>
        <v>7.5231482696835883E-5</v>
      </c>
      <c r="L3427" s="3">
        <f>IFERROR(AVERAGEIFS(H3408:H3427, H3408:H3427, "&lt;" &amp; stats[[#This Row],[Q3]]+(2*stats[[#This Row],[IQR]]), H3408:H3427, "&gt;" &amp; stats[[#This Row],[Q1]]-(2*stats[[#This Row],[IQR]])),"")</f>
        <v>9.7453703674545979E-4</v>
      </c>
    </row>
    <row r="3428" spans="1:12" x14ac:dyDescent="0.25">
      <c r="A3428" s="9">
        <v>44309.202025462961</v>
      </c>
      <c r="B3428" s="10">
        <v>0</v>
      </c>
      <c r="C3428" s="10">
        <v>1</v>
      </c>
      <c r="D3428" s="11">
        <f>SUM(B$2:B3428)</f>
        <v>27</v>
      </c>
      <c r="E3428" s="11">
        <f>SUM(C$2:C3428)</f>
        <v>3427</v>
      </c>
      <c r="F3428" s="12">
        <f>IF(stats[[#This Row],[Datetime]],stats[[#This Row],[Total Clear]]/stats[[#This Row],[Total Runs]],NA())</f>
        <v>7.8786110300554414E-3</v>
      </c>
      <c r="G3428" s="2">
        <f t="shared" ref="G3428:G3491" si="165">SUM(B3409:B3428) / SUM(C3409:C3428)</f>
        <v>0</v>
      </c>
      <c r="H3428" s="3">
        <f>IFERROR(stats[[#This Row],[Datetime]]-A3427,"")</f>
        <v>9.0277777781011537E-4</v>
      </c>
      <c r="I3428" s="3">
        <f t="shared" ref="I3428:I3491" si="166">IFERROR(_xlfn.QUARTILE.INC(H3409:H3428,1),"")</f>
        <v>9.3171296430227812E-4</v>
      </c>
      <c r="J3428" s="3">
        <f t="shared" ref="J3428:J3491" si="167">IFERROR(_xlfn.QUARTILE.INC(H3409:H3428,3),"")</f>
        <v>1.0069444415421458E-3</v>
      </c>
      <c r="K3428" s="3">
        <f>IFERROR(stats[[#This Row],[Q3]]-stats[[#This Row],[Q1]],"")</f>
        <v>7.5231477239867672E-5</v>
      </c>
      <c r="L3428" s="3">
        <f>IFERROR(AVERAGEIFS(H3409:H3428, H3409:H3428, "&lt;" &amp; stats[[#This Row],[Q3]]+(2*stats[[#This Row],[IQR]]), H3409:H3428, "&gt;" &amp; stats[[#This Row],[Q1]]-(2*stats[[#This Row],[IQR]])),"")</f>
        <v>9.6759259249665772E-4</v>
      </c>
    </row>
    <row r="3429" spans="1:12" x14ac:dyDescent="0.25">
      <c r="A3429" s="9">
        <v>44309.202962962961</v>
      </c>
      <c r="B3429" s="10">
        <v>0</v>
      </c>
      <c r="C3429" s="10">
        <v>1</v>
      </c>
      <c r="D3429" s="11">
        <f>SUM(B$2:B3429)</f>
        <v>27</v>
      </c>
      <c r="E3429" s="11">
        <f>SUM(C$2:C3429)</f>
        <v>3428</v>
      </c>
      <c r="F3429" s="12">
        <f>IF(stats[[#This Row],[Datetime]],stats[[#This Row],[Total Clear]]/stats[[#This Row],[Total Runs]],NA())</f>
        <v>7.8763127187864643E-3</v>
      </c>
      <c r="G3429" s="2">
        <f t="shared" si="165"/>
        <v>0</v>
      </c>
      <c r="H3429" s="3">
        <f>IFERROR(stats[[#This Row],[Datetime]]-A3428,"")</f>
        <v>9.3750000087311491E-4</v>
      </c>
      <c r="I3429" s="3">
        <f t="shared" si="166"/>
        <v>9.3750000087311491E-4</v>
      </c>
      <c r="J3429" s="3">
        <f t="shared" si="167"/>
        <v>1.0069444415421458E-3</v>
      </c>
      <c r="K3429" s="3">
        <f>IFERROR(stats[[#This Row],[Q3]]-stats[[#This Row],[Q1]],"")</f>
        <v>6.9444440669030882E-5</v>
      </c>
      <c r="L3429" s="3">
        <f>IFERROR(AVERAGEIFS(H3410:H3429, H3410:H3429, "&lt;" &amp; stats[[#This Row],[Q3]]+(2*stats[[#This Row],[IQR]]), H3410:H3429, "&gt;" &amp; stats[[#This Row],[Q1]]-(2*stats[[#This Row],[IQR]])),"")</f>
        <v>9.6990740748879032E-4</v>
      </c>
    </row>
    <row r="3430" spans="1:12" x14ac:dyDescent="0.25">
      <c r="A3430" s="9">
        <v>44309.203923611109</v>
      </c>
      <c r="B3430" s="10">
        <v>0</v>
      </c>
      <c r="C3430" s="10">
        <v>1</v>
      </c>
      <c r="D3430" s="11">
        <f>SUM(B$2:B3430)</f>
        <v>27</v>
      </c>
      <c r="E3430" s="11">
        <f>SUM(C$2:C3430)</f>
        <v>3429</v>
      </c>
      <c r="F3430" s="12">
        <f>IF(stats[[#This Row],[Datetime]],stats[[#This Row],[Total Clear]]/stats[[#This Row],[Total Runs]],NA())</f>
        <v>7.874015748031496E-3</v>
      </c>
      <c r="G3430" s="2">
        <f t="shared" si="165"/>
        <v>0</v>
      </c>
      <c r="H3430" s="3">
        <f>IFERROR(stats[[#This Row],[Datetime]]-A3429,"")</f>
        <v>9.6064814715646207E-4</v>
      </c>
      <c r="I3430" s="3">
        <f t="shared" si="166"/>
        <v>9.3750000087311491E-4</v>
      </c>
      <c r="J3430" s="3">
        <f t="shared" si="167"/>
        <v>1.0069444415421458E-3</v>
      </c>
      <c r="K3430" s="3">
        <f>IFERROR(stats[[#This Row],[Q3]]-stats[[#This Row],[Q1]],"")</f>
        <v>6.9444440669030882E-5</v>
      </c>
      <c r="L3430" s="3">
        <f>IFERROR(AVERAGEIFS(H3411:H3430, H3411:H3430, "&lt;" &amp; stats[[#This Row],[Q3]]+(2*stats[[#This Row],[IQR]]), H3411:H3430, "&gt;" &amp; stats[[#This Row],[Q1]]-(2*stats[[#This Row],[IQR]])),"")</f>
        <v>9.728009259561077E-4</v>
      </c>
    </row>
    <row r="3431" spans="1:12" x14ac:dyDescent="0.25">
      <c r="A3431" s="9">
        <v>44309.204837962963</v>
      </c>
      <c r="B3431" s="10">
        <v>0</v>
      </c>
      <c r="C3431" s="10">
        <v>1</v>
      </c>
      <c r="D3431" s="11">
        <f>SUM(B$2:B3431)</f>
        <v>27</v>
      </c>
      <c r="E3431" s="11">
        <f>SUM(C$2:C3431)</f>
        <v>3430</v>
      </c>
      <c r="F3431" s="12">
        <f>IF(stats[[#This Row],[Datetime]],stats[[#This Row],[Total Clear]]/stats[[#This Row],[Total Runs]],NA())</f>
        <v>7.871720116618075E-3</v>
      </c>
      <c r="G3431" s="2">
        <f t="shared" si="165"/>
        <v>0</v>
      </c>
      <c r="H3431" s="3">
        <f>IFERROR(stats[[#This Row],[Datetime]]-A3430,"")</f>
        <v>9.1435185458976775E-4</v>
      </c>
      <c r="I3431" s="3">
        <f t="shared" si="166"/>
        <v>9.3750000087311491E-4</v>
      </c>
      <c r="J3431" s="3">
        <f t="shared" si="167"/>
        <v>1.0069444415421458E-3</v>
      </c>
      <c r="K3431" s="3">
        <f>IFERROR(stats[[#This Row],[Q3]]-stats[[#This Row],[Q1]],"")</f>
        <v>6.9444440669030882E-5</v>
      </c>
      <c r="L3431" s="3">
        <f>IFERROR(AVERAGEIFS(H3412:H3431, H3412:H3431, "&lt;" &amp; stats[[#This Row],[Q3]]+(2*stats[[#This Row],[IQR]]), H3412:H3431, "&gt;" &amp; stats[[#This Row],[Q1]]-(2*stats[[#This Row],[IQR]])),"")</f>
        <v>9.7106481480295774E-4</v>
      </c>
    </row>
    <row r="3432" spans="1:12" x14ac:dyDescent="0.25">
      <c r="A3432" s="9">
        <v>44309.20585648148</v>
      </c>
      <c r="B3432" s="10">
        <v>0</v>
      </c>
      <c r="C3432" s="10">
        <v>1</v>
      </c>
      <c r="D3432" s="11">
        <f>SUM(B$2:B3432)</f>
        <v>27</v>
      </c>
      <c r="E3432" s="11">
        <f>SUM(C$2:C3432)</f>
        <v>3431</v>
      </c>
      <c r="F3432" s="12">
        <f>IF(stats[[#This Row],[Datetime]],stats[[#This Row],[Total Clear]]/stats[[#This Row],[Total Runs]],NA())</f>
        <v>7.8694258233751088E-3</v>
      </c>
      <c r="G3432" s="2">
        <f t="shared" si="165"/>
        <v>0</v>
      </c>
      <c r="H3432" s="3">
        <f>IFERROR(stats[[#This Row],[Datetime]]-A3431,"")</f>
        <v>1.0185185165028088E-3</v>
      </c>
      <c r="I3432" s="3">
        <f t="shared" si="166"/>
        <v>9.3750000087311491E-4</v>
      </c>
      <c r="J3432" s="3">
        <f t="shared" si="167"/>
        <v>1.0098379589180695E-3</v>
      </c>
      <c r="K3432" s="3">
        <f>IFERROR(stats[[#This Row],[Q3]]-stats[[#This Row],[Q1]],"")</f>
        <v>7.2337958044954576E-5</v>
      </c>
      <c r="L3432" s="3">
        <f>IFERROR(AVERAGEIFS(H3413:H3432, H3413:H3432, "&lt;" &amp; stats[[#This Row],[Q3]]+(2*stats[[#This Row],[IQR]]), H3413:H3432, "&gt;" &amp; stats[[#This Row],[Q1]]-(2*stats[[#This Row],[IQR]])),"")</f>
        <v>9.7164351827814242E-4</v>
      </c>
    </row>
    <row r="3433" spans="1:12" x14ac:dyDescent="0.25">
      <c r="A3433" s="9">
        <v>44309.20684027778</v>
      </c>
      <c r="B3433" s="10">
        <v>0</v>
      </c>
      <c r="C3433" s="10">
        <v>1</v>
      </c>
      <c r="D3433" s="11">
        <f>SUM(B$2:B3433)</f>
        <v>27</v>
      </c>
      <c r="E3433" s="11">
        <f>SUM(C$2:C3433)</f>
        <v>3432</v>
      </c>
      <c r="F3433" s="12">
        <f>IF(stats[[#This Row],[Datetime]],stats[[#This Row],[Total Clear]]/stats[[#This Row],[Total Runs]],NA())</f>
        <v>7.8671328671328679E-3</v>
      </c>
      <c r="G3433" s="2">
        <f t="shared" si="165"/>
        <v>0</v>
      </c>
      <c r="H3433" s="3">
        <f>IFERROR(stats[[#This Row],[Datetime]]-A3432,"")</f>
        <v>9.8379630071576685E-4</v>
      </c>
      <c r="I3433" s="3">
        <f t="shared" si="166"/>
        <v>9.3750000087311491E-4</v>
      </c>
      <c r="J3433" s="3">
        <f t="shared" si="167"/>
        <v>1.0098379589180695E-3</v>
      </c>
      <c r="K3433" s="3">
        <f>IFERROR(stats[[#This Row],[Q3]]-stats[[#This Row],[Q1]],"")</f>
        <v>7.2337958044954576E-5</v>
      </c>
      <c r="L3433" s="3">
        <f>IFERROR(AVERAGEIFS(H3414:H3433, H3414:H3433, "&lt;" &amp; stats[[#This Row],[Q3]]+(2*stats[[#This Row],[IQR]]), H3414:H3433, "&gt;" &amp; stats[[#This Row],[Q1]]-(2*stats[[#This Row],[IQR]])),"")</f>
        <v>9.728009259561077E-4</v>
      </c>
    </row>
    <row r="3434" spans="1:12" x14ac:dyDescent="0.25">
      <c r="A3434" s="9">
        <v>44309.207789351851</v>
      </c>
      <c r="B3434" s="10">
        <v>0</v>
      </c>
      <c r="C3434" s="10">
        <v>1</v>
      </c>
      <c r="D3434" s="11">
        <f>SUM(B$2:B3434)</f>
        <v>27</v>
      </c>
      <c r="E3434" s="11">
        <f>SUM(C$2:C3434)</f>
        <v>3433</v>
      </c>
      <c r="F3434" s="12">
        <f>IF(stats[[#This Row],[Datetime]],stats[[#This Row],[Total Clear]]/stats[[#This Row],[Total Runs]],NA())</f>
        <v>7.8648412467229832E-3</v>
      </c>
      <c r="G3434" s="2">
        <f t="shared" si="165"/>
        <v>0</v>
      </c>
      <c r="H3434" s="3">
        <f>IFERROR(stats[[#This Row],[Datetime]]-A3433,"")</f>
        <v>9.4907407037680969E-4</v>
      </c>
      <c r="I3434" s="3">
        <f t="shared" si="166"/>
        <v>9.3750000087311491E-4</v>
      </c>
      <c r="J3434" s="3">
        <f t="shared" si="167"/>
        <v>9.9826388759538531E-4</v>
      </c>
      <c r="K3434" s="3">
        <f>IFERROR(stats[[#This Row],[Q3]]-stats[[#This Row],[Q1]],"")</f>
        <v>6.0763886722270399E-5</v>
      </c>
      <c r="L3434" s="3">
        <f>IFERROR(AVERAGEIFS(H3415:H3434, H3415:H3434, "&lt;" &amp; stats[[#This Row],[Q3]]+(2*stats[[#This Row],[IQR]]), H3415:H3434, "&gt;" &amp; stats[[#This Row],[Q1]]-(2*stats[[#This Row],[IQR]])),"")</f>
        <v>9.6585648134350777E-4</v>
      </c>
    </row>
    <row r="3435" spans="1:12" x14ac:dyDescent="0.25">
      <c r="A3435" s="9">
        <v>44309.208796296298</v>
      </c>
      <c r="B3435" s="10">
        <v>1</v>
      </c>
      <c r="C3435" s="10">
        <v>1</v>
      </c>
      <c r="D3435" s="11">
        <f>SUM(B$2:B3435)</f>
        <v>28</v>
      </c>
      <c r="E3435" s="11">
        <f>SUM(C$2:C3435)</f>
        <v>3434</v>
      </c>
      <c r="F3435" s="12">
        <f>IF(stats[[#This Row],[Datetime]],stats[[#This Row],[Total Clear]]/stats[[#This Row],[Total Runs]],NA())</f>
        <v>8.1537565521258015E-3</v>
      </c>
      <c r="G3435" s="2">
        <f t="shared" si="165"/>
        <v>0.05</v>
      </c>
      <c r="H3435" s="3">
        <f>IFERROR(stats[[#This Row],[Datetime]]-A3434,"")</f>
        <v>1.006944446999114E-3</v>
      </c>
      <c r="I3435" s="3">
        <f t="shared" si="166"/>
        <v>9.3750000087311491E-4</v>
      </c>
      <c r="J3435" s="3">
        <f t="shared" si="167"/>
        <v>1.0069444415421458E-3</v>
      </c>
      <c r="K3435" s="3">
        <f>IFERROR(stats[[#This Row],[Q3]]-stats[[#This Row],[Q1]],"")</f>
        <v>6.9444440669030882E-5</v>
      </c>
      <c r="L3435" s="3">
        <f>IFERROR(AVERAGEIFS(H3416:H3435, H3416:H3435, "&lt;" &amp; stats[[#This Row],[Q3]]+(2*stats[[#This Row],[IQR]]), H3416:H3435, "&gt;" &amp; stats[[#This Row],[Q1]]-(2*stats[[#This Row],[IQR]])),"")</f>
        <v>9.6932870364980768E-4</v>
      </c>
    </row>
    <row r="3436" spans="1:12" x14ac:dyDescent="0.25">
      <c r="A3436" s="9">
        <v>44309.211261574077</v>
      </c>
      <c r="B3436" s="10">
        <v>0</v>
      </c>
      <c r="C3436" s="10">
        <v>1</v>
      </c>
      <c r="D3436" s="11">
        <f>SUM(B$2:B3436)</f>
        <v>28</v>
      </c>
      <c r="E3436" s="11">
        <f>SUM(C$2:C3436)</f>
        <v>3435</v>
      </c>
      <c r="F3436" s="12">
        <f>IF(stats[[#This Row],[Datetime]],stats[[#This Row],[Total Clear]]/stats[[#This Row],[Total Runs]],NA())</f>
        <v>8.1513828238719069E-3</v>
      </c>
      <c r="G3436" s="2">
        <f t="shared" si="165"/>
        <v>0.05</v>
      </c>
      <c r="H3436" s="3">
        <f>IFERROR(stats[[#This Row],[Datetime]]-A3435,"")</f>
        <v>2.4652777792653069E-3</v>
      </c>
      <c r="I3436" s="3">
        <f t="shared" si="166"/>
        <v>9.3750000087311491E-4</v>
      </c>
      <c r="J3436" s="3">
        <f t="shared" si="167"/>
        <v>1.0069444415421458E-3</v>
      </c>
      <c r="K3436" s="3">
        <f>IFERROR(stats[[#This Row],[Q3]]-stats[[#This Row],[Q1]],"")</f>
        <v>6.9444440669030882E-5</v>
      </c>
      <c r="L3436" s="3">
        <f>IFERROR(AVERAGEIFS(H3417:H3436, H3417:H3436, "&lt;" &amp; stats[[#This Row],[Q3]]+(2*stats[[#This Row],[IQR]]), H3417:H3436, "&gt;" &amp; stats[[#This Row],[Q1]]-(2*stats[[#This Row],[IQR]])),"")</f>
        <v>9.6552144264263153E-4</v>
      </c>
    </row>
    <row r="3437" spans="1:12" x14ac:dyDescent="0.25">
      <c r="A3437" s="9">
        <v>44309.212106481478</v>
      </c>
      <c r="B3437" s="10">
        <v>0</v>
      </c>
      <c r="C3437" s="10">
        <v>1</v>
      </c>
      <c r="D3437" s="11">
        <f>SUM(B$2:B3437)</f>
        <v>28</v>
      </c>
      <c r="E3437" s="11">
        <f>SUM(C$2:C3437)</f>
        <v>3436</v>
      </c>
      <c r="F3437" s="12">
        <f>IF(stats[[#This Row],[Datetime]],stats[[#This Row],[Total Clear]]/stats[[#This Row],[Total Runs]],NA())</f>
        <v>8.1490104772991845E-3</v>
      </c>
      <c r="G3437" s="2">
        <f t="shared" si="165"/>
        <v>0.05</v>
      </c>
      <c r="H3437" s="3">
        <f>IFERROR(stats[[#This Row],[Datetime]]-A3436,"")</f>
        <v>8.4490740118781105E-4</v>
      </c>
      <c r="I3437" s="3">
        <f t="shared" si="166"/>
        <v>9.3171296430227812E-4</v>
      </c>
      <c r="J3437" s="3">
        <f t="shared" si="167"/>
        <v>1.0069444415421458E-3</v>
      </c>
      <c r="K3437" s="3">
        <f>IFERROR(stats[[#This Row],[Q3]]-stats[[#This Row],[Q1]],"")</f>
        <v>7.5231477239867672E-5</v>
      </c>
      <c r="L3437" s="3">
        <f>IFERROR(AVERAGEIFS(H3418:H3437, H3418:H3437, "&lt;" &amp; stats[[#This Row],[Q3]]+(2*stats[[#This Row],[IQR]]), H3418:H3437, "&gt;" &amp; stats[[#This Row],[Q1]]-(2*stats[[#This Row],[IQR]])),"")</f>
        <v>9.5882066249798397E-4</v>
      </c>
    </row>
    <row r="3438" spans="1:12" x14ac:dyDescent="0.25">
      <c r="A3438" s="9">
        <v>44309.21297453704</v>
      </c>
      <c r="B3438" s="10">
        <v>0</v>
      </c>
      <c r="C3438" s="10">
        <v>1</v>
      </c>
      <c r="D3438" s="11">
        <f>SUM(B$2:B3438)</f>
        <v>28</v>
      </c>
      <c r="E3438" s="11">
        <f>SUM(C$2:C3438)</f>
        <v>3437</v>
      </c>
      <c r="F3438" s="12">
        <f>IF(stats[[#This Row],[Datetime]],stats[[#This Row],[Total Clear]]/stats[[#This Row],[Total Runs]],NA())</f>
        <v>8.1466395112016286E-3</v>
      </c>
      <c r="G3438" s="2">
        <f t="shared" si="165"/>
        <v>0.05</v>
      </c>
      <c r="H3438" s="3">
        <f>IFERROR(stats[[#This Row],[Datetime]]-A3437,"")</f>
        <v>8.6805556202307343E-4</v>
      </c>
      <c r="I3438" s="3">
        <f t="shared" si="166"/>
        <v>9.1435185458976775E-4</v>
      </c>
      <c r="J3438" s="3">
        <f t="shared" si="167"/>
        <v>1.0069444415421458E-3</v>
      </c>
      <c r="K3438" s="3">
        <f>IFERROR(stats[[#This Row],[Q3]]-stats[[#This Row],[Q1]],"")</f>
        <v>9.2592586952378042E-5</v>
      </c>
      <c r="L3438" s="3">
        <f>IFERROR(AVERAGEIFS(H3419:H3438, H3419:H3438, "&lt;" &amp; stats[[#This Row],[Q3]]+(2*stats[[#This Row],[IQR]]), H3419:H3438, "&gt;" &amp; stats[[#This Row],[Q1]]-(2*stats[[#This Row],[IQR]])),"")</f>
        <v>9.5394736854359508E-4</v>
      </c>
    </row>
    <row r="3439" spans="1:12" x14ac:dyDescent="0.25">
      <c r="A3439" s="9">
        <v>44309.213784722226</v>
      </c>
      <c r="B3439" s="10">
        <v>0</v>
      </c>
      <c r="C3439" s="10">
        <v>1</v>
      </c>
      <c r="D3439" s="11">
        <f>SUM(B$2:B3439)</f>
        <v>28</v>
      </c>
      <c r="E3439" s="11">
        <f>SUM(C$2:C3439)</f>
        <v>3438</v>
      </c>
      <c r="F3439" s="12">
        <f>IF(stats[[#This Row],[Datetime]],stats[[#This Row],[Total Clear]]/stats[[#This Row],[Total Runs]],NA())</f>
        <v>8.1442699243746367E-3</v>
      </c>
      <c r="G3439" s="2">
        <f t="shared" si="165"/>
        <v>0.05</v>
      </c>
      <c r="H3439" s="3">
        <f>IFERROR(stats[[#This Row],[Datetime]]-A3438,"")</f>
        <v>8.1018518540076911E-4</v>
      </c>
      <c r="I3439" s="3">
        <f t="shared" si="166"/>
        <v>9.1145833539485466E-4</v>
      </c>
      <c r="J3439" s="3">
        <f t="shared" si="167"/>
        <v>1.0069444415421458E-3</v>
      </c>
      <c r="K3439" s="3">
        <f>IFERROR(stats[[#This Row],[Q3]]-stats[[#This Row],[Q1]],"")</f>
        <v>9.5486106147291139E-5</v>
      </c>
      <c r="L3439" s="3">
        <f>IFERROR(AVERAGEIFS(H3420:H3439, H3420:H3439, "&lt;" &amp; stats[[#This Row],[Q3]]+(2*stats[[#This Row],[IQR]]), H3420:H3439, "&gt;" &amp; stats[[#This Row],[Q1]]-(2*stats[[#This Row],[IQR]])),"")</f>
        <v>9.4724658878189271E-4</v>
      </c>
    </row>
    <row r="3440" spans="1:12" x14ac:dyDescent="0.25">
      <c r="A3440" s="9">
        <v>44309.21466435185</v>
      </c>
      <c r="B3440" s="10">
        <v>0</v>
      </c>
      <c r="C3440" s="10">
        <v>1</v>
      </c>
      <c r="D3440" s="11">
        <f>SUM(B$2:B3440)</f>
        <v>28</v>
      </c>
      <c r="E3440" s="11">
        <f>SUM(C$2:C3440)</f>
        <v>3439</v>
      </c>
      <c r="F3440" s="12">
        <f>IF(stats[[#This Row],[Datetime]],stats[[#This Row],[Total Clear]]/stats[[#This Row],[Total Runs]],NA())</f>
        <v>8.1419017156150048E-3</v>
      </c>
      <c r="G3440" s="2">
        <f t="shared" si="165"/>
        <v>0.05</v>
      </c>
      <c r="H3440" s="3">
        <f>IFERROR(stats[[#This Row],[Datetime]]-A3439,"")</f>
        <v>8.7962962425081059E-4</v>
      </c>
      <c r="I3440" s="3">
        <f t="shared" si="166"/>
        <v>9.0277777781011537E-4</v>
      </c>
      <c r="J3440" s="3">
        <f t="shared" si="167"/>
        <v>9.9826388759538531E-4</v>
      </c>
      <c r="K3440" s="3">
        <f>IFERROR(stats[[#This Row],[Q3]]-stats[[#This Row],[Q1]],"")</f>
        <v>9.5486109785269946E-5</v>
      </c>
      <c r="L3440" s="3">
        <f>IFERROR(AVERAGEIFS(H3421:H3440, H3421:H3440, "&lt;" &amp; stats[[#This Row],[Q3]]+(2*stats[[#This Row],[IQR]]), H3421:H3440, "&gt;" &amp; stats[[#This Row],[Q1]]-(2*stats[[#This Row],[IQR]])),"")</f>
        <v>9.3932748514864793E-4</v>
      </c>
    </row>
    <row r="3441" spans="1:12" x14ac:dyDescent="0.25">
      <c r="A3441" s="9">
        <v>44309.215486111112</v>
      </c>
      <c r="B3441" s="10">
        <v>0</v>
      </c>
      <c r="C3441" s="10">
        <v>1</v>
      </c>
      <c r="D3441" s="11">
        <f>SUM(B$2:B3441)</f>
        <v>28</v>
      </c>
      <c r="E3441" s="11">
        <f>SUM(C$2:C3441)</f>
        <v>3440</v>
      </c>
      <c r="F3441" s="12">
        <f>IF(stats[[#This Row],[Datetime]],stats[[#This Row],[Total Clear]]/stats[[#This Row],[Total Runs]],NA())</f>
        <v>8.1395348837209301E-3</v>
      </c>
      <c r="G3441" s="2">
        <f t="shared" si="165"/>
        <v>0.05</v>
      </c>
      <c r="H3441" s="3">
        <f>IFERROR(stats[[#This Row],[Datetime]]-A3440,"")</f>
        <v>8.217592621804215E-4</v>
      </c>
      <c r="I3441" s="3">
        <f t="shared" si="166"/>
        <v>8.9699073942028917E-4</v>
      </c>
      <c r="J3441" s="3">
        <f t="shared" si="167"/>
        <v>9.9826388759538531E-4</v>
      </c>
      <c r="K3441" s="3">
        <f>IFERROR(stats[[#This Row],[Q3]]-stats[[#This Row],[Q1]],"")</f>
        <v>1.0127314817509614E-4</v>
      </c>
      <c r="L3441" s="3">
        <f>IFERROR(AVERAGEIFS(H3422:H3441, H3422:H3441, "&lt;" &amp; stats[[#This Row],[Q3]]+(2*stats[[#This Row],[IQR]]), H3422:H3441, "&gt;" &amp; stats[[#This Row],[Q1]]-(2*stats[[#This Row],[IQR]])),"")</f>
        <v>9.3201754383411949E-4</v>
      </c>
    </row>
    <row r="3442" spans="1:12" x14ac:dyDescent="0.25">
      <c r="A3442" s="9">
        <v>44309.21638888889</v>
      </c>
      <c r="B3442" s="10">
        <v>0</v>
      </c>
      <c r="C3442" s="10">
        <v>1</v>
      </c>
      <c r="D3442" s="11">
        <f>SUM(B$2:B3442)</f>
        <v>28</v>
      </c>
      <c r="E3442" s="11">
        <f>SUM(C$2:C3442)</f>
        <v>3441</v>
      </c>
      <c r="F3442" s="12">
        <f>IF(stats[[#This Row],[Datetime]],stats[[#This Row],[Total Clear]]/stats[[#This Row],[Total Runs]],NA())</f>
        <v>8.1371694274920085E-3</v>
      </c>
      <c r="G3442" s="2">
        <f t="shared" si="165"/>
        <v>0.05</v>
      </c>
      <c r="H3442" s="3">
        <f>IFERROR(stats[[#This Row],[Datetime]]-A3441,"")</f>
        <v>9.0277777781011537E-4</v>
      </c>
      <c r="I3442" s="3">
        <f t="shared" si="166"/>
        <v>8.9699073942028917E-4</v>
      </c>
      <c r="J3442" s="3">
        <f t="shared" si="167"/>
        <v>9.8958333546761423E-4</v>
      </c>
      <c r="K3442" s="3">
        <f>IFERROR(stats[[#This Row],[Q3]]-stats[[#This Row],[Q1]],"")</f>
        <v>9.259259604732506E-5</v>
      </c>
      <c r="L3442" s="3">
        <f>IFERROR(AVERAGEIFS(H3423:H3442, H3423:H3442, "&lt;" &amp; stats[[#This Row],[Q3]]+(2*stats[[#This Row],[IQR]]), H3423:H3442, "&gt;" &amp; stats[[#This Row],[Q1]]-(2*stats[[#This Row],[IQR]])),"")</f>
        <v>9.271442494967854E-4</v>
      </c>
    </row>
    <row r="3443" spans="1:12" x14ac:dyDescent="0.25">
      <c r="A3443" s="9">
        <v>44309.217164351852</v>
      </c>
      <c r="B3443" s="10">
        <v>0</v>
      </c>
      <c r="C3443" s="10">
        <v>1</v>
      </c>
      <c r="D3443" s="11">
        <f>SUM(B$2:B3443)</f>
        <v>28</v>
      </c>
      <c r="E3443" s="11">
        <f>SUM(C$2:C3443)</f>
        <v>3442</v>
      </c>
      <c r="F3443" s="12">
        <f>IF(stats[[#This Row],[Datetime]],stats[[#This Row],[Total Clear]]/stats[[#This Row],[Total Runs]],NA())</f>
        <v>8.1348053457292267E-3</v>
      </c>
      <c r="G3443" s="2">
        <f t="shared" si="165"/>
        <v>0.05</v>
      </c>
      <c r="H3443" s="3">
        <f>IFERROR(stats[[#This Row],[Datetime]]-A3442,"")</f>
        <v>7.7546296233776957E-4</v>
      </c>
      <c r="I3443" s="3">
        <f t="shared" si="166"/>
        <v>8.767361086938763E-4</v>
      </c>
      <c r="J3443" s="3">
        <f t="shared" si="167"/>
        <v>9.6643518554628827E-4</v>
      </c>
      <c r="K3443" s="3">
        <f>IFERROR(stats[[#This Row],[Q3]]-stats[[#This Row],[Q1]],"")</f>
        <v>8.9699076852411963E-5</v>
      </c>
      <c r="L3443" s="3">
        <f>IFERROR(AVERAGEIFS(H3424:H3443, H3424:H3443, "&lt;" &amp; stats[[#This Row],[Q3]]+(2*stats[[#This Row],[IQR]]), H3424:H3443, "&gt;" &amp; stats[[#This Row],[Q1]]-(2*stats[[#This Row],[IQR]])),"")</f>
        <v>9.1252436648478345E-4</v>
      </c>
    </row>
    <row r="3444" spans="1:12" x14ac:dyDescent="0.25">
      <c r="A3444" s="9">
        <v>44309.217916666668</v>
      </c>
      <c r="B3444" s="10">
        <v>0</v>
      </c>
      <c r="C3444" s="10">
        <v>1</v>
      </c>
      <c r="D3444" s="11">
        <f>SUM(B$2:B3444)</f>
        <v>28</v>
      </c>
      <c r="E3444" s="11">
        <f>SUM(C$2:C3444)</f>
        <v>3443</v>
      </c>
      <c r="F3444" s="12">
        <f>IF(stats[[#This Row],[Datetime]],stats[[#This Row],[Total Clear]]/stats[[#This Row],[Total Runs]],NA())</f>
        <v>8.1324426372349698E-3</v>
      </c>
      <c r="G3444" s="2">
        <f t="shared" si="165"/>
        <v>0.05</v>
      </c>
      <c r="H3444" s="3">
        <f>IFERROR(stats[[#This Row],[Datetime]]-A3443,"")</f>
        <v>7.5231481605442241E-4</v>
      </c>
      <c r="I3444" s="3">
        <f t="shared" si="166"/>
        <v>8.6226852181425784E-4</v>
      </c>
      <c r="J3444" s="3">
        <f t="shared" si="167"/>
        <v>9.6643518554628827E-4</v>
      </c>
      <c r="K3444" s="3">
        <f>IFERROR(stats[[#This Row],[Q3]]-stats[[#This Row],[Q1]],"")</f>
        <v>1.0416666373203043E-4</v>
      </c>
      <c r="L3444" s="3">
        <f>IFERROR(AVERAGEIFS(H3425:H3444, H3425:H3444, "&lt;" &amp; stats[[#This Row],[Q3]]+(2*stats[[#This Row],[IQR]]), H3425:H3444, "&gt;" &amp; stats[[#This Row],[Q1]]-(2*stats[[#This Row],[IQR]])),"")</f>
        <v>9.0399610129871259E-4</v>
      </c>
    </row>
    <row r="3445" spans="1:12" x14ac:dyDescent="0.25">
      <c r="A3445" s="9">
        <v>44309.21875</v>
      </c>
      <c r="B3445" s="10">
        <v>0</v>
      </c>
      <c r="C3445" s="10">
        <v>1</v>
      </c>
      <c r="D3445" s="11">
        <f>SUM(B$2:B3445)</f>
        <v>28</v>
      </c>
      <c r="E3445" s="11">
        <f>SUM(C$2:C3445)</f>
        <v>3444</v>
      </c>
      <c r="F3445" s="12">
        <f>IF(stats[[#This Row],[Datetime]],stats[[#This Row],[Total Clear]]/stats[[#This Row],[Total Runs]],NA())</f>
        <v>8.130081300813009E-3</v>
      </c>
      <c r="G3445" s="2">
        <f t="shared" si="165"/>
        <v>0.05</v>
      </c>
      <c r="H3445" s="3">
        <f>IFERROR(stats[[#This Row],[Datetime]]-A3444,"")</f>
        <v>8.3333333168411627E-4</v>
      </c>
      <c r="I3445" s="3">
        <f t="shared" si="166"/>
        <v>8.4201388381188735E-4</v>
      </c>
      <c r="J3445" s="3">
        <f t="shared" si="167"/>
        <v>9.6643518554628827E-4</v>
      </c>
      <c r="K3445" s="3">
        <f>IFERROR(stats[[#This Row],[Q3]]-stats[[#This Row],[Q1]],"")</f>
        <v>1.2442130173440091E-4</v>
      </c>
      <c r="L3445" s="3">
        <f>IFERROR(AVERAGEIFS(H3426:H3445, H3426:H3445, "&lt;" &amp; stats[[#This Row],[Q3]]+(2*stats[[#This Row],[IQR]]), H3426:H3445, "&gt;" &amp; stats[[#This Row],[Q1]]-(2*stats[[#This Row],[IQR]])),"")</f>
        <v>9.0034113044997583E-4</v>
      </c>
    </row>
    <row r="3446" spans="1:12" x14ac:dyDescent="0.25">
      <c r="A3446" s="9">
        <v>44309.219652777778</v>
      </c>
      <c r="B3446" s="10">
        <v>0</v>
      </c>
      <c r="C3446" s="10">
        <v>1</v>
      </c>
      <c r="D3446" s="11">
        <f>SUM(B$2:B3446)</f>
        <v>28</v>
      </c>
      <c r="E3446" s="11">
        <f>SUM(C$2:C3446)</f>
        <v>3445</v>
      </c>
      <c r="F3446" s="12">
        <f>IF(stats[[#This Row],[Datetime]],stats[[#This Row],[Total Clear]]/stats[[#This Row],[Total Runs]],NA())</f>
        <v>8.1277213352685049E-3</v>
      </c>
      <c r="G3446" s="2">
        <f t="shared" si="165"/>
        <v>0.05</v>
      </c>
      <c r="H3446" s="3">
        <f>IFERROR(stats[[#This Row],[Datetime]]-A3445,"")</f>
        <v>9.0277777781011537E-4</v>
      </c>
      <c r="I3446" s="3">
        <f t="shared" si="166"/>
        <v>8.4201388381188735E-4</v>
      </c>
      <c r="J3446" s="3">
        <f t="shared" si="167"/>
        <v>9.6643518554628827E-4</v>
      </c>
      <c r="K3446" s="3">
        <f>IFERROR(stats[[#This Row],[Q3]]-stats[[#This Row],[Q1]],"")</f>
        <v>1.2442130173440091E-4</v>
      </c>
      <c r="L3446" s="3">
        <f>IFERROR(AVERAGEIFS(H3427:H3446, H3427:H3446, "&lt;" &amp; stats[[#This Row],[Q3]]+(2*stats[[#This Row],[IQR]]), H3427:H3446, "&gt;" &amp; stats[[#This Row],[Q1]]-(2*stats[[#This Row],[IQR]])),"")</f>
        <v>8.9851364502560734E-4</v>
      </c>
    </row>
    <row r="3447" spans="1:12" x14ac:dyDescent="0.25">
      <c r="A3447" s="9">
        <v>44309.22047453704</v>
      </c>
      <c r="B3447" s="10">
        <v>0</v>
      </c>
      <c r="C3447" s="10">
        <v>1</v>
      </c>
      <c r="D3447" s="11">
        <f>SUM(B$2:B3447)</f>
        <v>28</v>
      </c>
      <c r="E3447" s="11">
        <f>SUM(C$2:C3447)</f>
        <v>3446</v>
      </c>
      <c r="F3447" s="12">
        <f>IF(stats[[#This Row],[Datetime]],stats[[#This Row],[Total Clear]]/stats[[#This Row],[Total Runs]],NA())</f>
        <v>8.1253627394080093E-3</v>
      </c>
      <c r="G3447" s="2">
        <f t="shared" si="165"/>
        <v>0.05</v>
      </c>
      <c r="H3447" s="3">
        <f>IFERROR(stats[[#This Row],[Datetime]]-A3446,"")</f>
        <v>8.217592621804215E-4</v>
      </c>
      <c r="I3447" s="3">
        <f t="shared" si="166"/>
        <v>8.3043981430819258E-4</v>
      </c>
      <c r="J3447" s="3">
        <f t="shared" si="167"/>
        <v>9.5196758957172278E-4</v>
      </c>
      <c r="K3447" s="3">
        <f>IFERROR(stats[[#This Row],[Q3]]-stats[[#This Row],[Q1]],"")</f>
        <v>1.215277752635302E-4</v>
      </c>
      <c r="L3447" s="3">
        <f>IFERROR(AVERAGEIFS(H3428:H3447, H3428:H3447, "&lt;" &amp; stats[[#This Row],[Q3]]+(2*stats[[#This Row],[IQR]]), H3428:H3447, "&gt;" &amp; stats[[#This Row],[Q1]]-(2*stats[[#This Row],[IQR]])),"")</f>
        <v>8.8876705673388446E-4</v>
      </c>
    </row>
    <row r="3448" spans="1:12" x14ac:dyDescent="0.25">
      <c r="A3448" s="9">
        <v>44309.221342592595</v>
      </c>
      <c r="B3448" s="10">
        <v>0</v>
      </c>
      <c r="C3448" s="10">
        <v>1</v>
      </c>
      <c r="D3448" s="11">
        <f>SUM(B$2:B3448)</f>
        <v>28</v>
      </c>
      <c r="E3448" s="11">
        <f>SUM(C$2:C3448)</f>
        <v>3447</v>
      </c>
      <c r="F3448" s="12">
        <f>IF(stats[[#This Row],[Datetime]],stats[[#This Row],[Total Clear]]/stats[[#This Row],[Total Runs]],NA())</f>
        <v>8.1230055120394551E-3</v>
      </c>
      <c r="G3448" s="2">
        <f t="shared" si="165"/>
        <v>0.05</v>
      </c>
      <c r="H3448" s="3">
        <f>IFERROR(stats[[#This Row],[Datetime]]-A3447,"")</f>
        <v>8.6805555474711582E-4</v>
      </c>
      <c r="I3448" s="3">
        <f t="shared" si="166"/>
        <v>8.3043981430819258E-4</v>
      </c>
      <c r="J3448" s="3">
        <f t="shared" si="167"/>
        <v>9.5196758957172278E-4</v>
      </c>
      <c r="K3448" s="3">
        <f>IFERROR(stats[[#This Row],[Q3]]-stats[[#This Row],[Q1]],"")</f>
        <v>1.215277752635302E-4</v>
      </c>
      <c r="L3448" s="3">
        <f>IFERROR(AVERAGEIFS(H3429:H3448, H3429:H3448, "&lt;" &amp; stats[[#This Row],[Q3]]+(2*stats[[#This Row],[IQR]]), H3429:H3448, "&gt;" &amp; stats[[#This Row],[Q1]]-(2*stats[[#This Row],[IQR]])),"")</f>
        <v>8.8693957130951608E-4</v>
      </c>
    </row>
    <row r="3449" spans="1:12" x14ac:dyDescent="0.25">
      <c r="A3449" s="9">
        <v>44309.222210648149</v>
      </c>
      <c r="B3449" s="10">
        <v>0</v>
      </c>
      <c r="C3449" s="10">
        <v>1</v>
      </c>
      <c r="D3449" s="11">
        <f>SUM(B$2:B3449)</f>
        <v>28</v>
      </c>
      <c r="E3449" s="11">
        <f>SUM(C$2:C3449)</f>
        <v>3448</v>
      </c>
      <c r="F3449" s="12">
        <f>IF(stats[[#This Row],[Datetime]],stats[[#This Row],[Total Clear]]/stats[[#This Row],[Total Runs]],NA())</f>
        <v>8.1206496519721574E-3</v>
      </c>
      <c r="G3449" s="2">
        <f t="shared" si="165"/>
        <v>0.05</v>
      </c>
      <c r="H3449" s="3">
        <f>IFERROR(stats[[#This Row],[Datetime]]-A3448,"")</f>
        <v>8.6805555474711582E-4</v>
      </c>
      <c r="I3449" s="3">
        <f t="shared" si="166"/>
        <v>8.3043981430819258E-4</v>
      </c>
      <c r="J3449" s="3">
        <f t="shared" si="167"/>
        <v>9.5196758957172278E-4</v>
      </c>
      <c r="K3449" s="3">
        <f>IFERROR(stats[[#This Row],[Q3]]-stats[[#This Row],[Q1]],"")</f>
        <v>1.215277752635302E-4</v>
      </c>
      <c r="L3449" s="3">
        <f>IFERROR(AVERAGEIFS(H3430:H3449, H3430:H3449, "&lt;" &amp; stats[[#This Row],[Q3]]+(2*stats[[#This Row],[IQR]]), H3430:H3449, "&gt;" &amp; stats[[#This Row],[Q1]]-(2*stats[[#This Row],[IQR]])),"")</f>
        <v>8.8328460046077932E-4</v>
      </c>
    </row>
    <row r="3450" spans="1:12" x14ac:dyDescent="0.25">
      <c r="A3450" s="9">
        <v>44309.223136574074</v>
      </c>
      <c r="B3450" s="10">
        <v>0</v>
      </c>
      <c r="C3450" s="10">
        <v>1</v>
      </c>
      <c r="D3450" s="11">
        <f>SUM(B$2:B3450)</f>
        <v>28</v>
      </c>
      <c r="E3450" s="11">
        <f>SUM(C$2:C3450)</f>
        <v>3449</v>
      </c>
      <c r="F3450" s="12">
        <f>IF(stats[[#This Row],[Datetime]],stats[[#This Row],[Total Clear]]/stats[[#This Row],[Total Runs]],NA())</f>
        <v>8.118295158016816E-3</v>
      </c>
      <c r="G3450" s="2">
        <f t="shared" si="165"/>
        <v>0.05</v>
      </c>
      <c r="H3450" s="3">
        <f>IFERROR(stats[[#This Row],[Datetime]]-A3449,"")</f>
        <v>9.2592592409346253E-4</v>
      </c>
      <c r="I3450" s="3">
        <f t="shared" si="166"/>
        <v>8.3043981430819258E-4</v>
      </c>
      <c r="J3450" s="3">
        <f t="shared" si="167"/>
        <v>9.3171296066429932E-4</v>
      </c>
      <c r="K3450" s="3">
        <f>IFERROR(stats[[#This Row],[Q3]]-stats[[#This Row],[Q1]],"")</f>
        <v>1.0127314635610674E-4</v>
      </c>
      <c r="L3450" s="3">
        <f>IFERROR(AVERAGEIFS(H3431:H3450, H3431:H3450, "&lt;" &amp; stats[[#This Row],[Q3]]+(2*stats[[#This Row],[IQR]]), H3431:H3450, "&gt;" &amp; stats[[#This Row],[Q1]]-(2*stats[[#This Row],[IQR]])),"")</f>
        <v>8.8145711503641094E-4</v>
      </c>
    </row>
    <row r="3451" spans="1:12" x14ac:dyDescent="0.25">
      <c r="A3451" s="9">
        <v>44309.223993055559</v>
      </c>
      <c r="B3451" s="10">
        <v>0</v>
      </c>
      <c r="C3451" s="10">
        <v>1</v>
      </c>
      <c r="D3451" s="11">
        <f>SUM(B$2:B3451)</f>
        <v>28</v>
      </c>
      <c r="E3451" s="11">
        <f>SUM(C$2:C3451)</f>
        <v>3450</v>
      </c>
      <c r="F3451" s="12">
        <f>IF(stats[[#This Row],[Datetime]],stats[[#This Row],[Total Clear]]/stats[[#This Row],[Total Runs]],NA())</f>
        <v>8.1159420289855077E-3</v>
      </c>
      <c r="G3451" s="2">
        <f t="shared" si="165"/>
        <v>0.05</v>
      </c>
      <c r="H3451" s="3">
        <f>IFERROR(stats[[#This Row],[Datetime]]-A3450,"")</f>
        <v>8.5648148524342105E-4</v>
      </c>
      <c r="I3451" s="3">
        <f t="shared" si="166"/>
        <v>8.3043981430819258E-4</v>
      </c>
      <c r="J3451" s="3">
        <f t="shared" si="167"/>
        <v>9.3171296066429932E-4</v>
      </c>
      <c r="K3451" s="3">
        <f>IFERROR(stats[[#This Row],[Q3]]-stats[[#This Row],[Q1]],"")</f>
        <v>1.0127314635610674E-4</v>
      </c>
      <c r="L3451" s="3">
        <f>IFERROR(AVERAGEIFS(H3432:H3451, H3432:H3451, "&lt;" &amp; stats[[#This Row],[Q3]]+(2*stats[[#This Row],[IQR]]), H3432:H3451, "&gt;" &amp; stats[[#This Row],[Q1]]-(2*stats[[#This Row],[IQR]])),"")</f>
        <v>8.7841130612344533E-4</v>
      </c>
    </row>
    <row r="3452" spans="1:12" x14ac:dyDescent="0.25">
      <c r="A3452" s="9">
        <v>44309.224895833337</v>
      </c>
      <c r="B3452" s="10">
        <v>0</v>
      </c>
      <c r="C3452" s="10">
        <v>1</v>
      </c>
      <c r="D3452" s="11">
        <f>SUM(B$2:B3452)</f>
        <v>28</v>
      </c>
      <c r="E3452" s="11">
        <f>SUM(C$2:C3452)</f>
        <v>3451</v>
      </c>
      <c r="F3452" s="12">
        <f>IF(stats[[#This Row],[Datetime]],stats[[#This Row],[Total Clear]]/stats[[#This Row],[Total Runs]],NA())</f>
        <v>8.1135902636916835E-3</v>
      </c>
      <c r="G3452" s="2">
        <f t="shared" si="165"/>
        <v>0.05</v>
      </c>
      <c r="H3452" s="3">
        <f>IFERROR(stats[[#This Row],[Datetime]]-A3451,"")</f>
        <v>9.0277777781011537E-4</v>
      </c>
      <c r="I3452" s="3">
        <f t="shared" si="166"/>
        <v>8.3043981430819258E-4</v>
      </c>
      <c r="J3452" s="3">
        <f t="shared" si="167"/>
        <v>9.0856481438095216E-4</v>
      </c>
      <c r="K3452" s="3">
        <f>IFERROR(stats[[#This Row],[Q3]]-stats[[#This Row],[Q1]],"")</f>
        <v>7.8125000072759576E-5</v>
      </c>
      <c r="L3452" s="3">
        <f>IFERROR(AVERAGEIFS(H3433:H3452, H3433:H3452, "&lt;" &amp; stats[[#This Row],[Q3]]+(2*stats[[#This Row],[IQR]]), H3433:H3452, "&gt;" &amp; stats[[#This Row],[Q1]]-(2*stats[[#This Row],[IQR]])),"")</f>
        <v>8.7231968829751402E-4</v>
      </c>
    </row>
    <row r="3453" spans="1:12" x14ac:dyDescent="0.25">
      <c r="A3453" s="9">
        <v>44309.225763888891</v>
      </c>
      <c r="B3453" s="10">
        <v>0</v>
      </c>
      <c r="C3453" s="10">
        <v>1</v>
      </c>
      <c r="D3453" s="11">
        <f>SUM(B$2:B3453)</f>
        <v>28</v>
      </c>
      <c r="E3453" s="11">
        <f>SUM(C$2:C3453)</f>
        <v>3452</v>
      </c>
      <c r="F3453" s="12">
        <f>IF(stats[[#This Row],[Datetime]],stats[[#This Row],[Total Clear]]/stats[[#This Row],[Total Runs]],NA())</f>
        <v>8.1112398609501733E-3</v>
      </c>
      <c r="G3453" s="2">
        <f t="shared" si="165"/>
        <v>0.05</v>
      </c>
      <c r="H3453" s="3">
        <f>IFERROR(stats[[#This Row],[Datetime]]-A3452,"")</f>
        <v>8.6805555474711582E-4</v>
      </c>
      <c r="I3453" s="3">
        <f t="shared" si="166"/>
        <v>8.3043981430819258E-4</v>
      </c>
      <c r="J3453" s="3">
        <f t="shared" si="167"/>
        <v>9.0277777781011537E-4</v>
      </c>
      <c r="K3453" s="3">
        <f>IFERROR(stats[[#This Row],[Q3]]-stats[[#This Row],[Q1]],"")</f>
        <v>7.2337963501922786E-5</v>
      </c>
      <c r="L3453" s="3">
        <f>IFERROR(AVERAGEIFS(H3434:H3453, H3434:H3453, "&lt;" &amp; stats[[#This Row],[Q3]]+(2*stats[[#This Row],[IQR]]), H3434:H3453, "&gt;" &amp; stats[[#This Row],[Q1]]-(2*stats[[#This Row],[IQR]])),"")</f>
        <v>8.6622807008863772E-4</v>
      </c>
    </row>
    <row r="3454" spans="1:12" x14ac:dyDescent="0.25">
      <c r="A3454" s="9">
        <v>44309.226736111108</v>
      </c>
      <c r="B3454" s="10">
        <v>0</v>
      </c>
      <c r="C3454" s="10">
        <v>1</v>
      </c>
      <c r="D3454" s="11">
        <f>SUM(B$2:B3454)</f>
        <v>28</v>
      </c>
      <c r="E3454" s="11">
        <f>SUM(C$2:C3454)</f>
        <v>3453</v>
      </c>
      <c r="F3454" s="12">
        <f>IF(stats[[#This Row],[Datetime]],stats[[#This Row],[Total Clear]]/stats[[#This Row],[Total Runs]],NA())</f>
        <v>8.1088908195771792E-3</v>
      </c>
      <c r="G3454" s="2">
        <f t="shared" si="165"/>
        <v>0.05</v>
      </c>
      <c r="H3454" s="3">
        <f>IFERROR(stats[[#This Row],[Datetime]]-A3453,"")</f>
        <v>9.7222221666015685E-4</v>
      </c>
      <c r="I3454" s="3">
        <f t="shared" si="166"/>
        <v>8.3043981430819258E-4</v>
      </c>
      <c r="J3454" s="3">
        <f t="shared" si="167"/>
        <v>9.0277777781011537E-4</v>
      </c>
      <c r="K3454" s="3">
        <f>IFERROR(stats[[#This Row],[Q3]]-stats[[#This Row],[Q1]],"")</f>
        <v>7.2337963501922786E-5</v>
      </c>
      <c r="L3454" s="3">
        <f>IFERROR(AVERAGEIFS(H3435:H3454, H3435:H3454, "&lt;" &amp; stats[[#This Row],[Q3]]+(2*stats[[#This Row],[IQR]]), H3435:H3454, "&gt;" &amp; stats[[#This Row],[Q1]]-(2*stats[[#This Row],[IQR]])),"")</f>
        <v>8.6744639357723495E-4</v>
      </c>
    </row>
    <row r="3455" spans="1:12" x14ac:dyDescent="0.25">
      <c r="A3455" s="9">
        <v>44309.227638888886</v>
      </c>
      <c r="B3455" s="10">
        <v>0</v>
      </c>
      <c r="C3455" s="10">
        <v>1</v>
      </c>
      <c r="D3455" s="11">
        <f>SUM(B$2:B3455)</f>
        <v>28</v>
      </c>
      <c r="E3455" s="11">
        <f>SUM(C$2:C3455)</f>
        <v>3454</v>
      </c>
      <c r="F3455" s="12">
        <f>IF(stats[[#This Row],[Datetime]],stats[[#This Row],[Total Clear]]/stats[[#This Row],[Total Runs]],NA())</f>
        <v>8.1065431383902722E-3</v>
      </c>
      <c r="G3455" s="2">
        <f t="shared" si="165"/>
        <v>0</v>
      </c>
      <c r="H3455" s="3">
        <f>IFERROR(stats[[#This Row],[Datetime]]-A3454,"")</f>
        <v>9.0277777781011537E-4</v>
      </c>
      <c r="I3455" s="3">
        <f t="shared" si="166"/>
        <v>8.3043981430819258E-4</v>
      </c>
      <c r="J3455" s="3">
        <f t="shared" si="167"/>
        <v>9.0277777781011537E-4</v>
      </c>
      <c r="K3455" s="3">
        <f>IFERROR(stats[[#This Row],[Q3]]-stats[[#This Row],[Q1]],"")</f>
        <v>7.2337963501922786E-5</v>
      </c>
      <c r="L3455" s="3">
        <f>IFERROR(AVERAGEIFS(H3436:H3455, H3436:H3455, "&lt;" &amp; stats[[#This Row],[Q3]]+(2*stats[[#This Row],[IQR]]), H3436:H3455, "&gt;" &amp; stats[[#This Row],[Q1]]-(2*stats[[#This Row],[IQR]])),"")</f>
        <v>8.619639373041297E-4</v>
      </c>
    </row>
    <row r="3456" spans="1:12" x14ac:dyDescent="0.25">
      <c r="A3456" s="9">
        <v>44309.22855324074</v>
      </c>
      <c r="B3456" s="10">
        <v>0</v>
      </c>
      <c r="C3456" s="10">
        <v>1</v>
      </c>
      <c r="D3456" s="11">
        <f>SUM(B$2:B3456)</f>
        <v>28</v>
      </c>
      <c r="E3456" s="11">
        <f>SUM(C$2:C3456)</f>
        <v>3455</v>
      </c>
      <c r="F3456" s="12">
        <f>IF(stats[[#This Row],[Datetime]],stats[[#This Row],[Total Clear]]/stats[[#This Row],[Total Runs]],NA())</f>
        <v>8.1041968162083936E-3</v>
      </c>
      <c r="G3456" s="2">
        <f t="shared" si="165"/>
        <v>0</v>
      </c>
      <c r="H3456" s="3">
        <f>IFERROR(stats[[#This Row],[Datetime]]-A3455,"")</f>
        <v>9.1435185458976775E-4</v>
      </c>
      <c r="I3456" s="3">
        <f t="shared" si="166"/>
        <v>8.3043981430819258E-4</v>
      </c>
      <c r="J3456" s="3">
        <f t="shared" si="167"/>
        <v>9.0277777781011537E-4</v>
      </c>
      <c r="K3456" s="3">
        <f>IFERROR(stats[[#This Row],[Q3]]-stats[[#This Row],[Q1]],"")</f>
        <v>7.2337963501922786E-5</v>
      </c>
      <c r="L3456" s="3">
        <f>IFERROR(AVERAGEIFS(H3437:H3456, H3437:H3456, "&lt;" &amp; stats[[#This Row],[Q3]]+(2*stats[[#This Row],[IQR]]), H3437:H3456, "&gt;" &amp; stats[[#This Row],[Q1]]-(2*stats[[#This Row],[IQR]])),"")</f>
        <v>8.6458333316841163E-4</v>
      </c>
    </row>
    <row r="3457" spans="1:12" x14ac:dyDescent="0.25">
      <c r="A3457" s="9">
        <v>44309.229502314818</v>
      </c>
      <c r="B3457" s="10">
        <v>0</v>
      </c>
      <c r="C3457" s="10">
        <v>1</v>
      </c>
      <c r="D3457" s="11">
        <f>SUM(B$2:B3457)</f>
        <v>28</v>
      </c>
      <c r="E3457" s="11">
        <f>SUM(C$2:C3457)</f>
        <v>3456</v>
      </c>
      <c r="F3457" s="12">
        <f>IF(stats[[#This Row],[Datetime]],stats[[#This Row],[Total Clear]]/stats[[#This Row],[Total Runs]],NA())</f>
        <v>8.1018518518518514E-3</v>
      </c>
      <c r="G3457" s="2">
        <f t="shared" si="165"/>
        <v>0</v>
      </c>
      <c r="H3457" s="3">
        <f>IFERROR(stats[[#This Row],[Datetime]]-A3456,"")</f>
        <v>9.490740776527673E-4</v>
      </c>
      <c r="I3457" s="3">
        <f t="shared" si="166"/>
        <v>8.3043981430819258E-4</v>
      </c>
      <c r="J3457" s="3">
        <f t="shared" si="167"/>
        <v>9.0277777781011537E-4</v>
      </c>
      <c r="K3457" s="3">
        <f>IFERROR(stats[[#This Row],[Q3]]-stats[[#This Row],[Q1]],"")</f>
        <v>7.2337963501922786E-5</v>
      </c>
      <c r="L3457" s="3">
        <f>IFERROR(AVERAGEIFS(H3438:H3457, H3438:H3457, "&lt;" &amp; stats[[#This Row],[Q3]]+(2*stats[[#This Row],[IQR]]), H3438:H3457, "&gt;" &amp; stats[[#This Row],[Q1]]-(2*stats[[#This Row],[IQR]])),"")</f>
        <v>8.6979166699165946E-4</v>
      </c>
    </row>
    <row r="3458" spans="1:12" x14ac:dyDescent="0.25">
      <c r="A3458" s="9">
        <v>44309.230428240742</v>
      </c>
      <c r="B3458" s="10">
        <v>0</v>
      </c>
      <c r="C3458" s="10">
        <v>1</v>
      </c>
      <c r="D3458" s="11">
        <f>SUM(B$2:B3458)</f>
        <v>28</v>
      </c>
      <c r="E3458" s="11">
        <f>SUM(C$2:C3458)</f>
        <v>3457</v>
      </c>
      <c r="F3458" s="12">
        <f>IF(stats[[#This Row],[Datetime]],stats[[#This Row],[Total Clear]]/stats[[#This Row],[Total Runs]],NA())</f>
        <v>8.0995082441423193E-3</v>
      </c>
      <c r="G3458" s="2">
        <f t="shared" si="165"/>
        <v>0</v>
      </c>
      <c r="H3458" s="3">
        <f>IFERROR(stats[[#This Row],[Datetime]]-A3457,"")</f>
        <v>9.2592592409346253E-4</v>
      </c>
      <c r="I3458" s="3">
        <f t="shared" si="166"/>
        <v>8.3043981430819258E-4</v>
      </c>
      <c r="J3458" s="3">
        <f t="shared" si="167"/>
        <v>9.0567129700502846E-4</v>
      </c>
      <c r="K3458" s="3">
        <f>IFERROR(stats[[#This Row],[Q3]]-stats[[#This Row],[Q1]],"")</f>
        <v>7.5231482696835883E-5</v>
      </c>
      <c r="L3458" s="3">
        <f>IFERROR(AVERAGEIFS(H3439:H3458, H3439:H3458, "&lt;" &amp; stats[[#This Row],[Q3]]+(2*stats[[#This Row],[IQR]]), H3439:H3458, "&gt;" &amp; stats[[#This Row],[Q1]]-(2*stats[[#This Row],[IQR]])),"")</f>
        <v>8.7268518509517887E-4</v>
      </c>
    </row>
    <row r="3459" spans="1:12" x14ac:dyDescent="0.25">
      <c r="A3459" s="9">
        <v>44309.231273148151</v>
      </c>
      <c r="B3459" s="10">
        <v>0</v>
      </c>
      <c r="C3459" s="10">
        <v>1</v>
      </c>
      <c r="D3459" s="11">
        <f>SUM(B$2:B3459)</f>
        <v>28</v>
      </c>
      <c r="E3459" s="11">
        <f>SUM(C$2:C3459)</f>
        <v>3458</v>
      </c>
      <c r="F3459" s="12">
        <f>IF(stats[[#This Row],[Datetime]],stats[[#This Row],[Total Clear]]/stats[[#This Row],[Total Runs]],NA())</f>
        <v>8.0971659919028341E-3</v>
      </c>
      <c r="G3459" s="2">
        <f t="shared" si="165"/>
        <v>0</v>
      </c>
      <c r="H3459" s="3">
        <f>IFERROR(stats[[#This Row],[Datetime]]-A3458,"")</f>
        <v>8.4490740846376866E-4</v>
      </c>
      <c r="I3459" s="3">
        <f t="shared" si="166"/>
        <v>8.4201388926885556E-4</v>
      </c>
      <c r="J3459" s="3">
        <f t="shared" si="167"/>
        <v>9.0567129700502846E-4</v>
      </c>
      <c r="K3459" s="3">
        <f>IFERROR(stats[[#This Row],[Q3]]-stats[[#This Row],[Q1]],"")</f>
        <v>6.36574077361729E-5</v>
      </c>
      <c r="L3459" s="3">
        <f>IFERROR(AVERAGEIFS(H3440:H3459, H3440:H3459, "&lt;" &amp; stats[[#This Row],[Q3]]+(2*stats[[#This Row],[IQR]]), H3440:H3459, "&gt;" &amp; stats[[#This Row],[Q1]]-(2*stats[[#This Row],[IQR]])),"")</f>
        <v>8.7442129624832883E-4</v>
      </c>
    </row>
    <row r="3460" spans="1:12" x14ac:dyDescent="0.25">
      <c r="A3460" s="9">
        <v>44309.232175925928</v>
      </c>
      <c r="B3460" s="10">
        <v>0</v>
      </c>
      <c r="C3460" s="10">
        <v>1</v>
      </c>
      <c r="D3460" s="11">
        <f>SUM(B$2:B3460)</f>
        <v>28</v>
      </c>
      <c r="E3460" s="11">
        <f>SUM(C$2:C3460)</f>
        <v>3459</v>
      </c>
      <c r="F3460" s="12">
        <f>IF(stats[[#This Row],[Datetime]],stats[[#This Row],[Total Clear]]/stats[[#This Row],[Total Runs]],NA())</f>
        <v>8.0948250939577911E-3</v>
      </c>
      <c r="G3460" s="2">
        <f t="shared" si="165"/>
        <v>0</v>
      </c>
      <c r="H3460" s="3">
        <f>IFERROR(stats[[#This Row],[Datetime]]-A3459,"")</f>
        <v>9.0277777781011537E-4</v>
      </c>
      <c r="I3460" s="3">
        <f t="shared" si="166"/>
        <v>8.4201388926885556E-4</v>
      </c>
      <c r="J3460" s="3">
        <f t="shared" si="167"/>
        <v>9.0567129700502846E-4</v>
      </c>
      <c r="K3460" s="3">
        <f>IFERROR(stats[[#This Row],[Q3]]-stats[[#This Row],[Q1]],"")</f>
        <v>6.36574077361729E-5</v>
      </c>
      <c r="L3460" s="3">
        <f>IFERROR(AVERAGEIFS(H3441:H3460, H3441:H3460, "&lt;" &amp; stats[[#This Row],[Q3]]+(2*stats[[#This Row],[IQR]]), H3441:H3460, "&gt;" &amp; stats[[#This Row],[Q1]]-(2*stats[[#This Row],[IQR]])),"")</f>
        <v>8.7557870392629411E-4</v>
      </c>
    </row>
    <row r="3461" spans="1:12" x14ac:dyDescent="0.25">
      <c r="A3461" s="9">
        <v>44309.233078703706</v>
      </c>
      <c r="B3461" s="10">
        <v>0</v>
      </c>
      <c r="C3461" s="10">
        <v>1</v>
      </c>
      <c r="D3461" s="11">
        <f>SUM(B$2:B3461)</f>
        <v>28</v>
      </c>
      <c r="E3461" s="11">
        <f>SUM(C$2:C3461)</f>
        <v>3460</v>
      </c>
      <c r="F3461" s="12">
        <f>IF(stats[[#This Row],[Datetime]],stats[[#This Row],[Total Clear]]/stats[[#This Row],[Total Runs]],NA())</f>
        <v>8.0924855491329474E-3</v>
      </c>
      <c r="G3461" s="2">
        <f t="shared" si="165"/>
        <v>0</v>
      </c>
      <c r="H3461" s="3">
        <f>IFERROR(stats[[#This Row],[Datetime]]-A3460,"")</f>
        <v>9.0277777781011537E-4</v>
      </c>
      <c r="I3461" s="3">
        <f t="shared" si="166"/>
        <v>8.5358796604850795E-4</v>
      </c>
      <c r="J3461" s="3">
        <f t="shared" si="167"/>
        <v>9.0567129700502846E-4</v>
      </c>
      <c r="K3461" s="3">
        <f>IFERROR(stats[[#This Row],[Q3]]-stats[[#This Row],[Q1]],"")</f>
        <v>5.2083330956520513E-5</v>
      </c>
      <c r="L3461" s="3">
        <f>IFERROR(AVERAGEIFS(H3442:H3461, H3442:H3461, "&lt;" &amp; stats[[#This Row],[Q3]]+(2*stats[[#This Row],[IQR]]), H3442:H3461, "&gt;" &amp; stats[[#This Row],[Q1]]-(2*stats[[#This Row],[IQR]])),"")</f>
        <v>8.796296297077788E-4</v>
      </c>
    </row>
    <row r="3462" spans="1:12" x14ac:dyDescent="0.25">
      <c r="A3462" s="9">
        <v>44309.233969907407</v>
      </c>
      <c r="B3462" s="10">
        <v>0</v>
      </c>
      <c r="C3462" s="10">
        <v>1</v>
      </c>
      <c r="D3462" s="11">
        <f>SUM(B$2:B3462)</f>
        <v>28</v>
      </c>
      <c r="E3462" s="11">
        <f>SUM(C$2:C3462)</f>
        <v>3461</v>
      </c>
      <c r="F3462" s="12">
        <f>IF(stats[[#This Row],[Datetime]],stats[[#This Row],[Total Clear]]/stats[[#This Row],[Total Runs]],NA())</f>
        <v>8.0901473562554182E-3</v>
      </c>
      <c r="G3462" s="2">
        <f t="shared" si="165"/>
        <v>0</v>
      </c>
      <c r="H3462" s="3">
        <f>IFERROR(stats[[#This Row],[Datetime]]-A3461,"")</f>
        <v>8.9120370103046298E-4</v>
      </c>
      <c r="I3462" s="3">
        <f t="shared" si="166"/>
        <v>8.5358796604850795E-4</v>
      </c>
      <c r="J3462" s="3">
        <f t="shared" si="167"/>
        <v>9.0567129700502846E-4</v>
      </c>
      <c r="K3462" s="3">
        <f>IFERROR(stats[[#This Row],[Q3]]-stats[[#This Row],[Q1]],"")</f>
        <v>5.2083330956520513E-5</v>
      </c>
      <c r="L3462" s="3">
        <f>IFERROR(AVERAGEIFS(H3443:H3462, H3443:H3462, "&lt;" &amp; stats[[#This Row],[Q3]]+(2*stats[[#This Row],[IQR]]), H3443:H3462, "&gt;" &amp; stats[[#This Row],[Q1]]-(2*stats[[#This Row],[IQR]])),"")</f>
        <v>8.7905092586879616E-4</v>
      </c>
    </row>
    <row r="3463" spans="1:12" x14ac:dyDescent="0.25">
      <c r="A3463" s="9">
        <v>44309.234861111108</v>
      </c>
      <c r="B3463" s="10">
        <v>0</v>
      </c>
      <c r="C3463" s="10">
        <v>1</v>
      </c>
      <c r="D3463" s="11">
        <f>SUM(B$2:B3463)</f>
        <v>28</v>
      </c>
      <c r="E3463" s="11">
        <f>SUM(C$2:C3463)</f>
        <v>3462</v>
      </c>
      <c r="F3463" s="12">
        <f>IF(stats[[#This Row],[Datetime]],stats[[#This Row],[Total Clear]]/stats[[#This Row],[Total Runs]],NA())</f>
        <v>8.0878105141536684E-3</v>
      </c>
      <c r="G3463" s="2">
        <f t="shared" si="165"/>
        <v>0</v>
      </c>
      <c r="H3463" s="3">
        <f>IFERROR(stats[[#This Row],[Datetime]]-A3462,"")</f>
        <v>8.9120370103046298E-4</v>
      </c>
      <c r="I3463" s="3">
        <f t="shared" si="166"/>
        <v>8.6516203737119213E-4</v>
      </c>
      <c r="J3463" s="3">
        <f t="shared" si="167"/>
        <v>9.0567129700502846E-4</v>
      </c>
      <c r="K3463" s="3">
        <f>IFERROR(stats[[#This Row],[Q3]]-stats[[#This Row],[Q1]],"")</f>
        <v>4.0509259633836336E-5</v>
      </c>
      <c r="L3463" s="3">
        <f>IFERROR(AVERAGEIFS(H3444:H3463, H3444:H3463, "&lt;" &amp; stats[[#This Row],[Q3]]+(2*stats[[#This Row],[IQR]]), H3444:H3463, "&gt;" &amp; stats[[#This Row],[Q1]]-(2*stats[[#This Row],[IQR]])),"")</f>
        <v>8.9181286526390498E-4</v>
      </c>
    </row>
    <row r="3464" spans="1:12" x14ac:dyDescent="0.25">
      <c r="A3464" s="9">
        <v>44309.235810185186</v>
      </c>
      <c r="B3464" s="10">
        <v>0</v>
      </c>
      <c r="C3464" s="10">
        <v>1</v>
      </c>
      <c r="D3464" s="11">
        <f>SUM(B$2:B3464)</f>
        <v>28</v>
      </c>
      <c r="E3464" s="11">
        <f>SUM(C$2:C3464)</f>
        <v>3463</v>
      </c>
      <c r="F3464" s="12">
        <f>IF(stats[[#This Row],[Datetime]],stats[[#This Row],[Total Clear]]/stats[[#This Row],[Total Runs]],NA())</f>
        <v>8.085475021657523E-3</v>
      </c>
      <c r="G3464" s="2">
        <f t="shared" si="165"/>
        <v>0</v>
      </c>
      <c r="H3464" s="3">
        <f>IFERROR(stats[[#This Row],[Datetime]]-A3463,"")</f>
        <v>9.490740776527673E-4</v>
      </c>
      <c r="I3464" s="3">
        <f t="shared" si="166"/>
        <v>8.6805555474711582E-4</v>
      </c>
      <c r="J3464" s="3">
        <f t="shared" si="167"/>
        <v>9.1724537196569145E-4</v>
      </c>
      <c r="K3464" s="3">
        <f>IFERROR(stats[[#This Row],[Q3]]-stats[[#This Row],[Q1]],"")</f>
        <v>4.9189817218575627E-5</v>
      </c>
      <c r="L3464" s="3">
        <f>IFERROR(AVERAGEIFS(H3445:H3464, H3445:H3464, "&lt;" &amp; stats[[#This Row],[Q3]]+(2*stats[[#This Row],[IQR]]), H3445:H3464, "&gt;" &amp; stats[[#This Row],[Q1]]-(2*stats[[#This Row],[IQR]])),"")</f>
        <v>8.9467592588334812E-4</v>
      </c>
    </row>
    <row r="3465" spans="1:12" x14ac:dyDescent="0.25">
      <c r="A3465" s="9">
        <v>44309.236759259256</v>
      </c>
      <c r="B3465" s="10">
        <v>0</v>
      </c>
      <c r="C3465" s="10">
        <v>1</v>
      </c>
      <c r="D3465" s="11">
        <f>SUM(B$2:B3465)</f>
        <v>28</v>
      </c>
      <c r="E3465" s="11">
        <f>SUM(C$2:C3465)</f>
        <v>3464</v>
      </c>
      <c r="F3465" s="12">
        <f>IF(stats[[#This Row],[Datetime]],stats[[#This Row],[Total Clear]]/stats[[#This Row],[Total Runs]],NA())</f>
        <v>8.0831408775981529E-3</v>
      </c>
      <c r="G3465" s="2">
        <f t="shared" si="165"/>
        <v>0</v>
      </c>
      <c r="H3465" s="3">
        <f>IFERROR(stats[[#This Row],[Datetime]]-A3464,"")</f>
        <v>9.4907407037680969E-4</v>
      </c>
      <c r="I3465" s="3">
        <f t="shared" si="166"/>
        <v>8.6805555474711582E-4</v>
      </c>
      <c r="J3465" s="3">
        <f t="shared" si="167"/>
        <v>9.2592592409346253E-4</v>
      </c>
      <c r="K3465" s="3">
        <f>IFERROR(stats[[#This Row],[Q3]]-stats[[#This Row],[Q1]],"")</f>
        <v>5.7870369346346706E-5</v>
      </c>
      <c r="L3465" s="3">
        <f>IFERROR(AVERAGEIFS(H3446:H3465, H3446:H3465, "&lt;" &amp; stats[[#This Row],[Q3]]+(2*stats[[#This Row],[IQR]]), H3446:H3465, "&gt;" &amp; stats[[#This Row],[Q1]]-(2*stats[[#This Row],[IQR]])),"")</f>
        <v>9.0046296281798277E-4</v>
      </c>
    </row>
    <row r="3466" spans="1:12" x14ac:dyDescent="0.25">
      <c r="A3466" s="9">
        <v>44309.237685185188</v>
      </c>
      <c r="B3466" s="10">
        <v>0</v>
      </c>
      <c r="C3466" s="10">
        <v>1</v>
      </c>
      <c r="D3466" s="11">
        <f>SUM(B$2:B3466)</f>
        <v>28</v>
      </c>
      <c r="E3466" s="11">
        <f>SUM(C$2:C3466)</f>
        <v>3465</v>
      </c>
      <c r="F3466" s="12">
        <f>IF(stats[[#This Row],[Datetime]],stats[[#This Row],[Total Clear]]/stats[[#This Row],[Total Runs]],NA())</f>
        <v>8.0808080808080808E-3</v>
      </c>
      <c r="G3466" s="2">
        <f t="shared" si="165"/>
        <v>0</v>
      </c>
      <c r="H3466" s="3">
        <f>IFERROR(stats[[#This Row],[Datetime]]-A3465,"")</f>
        <v>9.2592593136942014E-4</v>
      </c>
      <c r="I3466" s="3">
        <f t="shared" si="166"/>
        <v>8.6805555474711582E-4</v>
      </c>
      <c r="J3466" s="3">
        <f t="shared" si="167"/>
        <v>9.2592592591245193E-4</v>
      </c>
      <c r="K3466" s="3">
        <f>IFERROR(stats[[#This Row],[Q3]]-stats[[#This Row],[Q1]],"")</f>
        <v>5.787037116533611E-5</v>
      </c>
      <c r="L3466" s="3">
        <f>IFERROR(AVERAGEIFS(H3447:H3466, H3447:H3466, "&lt;" &amp; stats[[#This Row],[Q3]]+(2*stats[[#This Row],[IQR]]), H3447:H3466, "&gt;" &amp; stats[[#This Row],[Q1]]-(2*stats[[#This Row],[IQR]])),"")</f>
        <v>9.0162037049594805E-4</v>
      </c>
    </row>
    <row r="3467" spans="1:12" x14ac:dyDescent="0.25">
      <c r="A3467" s="9">
        <v>44309.238587962966</v>
      </c>
      <c r="B3467" s="10">
        <v>0</v>
      </c>
      <c r="C3467" s="10">
        <v>1</v>
      </c>
      <c r="D3467" s="11">
        <f>SUM(B$2:B3467)</f>
        <v>28</v>
      </c>
      <c r="E3467" s="11">
        <f>SUM(C$2:C3467)</f>
        <v>3466</v>
      </c>
      <c r="F3467" s="12">
        <f>IF(stats[[#This Row],[Datetime]],stats[[#This Row],[Total Clear]]/stats[[#This Row],[Total Runs]],NA())</f>
        <v>8.0784766301211768E-3</v>
      </c>
      <c r="G3467" s="2">
        <f t="shared" si="165"/>
        <v>0</v>
      </c>
      <c r="H3467" s="3">
        <f>IFERROR(stats[[#This Row],[Datetime]]-A3466,"")</f>
        <v>9.0277777781011537E-4</v>
      </c>
      <c r="I3467" s="3">
        <f t="shared" si="166"/>
        <v>8.8541666445962619E-4</v>
      </c>
      <c r="J3467" s="3">
        <f t="shared" si="167"/>
        <v>9.2592592591245193E-4</v>
      </c>
      <c r="K3467" s="3">
        <f>IFERROR(stats[[#This Row],[Q3]]-stats[[#This Row],[Q1]],"")</f>
        <v>4.050926145282574E-5</v>
      </c>
      <c r="L3467" s="3">
        <f>IFERROR(AVERAGEIFS(H3448:H3467, H3448:H3467, "&lt;" &amp; stats[[#This Row],[Q3]]+(2*stats[[#This Row],[IQR]]), H3448:H3467, "&gt;" &amp; stats[[#This Row],[Q1]]-(2*stats[[#This Row],[IQR]])),"")</f>
        <v>9.0567129627743275E-4</v>
      </c>
    </row>
    <row r="3468" spans="1:12" x14ac:dyDescent="0.25">
      <c r="A3468" s="9">
        <v>44309.239525462966</v>
      </c>
      <c r="B3468" s="10">
        <v>0</v>
      </c>
      <c r="C3468" s="10">
        <v>1</v>
      </c>
      <c r="D3468" s="11">
        <f>SUM(B$2:B3468)</f>
        <v>28</v>
      </c>
      <c r="E3468" s="11">
        <f>SUM(C$2:C3468)</f>
        <v>3467</v>
      </c>
      <c r="F3468" s="12">
        <f>IF(stats[[#This Row],[Datetime]],stats[[#This Row],[Total Clear]]/stats[[#This Row],[Total Runs]],NA())</f>
        <v>8.0761465243726557E-3</v>
      </c>
      <c r="G3468" s="2">
        <f t="shared" si="165"/>
        <v>0</v>
      </c>
      <c r="H3468" s="3">
        <f>IFERROR(stats[[#This Row],[Datetime]]-A3467,"")</f>
        <v>9.3750000087311491E-4</v>
      </c>
      <c r="I3468" s="3">
        <f t="shared" si="166"/>
        <v>8.9120370103046298E-4</v>
      </c>
      <c r="J3468" s="3">
        <f t="shared" si="167"/>
        <v>9.2881944874534383E-4</v>
      </c>
      <c r="K3468" s="3">
        <f>IFERROR(stats[[#This Row],[Q3]]-stats[[#This Row],[Q1]],"")</f>
        <v>3.7615747714880854E-5</v>
      </c>
      <c r="L3468" s="3">
        <f>IFERROR(AVERAGEIFS(H3449:H3468, H3449:H3468, "&lt;" &amp; stats[[#This Row],[Q3]]+(2*stats[[#This Row],[IQR]]), H3449:H3468, "&gt;" &amp; stats[[#This Row],[Q1]]-(2*stats[[#This Row],[IQR]])),"")</f>
        <v>9.0914351858373266E-4</v>
      </c>
    </row>
    <row r="3469" spans="1:12" x14ac:dyDescent="0.25">
      <c r="A3469" s="9">
        <v>44309.240416666667</v>
      </c>
      <c r="B3469" s="10">
        <v>0</v>
      </c>
      <c r="C3469" s="10">
        <v>1</v>
      </c>
      <c r="D3469" s="11">
        <f>SUM(B$2:B3469)</f>
        <v>28</v>
      </c>
      <c r="E3469" s="11">
        <f>SUM(C$2:C3469)</f>
        <v>3468</v>
      </c>
      <c r="F3469" s="12">
        <f>IF(stats[[#This Row],[Datetime]],stats[[#This Row],[Total Clear]]/stats[[#This Row],[Total Runs]],NA())</f>
        <v>8.0738177623990767E-3</v>
      </c>
      <c r="G3469" s="2">
        <f t="shared" si="165"/>
        <v>0</v>
      </c>
      <c r="H3469" s="3">
        <f>IFERROR(stats[[#This Row],[Datetime]]-A3468,"")</f>
        <v>8.9120370103046298E-4</v>
      </c>
      <c r="I3469" s="3">
        <f t="shared" si="166"/>
        <v>8.9120370103046298E-4</v>
      </c>
      <c r="J3469" s="3">
        <f t="shared" si="167"/>
        <v>9.2881944874534383E-4</v>
      </c>
      <c r="K3469" s="3">
        <f>IFERROR(stats[[#This Row],[Q3]]-stats[[#This Row],[Q1]],"")</f>
        <v>3.7615747714880854E-5</v>
      </c>
      <c r="L3469" s="3">
        <f>IFERROR(AVERAGEIFS(H3450:H3469, H3450:H3469, "&lt;" &amp; stats[[#This Row],[Q3]]+(2*stats[[#This Row],[IQR]]), H3450:H3469, "&gt;" &amp; stats[[#This Row],[Q1]]-(2*stats[[#This Row],[IQR]])),"")</f>
        <v>9.1030092589789997E-4</v>
      </c>
    </row>
    <row r="3470" spans="1:12" x14ac:dyDescent="0.25">
      <c r="A3470" s="9">
        <v>44309.241203703707</v>
      </c>
      <c r="B3470" s="10">
        <v>0</v>
      </c>
      <c r="C3470" s="10">
        <v>1</v>
      </c>
      <c r="D3470" s="11">
        <f>SUM(B$2:B3470)</f>
        <v>28</v>
      </c>
      <c r="E3470" s="11">
        <f>SUM(C$2:C3470)</f>
        <v>3469</v>
      </c>
      <c r="F3470" s="12">
        <f>IF(stats[[#This Row],[Datetime]],stats[[#This Row],[Total Clear]]/stats[[#This Row],[Total Runs]],NA())</f>
        <v>8.0714903430383397E-3</v>
      </c>
      <c r="G3470" s="2">
        <f t="shared" si="165"/>
        <v>0</v>
      </c>
      <c r="H3470" s="3">
        <f>IFERROR(stats[[#This Row],[Datetime]]-A3469,"")</f>
        <v>7.8703703911742195E-4</v>
      </c>
      <c r="I3470" s="3">
        <f t="shared" si="166"/>
        <v>8.9120370103046298E-4</v>
      </c>
      <c r="J3470" s="3">
        <f t="shared" si="167"/>
        <v>9.2881944874534383E-4</v>
      </c>
      <c r="K3470" s="3">
        <f>IFERROR(stats[[#This Row],[Q3]]-stats[[#This Row],[Q1]],"")</f>
        <v>3.7615747714880854E-5</v>
      </c>
      <c r="L3470" s="3">
        <f>IFERROR(AVERAGEIFS(H3451:H3470, H3451:H3470, "&lt;" &amp; stats[[#This Row],[Q3]]+(2*stats[[#This Row],[IQR]]), H3451:H3470, "&gt;" &amp; stats[[#This Row],[Q1]]-(2*stats[[#This Row],[IQR]])),"")</f>
        <v>9.0947855757181773E-4</v>
      </c>
    </row>
    <row r="3471" spans="1:12" x14ac:dyDescent="0.25">
      <c r="A3471" s="9">
        <v>44309.2422337963</v>
      </c>
      <c r="B3471" s="10">
        <v>0</v>
      </c>
      <c r="C3471" s="10">
        <v>1</v>
      </c>
      <c r="D3471" s="11">
        <f>SUM(B$2:B3471)</f>
        <v>28</v>
      </c>
      <c r="E3471" s="11">
        <f>SUM(C$2:C3471)</f>
        <v>3470</v>
      </c>
      <c r="F3471" s="12">
        <f>IF(stats[[#This Row],[Datetime]],stats[[#This Row],[Total Clear]]/stats[[#This Row],[Total Runs]],NA())</f>
        <v>8.0691642651296823E-3</v>
      </c>
      <c r="G3471" s="2">
        <f t="shared" si="165"/>
        <v>0</v>
      </c>
      <c r="H3471" s="3">
        <f>IFERROR(stats[[#This Row],[Datetime]]-A3470,"")</f>
        <v>1.0300925932824612E-3</v>
      </c>
      <c r="I3471" s="3">
        <f t="shared" si="166"/>
        <v>8.9120370103046298E-4</v>
      </c>
      <c r="J3471" s="3">
        <f t="shared" si="167"/>
        <v>9.4039351824903861E-4</v>
      </c>
      <c r="K3471" s="3">
        <f>IFERROR(stats[[#This Row],[Q3]]-stats[[#This Row],[Q1]],"")</f>
        <v>4.9189817218575627E-5</v>
      </c>
      <c r="L3471" s="3">
        <f>IFERROR(AVERAGEIFS(H3452:H3471, H3452:H3471, "&lt;" &amp; stats[[#This Row],[Q3]]+(2*stats[[#This Row],[IQR]]), H3452:H3471, "&gt;" &amp; stats[[#This Row],[Q1]]-(2*stats[[#This Row],[IQR]])),"")</f>
        <v>9.1861598431071465E-4</v>
      </c>
    </row>
    <row r="3472" spans="1:12" x14ac:dyDescent="0.25">
      <c r="A3472" s="9">
        <v>44309.243159722224</v>
      </c>
      <c r="B3472" s="10">
        <v>0</v>
      </c>
      <c r="C3472" s="10">
        <v>1</v>
      </c>
      <c r="D3472" s="11">
        <f>SUM(B$2:B3472)</f>
        <v>28</v>
      </c>
      <c r="E3472" s="11">
        <f>SUM(C$2:C3472)</f>
        <v>3471</v>
      </c>
      <c r="F3472" s="12">
        <f>IF(stats[[#This Row],[Datetime]],stats[[#This Row],[Total Clear]]/stats[[#This Row],[Total Runs]],NA())</f>
        <v>8.0668395275136848E-3</v>
      </c>
      <c r="G3472" s="2">
        <f t="shared" si="165"/>
        <v>0</v>
      </c>
      <c r="H3472" s="3">
        <f>IFERROR(stats[[#This Row],[Datetime]]-A3471,"")</f>
        <v>9.2592592409346253E-4</v>
      </c>
      <c r="I3472" s="3">
        <f t="shared" si="166"/>
        <v>8.9120370103046298E-4</v>
      </c>
      <c r="J3472" s="3">
        <f t="shared" si="167"/>
        <v>9.4039351824903861E-4</v>
      </c>
      <c r="K3472" s="3">
        <f>IFERROR(stats[[#This Row],[Q3]]-stats[[#This Row],[Q1]],"")</f>
        <v>4.9189817218575627E-5</v>
      </c>
      <c r="L3472" s="3">
        <f>IFERROR(AVERAGEIFS(H3453:H3472, H3453:H3472, "&lt;" &amp; stats[[#This Row],[Q3]]+(2*stats[[#This Row],[IQR]]), H3453:H3472, "&gt;" &amp; stats[[#This Row],[Q1]]-(2*stats[[#This Row],[IQR]])),"")</f>
        <v>9.1983430779931188E-4</v>
      </c>
    </row>
    <row r="3473" spans="1:12" x14ac:dyDescent="0.25">
      <c r="A3473" s="9">
        <v>44309.243993055556</v>
      </c>
      <c r="B3473" s="10">
        <v>0</v>
      </c>
      <c r="C3473" s="10">
        <v>1</v>
      </c>
      <c r="D3473" s="11">
        <f>SUM(B$2:B3473)</f>
        <v>28</v>
      </c>
      <c r="E3473" s="11">
        <f>SUM(C$2:C3473)</f>
        <v>3472</v>
      </c>
      <c r="F3473" s="12">
        <f>IF(stats[[#This Row],[Datetime]],stats[[#This Row],[Total Clear]]/stats[[#This Row],[Total Runs]],NA())</f>
        <v>8.0645161290322578E-3</v>
      </c>
      <c r="G3473" s="2">
        <f t="shared" si="165"/>
        <v>0</v>
      </c>
      <c r="H3473" s="3">
        <f>IFERROR(stats[[#This Row],[Datetime]]-A3472,"")</f>
        <v>8.3333333168411627E-4</v>
      </c>
      <c r="I3473" s="3">
        <f t="shared" si="166"/>
        <v>8.9120370103046298E-4</v>
      </c>
      <c r="J3473" s="3">
        <f t="shared" si="167"/>
        <v>9.4039351824903861E-4</v>
      </c>
      <c r="K3473" s="3">
        <f>IFERROR(stats[[#This Row],[Q3]]-stats[[#This Row],[Q1]],"")</f>
        <v>4.9189817218575627E-5</v>
      </c>
      <c r="L3473" s="3">
        <f>IFERROR(AVERAGEIFS(H3454:H3473, H3454:H3473, "&lt;" &amp; stats[[#This Row],[Q3]]+(2*stats[[#This Row],[IQR]]), H3454:H3473, "&gt;" &amp; stats[[#This Row],[Q1]]-(2*stats[[#This Row],[IQR]])),"")</f>
        <v>9.180068223749435E-4</v>
      </c>
    </row>
    <row r="3474" spans="1:12" x14ac:dyDescent="0.25">
      <c r="A3474" s="9">
        <v>44309.24491898148</v>
      </c>
      <c r="B3474" s="10">
        <v>0</v>
      </c>
      <c r="C3474" s="10">
        <v>1</v>
      </c>
      <c r="D3474" s="11">
        <f>SUM(B$2:B3474)</f>
        <v>28</v>
      </c>
      <c r="E3474" s="11">
        <f>SUM(C$2:C3474)</f>
        <v>3473</v>
      </c>
      <c r="F3474" s="12">
        <f>IF(stats[[#This Row],[Datetime]],stats[[#This Row],[Total Clear]]/stats[[#This Row],[Total Runs]],NA())</f>
        <v>8.0621940685286497E-3</v>
      </c>
      <c r="G3474" s="2">
        <f t="shared" si="165"/>
        <v>0</v>
      </c>
      <c r="H3474" s="3">
        <f>IFERROR(stats[[#This Row],[Datetime]]-A3473,"")</f>
        <v>9.2592592409346253E-4</v>
      </c>
      <c r="I3474" s="3">
        <f t="shared" si="166"/>
        <v>8.9120370103046298E-4</v>
      </c>
      <c r="J3474" s="3">
        <f t="shared" si="167"/>
        <v>9.2881944874534383E-4</v>
      </c>
      <c r="K3474" s="3">
        <f>IFERROR(stats[[#This Row],[Q3]]-stats[[#This Row],[Q1]],"")</f>
        <v>3.7615747714880854E-5</v>
      </c>
      <c r="L3474" s="3">
        <f>IFERROR(AVERAGEIFS(H3455:H3474, H3455:H3474, "&lt;" &amp; stats[[#This Row],[Q3]]+(2*stats[[#This Row],[IQR]]), H3455:H3474, "&gt;" &amp; stats[[#This Row],[Q1]]-(2*stats[[#This Row],[IQR]])),"")</f>
        <v>9.0920781884859829E-4</v>
      </c>
    </row>
    <row r="3475" spans="1:12" x14ac:dyDescent="0.25">
      <c r="A3475" s="9">
        <v>44309.245810185188</v>
      </c>
      <c r="B3475" s="10">
        <v>0</v>
      </c>
      <c r="C3475" s="10">
        <v>1</v>
      </c>
      <c r="D3475" s="11">
        <f>SUM(B$2:B3475)</f>
        <v>28</v>
      </c>
      <c r="E3475" s="11">
        <f>SUM(C$2:C3475)</f>
        <v>3474</v>
      </c>
      <c r="F3475" s="12">
        <f>IF(stats[[#This Row],[Datetime]],stats[[#This Row],[Total Clear]]/stats[[#This Row],[Total Runs]],NA())</f>
        <v>8.0598733448474374E-3</v>
      </c>
      <c r="G3475" s="2">
        <f t="shared" si="165"/>
        <v>0</v>
      </c>
      <c r="H3475" s="3">
        <f>IFERROR(stats[[#This Row],[Datetime]]-A3474,"")</f>
        <v>8.9120370830642059E-4</v>
      </c>
      <c r="I3475" s="3">
        <f t="shared" si="166"/>
        <v>8.9120370103046298E-4</v>
      </c>
      <c r="J3475" s="3">
        <f t="shared" si="167"/>
        <v>9.2881944874534383E-4</v>
      </c>
      <c r="K3475" s="3">
        <f>IFERROR(stats[[#This Row],[Q3]]-stats[[#This Row],[Q1]],"")</f>
        <v>3.7615747714880854E-5</v>
      </c>
      <c r="L3475" s="3">
        <f>IFERROR(AVERAGEIFS(H3456:H3475, H3456:H3475, "&lt;" &amp; stats[[#This Row],[Q3]]+(2*stats[[#This Row],[IQR]]), H3456:H3475, "&gt;" &amp; stats[[#This Row],[Q1]]-(2*stats[[#This Row],[IQR]])),"")</f>
        <v>9.0856481498728192E-4</v>
      </c>
    </row>
    <row r="3476" spans="1:12" x14ac:dyDescent="0.25">
      <c r="A3476" s="9">
        <v>44309.246666666666</v>
      </c>
      <c r="B3476" s="10">
        <v>0</v>
      </c>
      <c r="C3476" s="10">
        <v>1</v>
      </c>
      <c r="D3476" s="11">
        <f>SUM(B$2:B3476)</f>
        <v>28</v>
      </c>
      <c r="E3476" s="11">
        <f>SUM(C$2:C3476)</f>
        <v>3475</v>
      </c>
      <c r="F3476" s="12">
        <f>IF(stats[[#This Row],[Datetime]],stats[[#This Row],[Total Clear]]/stats[[#This Row],[Total Runs]],NA())</f>
        <v>8.057553956834532E-3</v>
      </c>
      <c r="G3476" s="2">
        <f t="shared" si="165"/>
        <v>0</v>
      </c>
      <c r="H3476" s="3">
        <f>IFERROR(stats[[#This Row],[Datetime]]-A3475,"")</f>
        <v>8.5648147796746343E-4</v>
      </c>
      <c r="I3476" s="3">
        <f t="shared" si="166"/>
        <v>8.9120370103046298E-4</v>
      </c>
      <c r="J3476" s="3">
        <f t="shared" si="167"/>
        <v>9.2881944874534383E-4</v>
      </c>
      <c r="K3476" s="3">
        <f>IFERROR(stats[[#This Row],[Q3]]-stats[[#This Row],[Q1]],"")</f>
        <v>3.7615747714880854E-5</v>
      </c>
      <c r="L3476" s="3">
        <f>IFERROR(AVERAGEIFS(H3457:H3476, H3457:H3476, "&lt;" &amp; stats[[#This Row],[Q3]]+(2*stats[[#This Row],[IQR]]), H3457:H3476, "&gt;" &amp; stats[[#This Row],[Q1]]-(2*stats[[#This Row],[IQR]])),"")</f>
        <v>9.0534979406382062E-4</v>
      </c>
    </row>
    <row r="3477" spans="1:12" x14ac:dyDescent="0.25">
      <c r="A3477" s="9">
        <v>44309.247604166667</v>
      </c>
      <c r="B3477" s="10">
        <v>0</v>
      </c>
      <c r="C3477" s="10">
        <v>1</v>
      </c>
      <c r="D3477" s="11">
        <f>SUM(B$2:B3477)</f>
        <v>28</v>
      </c>
      <c r="E3477" s="11">
        <f>SUM(C$2:C3477)</f>
        <v>3476</v>
      </c>
      <c r="F3477" s="12">
        <f>IF(stats[[#This Row],[Datetime]],stats[[#This Row],[Total Clear]]/stats[[#This Row],[Total Runs]],NA())</f>
        <v>8.0552359033371698E-3</v>
      </c>
      <c r="G3477" s="2">
        <f t="shared" si="165"/>
        <v>0</v>
      </c>
      <c r="H3477" s="3">
        <f>IFERROR(stats[[#This Row],[Datetime]]-A3476,"")</f>
        <v>9.3750000087311491E-4</v>
      </c>
      <c r="I3477" s="3">
        <f t="shared" si="166"/>
        <v>8.9120370103046298E-4</v>
      </c>
      <c r="J3477" s="3">
        <f t="shared" si="167"/>
        <v>9.2881944874534383E-4</v>
      </c>
      <c r="K3477" s="3">
        <f>IFERROR(stats[[#This Row],[Q3]]-stats[[#This Row],[Q1]],"")</f>
        <v>3.7615747714880854E-5</v>
      </c>
      <c r="L3477" s="3">
        <f>IFERROR(AVERAGEIFS(H3458:H3477, H3458:H3477, "&lt;" &amp; stats[[#This Row],[Q3]]+(2*stats[[#This Row],[IQR]]), H3458:H3477, "&gt;" &amp; stats[[#This Row],[Q1]]-(2*stats[[#This Row],[IQR]])),"")</f>
        <v>9.0470678979828441E-4</v>
      </c>
    </row>
    <row r="3478" spans="1:12" x14ac:dyDescent="0.25">
      <c r="A3478" s="9">
        <v>44309.248460648145</v>
      </c>
      <c r="B3478" s="10">
        <v>0</v>
      </c>
      <c r="C3478" s="10">
        <v>1</v>
      </c>
      <c r="D3478" s="11">
        <f>SUM(B$2:B3478)</f>
        <v>28</v>
      </c>
      <c r="E3478" s="11">
        <f>SUM(C$2:C3478)</f>
        <v>3477</v>
      </c>
      <c r="F3478" s="12">
        <f>IF(stats[[#This Row],[Datetime]],stats[[#This Row],[Total Clear]]/stats[[#This Row],[Total Runs]],NA())</f>
        <v>8.0529191832039108E-3</v>
      </c>
      <c r="G3478" s="2">
        <f t="shared" si="165"/>
        <v>0</v>
      </c>
      <c r="H3478" s="3">
        <f>IFERROR(stats[[#This Row],[Datetime]]-A3477,"")</f>
        <v>8.5648147796746343E-4</v>
      </c>
      <c r="I3478" s="3">
        <f t="shared" si="166"/>
        <v>8.8252314526471309E-4</v>
      </c>
      <c r="J3478" s="3">
        <f t="shared" si="167"/>
        <v>9.2881944874534383E-4</v>
      </c>
      <c r="K3478" s="3">
        <f>IFERROR(stats[[#This Row],[Q3]]-stats[[#This Row],[Q1]],"")</f>
        <v>4.6296303480630741E-5</v>
      </c>
      <c r="L3478" s="3">
        <f>IFERROR(AVERAGEIFS(H3459:H3478, H3459:H3478, "&lt;" &amp; stats[[#This Row],[Q3]]+(2*stats[[#This Row],[IQR]]), H3459:H3478, "&gt;" &amp; stats[[#This Row],[Q1]]-(2*stats[[#This Row],[IQR]])),"")</f>
        <v>9.0084876501350664E-4</v>
      </c>
    </row>
    <row r="3479" spans="1:12" x14ac:dyDescent="0.25">
      <c r="A3479" s="9">
        <v>44309.249421296299</v>
      </c>
      <c r="B3479" s="10">
        <v>0</v>
      </c>
      <c r="C3479" s="10">
        <v>1</v>
      </c>
      <c r="D3479" s="11">
        <f>SUM(B$2:B3479)</f>
        <v>28</v>
      </c>
      <c r="E3479" s="11">
        <f>SUM(C$2:C3479)</f>
        <v>3478</v>
      </c>
      <c r="F3479" s="12">
        <f>IF(stats[[#This Row],[Datetime]],stats[[#This Row],[Total Clear]]/stats[[#This Row],[Total Runs]],NA())</f>
        <v>8.0506037952846471E-3</v>
      </c>
      <c r="G3479" s="2">
        <f t="shared" si="165"/>
        <v>0</v>
      </c>
      <c r="H3479" s="3">
        <f>IFERROR(stats[[#This Row],[Datetime]]-A3478,"")</f>
        <v>9.6064815443241969E-4</v>
      </c>
      <c r="I3479" s="3">
        <f t="shared" si="166"/>
        <v>8.9120370103046298E-4</v>
      </c>
      <c r="J3479" s="3">
        <f t="shared" si="167"/>
        <v>9.3750000087311491E-4</v>
      </c>
      <c r="K3479" s="3">
        <f>IFERROR(stats[[#This Row],[Q3]]-stats[[#This Row],[Q1]],"")</f>
        <v>4.6296299842651933E-5</v>
      </c>
      <c r="L3479" s="3">
        <f>IFERROR(AVERAGEIFS(H3460:H3479, H3460:H3479, "&lt;" &amp; stats[[#This Row],[Q3]]+(2*stats[[#This Row],[IQR]]), H3460:H3479, "&gt;" &amp; stats[[#This Row],[Q1]]-(2*stats[[#This Row],[IQR]])),"")</f>
        <v>9.1374268997338056E-4</v>
      </c>
    </row>
    <row r="3480" spans="1:12" x14ac:dyDescent="0.25">
      <c r="A3480" s="9">
        <v>44309.250451388885</v>
      </c>
      <c r="B3480" s="10">
        <v>0</v>
      </c>
      <c r="C3480" s="10">
        <v>1</v>
      </c>
      <c r="D3480" s="11">
        <f>SUM(B$2:B3480)</f>
        <v>28</v>
      </c>
      <c r="E3480" s="11">
        <f>SUM(C$2:C3480)</f>
        <v>3479</v>
      </c>
      <c r="F3480" s="12">
        <f>IF(stats[[#This Row],[Datetime]],stats[[#This Row],[Total Clear]]/stats[[#This Row],[Total Runs]],NA())</f>
        <v>8.0482897384305842E-3</v>
      </c>
      <c r="G3480" s="2">
        <f t="shared" si="165"/>
        <v>0</v>
      </c>
      <c r="H3480" s="3">
        <f>IFERROR(stats[[#This Row],[Datetime]]-A3479,"")</f>
        <v>1.0300925860065036E-3</v>
      </c>
      <c r="I3480" s="3">
        <f t="shared" si="166"/>
        <v>8.9120370103046298E-4</v>
      </c>
      <c r="J3480" s="3">
        <f t="shared" si="167"/>
        <v>9.4039351824903861E-4</v>
      </c>
      <c r="K3480" s="3">
        <f>IFERROR(stats[[#This Row],[Q3]]-stats[[#This Row],[Q1]],"")</f>
        <v>4.9189817218575627E-5</v>
      </c>
      <c r="L3480" s="3">
        <f>IFERROR(AVERAGEIFS(H3461:H3480, H3461:H3480, "&lt;" &amp; stats[[#This Row],[Q3]]+(2*stats[[#This Row],[IQR]]), H3461:H3480, "&gt;" &amp; stats[[#This Row],[Q1]]-(2*stats[[#This Row],[IQR]])),"")</f>
        <v>9.2044346935213784E-4</v>
      </c>
    </row>
    <row r="3481" spans="1:12" x14ac:dyDescent="0.25">
      <c r="A3481" s="9">
        <v>44309.251331018517</v>
      </c>
      <c r="B3481" s="10">
        <v>0</v>
      </c>
      <c r="C3481" s="10">
        <v>1</v>
      </c>
      <c r="D3481" s="11">
        <f>SUM(B$2:B3481)</f>
        <v>28</v>
      </c>
      <c r="E3481" s="11">
        <f>SUM(C$2:C3481)</f>
        <v>3480</v>
      </c>
      <c r="F3481" s="12">
        <f>IF(stats[[#This Row],[Datetime]],stats[[#This Row],[Total Clear]]/stats[[#This Row],[Total Runs]],NA())</f>
        <v>8.0459770114942528E-3</v>
      </c>
      <c r="G3481" s="2">
        <f t="shared" si="165"/>
        <v>0</v>
      </c>
      <c r="H3481" s="3">
        <f>IFERROR(stats[[#This Row],[Datetime]]-A3480,"")</f>
        <v>8.7962963152676821E-4</v>
      </c>
      <c r="I3481" s="3">
        <f t="shared" si="166"/>
        <v>8.8831018365453929E-4</v>
      </c>
      <c r="J3481" s="3">
        <f t="shared" si="167"/>
        <v>9.4039351824903861E-4</v>
      </c>
      <c r="K3481" s="3">
        <f>IFERROR(stats[[#This Row],[Q3]]-stats[[#This Row],[Q1]],"")</f>
        <v>5.208333459449932E-5</v>
      </c>
      <c r="L3481" s="3">
        <f>IFERROR(AVERAGEIFS(H3462:H3481, H3462:H3481, "&lt;" &amp; stats[[#This Row],[Q3]]+(2*stats[[#This Row],[IQR]]), H3462:H3481, "&gt;" &amp; stats[[#This Row],[Q1]]-(2*stats[[#This Row],[IQR]])),"")</f>
        <v>9.1261574052623471E-4</v>
      </c>
    </row>
    <row r="3482" spans="1:12" x14ac:dyDescent="0.25">
      <c r="A3482" s="9">
        <v>44309.252395833333</v>
      </c>
      <c r="B3482" s="10">
        <v>0</v>
      </c>
      <c r="C3482" s="10">
        <v>1</v>
      </c>
      <c r="D3482" s="11">
        <f>SUM(B$2:B3482)</f>
        <v>28</v>
      </c>
      <c r="E3482" s="11">
        <f>SUM(C$2:C3482)</f>
        <v>3481</v>
      </c>
      <c r="F3482" s="12">
        <f>IF(stats[[#This Row],[Datetime]],stats[[#This Row],[Total Clear]]/stats[[#This Row],[Total Runs]],NA())</f>
        <v>8.0436656133295037E-3</v>
      </c>
      <c r="G3482" s="2">
        <f t="shared" si="165"/>
        <v>0</v>
      </c>
      <c r="H3482" s="3">
        <f>IFERROR(stats[[#This Row],[Datetime]]-A3481,"")</f>
        <v>1.0648148163454607E-3</v>
      </c>
      <c r="I3482" s="3">
        <f t="shared" si="166"/>
        <v>8.8831018365453929E-4</v>
      </c>
      <c r="J3482" s="3">
        <f t="shared" si="167"/>
        <v>9.4907407219579909E-4</v>
      </c>
      <c r="K3482" s="3">
        <f>IFERROR(stats[[#This Row],[Q3]]-stats[[#This Row],[Q1]],"")</f>
        <v>6.0763888541259803E-5</v>
      </c>
      <c r="L3482" s="3">
        <f>IFERROR(AVERAGEIFS(H3463:H3482, H3463:H3482, "&lt;" &amp; stats[[#This Row],[Q3]]+(2*stats[[#This Row],[IQR]]), H3463:H3482, "&gt;" &amp; stats[[#This Row],[Q1]]-(2*stats[[#This Row],[IQR]])),"")</f>
        <v>9.212962962919846E-4</v>
      </c>
    </row>
    <row r="3483" spans="1:12" x14ac:dyDescent="0.25">
      <c r="A3483" s="9">
        <v>44309.253229166665</v>
      </c>
      <c r="B3483" s="10">
        <v>0</v>
      </c>
      <c r="C3483" s="10">
        <v>1</v>
      </c>
      <c r="D3483" s="11">
        <f>SUM(B$2:B3483)</f>
        <v>28</v>
      </c>
      <c r="E3483" s="11">
        <f>SUM(C$2:C3483)</f>
        <v>3482</v>
      </c>
      <c r="F3483" s="12">
        <f>IF(stats[[#This Row],[Datetime]],stats[[#This Row],[Total Clear]]/stats[[#This Row],[Total Runs]],NA())</f>
        <v>8.0413555427914993E-3</v>
      </c>
      <c r="G3483" s="2">
        <f t="shared" si="165"/>
        <v>0</v>
      </c>
      <c r="H3483" s="3">
        <f>IFERROR(stats[[#This Row],[Datetime]]-A3482,"")</f>
        <v>8.3333333168411627E-4</v>
      </c>
      <c r="I3483" s="3">
        <f t="shared" si="166"/>
        <v>8.7384259313694201E-4</v>
      </c>
      <c r="J3483" s="3">
        <f t="shared" si="167"/>
        <v>9.4907407219579909E-4</v>
      </c>
      <c r="K3483" s="3">
        <f>IFERROR(stats[[#This Row],[Q3]]-stats[[#This Row],[Q1]],"")</f>
        <v>7.5231479058857076E-5</v>
      </c>
      <c r="L3483" s="3">
        <f>IFERROR(AVERAGEIFS(H3464:H3483, H3464:H3483, "&lt;" &amp; stats[[#This Row],[Q3]]+(2*stats[[#This Row],[IQR]]), H3464:H3483, "&gt;" &amp; stats[[#This Row],[Q1]]-(2*stats[[#This Row],[IQR]])),"")</f>
        <v>9.1840277782466733E-4</v>
      </c>
    </row>
    <row r="3484" spans="1:12" x14ac:dyDescent="0.25">
      <c r="A3484" s="9">
        <v>44309.254189814812</v>
      </c>
      <c r="B3484" s="10">
        <v>0</v>
      </c>
      <c r="C3484" s="10">
        <v>1</v>
      </c>
      <c r="D3484" s="11">
        <f>SUM(B$2:B3484)</f>
        <v>28</v>
      </c>
      <c r="E3484" s="11">
        <f>SUM(C$2:C3484)</f>
        <v>3483</v>
      </c>
      <c r="F3484" s="12">
        <f>IF(stats[[#This Row],[Datetime]],stats[[#This Row],[Total Clear]]/stats[[#This Row],[Total Runs]],NA())</f>
        <v>8.0390467987367219E-3</v>
      </c>
      <c r="G3484" s="2">
        <f t="shared" si="165"/>
        <v>0</v>
      </c>
      <c r="H3484" s="3">
        <f>IFERROR(stats[[#This Row],[Datetime]]-A3483,"")</f>
        <v>9.6064814715646207E-4</v>
      </c>
      <c r="I3484" s="3">
        <f t="shared" si="166"/>
        <v>8.7384259313694201E-4</v>
      </c>
      <c r="J3484" s="3">
        <f t="shared" si="167"/>
        <v>9.5196758957172278E-4</v>
      </c>
      <c r="K3484" s="3">
        <f>IFERROR(stats[[#This Row],[Q3]]-stats[[#This Row],[Q1]],"")</f>
        <v>7.8124996434780769E-5</v>
      </c>
      <c r="L3484" s="3">
        <f>IFERROR(AVERAGEIFS(H3465:H3484, H3465:H3484, "&lt;" &amp; stats[[#This Row],[Q3]]+(2*stats[[#This Row],[IQR]]), H3465:H3484, "&gt;" &amp; stats[[#This Row],[Q1]]-(2*stats[[#This Row],[IQR]])),"")</f>
        <v>9.18981481299852E-4</v>
      </c>
    </row>
    <row r="3485" spans="1:12" x14ac:dyDescent="0.25">
      <c r="A3485" s="9">
        <v>44309.255150462966</v>
      </c>
      <c r="B3485" s="10">
        <v>0</v>
      </c>
      <c r="C3485" s="10">
        <v>1</v>
      </c>
      <c r="D3485" s="11">
        <f>SUM(B$2:B3485)</f>
        <v>28</v>
      </c>
      <c r="E3485" s="11">
        <f>SUM(C$2:C3485)</f>
        <v>3484</v>
      </c>
      <c r="F3485" s="12">
        <f>IF(stats[[#This Row],[Datetime]],stats[[#This Row],[Total Clear]]/stats[[#This Row],[Total Runs]],NA())</f>
        <v>8.0367393800229621E-3</v>
      </c>
      <c r="G3485" s="2">
        <f t="shared" si="165"/>
        <v>0</v>
      </c>
      <c r="H3485" s="3">
        <f>IFERROR(stats[[#This Row],[Datetime]]-A3484,"")</f>
        <v>9.6064815443241969E-4</v>
      </c>
      <c r="I3485" s="3">
        <f t="shared" si="166"/>
        <v>8.7384259313694201E-4</v>
      </c>
      <c r="J3485" s="3">
        <f t="shared" si="167"/>
        <v>9.6064814897545148E-4</v>
      </c>
      <c r="K3485" s="3">
        <f>IFERROR(stats[[#This Row],[Q3]]-stats[[#This Row],[Q1]],"")</f>
        <v>8.6805555838509463E-5</v>
      </c>
      <c r="L3485" s="3">
        <f>IFERROR(AVERAGEIFS(H3466:H3485, H3466:H3485, "&lt;" &amp; stats[[#This Row],[Q3]]+(2*stats[[#This Row],[IQR]]), H3466:H3485, "&gt;" &amp; stats[[#This Row],[Q1]]-(2*stats[[#This Row],[IQR]])),"")</f>
        <v>9.195601855026325E-4</v>
      </c>
    </row>
    <row r="3486" spans="1:12" x14ac:dyDescent="0.25">
      <c r="A3486" s="9">
        <v>44309.256018518521</v>
      </c>
      <c r="B3486" s="10">
        <v>0</v>
      </c>
      <c r="C3486" s="10">
        <v>1</v>
      </c>
      <c r="D3486" s="11">
        <f>SUM(B$2:B3486)</f>
        <v>28</v>
      </c>
      <c r="E3486" s="11">
        <f>SUM(C$2:C3486)</f>
        <v>3485</v>
      </c>
      <c r="F3486" s="12">
        <f>IF(stats[[#This Row],[Datetime]],stats[[#This Row],[Total Clear]]/stats[[#This Row],[Total Runs]],NA())</f>
        <v>8.0344332855093251E-3</v>
      </c>
      <c r="G3486" s="2">
        <f t="shared" si="165"/>
        <v>0</v>
      </c>
      <c r="H3486" s="3">
        <f>IFERROR(stats[[#This Row],[Datetime]]-A3485,"")</f>
        <v>8.6805555474711582E-4</v>
      </c>
      <c r="I3486" s="3">
        <f t="shared" si="166"/>
        <v>8.6516203555220272E-4</v>
      </c>
      <c r="J3486" s="3">
        <f t="shared" si="167"/>
        <v>9.6064814897545148E-4</v>
      </c>
      <c r="K3486" s="3">
        <f>IFERROR(stats[[#This Row],[Q3]]-stats[[#This Row],[Q1]],"")</f>
        <v>9.5486113423248753E-5</v>
      </c>
      <c r="L3486" s="3">
        <f>IFERROR(AVERAGEIFS(H3467:H3486, H3467:H3486, "&lt;" &amp; stats[[#This Row],[Q3]]+(2*stats[[#This Row],[IQR]]), H3467:H3486, "&gt;" &amp; stats[[#This Row],[Q1]]-(2*stats[[#This Row],[IQR]])),"")</f>
        <v>9.1666666667151726E-4</v>
      </c>
    </row>
    <row r="3487" spans="1:12" x14ac:dyDescent="0.25">
      <c r="A3487" s="9">
        <v>44309.256898148145</v>
      </c>
      <c r="B3487" s="10">
        <v>0</v>
      </c>
      <c r="C3487" s="10">
        <v>1</v>
      </c>
      <c r="D3487" s="11">
        <f>SUM(B$2:B3487)</f>
        <v>28</v>
      </c>
      <c r="E3487" s="11">
        <f>SUM(C$2:C3487)</f>
        <v>3486</v>
      </c>
      <c r="F3487" s="12">
        <f>IF(stats[[#This Row],[Datetime]],stats[[#This Row],[Total Clear]]/stats[[#This Row],[Total Runs]],NA())</f>
        <v>8.0321285140562242E-3</v>
      </c>
      <c r="G3487" s="2">
        <f t="shared" si="165"/>
        <v>0</v>
      </c>
      <c r="H3487" s="3">
        <f>IFERROR(stats[[#This Row],[Datetime]]-A3486,"")</f>
        <v>8.7962962425081059E-4</v>
      </c>
      <c r="I3487" s="3">
        <f t="shared" si="166"/>
        <v>8.6516203555220272E-4</v>
      </c>
      <c r="J3487" s="3">
        <f t="shared" si="167"/>
        <v>9.6064814897545148E-4</v>
      </c>
      <c r="K3487" s="3">
        <f>IFERROR(stats[[#This Row],[Q3]]-stats[[#This Row],[Q1]],"")</f>
        <v>9.5486113423248753E-5</v>
      </c>
      <c r="L3487" s="3">
        <f>IFERROR(AVERAGEIFS(H3468:H3487, H3468:H3487, "&lt;" &amp; stats[[#This Row],[Q3]]+(2*stats[[#This Row],[IQR]]), H3468:H3487, "&gt;" &amp; stats[[#This Row],[Q1]]-(2*stats[[#This Row],[IQR]])),"")</f>
        <v>9.1550925899355209E-4</v>
      </c>
    </row>
    <row r="3488" spans="1:12" x14ac:dyDescent="0.25">
      <c r="A3488" s="9">
        <v>44309.257777777777</v>
      </c>
      <c r="B3488" s="10">
        <v>0</v>
      </c>
      <c r="C3488" s="10">
        <v>1</v>
      </c>
      <c r="D3488" s="11">
        <f>SUM(B$2:B3488)</f>
        <v>28</v>
      </c>
      <c r="E3488" s="11">
        <f>SUM(C$2:C3488)</f>
        <v>3487</v>
      </c>
      <c r="F3488" s="12">
        <f>IF(stats[[#This Row],[Datetime]],stats[[#This Row],[Total Clear]]/stats[[#This Row],[Total Runs]],NA())</f>
        <v>8.0298250645253807E-3</v>
      </c>
      <c r="G3488" s="2">
        <f t="shared" si="165"/>
        <v>0</v>
      </c>
      <c r="H3488" s="3">
        <f>IFERROR(stats[[#This Row],[Datetime]]-A3487,"")</f>
        <v>8.7962963152676821E-4</v>
      </c>
      <c r="I3488" s="3">
        <f t="shared" si="166"/>
        <v>8.6516203555220272E-4</v>
      </c>
      <c r="J3488" s="3">
        <f t="shared" si="167"/>
        <v>9.6064814897545148E-4</v>
      </c>
      <c r="K3488" s="3">
        <f>IFERROR(stats[[#This Row],[Q3]]-stats[[#This Row],[Q1]],"")</f>
        <v>9.5486113423248753E-5</v>
      </c>
      <c r="L3488" s="3">
        <f>IFERROR(AVERAGEIFS(H3469:H3488, H3469:H3488, "&lt;" &amp; stats[[#This Row],[Q3]]+(2*stats[[#This Row],[IQR]]), H3469:H3488, "&gt;" &amp; stats[[#This Row],[Q1]]-(2*stats[[#This Row],[IQR]])),"")</f>
        <v>9.1261574052623471E-4</v>
      </c>
    </row>
    <row r="3489" spans="1:12" x14ac:dyDescent="0.25">
      <c r="A3489" s="9">
        <v>44309.258796296293</v>
      </c>
      <c r="B3489" s="10">
        <v>0</v>
      </c>
      <c r="C3489" s="10">
        <v>1</v>
      </c>
      <c r="D3489" s="11">
        <f>SUM(B$2:B3489)</f>
        <v>28</v>
      </c>
      <c r="E3489" s="11">
        <f>SUM(C$2:C3489)</f>
        <v>3488</v>
      </c>
      <c r="F3489" s="12">
        <f>IF(stats[[#This Row],[Datetime]],stats[[#This Row],[Total Clear]]/stats[[#This Row],[Total Runs]],NA())</f>
        <v>8.027522935779817E-3</v>
      </c>
      <c r="G3489" s="2">
        <f t="shared" si="165"/>
        <v>0</v>
      </c>
      <c r="H3489" s="3">
        <f>IFERROR(stats[[#This Row],[Datetime]]-A3488,"")</f>
        <v>1.0185185165028088E-3</v>
      </c>
      <c r="I3489" s="3">
        <f t="shared" si="166"/>
        <v>8.6516203555220272E-4</v>
      </c>
      <c r="J3489" s="3">
        <f t="shared" si="167"/>
        <v>9.6064815443241969E-4</v>
      </c>
      <c r="K3489" s="3">
        <f>IFERROR(stats[[#This Row],[Q3]]-stats[[#This Row],[Q1]],"")</f>
        <v>9.5486118880216964E-5</v>
      </c>
      <c r="L3489" s="3">
        <f>IFERROR(AVERAGEIFS(H3470:H3489, H3470:H3489, "&lt;" &amp; stats[[#This Row],[Q3]]+(2*stats[[#This Row],[IQR]]), H3470:H3489, "&gt;" &amp; stats[[#This Row],[Q1]]-(2*stats[[#This Row],[IQR]])),"")</f>
        <v>9.18981481299852E-4</v>
      </c>
    </row>
    <row r="3490" spans="1:12" x14ac:dyDescent="0.25">
      <c r="A3490" s="9">
        <v>44309.259837962964</v>
      </c>
      <c r="B3490" s="10">
        <v>0</v>
      </c>
      <c r="C3490" s="10">
        <v>1</v>
      </c>
      <c r="D3490" s="11">
        <f>SUM(B$2:B3490)</f>
        <v>28</v>
      </c>
      <c r="E3490" s="11">
        <f>SUM(C$2:C3490)</f>
        <v>3489</v>
      </c>
      <c r="F3490" s="12">
        <f>IF(stats[[#This Row],[Datetime]],stats[[#This Row],[Total Clear]]/stats[[#This Row],[Total Runs]],NA())</f>
        <v>8.0252221266838633E-3</v>
      </c>
      <c r="G3490" s="2">
        <f t="shared" si="165"/>
        <v>0</v>
      </c>
      <c r="H3490" s="3">
        <f>IFERROR(stats[[#This Row],[Datetime]]-A3489,"")</f>
        <v>1.0416666700621136E-3</v>
      </c>
      <c r="I3490" s="3">
        <f t="shared" si="166"/>
        <v>8.767361068748869E-4</v>
      </c>
      <c r="J3490" s="3">
        <f t="shared" si="167"/>
        <v>9.7511574495001696E-4</v>
      </c>
      <c r="K3490" s="3">
        <f>IFERROR(stats[[#This Row],[Q3]]-stats[[#This Row],[Q1]],"")</f>
        <v>9.837963807513006E-5</v>
      </c>
      <c r="L3490" s="3">
        <f>IFERROR(AVERAGEIFS(H3471:H3490, H3471:H3490, "&lt;" &amp; stats[[#This Row],[Q3]]+(2*stats[[#This Row],[IQR]]), H3471:H3490, "&gt;" &amp; stats[[#This Row],[Q1]]-(2*stats[[#This Row],[IQR]])),"")</f>
        <v>9.3171296284708658E-4</v>
      </c>
    </row>
    <row r="3491" spans="1:12" x14ac:dyDescent="0.25">
      <c r="A3491" s="9">
        <v>44309.260775462964</v>
      </c>
      <c r="B3491" s="10">
        <v>0</v>
      </c>
      <c r="C3491" s="10">
        <v>1</v>
      </c>
      <c r="D3491" s="11">
        <f>SUM(B$2:B3491)</f>
        <v>28</v>
      </c>
      <c r="E3491" s="11">
        <f>SUM(C$2:C3491)</f>
        <v>3490</v>
      </c>
      <c r="F3491" s="12">
        <f>IF(stats[[#This Row],[Datetime]],stats[[#This Row],[Total Clear]]/stats[[#This Row],[Total Runs]],NA())</f>
        <v>8.0229226361031511E-3</v>
      </c>
      <c r="G3491" s="2">
        <f t="shared" si="165"/>
        <v>0</v>
      </c>
      <c r="H3491" s="3">
        <f>IFERROR(stats[[#This Row],[Datetime]]-A3490,"")</f>
        <v>9.3750000087311491E-4</v>
      </c>
      <c r="I3491" s="3">
        <f t="shared" si="166"/>
        <v>8.767361068748869E-4</v>
      </c>
      <c r="J3491" s="3">
        <f t="shared" si="167"/>
        <v>9.6064815443241969E-4</v>
      </c>
      <c r="K3491" s="3">
        <f>IFERROR(stats[[#This Row],[Q3]]-stats[[#This Row],[Q1]],"")</f>
        <v>8.3912047557532787E-5</v>
      </c>
      <c r="L3491" s="3">
        <f>IFERROR(AVERAGEIFS(H3472:H3491, H3472:H3491, "&lt;" &amp; stats[[#This Row],[Q3]]+(2*stats[[#This Row],[IQR]]), H3472:H3491, "&gt;" &amp; stats[[#This Row],[Q1]]-(2*stats[[#This Row],[IQR]])),"")</f>
        <v>9.2708333322661924E-4</v>
      </c>
    </row>
    <row r="3492" spans="1:12" x14ac:dyDescent="0.25">
      <c r="A3492" s="9">
        <v>44309.261689814812</v>
      </c>
      <c r="B3492" s="10">
        <v>0</v>
      </c>
      <c r="C3492" s="10">
        <v>1</v>
      </c>
      <c r="D3492" s="11">
        <f>SUM(B$2:B3492)</f>
        <v>28</v>
      </c>
      <c r="E3492" s="11">
        <f>SUM(C$2:C3492)</f>
        <v>3491</v>
      </c>
      <c r="F3492" s="12">
        <f>IF(stats[[#This Row],[Datetime]],stats[[#This Row],[Total Clear]]/stats[[#This Row],[Total Runs]],NA())</f>
        <v>8.0206244629046127E-3</v>
      </c>
      <c r="G3492" s="2">
        <f t="shared" ref="G3492:G3555" si="168">SUM(B3473:B3492) / SUM(C3473:C3492)</f>
        <v>0</v>
      </c>
      <c r="H3492" s="3">
        <f>IFERROR(stats[[#This Row],[Datetime]]-A3491,"")</f>
        <v>9.1435184731381014E-4</v>
      </c>
      <c r="I3492" s="3">
        <f t="shared" ref="I3492:I3555" si="169">IFERROR(_xlfn.QUARTILE.INC(H3473:H3492,1),"")</f>
        <v>8.767361068748869E-4</v>
      </c>
      <c r="J3492" s="3">
        <f t="shared" ref="J3492:J3555" si="170">IFERROR(_xlfn.QUARTILE.INC(H3473:H3492,3),"")</f>
        <v>9.6064815443241969E-4</v>
      </c>
      <c r="K3492" s="3">
        <f>IFERROR(stats[[#This Row],[Q3]]-stats[[#This Row],[Q1]],"")</f>
        <v>8.3912047557532787E-5</v>
      </c>
      <c r="L3492" s="3">
        <f>IFERROR(AVERAGEIFS(H3473:H3492, H3473:H3492, "&lt;" &amp; stats[[#This Row],[Q3]]+(2*stats[[#This Row],[IQR]]), H3473:H3492, "&gt;" &amp; stats[[#This Row],[Q1]]-(2*stats[[#This Row],[IQR]])),"")</f>
        <v>9.2650462938763671E-4</v>
      </c>
    </row>
    <row r="3493" spans="1:12" x14ac:dyDescent="0.25">
      <c r="A3493" s="9">
        <v>44309.262708333335</v>
      </c>
      <c r="B3493" s="10">
        <v>0</v>
      </c>
      <c r="C3493" s="10">
        <v>1</v>
      </c>
      <c r="D3493" s="11">
        <f>SUM(B$2:B3493)</f>
        <v>28</v>
      </c>
      <c r="E3493" s="11">
        <f>SUM(C$2:C3493)</f>
        <v>3492</v>
      </c>
      <c r="F3493" s="12">
        <f>IF(stats[[#This Row],[Datetime]],stats[[#This Row],[Total Clear]]/stats[[#This Row],[Total Runs]],NA())</f>
        <v>8.0183276059564712E-3</v>
      </c>
      <c r="G3493" s="2">
        <f t="shared" si="168"/>
        <v>0</v>
      </c>
      <c r="H3493" s="3">
        <f>IFERROR(stats[[#This Row],[Datetime]]-A3492,"")</f>
        <v>1.0185185237787664E-3</v>
      </c>
      <c r="I3493" s="3">
        <f t="shared" si="169"/>
        <v>8.796296297077788E-4</v>
      </c>
      <c r="J3493" s="3">
        <f t="shared" si="170"/>
        <v>9.7511574495001696E-4</v>
      </c>
      <c r="K3493" s="3">
        <f>IFERROR(stats[[#This Row],[Q3]]-stats[[#This Row],[Q1]],"")</f>
        <v>9.5486115242238156E-5</v>
      </c>
      <c r="L3493" s="3">
        <f>IFERROR(AVERAGEIFS(H3474:H3493, H3474:H3493, "&lt;" &amp; stats[[#This Row],[Q3]]+(2*stats[[#This Row],[IQR]]), H3474:H3493, "&gt;" &amp; stats[[#This Row],[Q1]]-(2*stats[[#This Row],[IQR]])),"")</f>
        <v>9.3576388899236913E-4</v>
      </c>
    </row>
    <row r="3494" spans="1:12" x14ac:dyDescent="0.25">
      <c r="A3494" s="9">
        <v>44309.26358796296</v>
      </c>
      <c r="B3494" s="10">
        <v>0</v>
      </c>
      <c r="C3494" s="10">
        <v>1</v>
      </c>
      <c r="D3494" s="11">
        <f>SUM(B$2:B3494)</f>
        <v>28</v>
      </c>
      <c r="E3494" s="11">
        <f>SUM(C$2:C3494)</f>
        <v>3493</v>
      </c>
      <c r="F3494" s="12">
        <f>IF(stats[[#This Row],[Datetime]],stats[[#This Row],[Total Clear]]/stats[[#This Row],[Total Runs]],NA())</f>
        <v>8.0160320641282558E-3</v>
      </c>
      <c r="G3494" s="2">
        <f t="shared" si="168"/>
        <v>0</v>
      </c>
      <c r="H3494" s="3">
        <f>IFERROR(stats[[#This Row],[Datetime]]-A3493,"")</f>
        <v>8.7962962425081059E-4</v>
      </c>
      <c r="I3494" s="3">
        <f t="shared" si="169"/>
        <v>8.7962962425081059E-4</v>
      </c>
      <c r="J3494" s="3">
        <f t="shared" si="170"/>
        <v>9.7511574495001696E-4</v>
      </c>
      <c r="K3494" s="3">
        <f>IFERROR(stats[[#This Row],[Q3]]-stats[[#This Row],[Q1]],"")</f>
        <v>9.5486120699206367E-5</v>
      </c>
      <c r="L3494" s="3">
        <f>IFERROR(AVERAGEIFS(H3475:H3494, H3475:H3494, "&lt;" &amp; stats[[#This Row],[Q3]]+(2*stats[[#This Row],[IQR]]), H3475:H3494, "&gt;" &amp; stats[[#This Row],[Q1]]-(2*stats[[#This Row],[IQR]])),"")</f>
        <v>9.3344907400023653E-4</v>
      </c>
    </row>
    <row r="3495" spans="1:12" x14ac:dyDescent="0.25">
      <c r="A3495" s="9">
        <v>44309.264525462961</v>
      </c>
      <c r="B3495" s="10">
        <v>0</v>
      </c>
      <c r="C3495" s="10">
        <v>1</v>
      </c>
      <c r="D3495" s="11">
        <f>SUM(B$2:B3495)</f>
        <v>28</v>
      </c>
      <c r="E3495" s="11">
        <f>SUM(C$2:C3495)</f>
        <v>3494</v>
      </c>
      <c r="F3495" s="12">
        <f>IF(stats[[#This Row],[Datetime]],stats[[#This Row],[Total Clear]]/stats[[#This Row],[Total Runs]],NA())</f>
        <v>8.0137378362907848E-3</v>
      </c>
      <c r="G3495" s="2">
        <f t="shared" si="168"/>
        <v>0</v>
      </c>
      <c r="H3495" s="3">
        <f>IFERROR(stats[[#This Row],[Datetime]]-A3494,"")</f>
        <v>9.3750000087311491E-4</v>
      </c>
      <c r="I3495" s="3">
        <f t="shared" si="169"/>
        <v>8.7962962425081059E-4</v>
      </c>
      <c r="J3495" s="3">
        <f t="shared" si="170"/>
        <v>9.7511574495001696E-4</v>
      </c>
      <c r="K3495" s="3">
        <f>IFERROR(stats[[#This Row],[Q3]]-stats[[#This Row],[Q1]],"")</f>
        <v>9.5486120699206367E-5</v>
      </c>
      <c r="L3495" s="3">
        <f>IFERROR(AVERAGEIFS(H3476:H3495, H3476:H3495, "&lt;" &amp; stats[[#This Row],[Q3]]+(2*stats[[#This Row],[IQR]]), H3476:H3495, "&gt;" &amp; stats[[#This Row],[Q1]]-(2*stats[[#This Row],[IQR]])),"")</f>
        <v>9.3576388862857127E-4</v>
      </c>
    </row>
    <row r="3496" spans="1:12" x14ac:dyDescent="0.25">
      <c r="A3496" s="9">
        <v>44309.265439814815</v>
      </c>
      <c r="B3496" s="10">
        <v>0</v>
      </c>
      <c r="C3496" s="10">
        <v>1</v>
      </c>
      <c r="D3496" s="11">
        <f>SUM(B$2:B3496)</f>
        <v>28</v>
      </c>
      <c r="E3496" s="11">
        <f>SUM(C$2:C3496)</f>
        <v>3495</v>
      </c>
      <c r="F3496" s="12">
        <f>IF(stats[[#This Row],[Datetime]],stats[[#This Row],[Total Clear]]/stats[[#This Row],[Total Runs]],NA())</f>
        <v>8.0114449213161652E-3</v>
      </c>
      <c r="G3496" s="2">
        <f t="shared" si="168"/>
        <v>0</v>
      </c>
      <c r="H3496" s="3">
        <f>IFERROR(stats[[#This Row],[Datetime]]-A3495,"")</f>
        <v>9.1435185458976775E-4</v>
      </c>
      <c r="I3496" s="3">
        <f t="shared" si="169"/>
        <v>8.796296297077788E-4</v>
      </c>
      <c r="J3496" s="3">
        <f t="shared" si="170"/>
        <v>9.7511574495001696E-4</v>
      </c>
      <c r="K3496" s="3">
        <f>IFERROR(stats[[#This Row],[Q3]]-stats[[#This Row],[Q1]],"")</f>
        <v>9.5486115242238156E-5</v>
      </c>
      <c r="L3496" s="3">
        <f>IFERROR(AVERAGEIFS(H3477:H3496, H3477:H3496, "&lt;" &amp; stats[[#This Row],[Q3]]+(2*stats[[#This Row],[IQR]]), H3477:H3496, "&gt;" &amp; stats[[#This Row],[Q1]]-(2*stats[[#This Row],[IQR]])),"")</f>
        <v>9.3865740745968651E-4</v>
      </c>
    </row>
    <row r="3497" spans="1:12" x14ac:dyDescent="0.25">
      <c r="A3497" s="9">
        <v>44309.272476851853</v>
      </c>
      <c r="B3497" s="10">
        <v>0</v>
      </c>
      <c r="C3497" s="10">
        <v>1</v>
      </c>
      <c r="D3497" s="11">
        <f>SUM(B$2:B3497)</f>
        <v>28</v>
      </c>
      <c r="E3497" s="11">
        <f>SUM(C$2:C3497)</f>
        <v>3496</v>
      </c>
      <c r="F3497" s="12">
        <f>IF(stats[[#This Row],[Datetime]],stats[[#This Row],[Total Clear]]/stats[[#This Row],[Total Runs]],NA())</f>
        <v>8.0091533180778034E-3</v>
      </c>
      <c r="G3497" s="2">
        <f t="shared" si="168"/>
        <v>0</v>
      </c>
      <c r="H3497" s="3">
        <f>IFERROR(stats[[#This Row],[Datetime]]-A3496,"")</f>
        <v>7.0370370376622304E-3</v>
      </c>
      <c r="I3497" s="3">
        <f t="shared" si="169"/>
        <v>8.796296297077788E-4</v>
      </c>
      <c r="J3497" s="3">
        <f t="shared" si="170"/>
        <v>1.0185185183217982E-3</v>
      </c>
      <c r="K3497" s="3">
        <f>IFERROR(stats[[#This Row],[Q3]]-stats[[#This Row],[Q1]],"")</f>
        <v>1.3888888861401938E-4</v>
      </c>
      <c r="L3497" s="3">
        <f>IFERROR(AVERAGEIFS(H3478:H3497, H3478:H3497, "&lt;" &amp; stats[[#This Row],[Q3]]+(2*stats[[#This Row],[IQR]]), H3478:H3497, "&gt;" &amp; stats[[#This Row],[Q1]]-(2*stats[[#This Row],[IQR]])),"")</f>
        <v>9.3871832359582186E-4</v>
      </c>
    </row>
    <row r="3498" spans="1:12" x14ac:dyDescent="0.25">
      <c r="A3498" s="9">
        <v>44309.274062500001</v>
      </c>
      <c r="B3498" s="10">
        <v>0</v>
      </c>
      <c r="C3498" s="10">
        <v>1</v>
      </c>
      <c r="D3498" s="11">
        <f>SUM(B$2:B3498)</f>
        <v>28</v>
      </c>
      <c r="E3498" s="11">
        <f>SUM(C$2:C3498)</f>
        <v>3497</v>
      </c>
      <c r="F3498" s="12">
        <f>IF(stats[[#This Row],[Datetime]],stats[[#This Row],[Total Clear]]/stats[[#This Row],[Total Runs]],NA())</f>
        <v>8.0068630254503861E-3</v>
      </c>
      <c r="G3498" s="2">
        <f t="shared" si="168"/>
        <v>0</v>
      </c>
      <c r="H3498" s="3">
        <f>IFERROR(stats[[#This Row],[Datetime]]-A3497,"")</f>
        <v>1.5856481477385387E-3</v>
      </c>
      <c r="I3498" s="3">
        <f t="shared" si="169"/>
        <v>8.7962963152676821E-4</v>
      </c>
      <c r="J3498" s="3">
        <f t="shared" si="170"/>
        <v>1.0214120393357007E-3</v>
      </c>
      <c r="K3498" s="3">
        <f>IFERROR(stats[[#This Row],[Q3]]-stats[[#This Row],[Q1]],"")</f>
        <v>1.4178240780893248E-4</v>
      </c>
      <c r="L3498" s="3">
        <f>IFERROR(AVERAGEIFS(H3479:H3498, H3479:H3498, "&lt;" &amp; stats[[#This Row],[Q3]]+(2*stats[[#This Row],[IQR]]), H3479:H3498, "&gt;" &amp; stats[[#This Row],[Q1]]-(2*stats[[#This Row],[IQR]])),"")</f>
        <v>9.4328703724184178E-4</v>
      </c>
    </row>
    <row r="3499" spans="1:12" x14ac:dyDescent="0.25">
      <c r="A3499" s="9">
        <v>44309.274965277778</v>
      </c>
      <c r="B3499" s="10">
        <v>0</v>
      </c>
      <c r="C3499" s="10">
        <v>1</v>
      </c>
      <c r="D3499" s="11">
        <f>SUM(B$2:B3499)</f>
        <v>28</v>
      </c>
      <c r="E3499" s="11">
        <f>SUM(C$2:C3499)</f>
        <v>3498</v>
      </c>
      <c r="F3499" s="12">
        <f>IF(stats[[#This Row],[Datetime]],stats[[#This Row],[Total Clear]]/stats[[#This Row],[Total Runs]],NA())</f>
        <v>8.0045740423098921E-3</v>
      </c>
      <c r="G3499" s="2">
        <f t="shared" si="168"/>
        <v>0</v>
      </c>
      <c r="H3499" s="3">
        <f>IFERROR(stats[[#This Row],[Datetime]]-A3498,"")</f>
        <v>9.0277777781011537E-4</v>
      </c>
      <c r="I3499" s="3">
        <f t="shared" si="169"/>
        <v>8.7962963152676821E-4</v>
      </c>
      <c r="J3499" s="3">
        <f t="shared" si="170"/>
        <v>1.0214120393357007E-3</v>
      </c>
      <c r="K3499" s="3">
        <f>IFERROR(stats[[#This Row],[Q3]]-stats[[#This Row],[Q1]],"")</f>
        <v>1.4178240780893248E-4</v>
      </c>
      <c r="L3499" s="3">
        <f>IFERROR(AVERAGEIFS(H3480:H3499, H3480:H3499, "&lt;" &amp; stats[[#This Row],[Q3]]+(2*stats[[#This Row],[IQR]]), H3480:H3499, "&gt;" &amp; stats[[#This Row],[Q1]]-(2*stats[[#This Row],[IQR]])),"")</f>
        <v>9.4007201631838037E-4</v>
      </c>
    </row>
    <row r="3500" spans="1:12" x14ac:dyDescent="0.25">
      <c r="A3500" s="9">
        <v>44309.275960648149</v>
      </c>
      <c r="B3500" s="10">
        <v>0</v>
      </c>
      <c r="C3500" s="10">
        <v>1</v>
      </c>
      <c r="D3500" s="11">
        <f>SUM(B$2:B3500)</f>
        <v>28</v>
      </c>
      <c r="E3500" s="11">
        <f>SUM(C$2:C3500)</f>
        <v>3499</v>
      </c>
      <c r="F3500" s="12">
        <f>IF(stats[[#This Row],[Datetime]],stats[[#This Row],[Total Clear]]/stats[[#This Row],[Total Runs]],NA())</f>
        <v>8.0022863675335808E-3</v>
      </c>
      <c r="G3500" s="2">
        <f t="shared" si="168"/>
        <v>0</v>
      </c>
      <c r="H3500" s="3">
        <f>IFERROR(stats[[#This Row],[Datetime]]-A3499,"")</f>
        <v>9.9537037021946162E-4</v>
      </c>
      <c r="I3500" s="3">
        <f t="shared" si="169"/>
        <v>8.7962963152676821E-4</v>
      </c>
      <c r="J3500" s="3">
        <f t="shared" si="170"/>
        <v>1.0185185183217982E-3</v>
      </c>
      <c r="K3500" s="3">
        <f>IFERROR(stats[[#This Row],[Q3]]-stats[[#This Row],[Q1]],"")</f>
        <v>1.3888888679502998E-4</v>
      </c>
      <c r="L3500" s="3">
        <f>IFERROR(AVERAGEIFS(H3481:H3500, H3481:H3500, "&lt;" &amp; stats[[#This Row],[Q3]]+(2*stats[[#This Row],[IQR]]), H3481:H3500, "&gt;" &amp; stats[[#This Row],[Q1]]-(2*stats[[#This Row],[IQR]])),"")</f>
        <v>9.3814300433021143E-4</v>
      </c>
    </row>
    <row r="3501" spans="1:12" x14ac:dyDescent="0.25">
      <c r="A3501" s="9">
        <v>44309.276886574073</v>
      </c>
      <c r="B3501" s="10">
        <v>0</v>
      </c>
      <c r="C3501" s="10">
        <v>1</v>
      </c>
      <c r="D3501" s="11">
        <f>SUM(B$2:B3501)</f>
        <v>28</v>
      </c>
      <c r="E3501" s="11">
        <f>SUM(C$2:C3501)</f>
        <v>3500</v>
      </c>
      <c r="F3501" s="12">
        <f>IF(stats[[#This Row],[Datetime]],stats[[#This Row],[Total Clear]]/stats[[#This Row],[Total Runs]],NA())</f>
        <v>8.0000000000000002E-3</v>
      </c>
      <c r="G3501" s="2">
        <f t="shared" si="168"/>
        <v>0</v>
      </c>
      <c r="H3501" s="3">
        <f>IFERROR(stats[[#This Row],[Datetime]]-A3500,"")</f>
        <v>9.2592592409346253E-4</v>
      </c>
      <c r="I3501" s="3">
        <f t="shared" si="169"/>
        <v>8.9699074123927858E-4</v>
      </c>
      <c r="J3501" s="3">
        <f t="shared" si="170"/>
        <v>1.0185185183217982E-3</v>
      </c>
      <c r="K3501" s="3">
        <f>IFERROR(stats[[#This Row],[Q3]]-stats[[#This Row],[Q1]],"")</f>
        <v>1.2152777708251961E-4</v>
      </c>
      <c r="L3501" s="3">
        <f>IFERROR(AVERAGEIFS(H3482:H3501, H3482:H3501, "&lt;" &amp; stats[[#This Row],[Q3]]+(2*stats[[#This Row],[IQR]]), H3482:H3501, "&gt;" &amp; stats[[#This Row],[Q1]]-(2*stats[[#This Row],[IQR]])),"")</f>
        <v>9.4071502058391669E-4</v>
      </c>
    </row>
    <row r="3502" spans="1:12" x14ac:dyDescent="0.25">
      <c r="A3502" s="9">
        <v>44309.277777777781</v>
      </c>
      <c r="B3502" s="10">
        <v>0</v>
      </c>
      <c r="C3502" s="10">
        <v>1</v>
      </c>
      <c r="D3502" s="11">
        <f>SUM(B$2:B3502)</f>
        <v>28</v>
      </c>
      <c r="E3502" s="11">
        <f>SUM(C$2:C3502)</f>
        <v>3501</v>
      </c>
      <c r="F3502" s="12">
        <f>IF(stats[[#This Row],[Datetime]],stats[[#This Row],[Total Clear]]/stats[[#This Row],[Total Runs]],NA())</f>
        <v>7.9977149385889752E-3</v>
      </c>
      <c r="G3502" s="2">
        <f t="shared" si="168"/>
        <v>0</v>
      </c>
      <c r="H3502" s="3">
        <f>IFERROR(stats[[#This Row],[Datetime]]-A3501,"")</f>
        <v>8.9120370830642059E-4</v>
      </c>
      <c r="I3502" s="3">
        <f t="shared" si="169"/>
        <v>8.883101891115075E-4</v>
      </c>
      <c r="J3502" s="3">
        <f t="shared" si="170"/>
        <v>1.0011574067902984E-3</v>
      </c>
      <c r="K3502" s="3">
        <f>IFERROR(stats[[#This Row],[Q3]]-stats[[#This Row],[Q1]],"")</f>
        <v>1.1284721767879091E-4</v>
      </c>
      <c r="L3502" s="3">
        <f>IFERROR(AVERAGEIFS(H3483:H3502, H3483:H3502, "&lt;" &amp; stats[[#This Row],[Q3]]+(2*stats[[#This Row],[IQR]]), H3483:H3502, "&gt;" &amp; stats[[#This Row],[Q1]]-(2*stats[[#This Row],[IQR]])),"")</f>
        <v>9.310699590261922E-4</v>
      </c>
    </row>
    <row r="3503" spans="1:12" x14ac:dyDescent="0.25">
      <c r="A3503" s="9">
        <v>44309.278715277775</v>
      </c>
      <c r="B3503" s="10">
        <v>0</v>
      </c>
      <c r="C3503" s="10">
        <v>1</v>
      </c>
      <c r="D3503" s="11">
        <f>SUM(B$2:B3503)</f>
        <v>28</v>
      </c>
      <c r="E3503" s="11">
        <f>SUM(C$2:C3503)</f>
        <v>3502</v>
      </c>
      <c r="F3503" s="12">
        <f>IF(stats[[#This Row],[Datetime]],stats[[#This Row],[Total Clear]]/stats[[#This Row],[Total Runs]],NA())</f>
        <v>7.9954311821816108E-3</v>
      </c>
      <c r="G3503" s="2">
        <f t="shared" si="168"/>
        <v>0</v>
      </c>
      <c r="H3503" s="3">
        <f>IFERROR(stats[[#This Row],[Datetime]]-A3502,"")</f>
        <v>9.374999935971573E-4</v>
      </c>
      <c r="I3503" s="3">
        <f t="shared" si="169"/>
        <v>8.9988426043419167E-4</v>
      </c>
      <c r="J3503" s="3">
        <f t="shared" si="170"/>
        <v>1.0011574067902984E-3</v>
      </c>
      <c r="K3503" s="3">
        <f>IFERROR(stats[[#This Row],[Q3]]-stats[[#This Row],[Q1]],"")</f>
        <v>1.0127314635610674E-4</v>
      </c>
      <c r="L3503" s="3">
        <f>IFERROR(AVERAGEIFS(H3484:H3503, H3484:H3503, "&lt;" &amp; stats[[#This Row],[Q3]]+(2*stats[[#This Row],[IQR]]), H3484:H3503, "&gt;" &amp; stats[[#This Row],[Q1]]-(2*stats[[#This Row],[IQR]])),"")</f>
        <v>9.3685699579913891E-4</v>
      </c>
    </row>
    <row r="3504" spans="1:12" x14ac:dyDescent="0.25">
      <c r="A3504" s="9">
        <v>44309.279675925929</v>
      </c>
      <c r="B3504" s="10">
        <v>0</v>
      </c>
      <c r="C3504" s="10">
        <v>1</v>
      </c>
      <c r="D3504" s="11">
        <f>SUM(B$2:B3504)</f>
        <v>28</v>
      </c>
      <c r="E3504" s="11">
        <f>SUM(C$2:C3504)</f>
        <v>3503</v>
      </c>
      <c r="F3504" s="12">
        <f>IF(stats[[#This Row],[Datetime]],stats[[#This Row],[Total Clear]]/stats[[#This Row],[Total Runs]],NA())</f>
        <v>7.9931487296602908E-3</v>
      </c>
      <c r="G3504" s="2">
        <f t="shared" si="168"/>
        <v>0</v>
      </c>
      <c r="H3504" s="3">
        <f>IFERROR(stats[[#This Row],[Datetime]]-A3503,"")</f>
        <v>9.6064815443241969E-4</v>
      </c>
      <c r="I3504" s="3">
        <f t="shared" si="169"/>
        <v>8.9988426043419167E-4</v>
      </c>
      <c r="J3504" s="3">
        <f t="shared" si="170"/>
        <v>1.0011574067902984E-3</v>
      </c>
      <c r="K3504" s="3">
        <f>IFERROR(stats[[#This Row],[Q3]]-stats[[#This Row],[Q1]],"")</f>
        <v>1.0127314635610674E-4</v>
      </c>
      <c r="L3504" s="3">
        <f>IFERROR(AVERAGEIFS(H3485:H3504, H3485:H3504, "&lt;" &amp; stats[[#This Row],[Q3]]+(2*stats[[#This Row],[IQR]]), H3485:H3504, "&gt;" &amp; stats[[#This Row],[Q1]]-(2*stats[[#This Row],[IQR]])),"")</f>
        <v>9.3685699620335875E-4</v>
      </c>
    </row>
    <row r="3505" spans="1:12" x14ac:dyDescent="0.25">
      <c r="A3505" s="9">
        <v>44309.280624999999</v>
      </c>
      <c r="B3505" s="10">
        <v>0</v>
      </c>
      <c r="C3505" s="10">
        <v>1</v>
      </c>
      <c r="D3505" s="11">
        <f>SUM(B$2:B3505)</f>
        <v>28</v>
      </c>
      <c r="E3505" s="11">
        <f>SUM(C$2:C3505)</f>
        <v>3504</v>
      </c>
      <c r="F3505" s="12">
        <f>IF(stats[[#This Row],[Datetime]],stats[[#This Row],[Total Clear]]/stats[[#This Row],[Total Runs]],NA())</f>
        <v>7.9908675799086754E-3</v>
      </c>
      <c r="G3505" s="2">
        <f t="shared" si="168"/>
        <v>0</v>
      </c>
      <c r="H3505" s="3">
        <f>IFERROR(stats[[#This Row],[Datetime]]-A3504,"")</f>
        <v>9.4907407037680969E-4</v>
      </c>
      <c r="I3505" s="3">
        <f t="shared" si="169"/>
        <v>8.9988426043419167E-4</v>
      </c>
      <c r="J3505" s="3">
        <f t="shared" si="170"/>
        <v>1.0011574067902984E-3</v>
      </c>
      <c r="K3505" s="3">
        <f>IFERROR(stats[[#This Row],[Q3]]-stats[[#This Row],[Q1]],"")</f>
        <v>1.0127314635610674E-4</v>
      </c>
      <c r="L3505" s="3">
        <f>IFERROR(AVERAGEIFS(H3486:H3505, H3486:H3505, "&lt;" &amp; stats[[#This Row],[Q3]]+(2*stats[[#This Row],[IQR]]), H3486:H3505, "&gt;" &amp; stats[[#This Row],[Q1]]-(2*stats[[#This Row],[IQR]])),"")</f>
        <v>9.362139915336027E-4</v>
      </c>
    </row>
    <row r="3506" spans="1:12" x14ac:dyDescent="0.25">
      <c r="A3506" s="9">
        <v>44309.281550925924</v>
      </c>
      <c r="B3506" s="10">
        <v>0</v>
      </c>
      <c r="C3506" s="10">
        <v>1</v>
      </c>
      <c r="D3506" s="11">
        <f>SUM(B$2:B3506)</f>
        <v>28</v>
      </c>
      <c r="E3506" s="11">
        <f>SUM(C$2:C3506)</f>
        <v>3505</v>
      </c>
      <c r="F3506" s="12">
        <f>IF(stats[[#This Row],[Datetime]],stats[[#This Row],[Total Clear]]/stats[[#This Row],[Total Runs]],NA())</f>
        <v>7.9885877318116982E-3</v>
      </c>
      <c r="G3506" s="2">
        <f t="shared" si="168"/>
        <v>0</v>
      </c>
      <c r="H3506" s="3">
        <f>IFERROR(stats[[#This Row],[Datetime]]-A3505,"")</f>
        <v>9.2592592409346253E-4</v>
      </c>
      <c r="I3506" s="3">
        <f t="shared" si="169"/>
        <v>9.1145832993788645E-4</v>
      </c>
      <c r="J3506" s="3">
        <f t="shared" si="170"/>
        <v>1.0011574067902984E-3</v>
      </c>
      <c r="K3506" s="3">
        <f>IFERROR(stats[[#This Row],[Q3]]-stats[[#This Row],[Q1]],"")</f>
        <v>8.9699076852411963E-5</v>
      </c>
      <c r="L3506" s="3">
        <f>IFERROR(AVERAGEIFS(H3487:H3506, H3487:H3506, "&lt;" &amp; stats[[#This Row],[Q3]]+(2*stats[[#This Row],[IQR]]), H3487:H3506, "&gt;" &amp; stats[[#This Row],[Q1]]-(2*stats[[#This Row],[IQR]])),"")</f>
        <v>9.3942901205284416E-4</v>
      </c>
    </row>
    <row r="3507" spans="1:12" x14ac:dyDescent="0.25">
      <c r="A3507" s="9">
        <v>44309.282627314817</v>
      </c>
      <c r="B3507" s="10">
        <v>0</v>
      </c>
      <c r="C3507" s="10">
        <v>1</v>
      </c>
      <c r="D3507" s="11">
        <f>SUM(B$2:B3507)</f>
        <v>28</v>
      </c>
      <c r="E3507" s="11">
        <f>SUM(C$2:C3507)</f>
        <v>3506</v>
      </c>
      <c r="F3507" s="12">
        <f>IF(stats[[#This Row],[Datetime]],stats[[#This Row],[Total Clear]]/stats[[#This Row],[Total Runs]],NA())</f>
        <v>7.9863091842555627E-3</v>
      </c>
      <c r="G3507" s="2">
        <f t="shared" si="168"/>
        <v>0</v>
      </c>
      <c r="H3507" s="3">
        <f>IFERROR(stats[[#This Row],[Datetime]]-A3506,"")</f>
        <v>1.0763888931251131E-3</v>
      </c>
      <c r="I3507" s="3">
        <f t="shared" si="169"/>
        <v>9.1435185277077835E-4</v>
      </c>
      <c r="J3507" s="3">
        <f t="shared" si="170"/>
        <v>1.0185185183217982E-3</v>
      </c>
      <c r="K3507" s="3">
        <f>IFERROR(stats[[#This Row],[Q3]]-stats[[#This Row],[Q1]],"")</f>
        <v>1.0416666555101983E-4</v>
      </c>
      <c r="L3507" s="3">
        <f>IFERROR(AVERAGEIFS(H3488:H3507, H3488:H3507, "&lt;" &amp; stats[[#This Row],[Q3]]+(2*stats[[#This Row],[IQR]]), H3488:H3507, "&gt;" &amp; stats[[#This Row],[Q1]]-(2*stats[[#This Row],[IQR]])),"")</f>
        <v>9.5036008254586102E-4</v>
      </c>
    </row>
    <row r="3508" spans="1:12" x14ac:dyDescent="0.25">
      <c r="A3508" s="9">
        <v>44309.283773148149</v>
      </c>
      <c r="B3508" s="10">
        <v>0</v>
      </c>
      <c r="C3508" s="10">
        <v>1</v>
      </c>
      <c r="D3508" s="11">
        <f>SUM(B$2:B3508)</f>
        <v>28</v>
      </c>
      <c r="E3508" s="11">
        <f>SUM(C$2:C3508)</f>
        <v>3507</v>
      </c>
      <c r="F3508" s="12">
        <f>IF(stats[[#This Row],[Datetime]],stats[[#This Row],[Total Clear]]/stats[[#This Row],[Total Runs]],NA())</f>
        <v>7.9840319361277438E-3</v>
      </c>
      <c r="G3508" s="2">
        <f t="shared" si="168"/>
        <v>0</v>
      </c>
      <c r="H3508" s="3">
        <f>IFERROR(stats[[#This Row],[Datetime]]-A3507,"")</f>
        <v>1.1458333319751546E-3</v>
      </c>
      <c r="I3508" s="3">
        <f t="shared" si="169"/>
        <v>9.2303240671753883E-4</v>
      </c>
      <c r="J3508" s="3">
        <f t="shared" si="170"/>
        <v>1.0243055603496032E-3</v>
      </c>
      <c r="K3508" s="3">
        <f>IFERROR(stats[[#This Row],[Q3]]-stats[[#This Row],[Q1]],"")</f>
        <v>1.0127315363206435E-4</v>
      </c>
      <c r="L3508" s="3">
        <f>IFERROR(AVERAGEIFS(H3489:H3508, H3489:H3508, "&lt;" &amp; stats[[#This Row],[Q3]]+(2*stats[[#This Row],[IQR]]), H3489:H3508, "&gt;" &amp; stats[[#This Row],[Q1]]-(2*stats[[#This Row],[IQR]])),"")</f>
        <v>9.6514917701521574E-4</v>
      </c>
    </row>
    <row r="3509" spans="1:12" x14ac:dyDescent="0.25">
      <c r="A3509" s="9">
        <v>44309.284791666665</v>
      </c>
      <c r="B3509" s="10">
        <v>0</v>
      </c>
      <c r="C3509" s="10">
        <v>1</v>
      </c>
      <c r="D3509" s="11">
        <f>SUM(B$2:B3509)</f>
        <v>28</v>
      </c>
      <c r="E3509" s="11">
        <f>SUM(C$2:C3509)</f>
        <v>3508</v>
      </c>
      <c r="F3509" s="12">
        <f>IF(stats[[#This Row],[Datetime]],stats[[#This Row],[Total Clear]]/stats[[#This Row],[Total Runs]],NA())</f>
        <v>7.98175598631699E-3</v>
      </c>
      <c r="G3509" s="2">
        <f t="shared" si="168"/>
        <v>0</v>
      </c>
      <c r="H3509" s="3">
        <f>IFERROR(stats[[#This Row],[Datetime]]-A3508,"")</f>
        <v>1.0185185165028088E-3</v>
      </c>
      <c r="I3509" s="3">
        <f t="shared" si="169"/>
        <v>9.2303240671753883E-4</v>
      </c>
      <c r="J3509" s="3">
        <f t="shared" si="170"/>
        <v>1.0243055603496032E-3</v>
      </c>
      <c r="K3509" s="3">
        <f>IFERROR(stats[[#This Row],[Q3]]-stats[[#This Row],[Q1]],"")</f>
        <v>1.0127315363206435E-4</v>
      </c>
      <c r="L3509" s="3">
        <f>IFERROR(AVERAGEIFS(H3490:H3509, H3490:H3509, "&lt;" &amp; stats[[#This Row],[Q3]]+(2*stats[[#This Row],[IQR]]), H3490:H3509, "&gt;" &amp; stats[[#This Row],[Q1]]-(2*stats[[#This Row],[IQR]])),"")</f>
        <v>9.6514917701521574E-4</v>
      </c>
    </row>
    <row r="3510" spans="1:12" x14ac:dyDescent="0.25">
      <c r="A3510" s="9">
        <v>44309.285740740743</v>
      </c>
      <c r="B3510" s="10">
        <v>0</v>
      </c>
      <c r="C3510" s="10">
        <v>1</v>
      </c>
      <c r="D3510" s="11">
        <f>SUM(B$2:B3510)</f>
        <v>28</v>
      </c>
      <c r="E3510" s="11">
        <f>SUM(C$2:C3510)</f>
        <v>3509</v>
      </c>
      <c r="F3510" s="12">
        <f>IF(stats[[#This Row],[Datetime]],stats[[#This Row],[Total Clear]]/stats[[#This Row],[Total Runs]],NA())</f>
        <v>7.9794813337133088E-3</v>
      </c>
      <c r="G3510" s="2">
        <f t="shared" si="168"/>
        <v>0</v>
      </c>
      <c r="H3510" s="3">
        <f>IFERROR(stats[[#This Row],[Datetime]]-A3509,"")</f>
        <v>9.490740776527673E-4</v>
      </c>
      <c r="I3510" s="3">
        <f t="shared" si="169"/>
        <v>9.2303240671753883E-4</v>
      </c>
      <c r="J3510" s="3">
        <f t="shared" si="170"/>
        <v>1.0185185183217982E-3</v>
      </c>
      <c r="K3510" s="3">
        <f>IFERROR(stats[[#This Row],[Q3]]-stats[[#This Row],[Q1]],"")</f>
        <v>9.5486111604259349E-5</v>
      </c>
      <c r="L3510" s="3">
        <f>IFERROR(AVERAGEIFS(H3491:H3510, H3491:H3510, "&lt;" &amp; stats[[#This Row],[Q3]]+(2*stats[[#This Row],[IQR]]), H3491:H3510, "&gt;" &amp; stats[[#This Row],[Q1]]-(2*stats[[#This Row],[IQR]])),"")</f>
        <v>9.600051441035854E-4</v>
      </c>
    </row>
    <row r="3511" spans="1:12" x14ac:dyDescent="0.25">
      <c r="A3511" s="9">
        <v>44309.286689814813</v>
      </c>
      <c r="B3511" s="10">
        <v>0</v>
      </c>
      <c r="C3511" s="10">
        <v>1</v>
      </c>
      <c r="D3511" s="11">
        <f>SUM(B$2:B3511)</f>
        <v>28</v>
      </c>
      <c r="E3511" s="11">
        <f>SUM(C$2:C3511)</f>
        <v>3510</v>
      </c>
      <c r="F3511" s="12">
        <f>IF(stats[[#This Row],[Datetime]],stats[[#This Row],[Total Clear]]/stats[[#This Row],[Total Runs]],NA())</f>
        <v>7.9772079772079778E-3</v>
      </c>
      <c r="G3511" s="2">
        <f t="shared" si="168"/>
        <v>0</v>
      </c>
      <c r="H3511" s="3">
        <f>IFERROR(stats[[#This Row],[Datetime]]-A3510,"")</f>
        <v>9.4907407037680969E-4</v>
      </c>
      <c r="I3511" s="3">
        <f t="shared" si="169"/>
        <v>9.2303240671753883E-4</v>
      </c>
      <c r="J3511" s="3">
        <f t="shared" si="170"/>
        <v>1.0185185183217982E-3</v>
      </c>
      <c r="K3511" s="3">
        <f>IFERROR(stats[[#This Row],[Q3]]-stats[[#This Row],[Q1]],"")</f>
        <v>9.5486111604259349E-5</v>
      </c>
      <c r="L3511" s="3">
        <f>IFERROR(AVERAGEIFS(H3492:H3511, H3492:H3511, "&lt;" &amp; stats[[#This Row],[Q3]]+(2*stats[[#This Row],[IQR]]), H3492:H3511, "&gt;" &amp; stats[[#This Row],[Q1]]-(2*stats[[#This Row],[IQR]])),"")</f>
        <v>9.6064814796490176E-4</v>
      </c>
    </row>
    <row r="3512" spans="1:12" x14ac:dyDescent="0.25">
      <c r="A3512" s="9">
        <v>44309.287615740737</v>
      </c>
      <c r="B3512" s="10">
        <v>0</v>
      </c>
      <c r="C3512" s="10">
        <v>1</v>
      </c>
      <c r="D3512" s="11">
        <f>SUM(B$2:B3512)</f>
        <v>28</v>
      </c>
      <c r="E3512" s="11">
        <f>SUM(C$2:C3512)</f>
        <v>3511</v>
      </c>
      <c r="F3512" s="12">
        <f>IF(stats[[#This Row],[Datetime]],stats[[#This Row],[Total Clear]]/stats[[#This Row],[Total Runs]],NA())</f>
        <v>7.9749359156935339E-3</v>
      </c>
      <c r="G3512" s="2">
        <f t="shared" si="168"/>
        <v>0</v>
      </c>
      <c r="H3512" s="3">
        <f>IFERROR(stats[[#This Row],[Datetime]]-A3511,"")</f>
        <v>9.2592592409346253E-4</v>
      </c>
      <c r="I3512" s="3">
        <f t="shared" si="169"/>
        <v>9.2592592409346253E-4</v>
      </c>
      <c r="J3512" s="3">
        <f t="shared" si="170"/>
        <v>1.0185185183217982E-3</v>
      </c>
      <c r="K3512" s="3">
        <f>IFERROR(stats[[#This Row],[Q3]]-stats[[#This Row],[Q1]],"")</f>
        <v>9.2592594228335656E-5</v>
      </c>
      <c r="L3512" s="3">
        <f>IFERROR(AVERAGEIFS(H3493:H3512, H3493:H3512, "&lt;" &amp; stats[[#This Row],[Q3]]+(2*stats[[#This Row],[IQR]]), H3493:H3512, "&gt;" &amp; stats[[#This Row],[Q1]]-(2*stats[[#This Row],[IQR]])),"")</f>
        <v>9.6129115223043808E-4</v>
      </c>
    </row>
    <row r="3513" spans="1:12" x14ac:dyDescent="0.25">
      <c r="A3513" s="9">
        <v>44309.288483796299</v>
      </c>
      <c r="B3513" s="10">
        <v>0</v>
      </c>
      <c r="C3513" s="10">
        <v>1</v>
      </c>
      <c r="D3513" s="11">
        <f>SUM(B$2:B3513)</f>
        <v>28</v>
      </c>
      <c r="E3513" s="11">
        <f>SUM(C$2:C3513)</f>
        <v>3512</v>
      </c>
      <c r="F3513" s="12">
        <f>IF(stats[[#This Row],[Datetime]],stats[[#This Row],[Total Clear]]/stats[[#This Row],[Total Runs]],NA())</f>
        <v>7.972665148063782E-3</v>
      </c>
      <c r="G3513" s="2">
        <f t="shared" si="168"/>
        <v>0</v>
      </c>
      <c r="H3513" s="3">
        <f>IFERROR(stats[[#This Row],[Datetime]]-A3512,"")</f>
        <v>8.6805556202307343E-4</v>
      </c>
      <c r="I3513" s="3">
        <f t="shared" si="169"/>
        <v>9.2303240671753883E-4</v>
      </c>
      <c r="J3513" s="3">
        <f t="shared" si="170"/>
        <v>1.0011574067902984E-3</v>
      </c>
      <c r="K3513" s="3">
        <f>IFERROR(stats[[#This Row],[Q3]]-stats[[#This Row],[Q1]],"")</f>
        <v>7.8125000072759576E-5</v>
      </c>
      <c r="L3513" s="3">
        <f>IFERROR(AVERAGEIFS(H3494:H3513, H3494:H3513, "&lt;" &amp; stats[[#This Row],[Q3]]+(2*stats[[#This Row],[IQR]]), H3494:H3513, "&gt;" &amp; stats[[#This Row],[Q1]]-(2*stats[[#This Row],[IQR]])),"")</f>
        <v>9.5293209879956627E-4</v>
      </c>
    </row>
    <row r="3514" spans="1:12" x14ac:dyDescent="0.25">
      <c r="A3514" s="9">
        <v>44309.289444444446</v>
      </c>
      <c r="B3514" s="10">
        <v>0</v>
      </c>
      <c r="C3514" s="10">
        <v>1</v>
      </c>
      <c r="D3514" s="11">
        <f>SUM(B$2:B3514)</f>
        <v>28</v>
      </c>
      <c r="E3514" s="11">
        <f>SUM(C$2:C3514)</f>
        <v>3513</v>
      </c>
      <c r="F3514" s="12">
        <f>IF(stats[[#This Row],[Datetime]],stats[[#This Row],[Total Clear]]/stats[[#This Row],[Total Runs]],NA())</f>
        <v>7.970395673213778E-3</v>
      </c>
      <c r="G3514" s="2">
        <f t="shared" si="168"/>
        <v>0</v>
      </c>
      <c r="H3514" s="3">
        <f>IFERROR(stats[[#This Row],[Datetime]]-A3513,"")</f>
        <v>9.6064814715646207E-4</v>
      </c>
      <c r="I3514" s="3">
        <f t="shared" si="169"/>
        <v>9.2592592409346253E-4</v>
      </c>
      <c r="J3514" s="3">
        <f t="shared" si="170"/>
        <v>1.0011574067902984E-3</v>
      </c>
      <c r="K3514" s="3">
        <f>IFERROR(stats[[#This Row],[Q3]]-stats[[#This Row],[Q1]],"")</f>
        <v>7.5231482696835883E-5</v>
      </c>
      <c r="L3514" s="3">
        <f>IFERROR(AVERAGEIFS(H3495:H3514, H3495:H3514, "&lt;" &amp; stats[[#This Row],[Q3]]+(2*stats[[#This Row],[IQR]]), H3495:H3514, "&gt;" &amp; stats[[#This Row],[Q1]]-(2*stats[[#This Row],[IQR]])),"")</f>
        <v>9.5743312784988014E-4</v>
      </c>
    </row>
    <row r="3515" spans="1:12" x14ac:dyDescent="0.25">
      <c r="A3515" s="9">
        <v>44309.290405092594</v>
      </c>
      <c r="B3515" s="10">
        <v>0</v>
      </c>
      <c r="C3515" s="10">
        <v>1</v>
      </c>
      <c r="D3515" s="11">
        <f>SUM(B$2:B3515)</f>
        <v>28</v>
      </c>
      <c r="E3515" s="11">
        <f>SUM(C$2:C3515)</f>
        <v>3514</v>
      </c>
      <c r="F3515" s="12">
        <f>IF(stats[[#This Row],[Datetime]],stats[[#This Row],[Total Clear]]/stats[[#This Row],[Total Runs]],NA())</f>
        <v>7.9681274900398405E-3</v>
      </c>
      <c r="G3515" s="2">
        <f t="shared" si="168"/>
        <v>0</v>
      </c>
      <c r="H3515" s="3">
        <f>IFERROR(stats[[#This Row],[Datetime]]-A3514,"")</f>
        <v>9.6064814715646207E-4</v>
      </c>
      <c r="I3515" s="3">
        <f t="shared" si="169"/>
        <v>9.2592592409346253E-4</v>
      </c>
      <c r="J3515" s="3">
        <f t="shared" si="170"/>
        <v>1.0011574067902984E-3</v>
      </c>
      <c r="K3515" s="3">
        <f>IFERROR(stats[[#This Row],[Q3]]-stats[[#This Row],[Q1]],"")</f>
        <v>7.5231482696835883E-5</v>
      </c>
      <c r="L3515" s="3">
        <f>IFERROR(AVERAGEIFS(H3496:H3515, H3496:H3515, "&lt;" &amp; stats[[#This Row],[Q3]]+(2*stats[[#This Row],[IQR]]), H3496:H3515, "&gt;" &amp; stats[[#This Row],[Q1]]-(2*stats[[#This Row],[IQR]])),"")</f>
        <v>9.5871913597673282E-4</v>
      </c>
    </row>
    <row r="3516" spans="1:12" x14ac:dyDescent="0.25">
      <c r="A3516" s="9">
        <v>44309.291273148148</v>
      </c>
      <c r="B3516" s="10">
        <v>0</v>
      </c>
      <c r="C3516" s="10">
        <v>1</v>
      </c>
      <c r="D3516" s="11">
        <f>SUM(B$2:B3516)</f>
        <v>28</v>
      </c>
      <c r="E3516" s="11">
        <f>SUM(C$2:C3516)</f>
        <v>3515</v>
      </c>
      <c r="F3516" s="12">
        <f>IF(stats[[#This Row],[Datetime]],stats[[#This Row],[Total Clear]]/stats[[#This Row],[Total Runs]],NA())</f>
        <v>7.965860597439544E-3</v>
      </c>
      <c r="G3516" s="2">
        <f t="shared" si="168"/>
        <v>0</v>
      </c>
      <c r="H3516" s="3">
        <f>IFERROR(stats[[#This Row],[Datetime]]-A3515,"")</f>
        <v>8.6805555474711582E-4</v>
      </c>
      <c r="I3516" s="3">
        <f t="shared" si="169"/>
        <v>9.2592592409346253E-4</v>
      </c>
      <c r="J3516" s="3">
        <f t="shared" si="170"/>
        <v>1.0011574067902984E-3</v>
      </c>
      <c r="K3516" s="3">
        <f>IFERROR(stats[[#This Row],[Q3]]-stats[[#This Row],[Q1]],"")</f>
        <v>7.5231482696835883E-5</v>
      </c>
      <c r="L3516" s="3">
        <f>IFERROR(AVERAGEIFS(H3497:H3516, H3497:H3516, "&lt;" &amp; stats[[#This Row],[Q3]]+(2*stats[[#This Row],[IQR]]), H3497:H3516, "&gt;" &amp; stats[[#This Row],[Q1]]-(2*stats[[#This Row],[IQR]])),"")</f>
        <v>9.5614711931880773E-4</v>
      </c>
    </row>
    <row r="3517" spans="1:12" x14ac:dyDescent="0.25">
      <c r="A3517" s="9">
        <v>44309.292210648149</v>
      </c>
      <c r="B3517" s="10">
        <v>0</v>
      </c>
      <c r="C3517" s="10">
        <v>1</v>
      </c>
      <c r="D3517" s="11">
        <f>SUM(B$2:B3517)</f>
        <v>28</v>
      </c>
      <c r="E3517" s="11">
        <f>SUM(C$2:C3517)</f>
        <v>3516</v>
      </c>
      <c r="F3517" s="12">
        <f>IF(stats[[#This Row],[Datetime]],stats[[#This Row],[Total Clear]]/stats[[#This Row],[Total Runs]],NA())</f>
        <v>7.9635949943117172E-3</v>
      </c>
      <c r="G3517" s="2">
        <f t="shared" si="168"/>
        <v>0</v>
      </c>
      <c r="H3517" s="3">
        <f>IFERROR(stats[[#This Row],[Datetime]]-A3516,"")</f>
        <v>9.3750000087311491E-4</v>
      </c>
      <c r="I3517" s="3">
        <f t="shared" si="169"/>
        <v>9.2592592409346253E-4</v>
      </c>
      <c r="J3517" s="3">
        <f t="shared" si="170"/>
        <v>9.6932870837918017E-4</v>
      </c>
      <c r="K3517" s="3">
        <f>IFERROR(stats[[#This Row],[Q3]]-stats[[#This Row],[Q1]],"")</f>
        <v>4.3402784285717644E-5</v>
      </c>
      <c r="L3517" s="3">
        <f>IFERROR(AVERAGEIFS(H3498:H3517, H3498:H3517, "&lt;" &amp; stats[[#This Row],[Q3]]+(2*stats[[#This Row],[IQR]]), H3498:H3517, "&gt;" &amp; stats[[#This Row],[Q1]]-(2*stats[[#This Row],[IQR]])),"")</f>
        <v>9.3681917197125796E-4</v>
      </c>
    </row>
    <row r="3518" spans="1:12" x14ac:dyDescent="0.25">
      <c r="A3518" s="9">
        <v>44309.293206018519</v>
      </c>
      <c r="B3518" s="10">
        <v>0</v>
      </c>
      <c r="C3518" s="10">
        <v>1</v>
      </c>
      <c r="D3518" s="11">
        <f>SUM(B$2:B3518)</f>
        <v>28</v>
      </c>
      <c r="E3518" s="11">
        <f>SUM(C$2:C3518)</f>
        <v>3517</v>
      </c>
      <c r="F3518" s="12">
        <f>IF(stats[[#This Row],[Datetime]],stats[[#This Row],[Total Clear]]/stats[[#This Row],[Total Runs]],NA())</f>
        <v>7.9613306795564397E-3</v>
      </c>
      <c r="G3518" s="2">
        <f t="shared" si="168"/>
        <v>0</v>
      </c>
      <c r="H3518" s="3">
        <f>IFERROR(stats[[#This Row],[Datetime]]-A3517,"")</f>
        <v>9.9537037021946162E-4</v>
      </c>
      <c r="I3518" s="3">
        <f t="shared" si="169"/>
        <v>9.2592592409346253E-4</v>
      </c>
      <c r="J3518" s="3">
        <f t="shared" si="170"/>
        <v>9.6932870837918017E-4</v>
      </c>
      <c r="K3518" s="3">
        <f>IFERROR(stats[[#This Row],[Q3]]-stats[[#This Row],[Q1]],"")</f>
        <v>4.3402784285717644E-5</v>
      </c>
      <c r="L3518" s="3">
        <f>IFERROR(AVERAGEIFS(H3499:H3518, H3499:H3518, "&lt;" &amp; stats[[#This Row],[Q3]]+(2*stats[[#This Row],[IQR]]), H3499:H3518, "&gt;" &amp; stats[[#This Row],[Q1]]-(2*stats[[#This Row],[IQR]])),"")</f>
        <v>9.4007201631838037E-4</v>
      </c>
    </row>
    <row r="3519" spans="1:12" x14ac:dyDescent="0.25">
      <c r="A3519" s="9">
        <v>44309.294085648151</v>
      </c>
      <c r="B3519" s="10">
        <v>0</v>
      </c>
      <c r="C3519" s="10">
        <v>1</v>
      </c>
      <c r="D3519" s="11">
        <f>SUM(B$2:B3519)</f>
        <v>28</v>
      </c>
      <c r="E3519" s="11">
        <f>SUM(C$2:C3519)</f>
        <v>3518</v>
      </c>
      <c r="F3519" s="12">
        <f>IF(stats[[#This Row],[Datetime]],stats[[#This Row],[Total Clear]]/stats[[#This Row],[Total Runs]],NA())</f>
        <v>7.9590676520750435E-3</v>
      </c>
      <c r="G3519" s="2">
        <f t="shared" si="168"/>
        <v>0</v>
      </c>
      <c r="H3519" s="3">
        <f>IFERROR(stats[[#This Row],[Datetime]]-A3518,"")</f>
        <v>8.7962963152676821E-4</v>
      </c>
      <c r="I3519" s="3">
        <f t="shared" si="169"/>
        <v>9.2592592409346253E-4</v>
      </c>
      <c r="J3519" s="3">
        <f t="shared" si="170"/>
        <v>9.6932870837918017E-4</v>
      </c>
      <c r="K3519" s="3">
        <f>IFERROR(stats[[#This Row],[Q3]]-stats[[#This Row],[Q1]],"")</f>
        <v>4.3402784285717644E-5</v>
      </c>
      <c r="L3519" s="3">
        <f>IFERROR(AVERAGEIFS(H3500:H3519, H3500:H3519, "&lt;" &amp; stats[[#This Row],[Q3]]+(2*stats[[#This Row],[IQR]]), H3500:H3519, "&gt;" &amp; stats[[#This Row],[Q1]]-(2*stats[[#This Row],[IQR]])),"")</f>
        <v>9.387860081915278E-4</v>
      </c>
    </row>
    <row r="3520" spans="1:12" x14ac:dyDescent="0.25">
      <c r="A3520" s="9">
        <v>44309.294988425929</v>
      </c>
      <c r="B3520" s="10">
        <v>0</v>
      </c>
      <c r="C3520" s="10">
        <v>1</v>
      </c>
      <c r="D3520" s="11">
        <f>SUM(B$2:B3520)</f>
        <v>28</v>
      </c>
      <c r="E3520" s="11">
        <f>SUM(C$2:C3520)</f>
        <v>3519</v>
      </c>
      <c r="F3520" s="12">
        <f>IF(stats[[#This Row],[Datetime]],stats[[#This Row],[Total Clear]]/stats[[#This Row],[Total Runs]],NA())</f>
        <v>7.956805910770106E-3</v>
      </c>
      <c r="G3520" s="2">
        <f t="shared" si="168"/>
        <v>0</v>
      </c>
      <c r="H3520" s="3">
        <f>IFERROR(stats[[#This Row],[Datetime]]-A3519,"")</f>
        <v>9.0277777781011537E-4</v>
      </c>
      <c r="I3520" s="3">
        <f t="shared" si="169"/>
        <v>9.2013888752262574E-4</v>
      </c>
      <c r="J3520" s="3">
        <f t="shared" si="170"/>
        <v>9.6064814897545148E-4</v>
      </c>
      <c r="K3520" s="3">
        <f>IFERROR(stats[[#This Row],[Q3]]-stats[[#This Row],[Q1]],"")</f>
        <v>4.050926145282574E-5</v>
      </c>
      <c r="L3520" s="3">
        <f>IFERROR(AVERAGEIFS(H3501:H3520, H3501:H3520, "&lt;" &amp; stats[[#This Row],[Q3]]+(2*stats[[#This Row],[IQR]]), H3501:H3520, "&gt;" &amp; stats[[#This Row],[Q1]]-(2*stats[[#This Row],[IQR]])),"")</f>
        <v>9.3364197527989745E-4</v>
      </c>
    </row>
    <row r="3521" spans="1:12" x14ac:dyDescent="0.25">
      <c r="A3521" s="9">
        <v>44309.295891203707</v>
      </c>
      <c r="B3521" s="10">
        <v>0</v>
      </c>
      <c r="C3521" s="10">
        <v>1</v>
      </c>
      <c r="D3521" s="11">
        <f>SUM(B$2:B3521)</f>
        <v>28</v>
      </c>
      <c r="E3521" s="11">
        <f>SUM(C$2:C3521)</f>
        <v>3520</v>
      </c>
      <c r="F3521" s="12">
        <f>IF(stats[[#This Row],[Datetime]],stats[[#This Row],[Total Clear]]/stats[[#This Row],[Total Runs]],NA())</f>
        <v>7.9545454545454537E-3</v>
      </c>
      <c r="G3521" s="2">
        <f t="shared" si="168"/>
        <v>0</v>
      </c>
      <c r="H3521" s="3">
        <f>IFERROR(stats[[#This Row],[Datetime]]-A3520,"")</f>
        <v>9.0277777781011537E-4</v>
      </c>
      <c r="I3521" s="3">
        <f t="shared" si="169"/>
        <v>9.0277777781011537E-4</v>
      </c>
      <c r="J3521" s="3">
        <f t="shared" si="170"/>
        <v>9.6064814897545148E-4</v>
      </c>
      <c r="K3521" s="3">
        <f>IFERROR(stats[[#This Row],[Q3]]-stats[[#This Row],[Q1]],"")</f>
        <v>5.787037116533611E-5</v>
      </c>
      <c r="L3521" s="3">
        <f>IFERROR(AVERAGEIFS(H3502:H3521, H3502:H3521, "&lt;" &amp; stats[[#This Row],[Q3]]+(2*stats[[#This Row],[IQR]]), H3502:H3521, "&gt;" &amp; stats[[#This Row],[Q1]]-(2*stats[[#This Row],[IQR]])),"")</f>
        <v>9.3235596715304488E-4</v>
      </c>
    </row>
    <row r="3522" spans="1:12" x14ac:dyDescent="0.25">
      <c r="A3522" s="9">
        <v>44309.296817129631</v>
      </c>
      <c r="B3522" s="10">
        <v>0</v>
      </c>
      <c r="C3522" s="10">
        <v>1</v>
      </c>
      <c r="D3522" s="11">
        <f>SUM(B$2:B3522)</f>
        <v>28</v>
      </c>
      <c r="E3522" s="11">
        <f>SUM(C$2:C3522)</f>
        <v>3521</v>
      </c>
      <c r="F3522" s="12">
        <f>IF(stats[[#This Row],[Datetime]],stats[[#This Row],[Total Clear]]/stats[[#This Row],[Total Runs]],NA())</f>
        <v>7.9522862823061622E-3</v>
      </c>
      <c r="G3522" s="2">
        <f t="shared" si="168"/>
        <v>0</v>
      </c>
      <c r="H3522" s="3">
        <f>IFERROR(stats[[#This Row],[Datetime]]-A3521,"")</f>
        <v>9.2592592409346253E-4</v>
      </c>
      <c r="I3522" s="3">
        <f t="shared" si="169"/>
        <v>9.2013888752262574E-4</v>
      </c>
      <c r="J3522" s="3">
        <f t="shared" si="170"/>
        <v>9.6064814897545148E-4</v>
      </c>
      <c r="K3522" s="3">
        <f>IFERROR(stats[[#This Row],[Q3]]-stats[[#This Row],[Q1]],"")</f>
        <v>4.050926145282574E-5</v>
      </c>
      <c r="L3522" s="3">
        <f>IFERROR(AVERAGEIFS(H3503:H3522, H3503:H3522, "&lt;" &amp; stats[[#This Row],[Q3]]+(2*stats[[#This Row],[IQR]]), H3503:H3522, "&gt;" &amp; stats[[#This Row],[Q1]]-(2*stats[[#This Row],[IQR]])),"")</f>
        <v>9.3428497914121382E-4</v>
      </c>
    </row>
    <row r="3523" spans="1:12" x14ac:dyDescent="0.25">
      <c r="A3523" s="9">
        <v>44309.297847222224</v>
      </c>
      <c r="B3523" s="10">
        <v>0</v>
      </c>
      <c r="C3523" s="10">
        <v>1</v>
      </c>
      <c r="D3523" s="11">
        <f>SUM(B$2:B3523)</f>
        <v>28</v>
      </c>
      <c r="E3523" s="11">
        <f>SUM(C$2:C3523)</f>
        <v>3522</v>
      </c>
      <c r="F3523" s="12">
        <f>IF(stats[[#This Row],[Datetime]],stats[[#This Row],[Total Clear]]/stats[[#This Row],[Total Runs]],NA())</f>
        <v>7.9500283929585455E-3</v>
      </c>
      <c r="G3523" s="2">
        <f t="shared" si="168"/>
        <v>0</v>
      </c>
      <c r="H3523" s="3">
        <f>IFERROR(stats[[#This Row],[Datetime]]-A3522,"")</f>
        <v>1.0300925932824612E-3</v>
      </c>
      <c r="I3523" s="3">
        <f t="shared" si="169"/>
        <v>9.2013888752262574E-4</v>
      </c>
      <c r="J3523" s="3">
        <f t="shared" si="170"/>
        <v>9.6932870837918017E-4</v>
      </c>
      <c r="K3523" s="3">
        <f>IFERROR(stats[[#This Row],[Q3]]-stats[[#This Row],[Q1]],"")</f>
        <v>4.9189820856554434E-5</v>
      </c>
      <c r="L3523" s="3">
        <f>IFERROR(AVERAGEIFS(H3504:H3523, H3504:H3523, "&lt;" &amp; stats[[#This Row],[Q3]]+(2*stats[[#This Row],[IQR]]), H3504:H3523, "&gt;" &amp; stats[[#This Row],[Q1]]-(2*stats[[#This Row],[IQR]])),"")</f>
        <v>9.3942901245706401E-4</v>
      </c>
    </row>
    <row r="3524" spans="1:12" x14ac:dyDescent="0.25">
      <c r="A3524" s="9">
        <v>44309.298842592594</v>
      </c>
      <c r="B3524" s="10">
        <v>0</v>
      </c>
      <c r="C3524" s="10">
        <v>1</v>
      </c>
      <c r="D3524" s="11">
        <f>SUM(B$2:B3524)</f>
        <v>28</v>
      </c>
      <c r="E3524" s="11">
        <f>SUM(C$2:C3524)</f>
        <v>3523</v>
      </c>
      <c r="F3524" s="12">
        <f>IF(stats[[#This Row],[Datetime]],stats[[#This Row],[Total Clear]]/stats[[#This Row],[Total Runs]],NA())</f>
        <v>7.9477717854101616E-3</v>
      </c>
      <c r="G3524" s="2">
        <f t="shared" si="168"/>
        <v>0</v>
      </c>
      <c r="H3524" s="3">
        <f>IFERROR(stats[[#This Row],[Datetime]]-A3523,"")</f>
        <v>9.9537037021946162E-4</v>
      </c>
      <c r="I3524" s="3">
        <f t="shared" si="169"/>
        <v>9.2013888752262574E-4</v>
      </c>
      <c r="J3524" s="3">
        <f t="shared" si="170"/>
        <v>9.9537037021946162E-4</v>
      </c>
      <c r="K3524" s="3">
        <f>IFERROR(stats[[#This Row],[Q3]]-stats[[#This Row],[Q1]],"")</f>
        <v>7.5231482696835883E-5</v>
      </c>
      <c r="L3524" s="3">
        <f>IFERROR(AVERAGEIFS(H3505:H3524, H3505:H3524, "&lt;" &amp; stats[[#This Row],[Q3]]+(2*stats[[#This Row],[IQR]]), H3505:H3524, "&gt;" &amp; stats[[#This Row],[Q1]]-(2*stats[[#This Row],[IQR]])),"")</f>
        <v>9.5833333325572316E-4</v>
      </c>
    </row>
    <row r="3525" spans="1:12" x14ac:dyDescent="0.25">
      <c r="A3525" s="9">
        <v>44309.29991898148</v>
      </c>
      <c r="B3525" s="10">
        <v>0</v>
      </c>
      <c r="C3525" s="10">
        <v>1</v>
      </c>
      <c r="D3525" s="11">
        <f>SUM(B$2:B3525)</f>
        <v>28</v>
      </c>
      <c r="E3525" s="11">
        <f>SUM(C$2:C3525)</f>
        <v>3524</v>
      </c>
      <c r="F3525" s="12">
        <f>IF(stats[[#This Row],[Datetime]],stats[[#This Row],[Total Clear]]/stats[[#This Row],[Total Runs]],NA())</f>
        <v>7.9455164585698068E-3</v>
      </c>
      <c r="G3525" s="2">
        <f t="shared" si="168"/>
        <v>0</v>
      </c>
      <c r="H3525" s="3">
        <f>IFERROR(stats[[#This Row],[Datetime]]-A3524,"")</f>
        <v>1.0763888858491555E-3</v>
      </c>
      <c r="I3525" s="3">
        <f t="shared" si="169"/>
        <v>9.2013888752262574E-4</v>
      </c>
      <c r="J3525" s="3">
        <f t="shared" si="170"/>
        <v>1.0011574067902984E-3</v>
      </c>
      <c r="K3525" s="3">
        <f>IFERROR(stats[[#This Row],[Q3]]-stats[[#This Row],[Q1]],"")</f>
        <v>8.1018519267672673E-5</v>
      </c>
      <c r="L3525" s="3">
        <f>IFERROR(AVERAGEIFS(H3506:H3525, H3506:H3525, "&lt;" &amp; stats[[#This Row],[Q3]]+(2*stats[[#This Row],[IQR]]), H3506:H3525, "&gt;" &amp; stats[[#This Row],[Q1]]-(2*stats[[#This Row],[IQR]])),"")</f>
        <v>9.6469907402934045E-4</v>
      </c>
    </row>
    <row r="3526" spans="1:12" x14ac:dyDescent="0.25">
      <c r="A3526" s="9">
        <v>44309.300856481481</v>
      </c>
      <c r="B3526" s="10">
        <v>0</v>
      </c>
      <c r="C3526" s="10">
        <v>1</v>
      </c>
      <c r="D3526" s="11">
        <f>SUM(B$2:B3526)</f>
        <v>28</v>
      </c>
      <c r="E3526" s="11">
        <f>SUM(C$2:C3526)</f>
        <v>3525</v>
      </c>
      <c r="F3526" s="12">
        <f>IF(stats[[#This Row],[Datetime]],stats[[#This Row],[Total Clear]]/stats[[#This Row],[Total Runs]],NA())</f>
        <v>7.9432624113475181E-3</v>
      </c>
      <c r="G3526" s="2">
        <f t="shared" si="168"/>
        <v>0</v>
      </c>
      <c r="H3526" s="3">
        <f>IFERROR(stats[[#This Row],[Datetime]]-A3525,"")</f>
        <v>9.3750000087311491E-4</v>
      </c>
      <c r="I3526" s="3">
        <f t="shared" si="169"/>
        <v>9.2013888752262574E-4</v>
      </c>
      <c r="J3526" s="3">
        <f t="shared" si="170"/>
        <v>1.0011574067902984E-3</v>
      </c>
      <c r="K3526" s="3">
        <f>IFERROR(stats[[#This Row],[Q3]]-stats[[#This Row],[Q1]],"")</f>
        <v>8.1018519267672673E-5</v>
      </c>
      <c r="L3526" s="3">
        <f>IFERROR(AVERAGEIFS(H3507:H3526, H3507:H3526, "&lt;" &amp; stats[[#This Row],[Q3]]+(2*stats[[#This Row],[IQR]]), H3507:H3526, "&gt;" &amp; stats[[#This Row],[Q1]]-(2*stats[[#This Row],[IQR]])),"")</f>
        <v>9.6527777786832298E-4</v>
      </c>
    </row>
    <row r="3527" spans="1:12" x14ac:dyDescent="0.25">
      <c r="A3527" s="9">
        <v>44309.301724537036</v>
      </c>
      <c r="B3527" s="10">
        <v>0</v>
      </c>
      <c r="C3527" s="10">
        <v>1</v>
      </c>
      <c r="D3527" s="11">
        <f>SUM(B$2:B3527)</f>
        <v>28</v>
      </c>
      <c r="E3527" s="11">
        <f>SUM(C$2:C3527)</f>
        <v>3526</v>
      </c>
      <c r="F3527" s="12">
        <f>IF(stats[[#This Row],[Datetime]],stats[[#This Row],[Total Clear]]/stats[[#This Row],[Total Runs]],NA())</f>
        <v>7.9410096426545656E-3</v>
      </c>
      <c r="G3527" s="2">
        <f t="shared" si="168"/>
        <v>0</v>
      </c>
      <c r="H3527" s="3">
        <f>IFERROR(stats[[#This Row],[Datetime]]-A3526,"")</f>
        <v>8.6805555474711582E-4</v>
      </c>
      <c r="I3527" s="3">
        <f t="shared" si="169"/>
        <v>9.0277777781011537E-4</v>
      </c>
      <c r="J3527" s="3">
        <f t="shared" si="170"/>
        <v>9.9537037021946162E-4</v>
      </c>
      <c r="K3527" s="3">
        <f>IFERROR(stats[[#This Row],[Q3]]-stats[[#This Row],[Q1]],"")</f>
        <v>9.2592592409346253E-5</v>
      </c>
      <c r="L3527" s="3">
        <f>IFERROR(AVERAGEIFS(H3508:H3527, H3508:H3527, "&lt;" &amp; stats[[#This Row],[Q3]]+(2*stats[[#This Row],[IQR]]), H3508:H3527, "&gt;" &amp; stats[[#This Row],[Q1]]-(2*stats[[#This Row],[IQR]])),"")</f>
        <v>9.5486111094942314E-4</v>
      </c>
    </row>
    <row r="3528" spans="1:12" x14ac:dyDescent="0.25">
      <c r="A3528" s="9">
        <v>44309.302604166667</v>
      </c>
      <c r="B3528" s="10">
        <v>0</v>
      </c>
      <c r="C3528" s="10">
        <v>1</v>
      </c>
      <c r="D3528" s="11">
        <f>SUM(B$2:B3528)</f>
        <v>28</v>
      </c>
      <c r="E3528" s="11">
        <f>SUM(C$2:C3528)</f>
        <v>3527</v>
      </c>
      <c r="F3528" s="12">
        <f>IF(stats[[#This Row],[Datetime]],stats[[#This Row],[Total Clear]]/stats[[#This Row],[Total Runs]],NA())</f>
        <v>7.9387581514034598E-3</v>
      </c>
      <c r="G3528" s="2">
        <f t="shared" si="168"/>
        <v>0</v>
      </c>
      <c r="H3528" s="3">
        <f>IFERROR(stats[[#This Row],[Datetime]]-A3527,"")</f>
        <v>8.7962963152676821E-4</v>
      </c>
      <c r="I3528" s="3">
        <f t="shared" si="169"/>
        <v>8.9699074123927858E-4</v>
      </c>
      <c r="J3528" s="3">
        <f t="shared" si="170"/>
        <v>9.6932870292221196E-4</v>
      </c>
      <c r="K3528" s="3">
        <f>IFERROR(stats[[#This Row],[Q3]]-stats[[#This Row],[Q1]],"")</f>
        <v>7.2337961682933383E-5</v>
      </c>
      <c r="L3528" s="3">
        <f>IFERROR(AVERAGEIFS(H3509:H3528, H3509:H3528, "&lt;" &amp; stats[[#This Row],[Q3]]+(2*stats[[#This Row],[IQR]]), H3509:H3528, "&gt;" &amp; stats[[#This Row],[Q1]]-(2*stats[[#This Row],[IQR]])),"")</f>
        <v>9.4155092592700389E-4</v>
      </c>
    </row>
    <row r="3529" spans="1:12" x14ac:dyDescent="0.25">
      <c r="A3529" s="9">
        <v>44309.30369212963</v>
      </c>
      <c r="B3529" s="10">
        <v>0</v>
      </c>
      <c r="C3529" s="10">
        <v>1</v>
      </c>
      <c r="D3529" s="11">
        <f>SUM(B$2:B3529)</f>
        <v>28</v>
      </c>
      <c r="E3529" s="11">
        <f>SUM(C$2:C3529)</f>
        <v>3528</v>
      </c>
      <c r="F3529" s="12">
        <f>IF(stats[[#This Row],[Datetime]],stats[[#This Row],[Total Clear]]/stats[[#This Row],[Total Runs]],NA())</f>
        <v>7.9365079365079361E-3</v>
      </c>
      <c r="G3529" s="2">
        <f t="shared" si="168"/>
        <v>0</v>
      </c>
      <c r="H3529" s="3">
        <f>IFERROR(stats[[#This Row],[Datetime]]-A3528,"")</f>
        <v>1.0879629626288079E-3</v>
      </c>
      <c r="I3529" s="3">
        <f t="shared" si="169"/>
        <v>8.9699074123927858E-4</v>
      </c>
      <c r="J3529" s="3">
        <f t="shared" si="170"/>
        <v>9.6932870292221196E-4</v>
      </c>
      <c r="K3529" s="3">
        <f>IFERROR(stats[[#This Row],[Q3]]-stats[[#This Row],[Q1]],"")</f>
        <v>7.2337961682933383E-5</v>
      </c>
      <c r="L3529" s="3">
        <f>IFERROR(AVERAGEIFS(H3510:H3529, H3510:H3529, "&lt;" &amp; stats[[#This Row],[Q3]]+(2*stats[[#This Row],[IQR]]), H3510:H3529, "&gt;" &amp; stats[[#This Row],[Q1]]-(2*stats[[#This Row],[IQR]])),"")</f>
        <v>9.450231482333038E-4</v>
      </c>
    </row>
    <row r="3530" spans="1:12" x14ac:dyDescent="0.25">
      <c r="A3530" s="9">
        <v>44309.304675925923</v>
      </c>
      <c r="B3530" s="10">
        <v>0</v>
      </c>
      <c r="C3530" s="10">
        <v>1</v>
      </c>
      <c r="D3530" s="11">
        <f>SUM(B$2:B3530)</f>
        <v>28</v>
      </c>
      <c r="E3530" s="11">
        <f>SUM(C$2:C3530)</f>
        <v>3529</v>
      </c>
      <c r="F3530" s="12">
        <f>IF(stats[[#This Row],[Datetime]],stats[[#This Row],[Total Clear]]/stats[[#This Row],[Total Runs]],NA())</f>
        <v>7.9342589968829699E-3</v>
      </c>
      <c r="G3530" s="2">
        <f t="shared" si="168"/>
        <v>0</v>
      </c>
      <c r="H3530" s="3">
        <f>IFERROR(stats[[#This Row],[Datetime]]-A3529,"")</f>
        <v>9.8379629343980923E-4</v>
      </c>
      <c r="I3530" s="3">
        <f t="shared" si="169"/>
        <v>8.9699074123927858E-4</v>
      </c>
      <c r="J3530" s="3">
        <f t="shared" si="170"/>
        <v>9.8668981263472233E-4</v>
      </c>
      <c r="K3530" s="3">
        <f>IFERROR(stats[[#This Row],[Q3]]-stats[[#This Row],[Q1]],"")</f>
        <v>8.9699071395443752E-5</v>
      </c>
      <c r="L3530" s="3">
        <f>IFERROR(AVERAGEIFS(H3511:H3530, H3511:H3530, "&lt;" &amp; stats[[#This Row],[Q3]]+(2*stats[[#This Row],[IQR]]), H3511:H3530, "&gt;" &amp; stats[[#This Row],[Q1]]-(2*stats[[#This Row],[IQR]])),"")</f>
        <v>9.467592590226559E-4</v>
      </c>
    </row>
    <row r="3531" spans="1:12" x14ac:dyDescent="0.25">
      <c r="A3531" s="9">
        <v>44309.30574074074</v>
      </c>
      <c r="B3531" s="10">
        <v>0</v>
      </c>
      <c r="C3531" s="10">
        <v>1</v>
      </c>
      <c r="D3531" s="11">
        <f>SUM(B$2:B3531)</f>
        <v>28</v>
      </c>
      <c r="E3531" s="11">
        <f>SUM(C$2:C3531)</f>
        <v>3530</v>
      </c>
      <c r="F3531" s="12">
        <f>IF(stats[[#This Row],[Datetime]],stats[[#This Row],[Total Clear]]/stats[[#This Row],[Total Runs]],NA())</f>
        <v>7.9320113314447598E-3</v>
      </c>
      <c r="G3531" s="2">
        <f t="shared" si="168"/>
        <v>0</v>
      </c>
      <c r="H3531" s="3">
        <f>IFERROR(stats[[#This Row],[Datetime]]-A3530,"")</f>
        <v>1.0648148163454607E-3</v>
      </c>
      <c r="I3531" s="3">
        <f t="shared" si="169"/>
        <v>8.9699074123927858E-4</v>
      </c>
      <c r="J3531" s="3">
        <f t="shared" si="170"/>
        <v>9.9537037021946162E-4</v>
      </c>
      <c r="K3531" s="3">
        <f>IFERROR(stats[[#This Row],[Q3]]-stats[[#This Row],[Q1]],"")</f>
        <v>9.8379628980183043E-5</v>
      </c>
      <c r="L3531" s="3">
        <f>IFERROR(AVERAGEIFS(H3512:H3531, H3512:H3531, "&lt;" &amp; stats[[#This Row],[Q3]]+(2*stats[[#This Row],[IQR]]), H3512:H3531, "&gt;" &amp; stats[[#This Row],[Q1]]-(2*stats[[#This Row],[IQR]])),"")</f>
        <v>9.525462963210884E-4</v>
      </c>
    </row>
    <row r="3532" spans="1:12" x14ac:dyDescent="0.25">
      <c r="A3532" s="9">
        <v>44309.306666666664</v>
      </c>
      <c r="B3532" s="10">
        <v>0</v>
      </c>
      <c r="C3532" s="10">
        <v>1</v>
      </c>
      <c r="D3532" s="11">
        <f>SUM(B$2:B3532)</f>
        <v>28</v>
      </c>
      <c r="E3532" s="11">
        <f>SUM(C$2:C3532)</f>
        <v>3531</v>
      </c>
      <c r="F3532" s="12">
        <f>IF(stats[[#This Row],[Datetime]],stats[[#This Row],[Total Clear]]/stats[[#This Row],[Total Runs]],NA())</f>
        <v>7.9297649391107342E-3</v>
      </c>
      <c r="G3532" s="2">
        <f t="shared" si="168"/>
        <v>0</v>
      </c>
      <c r="H3532" s="3">
        <f>IFERROR(stats[[#This Row],[Datetime]]-A3531,"")</f>
        <v>9.2592592409346253E-4</v>
      </c>
      <c r="I3532" s="3">
        <f t="shared" si="169"/>
        <v>8.9699074123927858E-4</v>
      </c>
      <c r="J3532" s="3">
        <f t="shared" si="170"/>
        <v>9.9537037021946162E-4</v>
      </c>
      <c r="K3532" s="3">
        <f>IFERROR(stats[[#This Row],[Q3]]-stats[[#This Row],[Q1]],"")</f>
        <v>9.8379628980183043E-5</v>
      </c>
      <c r="L3532" s="3">
        <f>IFERROR(AVERAGEIFS(H3513:H3532, H3513:H3532, "&lt;" &amp; stats[[#This Row],[Q3]]+(2*stats[[#This Row],[IQR]]), H3513:H3532, "&gt;" &amp; stats[[#This Row],[Q1]]-(2*stats[[#This Row],[IQR]])),"")</f>
        <v>9.525462963210884E-4</v>
      </c>
    </row>
    <row r="3533" spans="1:12" x14ac:dyDescent="0.25">
      <c r="A3533" s="9">
        <v>44309.307546296295</v>
      </c>
      <c r="B3533" s="10">
        <v>0</v>
      </c>
      <c r="C3533" s="10">
        <v>1</v>
      </c>
      <c r="D3533" s="11">
        <f>SUM(B$2:B3533)</f>
        <v>28</v>
      </c>
      <c r="E3533" s="11">
        <f>SUM(C$2:C3533)</f>
        <v>3532</v>
      </c>
      <c r="F3533" s="12">
        <f>IF(stats[[#This Row],[Datetime]],stats[[#This Row],[Total Clear]]/stats[[#This Row],[Total Runs]],NA())</f>
        <v>7.9275198187995465E-3</v>
      </c>
      <c r="G3533" s="2">
        <f t="shared" si="168"/>
        <v>0</v>
      </c>
      <c r="H3533" s="3">
        <f>IFERROR(stats[[#This Row],[Datetime]]-A3532,"")</f>
        <v>8.7962963152676821E-4</v>
      </c>
      <c r="I3533" s="3">
        <f t="shared" si="169"/>
        <v>8.9699074123927858E-4</v>
      </c>
      <c r="J3533" s="3">
        <f t="shared" si="170"/>
        <v>9.9537037021946162E-4</v>
      </c>
      <c r="K3533" s="3">
        <f>IFERROR(stats[[#This Row],[Q3]]-stats[[#This Row],[Q1]],"")</f>
        <v>9.8379628980183043E-5</v>
      </c>
      <c r="L3533" s="3">
        <f>IFERROR(AVERAGEIFS(H3514:H3533, H3514:H3533, "&lt;" &amp; stats[[#This Row],[Q3]]+(2*stats[[#This Row],[IQR]]), H3514:H3533, "&gt;" &amp; stats[[#This Row],[Q1]]-(2*stats[[#This Row],[IQR]])),"")</f>
        <v>9.5312499979627319E-4</v>
      </c>
    </row>
    <row r="3534" spans="1:12" x14ac:dyDescent="0.25">
      <c r="A3534" s="9">
        <v>44309.308587962965</v>
      </c>
      <c r="B3534" s="10">
        <v>0</v>
      </c>
      <c r="C3534" s="10">
        <v>1</v>
      </c>
      <c r="D3534" s="11">
        <f>SUM(B$2:B3534)</f>
        <v>28</v>
      </c>
      <c r="E3534" s="11">
        <f>SUM(C$2:C3534)</f>
        <v>3533</v>
      </c>
      <c r="F3534" s="12">
        <f>IF(stats[[#This Row],[Datetime]],stats[[#This Row],[Total Clear]]/stats[[#This Row],[Total Runs]],NA())</f>
        <v>7.9252759694310778E-3</v>
      </c>
      <c r="G3534" s="2">
        <f t="shared" si="168"/>
        <v>0</v>
      </c>
      <c r="H3534" s="3">
        <f>IFERROR(stats[[#This Row],[Datetime]]-A3533,"")</f>
        <v>1.0416666700621136E-3</v>
      </c>
      <c r="I3534" s="3">
        <f t="shared" si="169"/>
        <v>8.9699074123927858E-4</v>
      </c>
      <c r="J3534" s="3">
        <f t="shared" si="170"/>
        <v>1.0040509259852115E-3</v>
      </c>
      <c r="K3534" s="3">
        <f>IFERROR(stats[[#This Row],[Q3]]-stats[[#This Row],[Q1]],"")</f>
        <v>1.0706018474593293E-4</v>
      </c>
      <c r="L3534" s="3">
        <f>IFERROR(AVERAGEIFS(H3515:H3534, H3515:H3534, "&lt;" &amp; stats[[#This Row],[Q3]]+(2*stats[[#This Row],[IQR]]), H3515:H3534, "&gt;" &amp; stats[[#This Row],[Q1]]-(2*stats[[#This Row],[IQR]])),"")</f>
        <v>9.5717592594155574E-4</v>
      </c>
    </row>
    <row r="3535" spans="1:12" x14ac:dyDescent="0.25">
      <c r="A3535" s="9">
        <v>44309.309537037036</v>
      </c>
      <c r="B3535" s="10">
        <v>0</v>
      </c>
      <c r="C3535" s="10">
        <v>1</v>
      </c>
      <c r="D3535" s="11">
        <f>SUM(B$2:B3535)</f>
        <v>28</v>
      </c>
      <c r="E3535" s="11">
        <f>SUM(C$2:C3535)</f>
        <v>3534</v>
      </c>
      <c r="F3535" s="12">
        <f>IF(stats[[#This Row],[Datetime]],stats[[#This Row],[Total Clear]]/stats[[#This Row],[Total Runs]],NA())</f>
        <v>7.9230333899264292E-3</v>
      </c>
      <c r="G3535" s="2">
        <f t="shared" si="168"/>
        <v>0</v>
      </c>
      <c r="H3535" s="3">
        <f>IFERROR(stats[[#This Row],[Datetime]]-A3534,"")</f>
        <v>9.4907407037680969E-4</v>
      </c>
      <c r="I3535" s="3">
        <f t="shared" si="169"/>
        <v>8.9699074123927858E-4</v>
      </c>
      <c r="J3535" s="3">
        <f t="shared" si="170"/>
        <v>1.0040509259852115E-3</v>
      </c>
      <c r="K3535" s="3">
        <f>IFERROR(stats[[#This Row],[Q3]]-stats[[#This Row],[Q1]],"")</f>
        <v>1.0706018474593293E-4</v>
      </c>
      <c r="L3535" s="3">
        <f>IFERROR(AVERAGEIFS(H3516:H3535, H3516:H3535, "&lt;" &amp; stats[[#This Row],[Q3]]+(2*stats[[#This Row],[IQR]]), H3516:H3535, "&gt;" &amp; stats[[#This Row],[Q1]]-(2*stats[[#This Row],[IQR]])),"")</f>
        <v>9.565972221025731E-4</v>
      </c>
    </row>
    <row r="3536" spans="1:12" x14ac:dyDescent="0.25">
      <c r="A3536" s="9">
        <v>44309.310543981483</v>
      </c>
      <c r="B3536" s="10">
        <v>0</v>
      </c>
      <c r="C3536" s="10">
        <v>1</v>
      </c>
      <c r="D3536" s="11">
        <f>SUM(B$2:B3536)</f>
        <v>28</v>
      </c>
      <c r="E3536" s="11">
        <f>SUM(C$2:C3536)</f>
        <v>3535</v>
      </c>
      <c r="F3536" s="12">
        <f>IF(stats[[#This Row],[Datetime]],stats[[#This Row],[Total Clear]]/stats[[#This Row],[Total Runs]],NA())</f>
        <v>7.9207920792079209E-3</v>
      </c>
      <c r="G3536" s="2">
        <f t="shared" si="168"/>
        <v>0</v>
      </c>
      <c r="H3536" s="3">
        <f>IFERROR(stats[[#This Row],[Datetime]]-A3535,"")</f>
        <v>1.006944446999114E-3</v>
      </c>
      <c r="I3536" s="3">
        <f t="shared" si="169"/>
        <v>9.0277777781011537E-4</v>
      </c>
      <c r="J3536" s="3">
        <f t="shared" si="170"/>
        <v>1.0127314835699508E-3</v>
      </c>
      <c r="K3536" s="3">
        <f>IFERROR(stats[[#This Row],[Q3]]-stats[[#This Row],[Q1]],"")</f>
        <v>1.0995370575983543E-4</v>
      </c>
      <c r="L3536" s="3">
        <f>IFERROR(AVERAGEIFS(H3517:H3536, H3517:H3536, "&lt;" &amp; stats[[#This Row],[Q3]]+(2*stats[[#This Row],[IQR]]), H3517:H3536, "&gt;" &amp; stats[[#This Row],[Q1]]-(2*stats[[#This Row],[IQR]])),"")</f>
        <v>9.6354166671517303E-4</v>
      </c>
    </row>
    <row r="3537" spans="1:12" x14ac:dyDescent="0.25">
      <c r="A3537" s="9">
        <v>44309.311655092592</v>
      </c>
      <c r="B3537" s="10">
        <v>0</v>
      </c>
      <c r="C3537" s="10">
        <v>1</v>
      </c>
      <c r="D3537" s="11">
        <f>SUM(B$2:B3537)</f>
        <v>28</v>
      </c>
      <c r="E3537" s="11">
        <f>SUM(C$2:C3537)</f>
        <v>3536</v>
      </c>
      <c r="F3537" s="12">
        <f>IF(stats[[#This Row],[Datetime]],stats[[#This Row],[Total Clear]]/stats[[#This Row],[Total Runs]],NA())</f>
        <v>7.9185520361990946E-3</v>
      </c>
      <c r="G3537" s="2">
        <f t="shared" si="168"/>
        <v>0</v>
      </c>
      <c r="H3537" s="3">
        <f>IFERROR(stats[[#This Row],[Datetime]]-A3536,"")</f>
        <v>1.111111108912155E-3</v>
      </c>
      <c r="I3537" s="3">
        <f t="shared" si="169"/>
        <v>9.0277777781011537E-4</v>
      </c>
      <c r="J3537" s="3">
        <f t="shared" si="170"/>
        <v>1.0329861124773743E-3</v>
      </c>
      <c r="K3537" s="3">
        <f>IFERROR(stats[[#This Row],[Q3]]-stats[[#This Row],[Q1]],"")</f>
        <v>1.302083346672589E-4</v>
      </c>
      <c r="L3537" s="3">
        <f>IFERROR(AVERAGEIFS(H3518:H3537, H3518:H3537, "&lt;" &amp; stats[[#This Row],[Q3]]+(2*stats[[#This Row],[IQR]]), H3518:H3537, "&gt;" &amp; stats[[#This Row],[Q1]]-(2*stats[[#This Row],[IQR]])),"")</f>
        <v>9.7222222211712506E-4</v>
      </c>
    </row>
    <row r="3538" spans="1:12" x14ac:dyDescent="0.25">
      <c r="A3538" s="9">
        <v>44309.312581018516</v>
      </c>
      <c r="B3538" s="10">
        <v>0</v>
      </c>
      <c r="C3538" s="10">
        <v>1</v>
      </c>
      <c r="D3538" s="11">
        <f>SUM(B$2:B3538)</f>
        <v>28</v>
      </c>
      <c r="E3538" s="11">
        <f>SUM(C$2:C3538)</f>
        <v>3537</v>
      </c>
      <c r="F3538" s="12">
        <f>IF(stats[[#This Row],[Datetime]],stats[[#This Row],[Total Clear]]/stats[[#This Row],[Total Runs]],NA())</f>
        <v>7.9163132598247098E-3</v>
      </c>
      <c r="G3538" s="2">
        <f t="shared" si="168"/>
        <v>0</v>
      </c>
      <c r="H3538" s="3">
        <f>IFERROR(stats[[#This Row],[Datetime]]-A3537,"")</f>
        <v>9.2592592409346253E-4</v>
      </c>
      <c r="I3538" s="3">
        <f t="shared" si="169"/>
        <v>9.0277777781011537E-4</v>
      </c>
      <c r="J3538" s="3">
        <f t="shared" si="170"/>
        <v>1.0329861124773743E-3</v>
      </c>
      <c r="K3538" s="3">
        <f>IFERROR(stats[[#This Row],[Q3]]-stats[[#This Row],[Q1]],"")</f>
        <v>1.302083346672589E-4</v>
      </c>
      <c r="L3538" s="3">
        <f>IFERROR(AVERAGEIFS(H3519:H3538, H3519:H3538, "&lt;" &amp; stats[[#This Row],[Q3]]+(2*stats[[#This Row],[IQR]]), H3519:H3538, "&gt;" &amp; stats[[#This Row],[Q1]]-(2*stats[[#This Row],[IQR]])),"")</f>
        <v>9.6874999981082515E-4</v>
      </c>
    </row>
    <row r="3539" spans="1:12" x14ac:dyDescent="0.25">
      <c r="A3539" s="9">
        <v>44309.313726851855</v>
      </c>
      <c r="B3539" s="10">
        <v>0</v>
      </c>
      <c r="C3539" s="10">
        <v>1</v>
      </c>
      <c r="D3539" s="11">
        <f>SUM(B$2:B3539)</f>
        <v>28</v>
      </c>
      <c r="E3539" s="11">
        <f>SUM(C$2:C3539)</f>
        <v>3538</v>
      </c>
      <c r="F3539" s="12">
        <f>IF(stats[[#This Row],[Datetime]],stats[[#This Row],[Total Clear]]/stats[[#This Row],[Total Runs]],NA())</f>
        <v>7.9140757490107402E-3</v>
      </c>
      <c r="G3539" s="2">
        <f t="shared" si="168"/>
        <v>0</v>
      </c>
      <c r="H3539" s="3">
        <f>IFERROR(stats[[#This Row],[Datetime]]-A3538,"")</f>
        <v>1.1458333392511122E-3</v>
      </c>
      <c r="I3539" s="3">
        <f t="shared" si="169"/>
        <v>9.2013888752262574E-4</v>
      </c>
      <c r="J3539" s="3">
        <f t="shared" si="170"/>
        <v>1.0474537066329503E-3</v>
      </c>
      <c r="K3539" s="3">
        <f>IFERROR(stats[[#This Row],[Q3]]-stats[[#This Row],[Q1]],"")</f>
        <v>1.2731481911032461E-4</v>
      </c>
      <c r="L3539" s="3">
        <f>IFERROR(AVERAGEIFS(H3520:H3539, H3520:H3539, "&lt;" &amp; stats[[#This Row],[Q3]]+(2*stats[[#This Row],[IQR]]), H3520:H3539, "&gt;" &amp; stats[[#This Row],[Q1]]-(2*stats[[#This Row],[IQR]])),"")</f>
        <v>9.8206018519704226E-4</v>
      </c>
    </row>
    <row r="3540" spans="1:12" x14ac:dyDescent="0.25">
      <c r="A3540" s="9">
        <v>44309.314756944441</v>
      </c>
      <c r="B3540" s="10">
        <v>0</v>
      </c>
      <c r="C3540" s="10">
        <v>1</v>
      </c>
      <c r="D3540" s="11">
        <f>SUM(B$2:B3540)</f>
        <v>28</v>
      </c>
      <c r="E3540" s="11">
        <f>SUM(C$2:C3540)</f>
        <v>3539</v>
      </c>
      <c r="F3540" s="12">
        <f>IF(stats[[#This Row],[Datetime]],stats[[#This Row],[Total Clear]]/stats[[#This Row],[Total Runs]],NA())</f>
        <v>7.9118395026843737E-3</v>
      </c>
      <c r="G3540" s="2">
        <f t="shared" si="168"/>
        <v>0</v>
      </c>
      <c r="H3540" s="3">
        <f>IFERROR(stats[[#This Row],[Datetime]]-A3539,"")</f>
        <v>1.0300925860065036E-3</v>
      </c>
      <c r="I3540" s="3">
        <f t="shared" si="169"/>
        <v>9.2592592409346253E-4</v>
      </c>
      <c r="J3540" s="3">
        <f t="shared" si="170"/>
        <v>1.0474537066329503E-3</v>
      </c>
      <c r="K3540" s="3">
        <f>IFERROR(stats[[#This Row],[Q3]]-stats[[#This Row],[Q1]],"")</f>
        <v>1.2152778253948782E-4</v>
      </c>
      <c r="L3540" s="3">
        <f>IFERROR(AVERAGEIFS(H3521:H3540, H3521:H3540, "&lt;" &amp; stats[[#This Row],[Q3]]+(2*stats[[#This Row],[IQR]]), H3521:H3540, "&gt;" &amp; stats[[#This Row],[Q1]]-(2*stats[[#This Row],[IQR]])),"")</f>
        <v>9.884259256068618E-4</v>
      </c>
    </row>
    <row r="3541" spans="1:12" x14ac:dyDescent="0.25">
      <c r="A3541" s="9">
        <v>44309.315729166665</v>
      </c>
      <c r="B3541" s="10">
        <v>0</v>
      </c>
      <c r="C3541" s="10">
        <v>1</v>
      </c>
      <c r="D3541" s="11">
        <f>SUM(B$2:B3541)</f>
        <v>28</v>
      </c>
      <c r="E3541" s="11">
        <f>SUM(C$2:C3541)</f>
        <v>3540</v>
      </c>
      <c r="F3541" s="12">
        <f>IF(stats[[#This Row],[Datetime]],stats[[#This Row],[Total Clear]]/stats[[#This Row],[Total Runs]],NA())</f>
        <v>7.9096045197740109E-3</v>
      </c>
      <c r="G3541" s="2">
        <f t="shared" si="168"/>
        <v>0</v>
      </c>
      <c r="H3541" s="3">
        <f>IFERROR(stats[[#This Row],[Datetime]]-A3540,"")</f>
        <v>9.7222222393611446E-4</v>
      </c>
      <c r="I3541" s="3">
        <f t="shared" si="169"/>
        <v>9.2592592409346253E-4</v>
      </c>
      <c r="J3541" s="3">
        <f t="shared" si="170"/>
        <v>1.0474537066329503E-3</v>
      </c>
      <c r="K3541" s="3">
        <f>IFERROR(stats[[#This Row],[Q3]]-stats[[#This Row],[Q1]],"")</f>
        <v>1.2152778253948782E-4</v>
      </c>
      <c r="L3541" s="3">
        <f>IFERROR(AVERAGEIFS(H3522:H3541, H3522:H3541, "&lt;" &amp; stats[[#This Row],[Q3]]+(2*stats[[#This Row],[IQR]]), H3522:H3541, "&gt;" &amp; stats[[#This Row],[Q1]]-(2*stats[[#This Row],[IQR]])),"")</f>
        <v>9.9189814791316171E-4</v>
      </c>
    </row>
    <row r="3542" spans="1:12" x14ac:dyDescent="0.25">
      <c r="A3542" s="9">
        <v>44309.316689814812</v>
      </c>
      <c r="B3542" s="10">
        <v>0</v>
      </c>
      <c r="C3542" s="10">
        <v>1</v>
      </c>
      <c r="D3542" s="11">
        <f>SUM(B$2:B3542)</f>
        <v>28</v>
      </c>
      <c r="E3542" s="11">
        <f>SUM(C$2:C3542)</f>
        <v>3541</v>
      </c>
      <c r="F3542" s="12">
        <f>IF(stats[[#This Row],[Datetime]],stats[[#This Row],[Total Clear]]/stats[[#This Row],[Total Runs]],NA())</f>
        <v>7.9073707992092634E-3</v>
      </c>
      <c r="G3542" s="2">
        <f t="shared" si="168"/>
        <v>0</v>
      </c>
      <c r="H3542" s="3">
        <f>IFERROR(stats[[#This Row],[Datetime]]-A3541,"")</f>
        <v>9.6064814715646207E-4</v>
      </c>
      <c r="I3542" s="3">
        <f t="shared" si="169"/>
        <v>9.3460648167820182E-4</v>
      </c>
      <c r="J3542" s="3">
        <f t="shared" si="170"/>
        <v>1.0474537066329503E-3</v>
      </c>
      <c r="K3542" s="3">
        <f>IFERROR(stats[[#This Row],[Q3]]-stats[[#This Row],[Q1]],"")</f>
        <v>1.1284722495474853E-4</v>
      </c>
      <c r="L3542" s="3">
        <f>IFERROR(AVERAGEIFS(H3523:H3542, H3523:H3542, "&lt;" &amp; stats[[#This Row],[Q3]]+(2*stats[[#This Row],[IQR]]), H3523:H3542, "&gt;" &amp; stats[[#This Row],[Q1]]-(2*stats[[#This Row],[IQR]])),"")</f>
        <v>9.9363425906631156E-4</v>
      </c>
    </row>
    <row r="3543" spans="1:12" x14ac:dyDescent="0.25">
      <c r="A3543" s="9">
        <v>44309.31763888889</v>
      </c>
      <c r="B3543" s="10">
        <v>0</v>
      </c>
      <c r="C3543" s="10">
        <v>1</v>
      </c>
      <c r="D3543" s="11">
        <f>SUM(B$2:B3543)</f>
        <v>28</v>
      </c>
      <c r="E3543" s="11">
        <f>SUM(C$2:C3543)</f>
        <v>3542</v>
      </c>
      <c r="F3543" s="12">
        <f>IF(stats[[#This Row],[Datetime]],stats[[#This Row],[Total Clear]]/stats[[#This Row],[Total Runs]],NA())</f>
        <v>7.9051383399209481E-3</v>
      </c>
      <c r="G3543" s="2">
        <f t="shared" si="168"/>
        <v>0</v>
      </c>
      <c r="H3543" s="3">
        <f>IFERROR(stats[[#This Row],[Datetime]]-A3542,"")</f>
        <v>9.490740776527673E-4</v>
      </c>
      <c r="I3543" s="3">
        <f t="shared" si="169"/>
        <v>9.3460648167820182E-4</v>
      </c>
      <c r="J3543" s="3">
        <f t="shared" si="170"/>
        <v>1.0474537066329503E-3</v>
      </c>
      <c r="K3543" s="3">
        <f>IFERROR(stats[[#This Row],[Q3]]-stats[[#This Row],[Q1]],"")</f>
        <v>1.1284722495474853E-4</v>
      </c>
      <c r="L3543" s="3">
        <f>IFERROR(AVERAGEIFS(H3524:H3543, H3524:H3543, "&lt;" &amp; stats[[#This Row],[Q3]]+(2*stats[[#This Row],[IQR]]), H3524:H3543, "&gt;" &amp; stats[[#This Row],[Q1]]-(2*stats[[#This Row],[IQR]])),"")</f>
        <v>9.8958333328482686E-4</v>
      </c>
    </row>
    <row r="3544" spans="1:12" x14ac:dyDescent="0.25">
      <c r="A3544" s="9">
        <v>44309.31858796296</v>
      </c>
      <c r="B3544" s="10">
        <v>0</v>
      </c>
      <c r="C3544" s="10">
        <v>1</v>
      </c>
      <c r="D3544" s="11">
        <f>SUM(B$2:B3544)</f>
        <v>28</v>
      </c>
      <c r="E3544" s="11">
        <f>SUM(C$2:C3544)</f>
        <v>3543</v>
      </c>
      <c r="F3544" s="12">
        <f>IF(stats[[#This Row],[Datetime]],stats[[#This Row],[Total Clear]]/stats[[#This Row],[Total Runs]],NA())</f>
        <v>7.9029071408410947E-3</v>
      </c>
      <c r="G3544" s="2">
        <f t="shared" si="168"/>
        <v>0</v>
      </c>
      <c r="H3544" s="3">
        <f>IFERROR(stats[[#This Row],[Datetime]]-A3543,"")</f>
        <v>9.4907407037680969E-4</v>
      </c>
      <c r="I3544" s="3">
        <f t="shared" si="169"/>
        <v>9.3460648167820182E-4</v>
      </c>
      <c r="J3544" s="3">
        <f t="shared" si="170"/>
        <v>1.0474537066329503E-3</v>
      </c>
      <c r="K3544" s="3">
        <f>IFERROR(stats[[#This Row],[Q3]]-stats[[#This Row],[Q1]],"")</f>
        <v>1.1284722495474853E-4</v>
      </c>
      <c r="L3544" s="3">
        <f>IFERROR(AVERAGEIFS(H3525:H3544, H3525:H3544, "&lt;" &amp; stats[[#This Row],[Q3]]+(2*stats[[#This Row],[IQR]]), H3525:H3544, "&gt;" &amp; stats[[#This Row],[Q1]]-(2*stats[[#This Row],[IQR]])),"")</f>
        <v>9.8726851829269427E-4</v>
      </c>
    </row>
    <row r="3545" spans="1:12" x14ac:dyDescent="0.25">
      <c r="A3545" s="9">
        <v>44309.319537037038</v>
      </c>
      <c r="B3545" s="10">
        <v>0</v>
      </c>
      <c r="C3545" s="10">
        <v>1</v>
      </c>
      <c r="D3545" s="11">
        <f>SUM(B$2:B3545)</f>
        <v>28</v>
      </c>
      <c r="E3545" s="11">
        <f>SUM(C$2:C3545)</f>
        <v>3544</v>
      </c>
      <c r="F3545" s="12">
        <f>IF(stats[[#This Row],[Datetime]],stats[[#This Row],[Total Clear]]/stats[[#This Row],[Total Runs]],NA())</f>
        <v>7.900677200902935E-3</v>
      </c>
      <c r="G3545" s="2">
        <f t="shared" si="168"/>
        <v>0</v>
      </c>
      <c r="H3545" s="3">
        <f>IFERROR(stats[[#This Row],[Datetime]]-A3544,"")</f>
        <v>9.490740776527673E-4</v>
      </c>
      <c r="I3545" s="3">
        <f t="shared" si="169"/>
        <v>9.3460648167820182E-4</v>
      </c>
      <c r="J3545" s="3">
        <f t="shared" si="170"/>
        <v>1.0329861070204061E-3</v>
      </c>
      <c r="K3545" s="3">
        <f>IFERROR(stats[[#This Row],[Q3]]-stats[[#This Row],[Q1]],"")</f>
        <v>9.8379625342204235E-5</v>
      </c>
      <c r="L3545" s="3">
        <f>IFERROR(AVERAGEIFS(H3526:H3545, H3526:H3545, "&lt;" &amp; stats[[#This Row],[Q3]]+(2*stats[[#This Row],[IQR]]), H3526:H3545, "&gt;" &amp; stats[[#This Row],[Q1]]-(2*stats[[#This Row],[IQR]])),"")</f>
        <v>9.8090277788287494E-4</v>
      </c>
    </row>
    <row r="3546" spans="1:12" x14ac:dyDescent="0.25">
      <c r="A3546" s="9">
        <v>44309.320428240739</v>
      </c>
      <c r="B3546" s="10">
        <v>0</v>
      </c>
      <c r="C3546" s="10">
        <v>1</v>
      </c>
      <c r="D3546" s="11">
        <f>SUM(B$2:B3546)</f>
        <v>28</v>
      </c>
      <c r="E3546" s="11">
        <f>SUM(C$2:C3546)</f>
        <v>3545</v>
      </c>
      <c r="F3546" s="12">
        <f>IF(stats[[#This Row],[Datetime]],stats[[#This Row],[Total Clear]]/stats[[#This Row],[Total Runs]],NA())</f>
        <v>7.8984485190409029E-3</v>
      </c>
      <c r="G3546" s="2">
        <f t="shared" si="168"/>
        <v>0</v>
      </c>
      <c r="H3546" s="3">
        <f>IFERROR(stats[[#This Row],[Datetime]]-A3545,"")</f>
        <v>8.9120370103046298E-4</v>
      </c>
      <c r="I3546" s="3">
        <f t="shared" si="169"/>
        <v>9.2592592409346253E-4</v>
      </c>
      <c r="J3546" s="3">
        <f t="shared" si="170"/>
        <v>1.0329861070204061E-3</v>
      </c>
      <c r="K3546" s="3">
        <f>IFERROR(stats[[#This Row],[Q3]]-stats[[#This Row],[Q1]],"")</f>
        <v>1.0706018292694353E-4</v>
      </c>
      <c r="L3546" s="3">
        <f>IFERROR(AVERAGEIFS(H3527:H3546, H3527:H3546, "&lt;" &amp; stats[[#This Row],[Q3]]+(2*stats[[#This Row],[IQR]]), H3527:H3546, "&gt;" &amp; stats[[#This Row],[Q1]]-(2*stats[[#This Row],[IQR]])),"")</f>
        <v>9.7858796289074235E-4</v>
      </c>
    </row>
    <row r="3547" spans="1:12" x14ac:dyDescent="0.25">
      <c r="A3547" s="9">
        <v>44309.321493055555</v>
      </c>
      <c r="B3547" s="10">
        <v>0</v>
      </c>
      <c r="C3547" s="10">
        <v>1</v>
      </c>
      <c r="D3547" s="11">
        <f>SUM(B$2:B3547)</f>
        <v>28</v>
      </c>
      <c r="E3547" s="11">
        <f>SUM(C$2:C3547)</f>
        <v>3546</v>
      </c>
      <c r="F3547" s="12">
        <f>IF(stats[[#This Row],[Datetime]],stats[[#This Row],[Total Clear]]/stats[[#This Row],[Total Runs]],NA())</f>
        <v>7.8962210941906381E-3</v>
      </c>
      <c r="G3547" s="2">
        <f t="shared" si="168"/>
        <v>0</v>
      </c>
      <c r="H3547" s="3">
        <f>IFERROR(stats[[#This Row],[Datetime]]-A3546,"")</f>
        <v>1.0648148163454607E-3</v>
      </c>
      <c r="I3547" s="3">
        <f t="shared" si="169"/>
        <v>9.432870338059729E-4</v>
      </c>
      <c r="J3547" s="3">
        <f t="shared" si="170"/>
        <v>1.0474537066329503E-3</v>
      </c>
      <c r="K3547" s="3">
        <f>IFERROR(stats[[#This Row],[Q3]]-stats[[#This Row],[Q1]],"")</f>
        <v>1.0416667282697745E-4</v>
      </c>
      <c r="L3547" s="3">
        <f>IFERROR(AVERAGEIFS(H3528:H3547, H3528:H3547, "&lt;" &amp; stats[[#This Row],[Q3]]+(2*stats[[#This Row],[IQR]]), H3528:H3547, "&gt;" &amp; stats[[#This Row],[Q1]]-(2*stats[[#This Row],[IQR]])),"")</f>
        <v>9.8842592597065955E-4</v>
      </c>
    </row>
    <row r="3548" spans="1:12" x14ac:dyDescent="0.25">
      <c r="A3548" s="9">
        <v>44309.322465277779</v>
      </c>
      <c r="B3548" s="10">
        <v>0</v>
      </c>
      <c r="C3548" s="10">
        <v>1</v>
      </c>
      <c r="D3548" s="11">
        <f>SUM(B$2:B3548)</f>
        <v>28</v>
      </c>
      <c r="E3548" s="11">
        <f>SUM(C$2:C3548)</f>
        <v>3547</v>
      </c>
      <c r="F3548" s="12">
        <f>IF(stats[[#This Row],[Datetime]],stats[[#This Row],[Total Clear]]/stats[[#This Row],[Total Runs]],NA())</f>
        <v>7.893994925288977E-3</v>
      </c>
      <c r="G3548" s="2">
        <f t="shared" si="168"/>
        <v>0</v>
      </c>
      <c r="H3548" s="3">
        <f>IFERROR(stats[[#This Row],[Datetime]]-A3547,"")</f>
        <v>9.7222222393611446E-4</v>
      </c>
      <c r="I3548" s="3">
        <f t="shared" si="169"/>
        <v>9.4907407037680969E-4</v>
      </c>
      <c r="J3548" s="3">
        <f t="shared" si="170"/>
        <v>1.0474537066329503E-3</v>
      </c>
      <c r="K3548" s="3">
        <f>IFERROR(stats[[#This Row],[Q3]]-stats[[#This Row],[Q1]],"")</f>
        <v>9.8379636256140657E-5</v>
      </c>
      <c r="L3548" s="3">
        <f>IFERROR(AVERAGEIFS(H3529:H3548, H3529:H3548, "&lt;" &amp; stats[[#This Row],[Q3]]+(2*stats[[#This Row],[IQR]]), H3529:H3548, "&gt;" &amp; stats[[#This Row],[Q1]]-(2*stats[[#This Row],[IQR]])),"")</f>
        <v>9.9305555559112699E-4</v>
      </c>
    </row>
    <row r="3549" spans="1:12" x14ac:dyDescent="0.25">
      <c r="A3549" s="9">
        <v>44309.323437500003</v>
      </c>
      <c r="B3549" s="10">
        <v>0</v>
      </c>
      <c r="C3549" s="10">
        <v>1</v>
      </c>
      <c r="D3549" s="11">
        <f>SUM(B$2:B3549)</f>
        <v>28</v>
      </c>
      <c r="E3549" s="11">
        <f>SUM(C$2:C3549)</f>
        <v>3548</v>
      </c>
      <c r="F3549" s="12">
        <f>IF(stats[[#This Row],[Datetime]],stats[[#This Row],[Total Clear]]/stats[[#This Row],[Total Runs]],NA())</f>
        <v>7.8917700112739568E-3</v>
      </c>
      <c r="G3549" s="2">
        <f t="shared" si="168"/>
        <v>0</v>
      </c>
      <c r="H3549" s="3">
        <f>IFERROR(stats[[#This Row],[Datetime]]-A3548,"")</f>
        <v>9.7222222393611446E-4</v>
      </c>
      <c r="I3549" s="3">
        <f t="shared" si="169"/>
        <v>9.4907407037680969E-4</v>
      </c>
      <c r="J3549" s="3">
        <f t="shared" si="170"/>
        <v>1.0329861070204061E-3</v>
      </c>
      <c r="K3549" s="3">
        <f>IFERROR(stats[[#This Row],[Q3]]-stats[[#This Row],[Q1]],"")</f>
        <v>8.3912036643596366E-5</v>
      </c>
      <c r="L3549" s="3">
        <f>IFERROR(AVERAGEIFS(H3530:H3549, H3530:H3549, "&lt;" &amp; stats[[#This Row],[Q3]]+(2*stats[[#This Row],[IQR]]), H3530:H3549, "&gt;" &amp; stats[[#This Row],[Q1]]-(2*stats[[#This Row],[IQR]])),"")</f>
        <v>9.8726851865649223E-4</v>
      </c>
    </row>
    <row r="3550" spans="1:12" x14ac:dyDescent="0.25">
      <c r="A3550" s="9">
        <v>44309.32440972222</v>
      </c>
      <c r="B3550" s="10">
        <v>0</v>
      </c>
      <c r="C3550" s="10">
        <v>1</v>
      </c>
      <c r="D3550" s="11">
        <f>SUM(B$2:B3550)</f>
        <v>28</v>
      </c>
      <c r="E3550" s="11">
        <f>SUM(C$2:C3550)</f>
        <v>3549</v>
      </c>
      <c r="F3550" s="12">
        <f>IF(stats[[#This Row],[Datetime]],stats[[#This Row],[Total Clear]]/stats[[#This Row],[Total Runs]],NA())</f>
        <v>7.889546351084813E-3</v>
      </c>
      <c r="G3550" s="2">
        <f t="shared" si="168"/>
        <v>0</v>
      </c>
      <c r="H3550" s="3">
        <f>IFERROR(stats[[#This Row],[Datetime]]-A3549,"")</f>
        <v>9.7222221666015685E-4</v>
      </c>
      <c r="I3550" s="3">
        <f t="shared" si="169"/>
        <v>9.4907407037680969E-4</v>
      </c>
      <c r="J3550" s="3">
        <f t="shared" si="170"/>
        <v>1.0329861070204061E-3</v>
      </c>
      <c r="K3550" s="3">
        <f>IFERROR(stats[[#This Row],[Q3]]-stats[[#This Row],[Q1]],"")</f>
        <v>8.3912036643596366E-5</v>
      </c>
      <c r="L3550" s="3">
        <f>IFERROR(AVERAGEIFS(H3531:H3550, H3531:H3550, "&lt;" &amp; stats[[#This Row],[Q3]]+(2*stats[[#This Row],[IQR]]), H3531:H3550, "&gt;" &amp; stats[[#This Row],[Q1]]-(2*stats[[#This Row],[IQR]])),"")</f>
        <v>9.866898148175097E-4</v>
      </c>
    </row>
    <row r="3551" spans="1:12" x14ac:dyDescent="0.25">
      <c r="A3551" s="9">
        <v>44309.325335648151</v>
      </c>
      <c r="B3551" s="10">
        <v>0</v>
      </c>
      <c r="C3551" s="10">
        <v>1</v>
      </c>
      <c r="D3551" s="11">
        <f>SUM(B$2:B3551)</f>
        <v>28</v>
      </c>
      <c r="E3551" s="11">
        <f>SUM(C$2:C3551)</f>
        <v>3550</v>
      </c>
      <c r="F3551" s="12">
        <f>IF(stats[[#This Row],[Datetime]],stats[[#This Row],[Total Clear]]/stats[[#This Row],[Total Runs]],NA())</f>
        <v>7.8873239436619714E-3</v>
      </c>
      <c r="G3551" s="2">
        <f t="shared" si="168"/>
        <v>0</v>
      </c>
      <c r="H3551" s="3">
        <f>IFERROR(stats[[#This Row],[Datetime]]-A3550,"")</f>
        <v>9.2592593136942014E-4</v>
      </c>
      <c r="I3551" s="3">
        <f t="shared" si="169"/>
        <v>9.432870356249623E-4</v>
      </c>
      <c r="J3551" s="3">
        <f t="shared" si="170"/>
        <v>1.0127314817509614E-3</v>
      </c>
      <c r="K3551" s="3">
        <f>IFERROR(stats[[#This Row],[Q3]]-stats[[#This Row],[Q1]],"")</f>
        <v>6.9444446125999093E-5</v>
      </c>
      <c r="L3551" s="3">
        <f>IFERROR(AVERAGEIFS(H3532:H3551, H3532:H3551, "&lt;" &amp; stats[[#This Row],[Q3]]+(2*stats[[#This Row],[IQR]]), H3532:H3551, "&gt;" &amp; stats[[#This Row],[Q1]]-(2*stats[[#This Row],[IQR]])),"")</f>
        <v>9.7974537056870763E-4</v>
      </c>
    </row>
    <row r="3552" spans="1:12" x14ac:dyDescent="0.25">
      <c r="A3552" s="9">
        <v>44309.326249999998</v>
      </c>
      <c r="B3552" s="10">
        <v>0</v>
      </c>
      <c r="C3552" s="10">
        <v>1</v>
      </c>
      <c r="D3552" s="11">
        <f>SUM(B$2:B3552)</f>
        <v>28</v>
      </c>
      <c r="E3552" s="11">
        <f>SUM(C$2:C3552)</f>
        <v>3551</v>
      </c>
      <c r="F3552" s="12">
        <f>IF(stats[[#This Row],[Datetime]],stats[[#This Row],[Total Clear]]/stats[[#This Row],[Total Runs]],NA())</f>
        <v>7.885102787947058E-3</v>
      </c>
      <c r="G3552" s="2">
        <f t="shared" si="168"/>
        <v>0</v>
      </c>
      <c r="H3552" s="3">
        <f>IFERROR(stats[[#This Row],[Datetime]]-A3551,"")</f>
        <v>9.1435184731381014E-4</v>
      </c>
      <c r="I3552" s="3">
        <f t="shared" si="169"/>
        <v>9.432870356249623E-4</v>
      </c>
      <c r="J3552" s="3">
        <f t="shared" si="170"/>
        <v>1.0127314817509614E-3</v>
      </c>
      <c r="K3552" s="3">
        <f>IFERROR(stats[[#This Row],[Q3]]-stats[[#This Row],[Q1]],"")</f>
        <v>6.9444446125999093E-5</v>
      </c>
      <c r="L3552" s="3">
        <f>IFERROR(AVERAGEIFS(H3533:H3552, H3533:H3552, "&lt;" &amp; stats[[#This Row],[Q3]]+(2*stats[[#This Row],[IQR]]), H3533:H3552, "&gt;" &amp; stats[[#This Row],[Q1]]-(2*stats[[#This Row],[IQR]])),"")</f>
        <v>9.7916666672972488E-4</v>
      </c>
    </row>
    <row r="3553" spans="1:12" x14ac:dyDescent="0.25">
      <c r="A3553" s="9">
        <v>44309.327210648145</v>
      </c>
      <c r="B3553" s="10">
        <v>0</v>
      </c>
      <c r="C3553" s="10">
        <v>1</v>
      </c>
      <c r="D3553" s="11">
        <f>SUM(B$2:B3553)</f>
        <v>28</v>
      </c>
      <c r="E3553" s="11">
        <f>SUM(C$2:C3553)</f>
        <v>3552</v>
      </c>
      <c r="F3553" s="12">
        <f>IF(stats[[#This Row],[Datetime]],stats[[#This Row],[Total Clear]]/stats[[#This Row],[Total Runs]],NA())</f>
        <v>7.8828828828828822E-3</v>
      </c>
      <c r="G3553" s="2">
        <f t="shared" si="168"/>
        <v>0</v>
      </c>
      <c r="H3553" s="3">
        <f>IFERROR(stats[[#This Row],[Datetime]]-A3552,"")</f>
        <v>9.6064814715646207E-4</v>
      </c>
      <c r="I3553" s="3">
        <f t="shared" si="169"/>
        <v>9.4907407037680969E-4</v>
      </c>
      <c r="J3553" s="3">
        <f t="shared" si="170"/>
        <v>1.0127314817509614E-3</v>
      </c>
      <c r="K3553" s="3">
        <f>IFERROR(stats[[#This Row],[Q3]]-stats[[#This Row],[Q1]],"")</f>
        <v>6.3657411374151707E-5</v>
      </c>
      <c r="L3553" s="3">
        <f>IFERROR(AVERAGEIFS(H3534:H3553, H3534:H3553, "&lt;" &amp; stats[[#This Row],[Q3]]+(2*stats[[#This Row],[IQR]]), H3534:H3553, "&gt;" &amp; stats[[#This Row],[Q1]]-(2*stats[[#This Row],[IQR]])),"")</f>
        <v>9.7465886899858326E-4</v>
      </c>
    </row>
    <row r="3554" spans="1:12" x14ac:dyDescent="0.25">
      <c r="A3554" s="9">
        <v>44309.328240740739</v>
      </c>
      <c r="B3554" s="10">
        <v>0</v>
      </c>
      <c r="C3554" s="10">
        <v>1</v>
      </c>
      <c r="D3554" s="11">
        <f>SUM(B$2:B3554)</f>
        <v>28</v>
      </c>
      <c r="E3554" s="11">
        <f>SUM(C$2:C3554)</f>
        <v>3553</v>
      </c>
      <c r="F3554" s="12">
        <f>IF(stats[[#This Row],[Datetime]],stats[[#This Row],[Total Clear]]/stats[[#This Row],[Total Runs]],NA())</f>
        <v>7.8806642274134534E-3</v>
      </c>
      <c r="G3554" s="2">
        <f t="shared" si="168"/>
        <v>0</v>
      </c>
      <c r="H3554" s="3">
        <f>IFERROR(stats[[#This Row],[Datetime]]-A3553,"")</f>
        <v>1.0300925932824612E-3</v>
      </c>
      <c r="I3554" s="3">
        <f t="shared" si="169"/>
        <v>9.4907407037680969E-4</v>
      </c>
      <c r="J3554" s="3">
        <f t="shared" si="170"/>
        <v>1.0127314817509614E-3</v>
      </c>
      <c r="K3554" s="3">
        <f>IFERROR(stats[[#This Row],[Q3]]-stats[[#This Row],[Q1]],"")</f>
        <v>6.3657411374151707E-5</v>
      </c>
      <c r="L3554" s="3">
        <f>IFERROR(AVERAGEIFS(H3535:H3554, H3535:H3554, "&lt;" &amp; stats[[#This Row],[Q3]]+(2*stats[[#This Row],[IQR]]), H3535:H3554, "&gt;" &amp; stats[[#This Row],[Q1]]-(2*stats[[#This Row],[IQR]])),"")</f>
        <v>9.74049707062812E-4</v>
      </c>
    </row>
    <row r="3555" spans="1:12" x14ac:dyDescent="0.25">
      <c r="A3555" s="9">
        <v>44309.329212962963</v>
      </c>
      <c r="B3555" s="10">
        <v>0</v>
      </c>
      <c r="C3555" s="10">
        <v>1</v>
      </c>
      <c r="D3555" s="11">
        <f>SUM(B$2:B3555)</f>
        <v>28</v>
      </c>
      <c r="E3555" s="11">
        <f>SUM(C$2:C3555)</f>
        <v>3554</v>
      </c>
      <c r="F3555" s="12">
        <f>IF(stats[[#This Row],[Datetime]],stats[[#This Row],[Total Clear]]/stats[[#This Row],[Total Runs]],NA())</f>
        <v>7.878446820483961E-3</v>
      </c>
      <c r="G3555" s="2">
        <f t="shared" si="168"/>
        <v>0</v>
      </c>
      <c r="H3555" s="3">
        <f>IFERROR(stats[[#This Row],[Datetime]]-A3554,"")</f>
        <v>9.7222222393611446E-4</v>
      </c>
      <c r="I3555" s="3">
        <f t="shared" si="169"/>
        <v>9.490740758337779E-4</v>
      </c>
      <c r="J3555" s="3">
        <f t="shared" si="170"/>
        <v>1.0127314817509614E-3</v>
      </c>
      <c r="K3555" s="3">
        <f>IFERROR(stats[[#This Row],[Q3]]-stats[[#This Row],[Q1]],"")</f>
        <v>6.3657405917183496E-5</v>
      </c>
      <c r="L3555" s="3">
        <f>IFERROR(AVERAGEIFS(H3536:H3555, H3536:H3555, "&lt;" &amp; stats[[#This Row],[Q3]]+(2*stats[[#This Row],[IQR]]), H3536:H3555, "&gt;" &amp; stats[[#This Row],[Q1]]-(2*stats[[#This Row],[IQR]])),"")</f>
        <v>9.7526803093435442E-4</v>
      </c>
    </row>
    <row r="3556" spans="1:12" x14ac:dyDescent="0.25">
      <c r="A3556" s="9">
        <v>44309.330127314817</v>
      </c>
      <c r="B3556" s="10">
        <v>0</v>
      </c>
      <c r="C3556" s="10">
        <v>1</v>
      </c>
      <c r="D3556" s="11">
        <f>SUM(B$2:B3556)</f>
        <v>28</v>
      </c>
      <c r="E3556" s="11">
        <f>SUM(C$2:C3556)</f>
        <v>3555</v>
      </c>
      <c r="F3556" s="12">
        <f>IF(stats[[#This Row],[Datetime]],stats[[#This Row],[Total Clear]]/stats[[#This Row],[Total Runs]],NA())</f>
        <v>7.8762306610407878E-3</v>
      </c>
      <c r="G3556" s="2">
        <f t="shared" ref="G3556:G3619" si="171">SUM(B3537:B3556) / SUM(C3537:C3556)</f>
        <v>0</v>
      </c>
      <c r="H3556" s="3">
        <f>IFERROR(stats[[#This Row],[Datetime]]-A3555,"")</f>
        <v>9.1435185458976775E-4</v>
      </c>
      <c r="I3556" s="3">
        <f t="shared" ref="I3556:I3619" si="172">IFERROR(_xlfn.QUARTILE.INC(H3537:H3556,1),"")</f>
        <v>9.432870356249623E-4</v>
      </c>
      <c r="J3556" s="3">
        <f t="shared" ref="J3556:J3619" si="173">IFERROR(_xlfn.QUARTILE.INC(H3537:H3556,3),"")</f>
        <v>9.8668981445371173E-4</v>
      </c>
      <c r="K3556" s="3">
        <f>IFERROR(stats[[#This Row],[Q3]]-stats[[#This Row],[Q1]],"")</f>
        <v>4.3402778828749433E-5</v>
      </c>
      <c r="L3556" s="3">
        <f>IFERROR(AVERAGEIFS(H3537:H3556, H3537:H3556, "&lt;" &amp; stats[[#This Row],[Q3]]+(2*stats[[#This Row],[IQR]]), H3537:H3556, "&gt;" &amp; stats[[#This Row],[Q1]]-(2*stats[[#This Row],[IQR]])),"")</f>
        <v>9.6257716035729065E-4</v>
      </c>
    </row>
    <row r="3557" spans="1:12" x14ac:dyDescent="0.25">
      <c r="A3557" s="9">
        <v>44309.330983796295</v>
      </c>
      <c r="B3557" s="10">
        <v>0</v>
      </c>
      <c r="C3557" s="10">
        <v>1</v>
      </c>
      <c r="D3557" s="11">
        <f>SUM(B$2:B3557)</f>
        <v>28</v>
      </c>
      <c r="E3557" s="11">
        <f>SUM(C$2:C3557)</f>
        <v>3556</v>
      </c>
      <c r="F3557" s="12">
        <f>IF(stats[[#This Row],[Datetime]],stats[[#This Row],[Total Clear]]/stats[[#This Row],[Total Runs]],NA())</f>
        <v>7.874015748031496E-3</v>
      </c>
      <c r="G3557" s="2">
        <f t="shared" si="171"/>
        <v>0</v>
      </c>
      <c r="H3557" s="3">
        <f>IFERROR(stats[[#This Row],[Datetime]]-A3556,"")</f>
        <v>8.5648147796746343E-4</v>
      </c>
      <c r="I3557" s="3">
        <f t="shared" si="172"/>
        <v>9.2592592955043074E-4</v>
      </c>
      <c r="J3557" s="3">
        <f t="shared" si="173"/>
        <v>9.7222222393611446E-4</v>
      </c>
      <c r="K3557" s="3">
        <f>IFERROR(stats[[#This Row],[Q3]]-stats[[#This Row],[Q1]],"")</f>
        <v>4.6296294385683723E-5</v>
      </c>
      <c r="L3557" s="3">
        <f>IFERROR(AVERAGEIFS(H3538:H3557, H3538:H3557, "&lt;" &amp; stats[[#This Row],[Q3]]+(2*stats[[#This Row],[IQR]]), H3538:H3557, "&gt;" &amp; stats[[#This Row],[Q1]]-(2*stats[[#This Row],[IQR]])),"")</f>
        <v>9.5100308600295754E-4</v>
      </c>
    </row>
    <row r="3558" spans="1:12" x14ac:dyDescent="0.25">
      <c r="A3558" s="9">
        <v>44309.332002314812</v>
      </c>
      <c r="B3558" s="10">
        <v>0</v>
      </c>
      <c r="C3558" s="10">
        <v>1</v>
      </c>
      <c r="D3558" s="11">
        <f>SUM(B$2:B3558)</f>
        <v>28</v>
      </c>
      <c r="E3558" s="11">
        <f>SUM(C$2:C3558)</f>
        <v>3557</v>
      </c>
      <c r="F3558" s="12">
        <f>IF(stats[[#This Row],[Datetime]],stats[[#This Row],[Total Clear]]/stats[[#This Row],[Total Runs]],NA())</f>
        <v>7.8718020804048362E-3</v>
      </c>
      <c r="G3558" s="2">
        <f t="shared" si="171"/>
        <v>0</v>
      </c>
      <c r="H3558" s="3">
        <f>IFERROR(stats[[#This Row],[Datetime]]-A3557,"")</f>
        <v>1.0185185165028088E-3</v>
      </c>
      <c r="I3558" s="3">
        <f t="shared" si="172"/>
        <v>9.432870356249623E-4</v>
      </c>
      <c r="J3558" s="3">
        <f t="shared" si="173"/>
        <v>9.8379629707778804E-4</v>
      </c>
      <c r="K3558" s="3">
        <f>IFERROR(stats[[#This Row],[Q3]]-stats[[#This Row],[Q1]],"")</f>
        <v>4.050926145282574E-5</v>
      </c>
      <c r="L3558" s="3">
        <f>IFERROR(AVERAGEIFS(H3539:H3558, H3539:H3558, "&lt;" &amp; stats[[#This Row],[Q3]]+(2*stats[[#This Row],[IQR]]), H3539:H3558, "&gt;" &amp; stats[[#This Row],[Q1]]-(2*stats[[#This Row],[IQR]])),"")</f>
        <v>9.67721193268921E-4</v>
      </c>
    </row>
    <row r="3559" spans="1:12" x14ac:dyDescent="0.25">
      <c r="A3559" s="9">
        <v>44309.332951388889</v>
      </c>
      <c r="B3559" s="10">
        <v>0</v>
      </c>
      <c r="C3559" s="10">
        <v>1</v>
      </c>
      <c r="D3559" s="11">
        <f>SUM(B$2:B3559)</f>
        <v>28</v>
      </c>
      <c r="E3559" s="11">
        <f>SUM(C$2:C3559)</f>
        <v>3558</v>
      </c>
      <c r="F3559" s="12">
        <f>IF(stats[[#This Row],[Datetime]],stats[[#This Row],[Total Clear]]/stats[[#This Row],[Total Runs]],NA())</f>
        <v>7.8695896571107371E-3</v>
      </c>
      <c r="G3559" s="2">
        <f t="shared" si="171"/>
        <v>0</v>
      </c>
      <c r="H3559" s="3">
        <f>IFERROR(stats[[#This Row],[Datetime]]-A3558,"")</f>
        <v>9.490740776527673E-4</v>
      </c>
      <c r="I3559" s="3">
        <f t="shared" si="172"/>
        <v>9.432870356249623E-4</v>
      </c>
      <c r="J3559" s="3">
        <f t="shared" si="173"/>
        <v>9.7222222393611446E-4</v>
      </c>
      <c r="K3559" s="3">
        <f>IFERROR(stats[[#This Row],[Q3]]-stats[[#This Row],[Q1]],"")</f>
        <v>2.893518831115216E-5</v>
      </c>
      <c r="L3559" s="3">
        <f>IFERROR(AVERAGEIFS(H3540:H3559, H3540:H3559, "&lt;" &amp; stats[[#This Row],[Q3]]+(2*stats[[#This Row],[IQR]]), H3540:H3559, "&gt;" &amp; stats[[#This Row],[Q1]]-(2*stats[[#This Row],[IQR]])),"")</f>
        <v>9.6129115223043808E-4</v>
      </c>
    </row>
    <row r="3560" spans="1:12" x14ac:dyDescent="0.25">
      <c r="A3560" s="9">
        <v>44309.333877314813</v>
      </c>
      <c r="B3560" s="10">
        <v>0</v>
      </c>
      <c r="C3560" s="10">
        <v>1</v>
      </c>
      <c r="D3560" s="11">
        <f>SUM(B$2:B3560)</f>
        <v>28</v>
      </c>
      <c r="E3560" s="11">
        <f>SUM(C$2:C3560)</f>
        <v>3559</v>
      </c>
      <c r="F3560" s="12">
        <f>IF(stats[[#This Row],[Datetime]],stats[[#This Row],[Total Clear]]/stats[[#This Row],[Total Runs]],NA())</f>
        <v>7.8673784771003084E-3</v>
      </c>
      <c r="G3560" s="2">
        <f t="shared" si="171"/>
        <v>0</v>
      </c>
      <c r="H3560" s="3">
        <f>IFERROR(stats[[#This Row],[Datetime]]-A3559,"")</f>
        <v>9.2592592409346253E-4</v>
      </c>
      <c r="I3560" s="3">
        <f t="shared" si="172"/>
        <v>9.2592592955043074E-4</v>
      </c>
      <c r="J3560" s="3">
        <f t="shared" si="173"/>
        <v>9.7222222393611446E-4</v>
      </c>
      <c r="K3560" s="3">
        <f>IFERROR(stats[[#This Row],[Q3]]-stats[[#This Row],[Q1]],"")</f>
        <v>4.6296294385683723E-5</v>
      </c>
      <c r="L3560" s="3">
        <f>IFERROR(AVERAGEIFS(H3541:H3560, H3541:H3560, "&lt;" &amp; stats[[#This Row],[Q3]]+(2*stats[[#This Row],[IQR]]), H3541:H3560, "&gt;" &amp; stats[[#This Row],[Q1]]-(2*stats[[#This Row],[IQR]])),"")</f>
        <v>9.5029239769485832E-4</v>
      </c>
    </row>
    <row r="3561" spans="1:12" x14ac:dyDescent="0.25">
      <c r="A3561" s="9">
        <v>44309.334826388891</v>
      </c>
      <c r="B3561" s="10">
        <v>0</v>
      </c>
      <c r="C3561" s="10">
        <v>1</v>
      </c>
      <c r="D3561" s="11">
        <f>SUM(B$2:B3561)</f>
        <v>28</v>
      </c>
      <c r="E3561" s="11">
        <f>SUM(C$2:C3561)</f>
        <v>3560</v>
      </c>
      <c r="F3561" s="12">
        <f>IF(stats[[#This Row],[Datetime]],stats[[#This Row],[Total Clear]]/stats[[#This Row],[Total Runs]],NA())</f>
        <v>7.8651685393258432E-3</v>
      </c>
      <c r="G3561" s="2">
        <f t="shared" si="171"/>
        <v>0</v>
      </c>
      <c r="H3561" s="3">
        <f>IFERROR(stats[[#This Row],[Datetime]]-A3560,"")</f>
        <v>9.490740776527673E-4</v>
      </c>
      <c r="I3561" s="3">
        <f t="shared" si="172"/>
        <v>9.2592592955043074E-4</v>
      </c>
      <c r="J3561" s="3">
        <f t="shared" si="173"/>
        <v>9.7222222393611446E-4</v>
      </c>
      <c r="K3561" s="3">
        <f>IFERROR(stats[[#This Row],[Q3]]-stats[[#This Row],[Q1]],"")</f>
        <v>4.6296294385683723E-5</v>
      </c>
      <c r="L3561" s="3">
        <f>IFERROR(AVERAGEIFS(H3542:H3561, H3542:H3561, "&lt;" &amp; stats[[#This Row],[Q3]]+(2*stats[[#This Row],[IQR]]), H3542:H3561, "&gt;" &amp; stats[[#This Row],[Q1]]-(2*stats[[#This Row],[IQR]])),"")</f>
        <v>9.4907407420626109E-4</v>
      </c>
    </row>
    <row r="3562" spans="1:12" x14ac:dyDescent="0.25">
      <c r="A3562" s="9">
        <v>44309.335821759261</v>
      </c>
      <c r="B3562" s="10">
        <v>0</v>
      </c>
      <c r="C3562" s="10">
        <v>1</v>
      </c>
      <c r="D3562" s="11">
        <f>SUM(B$2:B3562)</f>
        <v>28</v>
      </c>
      <c r="E3562" s="11">
        <f>SUM(C$2:C3562)</f>
        <v>3561</v>
      </c>
      <c r="F3562" s="12">
        <f>IF(stats[[#This Row],[Datetime]],stats[[#This Row],[Total Clear]]/stats[[#This Row],[Total Runs]],NA())</f>
        <v>7.8629598427408035E-3</v>
      </c>
      <c r="G3562" s="2">
        <f t="shared" si="171"/>
        <v>0</v>
      </c>
      <c r="H3562" s="3">
        <f>IFERROR(stats[[#This Row],[Datetime]]-A3561,"")</f>
        <v>9.9537037021946162E-4</v>
      </c>
      <c r="I3562" s="3">
        <f t="shared" si="172"/>
        <v>9.2592592955043074E-4</v>
      </c>
      <c r="J3562" s="3">
        <f t="shared" si="173"/>
        <v>9.7222222393611446E-4</v>
      </c>
      <c r="K3562" s="3">
        <f>IFERROR(stats[[#This Row],[Q3]]-stats[[#This Row],[Q1]],"")</f>
        <v>4.6296294385683723E-5</v>
      </c>
      <c r="L3562" s="3">
        <f>IFERROR(AVERAGEIFS(H3543:H3562, H3543:H3562, "&lt;" &amp; stats[[#This Row],[Q3]]+(2*stats[[#This Row],[IQR]]), H3543:H3562, "&gt;" &amp; stats[[#This Row],[Q1]]-(2*stats[[#This Row],[IQR]])),"")</f>
        <v>9.5090155963062947E-4</v>
      </c>
    </row>
    <row r="3563" spans="1:12" x14ac:dyDescent="0.25">
      <c r="A3563" s="9">
        <v>44309.336886574078</v>
      </c>
      <c r="B3563" s="10">
        <v>0</v>
      </c>
      <c r="C3563" s="10">
        <v>1</v>
      </c>
      <c r="D3563" s="11">
        <f>SUM(B$2:B3563)</f>
        <v>28</v>
      </c>
      <c r="E3563" s="11">
        <f>SUM(C$2:C3563)</f>
        <v>3562</v>
      </c>
      <c r="F3563" s="12">
        <f>IF(stats[[#This Row],[Datetime]],stats[[#This Row],[Total Clear]]/stats[[#This Row],[Total Runs]],NA())</f>
        <v>7.860752386299831E-3</v>
      </c>
      <c r="G3563" s="2">
        <f t="shared" si="171"/>
        <v>0</v>
      </c>
      <c r="H3563" s="3">
        <f>IFERROR(stats[[#This Row],[Datetime]]-A3562,"")</f>
        <v>1.0648148163454607E-3</v>
      </c>
      <c r="I3563" s="3">
        <f t="shared" si="172"/>
        <v>9.2592592955043074E-4</v>
      </c>
      <c r="J3563" s="3">
        <f t="shared" si="173"/>
        <v>9.7800926050695125E-4</v>
      </c>
      <c r="K3563" s="3">
        <f>IFERROR(stats[[#This Row],[Q3]]-stats[[#This Row],[Q1]],"")</f>
        <v>5.2083330956520513E-5</v>
      </c>
      <c r="L3563" s="3">
        <f>IFERROR(AVERAGEIFS(H3544:H3563, H3544:H3563, "&lt;" &amp; stats[[#This Row],[Q3]]+(2*stats[[#This Row],[IQR]]), H3544:H3563, "&gt;" &amp; stats[[#This Row],[Q1]]-(2*stats[[#This Row],[IQR]])),"")</f>
        <v>9.6238425940100571E-4</v>
      </c>
    </row>
    <row r="3564" spans="1:12" x14ac:dyDescent="0.25">
      <c r="A3564" s="9">
        <v>44309.337800925925</v>
      </c>
      <c r="B3564" s="10">
        <v>0</v>
      </c>
      <c r="C3564" s="10">
        <v>1</v>
      </c>
      <c r="D3564" s="11">
        <f>SUM(B$2:B3564)</f>
        <v>28</v>
      </c>
      <c r="E3564" s="11">
        <f>SUM(C$2:C3564)</f>
        <v>3563</v>
      </c>
      <c r="F3564" s="12">
        <f>IF(stats[[#This Row],[Datetime]],stats[[#This Row],[Total Clear]]/stats[[#This Row],[Total Runs]],NA())</f>
        <v>7.8585461689587421E-3</v>
      </c>
      <c r="G3564" s="2">
        <f t="shared" si="171"/>
        <v>0</v>
      </c>
      <c r="H3564" s="3">
        <f>IFERROR(stats[[#This Row],[Datetime]]-A3563,"")</f>
        <v>9.1435184731381014E-4</v>
      </c>
      <c r="I3564" s="3">
        <f t="shared" si="172"/>
        <v>9.2303240671753883E-4</v>
      </c>
      <c r="J3564" s="3">
        <f t="shared" si="173"/>
        <v>9.7800926050695125E-4</v>
      </c>
      <c r="K3564" s="3">
        <f>IFERROR(stats[[#This Row],[Q3]]-stats[[#This Row],[Q1]],"")</f>
        <v>5.4976853789412417E-5</v>
      </c>
      <c r="L3564" s="3">
        <f>IFERROR(AVERAGEIFS(H3545:H3564, H3545:H3564, "&lt;" &amp; stats[[#This Row],[Q3]]+(2*stats[[#This Row],[IQR]]), H3545:H3564, "&gt;" &amp; stats[[#This Row],[Q1]]-(2*stats[[#This Row],[IQR]])),"")</f>
        <v>9.6064814824785576E-4</v>
      </c>
    </row>
    <row r="3565" spans="1:12" x14ac:dyDescent="0.25">
      <c r="A3565" s="9">
        <v>44309.338738425926</v>
      </c>
      <c r="B3565" s="10">
        <v>0</v>
      </c>
      <c r="C3565" s="10">
        <v>1</v>
      </c>
      <c r="D3565" s="11">
        <f>SUM(B$2:B3565)</f>
        <v>28</v>
      </c>
      <c r="E3565" s="11">
        <f>SUM(C$2:C3565)</f>
        <v>3564</v>
      </c>
      <c r="F3565" s="12">
        <f>IF(stats[[#This Row],[Datetime]],stats[[#This Row],[Total Clear]]/stats[[#This Row],[Total Runs]],NA())</f>
        <v>7.8563411896745237E-3</v>
      </c>
      <c r="G3565" s="2">
        <f t="shared" si="171"/>
        <v>0</v>
      </c>
      <c r="H3565" s="3">
        <f>IFERROR(stats[[#This Row],[Datetime]]-A3564,"")</f>
        <v>9.3750000087311491E-4</v>
      </c>
      <c r="I3565" s="3">
        <f t="shared" si="172"/>
        <v>9.2303240671753883E-4</v>
      </c>
      <c r="J3565" s="3">
        <f t="shared" si="173"/>
        <v>9.7800926050695125E-4</v>
      </c>
      <c r="K3565" s="3">
        <f>IFERROR(stats[[#This Row],[Q3]]-stats[[#This Row],[Q1]],"")</f>
        <v>5.4976853789412417E-5</v>
      </c>
      <c r="L3565" s="3">
        <f>IFERROR(AVERAGEIFS(H3546:H3565, H3546:H3565, "&lt;" &amp; stats[[#This Row],[Q3]]+(2*stats[[#This Row],[IQR]]), H3546:H3565, "&gt;" &amp; stats[[#This Row],[Q1]]-(2*stats[[#This Row],[IQR]])),"")</f>
        <v>9.6006944440887312E-4</v>
      </c>
    </row>
    <row r="3566" spans="1:12" x14ac:dyDescent="0.25">
      <c r="A3566" s="9">
        <v>44309.339699074073</v>
      </c>
      <c r="B3566" s="10">
        <v>0</v>
      </c>
      <c r="C3566" s="10">
        <v>1</v>
      </c>
      <c r="D3566" s="11">
        <f>SUM(B$2:B3566)</f>
        <v>28</v>
      </c>
      <c r="E3566" s="11">
        <f>SUM(C$2:C3566)</f>
        <v>3565</v>
      </c>
      <c r="F3566" s="12">
        <f>IF(stats[[#This Row],[Datetime]],stats[[#This Row],[Total Clear]]/stats[[#This Row],[Total Runs]],NA())</f>
        <v>7.8541374474053304E-3</v>
      </c>
      <c r="G3566" s="2">
        <f t="shared" si="171"/>
        <v>0</v>
      </c>
      <c r="H3566" s="3">
        <f>IFERROR(stats[[#This Row],[Datetime]]-A3565,"")</f>
        <v>9.6064814715646207E-4</v>
      </c>
      <c r="I3566" s="3">
        <f t="shared" si="172"/>
        <v>9.2592592955043074E-4</v>
      </c>
      <c r="J3566" s="3">
        <f t="shared" si="173"/>
        <v>9.7800926050695125E-4</v>
      </c>
      <c r="K3566" s="3">
        <f>IFERROR(stats[[#This Row],[Q3]]-stats[[#This Row],[Q1]],"")</f>
        <v>5.2083330956520513E-5</v>
      </c>
      <c r="L3566" s="3">
        <f>IFERROR(AVERAGEIFS(H3547:H3566, H3547:H3566, "&lt;" &amp; stats[[#This Row],[Q3]]+(2*stats[[#This Row],[IQR]]), H3547:H3566, "&gt;" &amp; stats[[#This Row],[Q1]]-(2*stats[[#This Row],[IQR]])),"")</f>
        <v>9.6354166671517303E-4</v>
      </c>
    </row>
    <row r="3567" spans="1:12" x14ac:dyDescent="0.25">
      <c r="A3567" s="9">
        <v>44309.34070601852</v>
      </c>
      <c r="B3567" s="10">
        <v>0</v>
      </c>
      <c r="C3567" s="10">
        <v>1</v>
      </c>
      <c r="D3567" s="11">
        <f>SUM(B$2:B3567)</f>
        <v>28</v>
      </c>
      <c r="E3567" s="11">
        <f>SUM(C$2:C3567)</f>
        <v>3566</v>
      </c>
      <c r="F3567" s="12">
        <f>IF(stats[[#This Row],[Datetime]],stats[[#This Row],[Total Clear]]/stats[[#This Row],[Total Runs]],NA())</f>
        <v>7.8519349411104878E-3</v>
      </c>
      <c r="G3567" s="2">
        <f t="shared" si="171"/>
        <v>0</v>
      </c>
      <c r="H3567" s="3">
        <f>IFERROR(stats[[#This Row],[Datetime]]-A3566,"")</f>
        <v>1.006944446999114E-3</v>
      </c>
      <c r="I3567" s="3">
        <f t="shared" si="172"/>
        <v>9.2592592955043074E-4</v>
      </c>
      <c r="J3567" s="3">
        <f t="shared" si="173"/>
        <v>9.7800926050695125E-4</v>
      </c>
      <c r="K3567" s="3">
        <f>IFERROR(stats[[#This Row],[Q3]]-stats[[#This Row],[Q1]],"")</f>
        <v>5.2083330956520513E-5</v>
      </c>
      <c r="L3567" s="3">
        <f>IFERROR(AVERAGEIFS(H3548:H3567, H3548:H3567, "&lt;" &amp; stats[[#This Row],[Q3]]+(2*stats[[#This Row],[IQR]]), H3548:H3567, "&gt;" &amp; stats[[#This Row],[Q1]]-(2*stats[[#This Row],[IQR]])),"")</f>
        <v>9.6064814824785576E-4</v>
      </c>
    </row>
    <row r="3568" spans="1:12" x14ac:dyDescent="0.25">
      <c r="A3568" s="9">
        <v>44309.34165509259</v>
      </c>
      <c r="B3568" s="10">
        <v>0</v>
      </c>
      <c r="C3568" s="10">
        <v>1</v>
      </c>
      <c r="D3568" s="11">
        <f>SUM(B$2:B3568)</f>
        <v>28</v>
      </c>
      <c r="E3568" s="11">
        <f>SUM(C$2:C3568)</f>
        <v>3567</v>
      </c>
      <c r="F3568" s="12">
        <f>IF(stats[[#This Row],[Datetime]],stats[[#This Row],[Total Clear]]/stats[[#This Row],[Total Runs]],NA())</f>
        <v>7.8497336697504905E-3</v>
      </c>
      <c r="G3568" s="2">
        <f t="shared" si="171"/>
        <v>0</v>
      </c>
      <c r="H3568" s="3">
        <f>IFERROR(stats[[#This Row],[Datetime]]-A3567,"")</f>
        <v>9.4907407037680969E-4</v>
      </c>
      <c r="I3568" s="3">
        <f t="shared" si="172"/>
        <v>9.2592592955043074E-4</v>
      </c>
      <c r="J3568" s="3">
        <f t="shared" si="173"/>
        <v>9.7800926050695125E-4</v>
      </c>
      <c r="K3568" s="3">
        <f>IFERROR(stats[[#This Row],[Q3]]-stats[[#This Row],[Q1]],"")</f>
        <v>5.2083330956520513E-5</v>
      </c>
      <c r="L3568" s="3">
        <f>IFERROR(AVERAGEIFS(H3549:H3568, H3549:H3568, "&lt;" &amp; stats[[#This Row],[Q3]]+(2*stats[[#This Row],[IQR]]), H3549:H3568, "&gt;" &amp; stats[[#This Row],[Q1]]-(2*stats[[#This Row],[IQR]])),"")</f>
        <v>9.5949074056989048E-4</v>
      </c>
    </row>
    <row r="3569" spans="1:12" x14ac:dyDescent="0.25">
      <c r="A3569" s="9">
        <v>44309.342604166668</v>
      </c>
      <c r="B3569" s="10">
        <v>0</v>
      </c>
      <c r="C3569" s="10">
        <v>1</v>
      </c>
      <c r="D3569" s="11">
        <f>SUM(B$2:B3569)</f>
        <v>28</v>
      </c>
      <c r="E3569" s="11">
        <f>SUM(C$2:C3569)</f>
        <v>3568</v>
      </c>
      <c r="F3569" s="12">
        <f>IF(stats[[#This Row],[Datetime]],stats[[#This Row],[Total Clear]]/stats[[#This Row],[Total Runs]],NA())</f>
        <v>7.8475336322869956E-3</v>
      </c>
      <c r="G3569" s="2">
        <f t="shared" si="171"/>
        <v>0</v>
      </c>
      <c r="H3569" s="3">
        <f>IFERROR(stats[[#This Row],[Datetime]]-A3568,"")</f>
        <v>9.490740776527673E-4</v>
      </c>
      <c r="I3569" s="3">
        <f t="shared" si="172"/>
        <v>9.2592592955043074E-4</v>
      </c>
      <c r="J3569" s="3">
        <f t="shared" si="173"/>
        <v>9.7800926050695125E-4</v>
      </c>
      <c r="K3569" s="3">
        <f>IFERROR(stats[[#This Row],[Q3]]-stats[[#This Row],[Q1]],"")</f>
        <v>5.2083330956520513E-5</v>
      </c>
      <c r="L3569" s="3">
        <f>IFERROR(AVERAGEIFS(H3550:H3569, H3550:H3569, "&lt;" &amp; stats[[#This Row],[Q3]]+(2*stats[[#This Row],[IQR]]), H3550:H3569, "&gt;" &amp; stats[[#This Row],[Q1]]-(2*stats[[#This Row],[IQR]])),"")</f>
        <v>9.5833333325572316E-4</v>
      </c>
    </row>
    <row r="3570" spans="1:12" x14ac:dyDescent="0.25">
      <c r="A3570" s="9">
        <v>44309.343599537038</v>
      </c>
      <c r="B3570" s="10">
        <v>0</v>
      </c>
      <c r="C3570" s="10">
        <v>1</v>
      </c>
      <c r="D3570" s="11">
        <f>SUM(B$2:B3570)</f>
        <v>28</v>
      </c>
      <c r="E3570" s="11">
        <f>SUM(C$2:C3570)</f>
        <v>3569</v>
      </c>
      <c r="F3570" s="12">
        <f>IF(stats[[#This Row],[Datetime]],stats[[#This Row],[Total Clear]]/stats[[#This Row],[Total Runs]],NA())</f>
        <v>7.845334827682824E-3</v>
      </c>
      <c r="G3570" s="2">
        <f t="shared" si="171"/>
        <v>0</v>
      </c>
      <c r="H3570" s="3">
        <f>IFERROR(stats[[#This Row],[Datetime]]-A3569,"")</f>
        <v>9.9537037021946162E-4</v>
      </c>
      <c r="I3570" s="3">
        <f t="shared" si="172"/>
        <v>9.2592592955043074E-4</v>
      </c>
      <c r="J3570" s="3">
        <f t="shared" si="173"/>
        <v>9.9537037021946162E-4</v>
      </c>
      <c r="K3570" s="3">
        <f>IFERROR(stats[[#This Row],[Q3]]-stats[[#This Row],[Q1]],"")</f>
        <v>6.9444440669030882E-5</v>
      </c>
      <c r="L3570" s="3">
        <f>IFERROR(AVERAGEIFS(H3551:H3570, H3551:H3570, "&lt;" &amp; stats[[#This Row],[Q3]]+(2*stats[[#This Row],[IQR]]), H3551:H3570, "&gt;" &amp; stats[[#This Row],[Q1]]-(2*stats[[#This Row],[IQR]])),"")</f>
        <v>9.5949074093368834E-4</v>
      </c>
    </row>
    <row r="3571" spans="1:12" x14ac:dyDescent="0.25">
      <c r="A3571" s="9">
        <v>44309.344571759262</v>
      </c>
      <c r="B3571" s="10">
        <v>0</v>
      </c>
      <c r="C3571" s="10">
        <v>1</v>
      </c>
      <c r="D3571" s="11">
        <f>SUM(B$2:B3571)</f>
        <v>28</v>
      </c>
      <c r="E3571" s="11">
        <f>SUM(C$2:C3571)</f>
        <v>3570</v>
      </c>
      <c r="F3571" s="12">
        <f>IF(stats[[#This Row],[Datetime]],stats[[#This Row],[Total Clear]]/stats[[#This Row],[Total Runs]],NA())</f>
        <v>7.8431372549019607E-3</v>
      </c>
      <c r="G3571" s="2">
        <f t="shared" si="171"/>
        <v>0</v>
      </c>
      <c r="H3571" s="3">
        <f>IFERROR(stats[[#This Row],[Datetime]]-A3570,"")</f>
        <v>9.7222222393611446E-4</v>
      </c>
      <c r="I3571" s="3">
        <f t="shared" si="172"/>
        <v>9.3460648167820182E-4</v>
      </c>
      <c r="J3571" s="3">
        <f t="shared" si="173"/>
        <v>9.9537037021946162E-4</v>
      </c>
      <c r="K3571" s="3">
        <f>IFERROR(stats[[#This Row],[Q3]]-stats[[#This Row],[Q1]],"")</f>
        <v>6.0763888541259803E-5</v>
      </c>
      <c r="L3571" s="3">
        <f>IFERROR(AVERAGEIFS(H3552:H3571, H3552:H3571, "&lt;" &amp; stats[[#This Row],[Q3]]+(2*stats[[#This Row],[IQR]]), H3552:H3571, "&gt;" &amp; stats[[#This Row],[Q1]]-(2*stats[[#This Row],[IQR]])),"")</f>
        <v>9.6180555556202307E-4</v>
      </c>
    </row>
    <row r="3572" spans="1:12" x14ac:dyDescent="0.25">
      <c r="A3572" s="9">
        <v>44309.345567129632</v>
      </c>
      <c r="B3572" s="10">
        <v>0</v>
      </c>
      <c r="C3572" s="10">
        <v>1</v>
      </c>
      <c r="D3572" s="11">
        <f>SUM(B$2:B3572)</f>
        <v>28</v>
      </c>
      <c r="E3572" s="11">
        <f>SUM(C$2:C3572)</f>
        <v>3571</v>
      </c>
      <c r="F3572" s="12">
        <f>IF(stats[[#This Row],[Datetime]],stats[[#This Row],[Total Clear]]/stats[[#This Row],[Total Runs]],NA())</f>
        <v>7.8409409129095494E-3</v>
      </c>
      <c r="G3572" s="2">
        <f t="shared" si="171"/>
        <v>0</v>
      </c>
      <c r="H3572" s="3">
        <f>IFERROR(stats[[#This Row],[Datetime]]-A3571,"")</f>
        <v>9.9537037021946162E-4</v>
      </c>
      <c r="I3572" s="3">
        <f t="shared" si="172"/>
        <v>9.4618055300088599E-4</v>
      </c>
      <c r="J3572" s="3">
        <f t="shared" si="173"/>
        <v>9.9537037021946162E-4</v>
      </c>
      <c r="K3572" s="3">
        <f>IFERROR(stats[[#This Row],[Q3]]-stats[[#This Row],[Q1]],"")</f>
        <v>4.9189817218575627E-5</v>
      </c>
      <c r="L3572" s="3">
        <f>IFERROR(AVERAGEIFS(H3553:H3572, H3553:H3572, "&lt;" &amp; stats[[#This Row],[Q3]]+(2*stats[[#This Row],[IQR]]), H3553:H3572, "&gt;" &amp; stats[[#This Row],[Q1]]-(2*stats[[#This Row],[IQR]])),"")</f>
        <v>9.6585648170730563E-4</v>
      </c>
    </row>
    <row r="3573" spans="1:12" x14ac:dyDescent="0.25">
      <c r="A3573" s="9">
        <v>44309.346562500003</v>
      </c>
      <c r="B3573" s="10">
        <v>0</v>
      </c>
      <c r="C3573" s="10">
        <v>1</v>
      </c>
      <c r="D3573" s="11">
        <f>SUM(B$2:B3573)</f>
        <v>28</v>
      </c>
      <c r="E3573" s="11">
        <f>SUM(C$2:C3573)</f>
        <v>3572</v>
      </c>
      <c r="F3573" s="12">
        <f>IF(stats[[#This Row],[Datetime]],stats[[#This Row],[Total Clear]]/stats[[#This Row],[Total Runs]],NA())</f>
        <v>7.8387458006718928E-3</v>
      </c>
      <c r="G3573" s="2">
        <f t="shared" si="171"/>
        <v>0</v>
      </c>
      <c r="H3573" s="3">
        <f>IFERROR(stats[[#This Row],[Datetime]]-A3572,"")</f>
        <v>9.9537037021946162E-4</v>
      </c>
      <c r="I3573" s="3">
        <f t="shared" si="172"/>
        <v>9.4618055300088599E-4</v>
      </c>
      <c r="J3573" s="3">
        <f t="shared" si="173"/>
        <v>9.9537037021946162E-4</v>
      </c>
      <c r="K3573" s="3">
        <f>IFERROR(stats[[#This Row],[Q3]]-stats[[#This Row],[Q1]],"")</f>
        <v>4.9189817218575627E-5</v>
      </c>
      <c r="L3573" s="3">
        <f>IFERROR(AVERAGEIFS(H3554:H3573, H3554:H3573, "&lt;" &amp; stats[[#This Row],[Q3]]+(2*stats[[#This Row],[IQR]]), H3554:H3573, "&gt;" &amp; stats[[#This Row],[Q1]]-(2*stats[[#This Row],[IQR]])),"")</f>
        <v>9.6759259286045558E-4</v>
      </c>
    </row>
    <row r="3574" spans="1:12" x14ac:dyDescent="0.25">
      <c r="A3574" s="9">
        <v>44309.347604166665</v>
      </c>
      <c r="B3574" s="10">
        <v>0</v>
      </c>
      <c r="C3574" s="10">
        <v>1</v>
      </c>
      <c r="D3574" s="11">
        <f>SUM(B$2:B3574)</f>
        <v>28</v>
      </c>
      <c r="E3574" s="11">
        <f>SUM(C$2:C3574)</f>
        <v>3573</v>
      </c>
      <c r="F3574" s="12">
        <f>IF(stats[[#This Row],[Datetime]],stats[[#This Row],[Total Clear]]/stats[[#This Row],[Total Runs]],NA())</f>
        <v>7.8365519171564504E-3</v>
      </c>
      <c r="G3574" s="2">
        <f t="shared" si="171"/>
        <v>0</v>
      </c>
      <c r="H3574" s="3">
        <f>IFERROR(stats[[#This Row],[Datetime]]-A3573,"")</f>
        <v>1.0416666627861559E-3</v>
      </c>
      <c r="I3574" s="3">
        <f t="shared" si="172"/>
        <v>9.4618055300088599E-4</v>
      </c>
      <c r="J3574" s="3">
        <f t="shared" si="173"/>
        <v>9.9537037021946162E-4</v>
      </c>
      <c r="K3574" s="3">
        <f>IFERROR(stats[[#This Row],[Q3]]-stats[[#This Row],[Q1]],"")</f>
        <v>4.9189817218575627E-5</v>
      </c>
      <c r="L3574" s="3">
        <f>IFERROR(AVERAGEIFS(H3555:H3574, H3555:H3574, "&lt;" &amp; stats[[#This Row],[Q3]]+(2*stats[[#This Row],[IQR]]), H3555:H3574, "&gt;" &amp; stats[[#This Row],[Q1]]-(2*stats[[#This Row],[IQR]])),"")</f>
        <v>9.6817129633564036E-4</v>
      </c>
    </row>
    <row r="3575" spans="1:12" x14ac:dyDescent="0.25">
      <c r="A3575" s="9">
        <v>44309.348599537036</v>
      </c>
      <c r="B3575" s="10">
        <v>0</v>
      </c>
      <c r="C3575" s="10">
        <v>1</v>
      </c>
      <c r="D3575" s="11">
        <f>SUM(B$2:B3575)</f>
        <v>28</v>
      </c>
      <c r="E3575" s="11">
        <f>SUM(C$2:C3575)</f>
        <v>3574</v>
      </c>
      <c r="F3575" s="12">
        <f>IF(stats[[#This Row],[Datetime]],stats[[#This Row],[Total Clear]]/stats[[#This Row],[Total Runs]],NA())</f>
        <v>7.8343592613318407E-3</v>
      </c>
      <c r="G3575" s="2">
        <f t="shared" si="171"/>
        <v>0</v>
      </c>
      <c r="H3575" s="3">
        <f>IFERROR(stats[[#This Row],[Datetime]]-A3574,"")</f>
        <v>9.9537037021946162E-4</v>
      </c>
      <c r="I3575" s="3">
        <f t="shared" si="172"/>
        <v>9.4618055300088599E-4</v>
      </c>
      <c r="J3575" s="3">
        <f t="shared" si="173"/>
        <v>9.9537037021946162E-4</v>
      </c>
      <c r="K3575" s="3">
        <f>IFERROR(stats[[#This Row],[Q3]]-stats[[#This Row],[Q1]],"")</f>
        <v>4.9189817218575627E-5</v>
      </c>
      <c r="L3575" s="3">
        <f>IFERROR(AVERAGEIFS(H3556:H3575, H3556:H3575, "&lt;" &amp; stats[[#This Row],[Q3]]+(2*stats[[#This Row],[IQR]]), H3556:H3575, "&gt;" &amp; stats[[#This Row],[Q1]]-(2*stats[[#This Row],[IQR]])),"")</f>
        <v>9.6932870364980768E-4</v>
      </c>
    </row>
    <row r="3576" spans="1:12" x14ac:dyDescent="0.25">
      <c r="A3576" s="9">
        <v>44309.34952546296</v>
      </c>
      <c r="B3576" s="10">
        <v>0</v>
      </c>
      <c r="C3576" s="10">
        <v>1</v>
      </c>
      <c r="D3576" s="11">
        <f>SUM(B$2:B3576)</f>
        <v>28</v>
      </c>
      <c r="E3576" s="11">
        <f>SUM(C$2:C3576)</f>
        <v>3575</v>
      </c>
      <c r="F3576" s="12">
        <f>IF(stats[[#This Row],[Datetime]],stats[[#This Row],[Total Clear]]/stats[[#This Row],[Total Runs]],NA())</f>
        <v>7.8321678321678322E-3</v>
      </c>
      <c r="G3576" s="2">
        <f t="shared" si="171"/>
        <v>0</v>
      </c>
      <c r="H3576" s="3">
        <f>IFERROR(stats[[#This Row],[Datetime]]-A3575,"")</f>
        <v>9.2592592409346253E-4</v>
      </c>
      <c r="I3576" s="3">
        <f t="shared" si="172"/>
        <v>9.4618055300088599E-4</v>
      </c>
      <c r="J3576" s="3">
        <f t="shared" si="173"/>
        <v>9.9537037021946162E-4</v>
      </c>
      <c r="K3576" s="3">
        <f>IFERROR(stats[[#This Row],[Q3]]-stats[[#This Row],[Q1]],"")</f>
        <v>4.9189817218575627E-5</v>
      </c>
      <c r="L3576" s="3">
        <f>IFERROR(AVERAGEIFS(H3557:H3576, H3557:H3576, "&lt;" &amp; stats[[#This Row],[Q3]]+(2*stats[[#This Row],[IQR]]), H3557:H3576, "&gt;" &amp; stats[[#This Row],[Q1]]-(2*stats[[#This Row],[IQR]])),"")</f>
        <v>9.6990740712499246E-4</v>
      </c>
    </row>
    <row r="3577" spans="1:12" x14ac:dyDescent="0.25">
      <c r="A3577" s="9">
        <v>44309.350393518522</v>
      </c>
      <c r="B3577" s="10">
        <v>0</v>
      </c>
      <c r="C3577" s="10">
        <v>1</v>
      </c>
      <c r="D3577" s="11">
        <f>SUM(B$2:B3577)</f>
        <v>28</v>
      </c>
      <c r="E3577" s="11">
        <f>SUM(C$2:C3577)</f>
        <v>3576</v>
      </c>
      <c r="F3577" s="12">
        <f>IF(stats[[#This Row],[Datetime]],stats[[#This Row],[Total Clear]]/stats[[#This Row],[Total Runs]],NA())</f>
        <v>7.829977628635347E-3</v>
      </c>
      <c r="G3577" s="2">
        <f t="shared" si="171"/>
        <v>0</v>
      </c>
      <c r="H3577" s="3">
        <f>IFERROR(stats[[#This Row],[Datetime]]-A3576,"")</f>
        <v>8.6805556202307343E-4</v>
      </c>
      <c r="I3577" s="3">
        <f t="shared" si="172"/>
        <v>9.4618055300088599E-4</v>
      </c>
      <c r="J3577" s="3">
        <f t="shared" si="173"/>
        <v>9.9537037021946162E-4</v>
      </c>
      <c r="K3577" s="3">
        <f>IFERROR(stats[[#This Row],[Q3]]-stats[[#This Row],[Q1]],"")</f>
        <v>4.9189817218575627E-5</v>
      </c>
      <c r="L3577" s="3">
        <f>IFERROR(AVERAGEIFS(H3558:H3577, H3558:H3577, "&lt;" &amp; stats[[#This Row],[Q3]]+(2*stats[[#This Row],[IQR]]), H3558:H3577, "&gt;" &amp; stats[[#This Row],[Q1]]-(2*stats[[#This Row],[IQR]])),"")</f>
        <v>9.7048611132777296E-4</v>
      </c>
    </row>
    <row r="3578" spans="1:12" x14ac:dyDescent="0.25">
      <c r="A3578" s="9">
        <v>44309.351354166669</v>
      </c>
      <c r="B3578" s="10">
        <v>0</v>
      </c>
      <c r="C3578" s="10">
        <v>1</v>
      </c>
      <c r="D3578" s="11">
        <f>SUM(B$2:B3578)</f>
        <v>28</v>
      </c>
      <c r="E3578" s="11">
        <f>SUM(C$2:C3578)</f>
        <v>3577</v>
      </c>
      <c r="F3578" s="12">
        <f>IF(stats[[#This Row],[Datetime]],stats[[#This Row],[Total Clear]]/stats[[#This Row],[Total Runs]],NA())</f>
        <v>7.8277886497064575E-3</v>
      </c>
      <c r="G3578" s="2">
        <f t="shared" si="171"/>
        <v>0</v>
      </c>
      <c r="H3578" s="3">
        <f>IFERROR(stats[[#This Row],[Datetime]]-A3577,"")</f>
        <v>9.6064814715646207E-4</v>
      </c>
      <c r="I3578" s="3">
        <f t="shared" si="172"/>
        <v>9.4618055300088599E-4</v>
      </c>
      <c r="J3578" s="3">
        <f t="shared" si="173"/>
        <v>9.9537037021946162E-4</v>
      </c>
      <c r="K3578" s="3">
        <f>IFERROR(stats[[#This Row],[Q3]]-stats[[#This Row],[Q1]],"")</f>
        <v>4.9189817218575627E-5</v>
      </c>
      <c r="L3578" s="3">
        <f>IFERROR(AVERAGEIFS(H3559:H3578, H3559:H3578, "&lt;" &amp; stats[[#This Row],[Q3]]+(2*stats[[#This Row],[IQR]]), H3559:H3578, "&gt;" &amp; stats[[#This Row],[Q1]]-(2*stats[[#This Row],[IQR]])),"")</f>
        <v>9.6759259286045558E-4</v>
      </c>
    </row>
    <row r="3579" spans="1:12" x14ac:dyDescent="0.25">
      <c r="A3579" s="9">
        <v>44309.352372685185</v>
      </c>
      <c r="B3579" s="10">
        <v>0</v>
      </c>
      <c r="C3579" s="10">
        <v>1</v>
      </c>
      <c r="D3579" s="11">
        <f>SUM(B$2:B3579)</f>
        <v>28</v>
      </c>
      <c r="E3579" s="11">
        <f>SUM(C$2:C3579)</f>
        <v>3578</v>
      </c>
      <c r="F3579" s="12">
        <f>IF(stats[[#This Row],[Datetime]],stats[[#This Row],[Total Clear]]/stats[[#This Row],[Total Runs]],NA())</f>
        <v>7.8256008943543877E-3</v>
      </c>
      <c r="G3579" s="2">
        <f t="shared" si="171"/>
        <v>0</v>
      </c>
      <c r="H3579" s="3">
        <f>IFERROR(stats[[#This Row],[Datetime]]-A3578,"")</f>
        <v>1.0185185165028088E-3</v>
      </c>
      <c r="I3579" s="3">
        <f t="shared" si="172"/>
        <v>9.4618055300088599E-4</v>
      </c>
      <c r="J3579" s="3">
        <f t="shared" si="173"/>
        <v>9.9537037021946162E-4</v>
      </c>
      <c r="K3579" s="3">
        <f>IFERROR(stats[[#This Row],[Q3]]-stats[[#This Row],[Q1]],"")</f>
        <v>4.9189817218575627E-5</v>
      </c>
      <c r="L3579" s="3">
        <f>IFERROR(AVERAGEIFS(H3560:H3579, H3560:H3579, "&lt;" &amp; stats[[#This Row],[Q3]]+(2*stats[[#This Row],[IQR]]), H3560:H3579, "&gt;" &amp; stats[[#This Row],[Q1]]-(2*stats[[#This Row],[IQR]])),"")</f>
        <v>9.7106481480295774E-4</v>
      </c>
    </row>
    <row r="3580" spans="1:12" x14ac:dyDescent="0.25">
      <c r="A3580" s="9">
        <v>44309.353425925925</v>
      </c>
      <c r="B3580" s="10">
        <v>0</v>
      </c>
      <c r="C3580" s="10">
        <v>1</v>
      </c>
      <c r="D3580" s="11">
        <f>SUM(B$2:B3580)</f>
        <v>28</v>
      </c>
      <c r="E3580" s="11">
        <f>SUM(C$2:C3580)</f>
        <v>3579</v>
      </c>
      <c r="F3580" s="12">
        <f>IF(stats[[#This Row],[Datetime]],stats[[#This Row],[Total Clear]]/stats[[#This Row],[Total Runs]],NA())</f>
        <v>7.8234143615535066E-3</v>
      </c>
      <c r="G3580" s="2">
        <f t="shared" si="171"/>
        <v>0</v>
      </c>
      <c r="H3580" s="3">
        <f>IFERROR(stats[[#This Row],[Datetime]]-A3579,"")</f>
        <v>1.0532407395658083E-3</v>
      </c>
      <c r="I3580" s="3">
        <f t="shared" si="172"/>
        <v>9.490740758337779E-4</v>
      </c>
      <c r="J3580" s="3">
        <f t="shared" si="173"/>
        <v>9.9826388941437472E-4</v>
      </c>
      <c r="K3580" s="3">
        <f>IFERROR(stats[[#This Row],[Q3]]-stats[[#This Row],[Q1]],"")</f>
        <v>4.918981358059682E-5</v>
      </c>
      <c r="L3580" s="3">
        <f>IFERROR(AVERAGEIFS(H3561:H3580, H3561:H3580, "&lt;" &amp; stats[[#This Row],[Q3]]+(2*stats[[#This Row],[IQR]]), H3561:H3580, "&gt;" &amp; stats[[#This Row],[Q1]]-(2*stats[[#This Row],[IQR]])),"")</f>
        <v>9.7743055557657503E-4</v>
      </c>
    </row>
    <row r="3581" spans="1:12" x14ac:dyDescent="0.25">
      <c r="A3581" s="9">
        <v>44309.354351851849</v>
      </c>
      <c r="B3581" s="10">
        <v>0</v>
      </c>
      <c r="C3581" s="10">
        <v>1</v>
      </c>
      <c r="D3581" s="11">
        <f>SUM(B$2:B3581)</f>
        <v>28</v>
      </c>
      <c r="E3581" s="11">
        <f>SUM(C$2:C3581)</f>
        <v>3580</v>
      </c>
      <c r="F3581" s="12">
        <f>IF(stats[[#This Row],[Datetime]],stats[[#This Row],[Total Clear]]/stats[[#This Row],[Total Runs]],NA())</f>
        <v>7.82122905027933E-3</v>
      </c>
      <c r="G3581" s="2">
        <f t="shared" si="171"/>
        <v>0</v>
      </c>
      <c r="H3581" s="3">
        <f>IFERROR(stats[[#This Row],[Datetime]]-A3580,"")</f>
        <v>9.2592592409346253E-4</v>
      </c>
      <c r="I3581" s="3">
        <f t="shared" si="172"/>
        <v>9.4618055300088599E-4</v>
      </c>
      <c r="J3581" s="3">
        <f t="shared" si="173"/>
        <v>9.9826388941437472E-4</v>
      </c>
      <c r="K3581" s="3">
        <f>IFERROR(stats[[#This Row],[Q3]]-stats[[#This Row],[Q1]],"")</f>
        <v>5.2083336413488723E-5</v>
      </c>
      <c r="L3581" s="3">
        <f>IFERROR(AVERAGEIFS(H3562:H3581, H3562:H3581, "&lt;" &amp; stats[[#This Row],[Q3]]+(2*stats[[#This Row],[IQR]]), H3562:H3581, "&gt;" &amp; stats[[#This Row],[Q1]]-(2*stats[[#This Row],[IQR]])),"")</f>
        <v>9.7627314789860975E-4</v>
      </c>
    </row>
    <row r="3582" spans="1:12" x14ac:dyDescent="0.25">
      <c r="A3582" s="9">
        <v>44309.355405092596</v>
      </c>
      <c r="B3582" s="10">
        <v>0</v>
      </c>
      <c r="C3582" s="10">
        <v>1</v>
      </c>
      <c r="D3582" s="11">
        <f>SUM(B$2:B3582)</f>
        <v>28</v>
      </c>
      <c r="E3582" s="11">
        <f>SUM(C$2:C3582)</f>
        <v>3581</v>
      </c>
      <c r="F3582" s="12">
        <f>IF(stats[[#This Row],[Datetime]],stats[[#This Row],[Total Clear]]/stats[[#This Row],[Total Runs]],NA())</f>
        <v>7.8190449595085167E-3</v>
      </c>
      <c r="G3582" s="2">
        <f t="shared" si="171"/>
        <v>0</v>
      </c>
      <c r="H3582" s="3">
        <f>IFERROR(stats[[#This Row],[Datetime]]-A3581,"")</f>
        <v>1.0532407468417659E-3</v>
      </c>
      <c r="I3582" s="3">
        <f t="shared" si="172"/>
        <v>9.4618055300088599E-4</v>
      </c>
      <c r="J3582" s="3">
        <f t="shared" si="173"/>
        <v>1.0098379643750377E-3</v>
      </c>
      <c r="K3582" s="3">
        <f>IFERROR(stats[[#This Row],[Q3]]-stats[[#This Row],[Q1]],"")</f>
        <v>6.3657411374151707E-5</v>
      </c>
      <c r="L3582" s="3">
        <f>IFERROR(AVERAGEIFS(H3563:H3582, H3563:H3582, "&lt;" &amp; stats[[#This Row],[Q3]]+(2*stats[[#This Row],[IQR]]), H3563:H3582, "&gt;" &amp; stats[[#This Row],[Q1]]-(2*stats[[#This Row],[IQR]])),"")</f>
        <v>9.7916666672972488E-4</v>
      </c>
    </row>
    <row r="3583" spans="1:12" x14ac:dyDescent="0.25">
      <c r="A3583" s="9">
        <v>44309.356400462966</v>
      </c>
      <c r="B3583" s="10">
        <v>0</v>
      </c>
      <c r="C3583" s="10">
        <v>1</v>
      </c>
      <c r="D3583" s="11">
        <f>SUM(B$2:B3583)</f>
        <v>28</v>
      </c>
      <c r="E3583" s="11">
        <f>SUM(C$2:C3583)</f>
        <v>3582</v>
      </c>
      <c r="F3583" s="12">
        <f>IF(stats[[#This Row],[Datetime]],stats[[#This Row],[Total Clear]]/stats[[#This Row],[Total Runs]],NA())</f>
        <v>7.8168620882188723E-3</v>
      </c>
      <c r="G3583" s="2">
        <f t="shared" si="171"/>
        <v>0</v>
      </c>
      <c r="H3583" s="3">
        <f>IFERROR(stats[[#This Row],[Datetime]]-A3582,"")</f>
        <v>9.9537037021946162E-4</v>
      </c>
      <c r="I3583" s="3">
        <f t="shared" si="172"/>
        <v>9.4618055300088599E-4</v>
      </c>
      <c r="J3583" s="3">
        <f t="shared" si="173"/>
        <v>9.9826388941437472E-4</v>
      </c>
      <c r="K3583" s="3">
        <f>IFERROR(stats[[#This Row],[Q3]]-stats[[#This Row],[Q1]],"")</f>
        <v>5.2083336413488723E-5</v>
      </c>
      <c r="L3583" s="3">
        <f>IFERROR(AVERAGEIFS(H3564:H3583, H3564:H3583, "&lt;" &amp; stats[[#This Row],[Q3]]+(2*stats[[#This Row],[IQR]]), H3564:H3583, "&gt;" &amp; stats[[#This Row],[Q1]]-(2*stats[[#This Row],[IQR]])),"")</f>
        <v>9.7569444442342497E-4</v>
      </c>
    </row>
    <row r="3584" spans="1:12" x14ac:dyDescent="0.25">
      <c r="A3584" s="9">
        <v>44309.357268518521</v>
      </c>
      <c r="B3584" s="10">
        <v>0</v>
      </c>
      <c r="C3584" s="10">
        <v>1</v>
      </c>
      <c r="D3584" s="11">
        <f>SUM(B$2:B3584)</f>
        <v>28</v>
      </c>
      <c r="E3584" s="11">
        <f>SUM(C$2:C3584)</f>
        <v>3583</v>
      </c>
      <c r="F3584" s="12">
        <f>IF(stats[[#This Row],[Datetime]],stats[[#This Row],[Total Clear]]/stats[[#This Row],[Total Runs]],NA())</f>
        <v>7.8146804353893384E-3</v>
      </c>
      <c r="G3584" s="2">
        <f t="shared" si="171"/>
        <v>0</v>
      </c>
      <c r="H3584" s="3">
        <f>IFERROR(stats[[#This Row],[Datetime]]-A3583,"")</f>
        <v>8.6805555474711582E-4</v>
      </c>
      <c r="I3584" s="3">
        <f t="shared" si="172"/>
        <v>9.4618055300088599E-4</v>
      </c>
      <c r="J3584" s="3">
        <f t="shared" si="173"/>
        <v>9.9826388941437472E-4</v>
      </c>
      <c r="K3584" s="3">
        <f>IFERROR(stats[[#This Row],[Q3]]-stats[[#This Row],[Q1]],"")</f>
        <v>5.2083336413488723E-5</v>
      </c>
      <c r="L3584" s="3">
        <f>IFERROR(AVERAGEIFS(H3565:H3584, H3565:H3584, "&lt;" &amp; stats[[#This Row],[Q3]]+(2*stats[[#This Row],[IQR]]), H3565:H3584, "&gt;" &amp; stats[[#This Row],[Q1]]-(2*stats[[#This Row],[IQR]])),"")</f>
        <v>9.7337962979509034E-4</v>
      </c>
    </row>
    <row r="3585" spans="1:12" x14ac:dyDescent="0.25">
      <c r="A3585" s="9">
        <v>44309.358229166668</v>
      </c>
      <c r="B3585" s="10">
        <v>0</v>
      </c>
      <c r="C3585" s="10">
        <v>1</v>
      </c>
      <c r="D3585" s="11">
        <f>SUM(B$2:B3585)</f>
        <v>28</v>
      </c>
      <c r="E3585" s="11">
        <f>SUM(C$2:C3585)</f>
        <v>3584</v>
      </c>
      <c r="F3585" s="12">
        <f>IF(stats[[#This Row],[Datetime]],stats[[#This Row],[Total Clear]]/stats[[#This Row],[Total Runs]],NA())</f>
        <v>7.8125E-3</v>
      </c>
      <c r="G3585" s="2">
        <f t="shared" si="171"/>
        <v>0</v>
      </c>
      <c r="H3585" s="3">
        <f>IFERROR(stats[[#This Row],[Datetime]]-A3584,"")</f>
        <v>9.6064814715646207E-4</v>
      </c>
      <c r="I3585" s="3">
        <f t="shared" si="172"/>
        <v>9.490740758337779E-4</v>
      </c>
      <c r="J3585" s="3">
        <f t="shared" si="173"/>
        <v>9.9826388941437472E-4</v>
      </c>
      <c r="K3585" s="3">
        <f>IFERROR(stats[[#This Row],[Q3]]-stats[[#This Row],[Q1]],"")</f>
        <v>4.918981358059682E-5</v>
      </c>
      <c r="L3585" s="3">
        <f>IFERROR(AVERAGEIFS(H3566:H3585, H3566:H3585, "&lt;" &amp; stats[[#This Row],[Q3]]+(2*stats[[#This Row],[IQR]]), H3566:H3585, "&gt;" &amp; stats[[#This Row],[Q1]]-(2*stats[[#This Row],[IQR]])),"")</f>
        <v>9.7453703710925765E-4</v>
      </c>
    </row>
    <row r="3586" spans="1:12" x14ac:dyDescent="0.25">
      <c r="A3586" s="9">
        <v>44309.359224537038</v>
      </c>
      <c r="B3586" s="10">
        <v>0</v>
      </c>
      <c r="C3586" s="10">
        <v>1</v>
      </c>
      <c r="D3586" s="11">
        <f>SUM(B$2:B3586)</f>
        <v>28</v>
      </c>
      <c r="E3586" s="11">
        <f>SUM(C$2:C3586)</f>
        <v>3585</v>
      </c>
      <c r="F3586" s="12">
        <f>IF(stats[[#This Row],[Datetime]],stats[[#This Row],[Total Clear]]/stats[[#This Row],[Total Runs]],NA())</f>
        <v>7.8103207810320784E-3</v>
      </c>
      <c r="G3586" s="2">
        <f t="shared" si="171"/>
        <v>0</v>
      </c>
      <c r="H3586" s="3">
        <f>IFERROR(stats[[#This Row],[Datetime]]-A3585,"")</f>
        <v>9.9537037021946162E-4</v>
      </c>
      <c r="I3586" s="3">
        <f t="shared" si="172"/>
        <v>9.490740758337779E-4</v>
      </c>
      <c r="J3586" s="3">
        <f t="shared" si="173"/>
        <v>9.9826388941437472E-4</v>
      </c>
      <c r="K3586" s="3">
        <f>IFERROR(stats[[#This Row],[Q3]]-stats[[#This Row],[Q1]],"")</f>
        <v>4.918981358059682E-5</v>
      </c>
      <c r="L3586" s="3">
        <f>IFERROR(AVERAGEIFS(H3567:H3586, H3567:H3586, "&lt;" &amp; stats[[#This Row],[Q3]]+(2*stats[[#This Row],[IQR]]), H3567:H3586, "&gt;" &amp; stats[[#This Row],[Q1]]-(2*stats[[#This Row],[IQR]])),"")</f>
        <v>9.7627314826240761E-4</v>
      </c>
    </row>
    <row r="3587" spans="1:12" x14ac:dyDescent="0.25">
      <c r="A3587" s="9">
        <v>44309.360277777778</v>
      </c>
      <c r="B3587" s="10">
        <v>0</v>
      </c>
      <c r="C3587" s="10">
        <v>1</v>
      </c>
      <c r="D3587" s="11">
        <f>SUM(B$2:B3587)</f>
        <v>28</v>
      </c>
      <c r="E3587" s="11">
        <f>SUM(C$2:C3587)</f>
        <v>3586</v>
      </c>
      <c r="F3587" s="12">
        <f>IF(stats[[#This Row],[Datetime]],stats[[#This Row],[Total Clear]]/stats[[#This Row],[Total Runs]],NA())</f>
        <v>7.8081427774679309E-3</v>
      </c>
      <c r="G3587" s="2">
        <f t="shared" si="171"/>
        <v>0</v>
      </c>
      <c r="H3587" s="3">
        <f>IFERROR(stats[[#This Row],[Datetime]]-A3586,"")</f>
        <v>1.0532407395658083E-3</v>
      </c>
      <c r="I3587" s="3">
        <f t="shared" si="172"/>
        <v>9.490740758337779E-4</v>
      </c>
      <c r="J3587" s="3">
        <f t="shared" si="173"/>
        <v>1.0011574067902984E-3</v>
      </c>
      <c r="K3587" s="3">
        <f>IFERROR(stats[[#This Row],[Q3]]-stats[[#This Row],[Q1]],"")</f>
        <v>5.2083330956520513E-5</v>
      </c>
      <c r="L3587" s="3">
        <f>IFERROR(AVERAGEIFS(H3568:H3587, H3568:H3587, "&lt;" &amp; stats[[#This Row],[Q3]]+(2*stats[[#This Row],[IQR]]), H3568:H3587, "&gt;" &amp; stats[[#This Row],[Q1]]-(2*stats[[#This Row],[IQR]])),"")</f>
        <v>9.7858796289074235E-4</v>
      </c>
    </row>
    <row r="3588" spans="1:12" x14ac:dyDescent="0.25">
      <c r="A3588" s="9">
        <v>44309.361342592594</v>
      </c>
      <c r="B3588" s="10">
        <v>0</v>
      </c>
      <c r="C3588" s="10">
        <v>1</v>
      </c>
      <c r="D3588" s="11">
        <f>SUM(B$2:B3588)</f>
        <v>28</v>
      </c>
      <c r="E3588" s="11">
        <f>SUM(C$2:C3588)</f>
        <v>3587</v>
      </c>
      <c r="F3588" s="12">
        <f>IF(stats[[#This Row],[Datetime]],stats[[#This Row],[Total Clear]]/stats[[#This Row],[Total Runs]],NA())</f>
        <v>7.8059659882910512E-3</v>
      </c>
      <c r="G3588" s="2">
        <f t="shared" si="171"/>
        <v>0</v>
      </c>
      <c r="H3588" s="3">
        <f>IFERROR(stats[[#This Row],[Datetime]]-A3587,"")</f>
        <v>1.0648148163454607E-3</v>
      </c>
      <c r="I3588" s="3">
        <f t="shared" si="172"/>
        <v>9.5775462978053838E-4</v>
      </c>
      <c r="J3588" s="3">
        <f t="shared" si="173"/>
        <v>1.0243055530736456E-3</v>
      </c>
      <c r="K3588" s="3">
        <f>IFERROR(stats[[#This Row],[Q3]]-stats[[#This Row],[Q1]],"")</f>
        <v>6.6550923293107189E-5</v>
      </c>
      <c r="L3588" s="3">
        <f>IFERROR(AVERAGEIFS(H3569:H3588, H3569:H3588, "&lt;" &amp; stats[[#This Row],[Q3]]+(2*stats[[#This Row],[IQR]]), H3569:H3588, "&gt;" &amp; stats[[#This Row],[Q1]]-(2*stats[[#This Row],[IQR]])),"")</f>
        <v>9.8437500018917485E-4</v>
      </c>
    </row>
    <row r="3589" spans="1:12" x14ac:dyDescent="0.25">
      <c r="A3589" s="9">
        <v>44309.362326388888</v>
      </c>
      <c r="B3589" s="10">
        <v>0</v>
      </c>
      <c r="C3589" s="10">
        <v>1</v>
      </c>
      <c r="D3589" s="11">
        <f>SUM(B$2:B3589)</f>
        <v>28</v>
      </c>
      <c r="E3589" s="11">
        <f>SUM(C$2:C3589)</f>
        <v>3588</v>
      </c>
      <c r="F3589" s="12">
        <f>IF(stats[[#This Row],[Datetime]],stats[[#This Row],[Total Clear]]/stats[[#This Row],[Total Runs]],NA())</f>
        <v>7.803790412486065E-3</v>
      </c>
      <c r="G3589" s="2">
        <f t="shared" si="171"/>
        <v>0</v>
      </c>
      <c r="H3589" s="3">
        <f>IFERROR(stats[[#This Row],[Datetime]]-A3588,"")</f>
        <v>9.8379629343980923E-4</v>
      </c>
      <c r="I3589" s="3">
        <f t="shared" si="172"/>
        <v>9.6064814715646207E-4</v>
      </c>
      <c r="J3589" s="3">
        <f t="shared" si="173"/>
        <v>1.0243055530736456E-3</v>
      </c>
      <c r="K3589" s="3">
        <f>IFERROR(stats[[#This Row],[Q3]]-stats[[#This Row],[Q1]],"")</f>
        <v>6.3657405917183496E-5</v>
      </c>
      <c r="L3589" s="3">
        <f>IFERROR(AVERAGEIFS(H3570:H3589, H3570:H3589, "&lt;" &amp; stats[[#This Row],[Q3]]+(2*stats[[#This Row],[IQR]]), H3570:H3589, "&gt;" &amp; stats[[#This Row],[Q1]]-(2*stats[[#This Row],[IQR]])),"")</f>
        <v>9.8611111097852695E-4</v>
      </c>
    </row>
    <row r="3590" spans="1:12" x14ac:dyDescent="0.25">
      <c r="A3590" s="9">
        <v>44309.363275462965</v>
      </c>
      <c r="B3590" s="10">
        <v>0</v>
      </c>
      <c r="C3590" s="10">
        <v>1</v>
      </c>
      <c r="D3590" s="11">
        <f>SUM(B$2:B3590)</f>
        <v>28</v>
      </c>
      <c r="E3590" s="11">
        <f>SUM(C$2:C3590)</f>
        <v>3589</v>
      </c>
      <c r="F3590" s="12">
        <f>IF(stats[[#This Row],[Datetime]],stats[[#This Row],[Total Clear]]/stats[[#This Row],[Total Runs]],NA())</f>
        <v>7.8016160490387296E-3</v>
      </c>
      <c r="G3590" s="2">
        <f t="shared" si="171"/>
        <v>0</v>
      </c>
      <c r="H3590" s="3">
        <f>IFERROR(stats[[#This Row],[Datetime]]-A3589,"")</f>
        <v>9.490740776527673E-4</v>
      </c>
      <c r="I3590" s="3">
        <f t="shared" si="172"/>
        <v>9.5775462978053838E-4</v>
      </c>
      <c r="J3590" s="3">
        <f t="shared" si="173"/>
        <v>1.0243055530736456E-3</v>
      </c>
      <c r="K3590" s="3">
        <f>IFERROR(stats[[#This Row],[Q3]]-stats[[#This Row],[Q1]],"")</f>
        <v>6.6550923293107189E-5</v>
      </c>
      <c r="L3590" s="3">
        <f>IFERROR(AVERAGEIFS(H3571:H3590, H3571:H3590, "&lt;" &amp; stats[[#This Row],[Q3]]+(2*stats[[#This Row],[IQR]]), H3571:H3590, "&gt;" &amp; stats[[#This Row],[Q1]]-(2*stats[[#This Row],[IQR]])),"")</f>
        <v>9.8379629635019232E-4</v>
      </c>
    </row>
    <row r="3591" spans="1:12" x14ac:dyDescent="0.25">
      <c r="A3591" s="9">
        <v>44309.364374999997</v>
      </c>
      <c r="B3591" s="10">
        <v>0</v>
      </c>
      <c r="C3591" s="10">
        <v>1</v>
      </c>
      <c r="D3591" s="11">
        <f>SUM(B$2:B3591)</f>
        <v>28</v>
      </c>
      <c r="E3591" s="11">
        <f>SUM(C$2:C3591)</f>
        <v>3590</v>
      </c>
      <c r="F3591" s="12">
        <f>IF(stats[[#This Row],[Datetime]],stats[[#This Row],[Total Clear]]/stats[[#This Row],[Total Runs]],NA())</f>
        <v>7.7994428969359328E-3</v>
      </c>
      <c r="G3591" s="2">
        <f t="shared" si="171"/>
        <v>0</v>
      </c>
      <c r="H3591" s="3">
        <f>IFERROR(stats[[#This Row],[Datetime]]-A3590,"")</f>
        <v>1.0995370321325026E-3</v>
      </c>
      <c r="I3591" s="3">
        <f t="shared" si="172"/>
        <v>9.5775462978053838E-4</v>
      </c>
      <c r="J3591" s="3">
        <f t="shared" si="173"/>
        <v>1.044560181981069E-3</v>
      </c>
      <c r="K3591" s="3">
        <f>IFERROR(stats[[#This Row],[Q3]]-stats[[#This Row],[Q1]],"")</f>
        <v>8.6805552200530656E-5</v>
      </c>
      <c r="L3591" s="3">
        <f>IFERROR(AVERAGEIFS(H3572:H3591, H3572:H3591, "&lt;" &amp; stats[[#This Row],[Q3]]+(2*stats[[#This Row],[IQR]]), H3572:H3591, "&gt;" &amp; stats[[#This Row],[Q1]]-(2*stats[[#This Row],[IQR]])),"")</f>
        <v>9.9016203676001164E-4</v>
      </c>
    </row>
    <row r="3592" spans="1:12" x14ac:dyDescent="0.25">
      <c r="A3592" s="9">
        <v>44309.365289351852</v>
      </c>
      <c r="B3592" s="10">
        <v>0</v>
      </c>
      <c r="C3592" s="10">
        <v>1</v>
      </c>
      <c r="D3592" s="11">
        <f>SUM(B$2:B3592)</f>
        <v>28</v>
      </c>
      <c r="E3592" s="11">
        <f>SUM(C$2:C3592)</f>
        <v>3591</v>
      </c>
      <c r="F3592" s="12">
        <f>IF(stats[[#This Row],[Datetime]],stats[[#This Row],[Total Clear]]/stats[[#This Row],[Total Runs]],NA())</f>
        <v>7.7972709551656916E-3</v>
      </c>
      <c r="G3592" s="2">
        <f t="shared" si="171"/>
        <v>0</v>
      </c>
      <c r="H3592" s="3">
        <f>IFERROR(stats[[#This Row],[Datetime]]-A3591,"")</f>
        <v>9.1435185458976775E-4</v>
      </c>
      <c r="I3592" s="3">
        <f t="shared" si="172"/>
        <v>9.4328703926294111E-4</v>
      </c>
      <c r="J3592" s="3">
        <f t="shared" si="173"/>
        <v>1.044560181981069E-3</v>
      </c>
      <c r="K3592" s="3">
        <f>IFERROR(stats[[#This Row],[Q3]]-stats[[#This Row],[Q1]],"")</f>
        <v>1.0127314271812793E-4</v>
      </c>
      <c r="L3592" s="3">
        <f>IFERROR(AVERAGEIFS(H3573:H3592, H3573:H3592, "&lt;" &amp; stats[[#This Row],[Q3]]+(2*stats[[#This Row],[IQR]]), H3573:H3592, "&gt;" &amp; stats[[#This Row],[Q1]]-(2*stats[[#This Row],[IQR]])),"")</f>
        <v>9.8611111097852695E-4</v>
      </c>
    </row>
    <row r="3593" spans="1:12" x14ac:dyDescent="0.25">
      <c r="A3593" s="9">
        <v>44309.366307870368</v>
      </c>
      <c r="B3593" s="10">
        <v>0</v>
      </c>
      <c r="C3593" s="10">
        <v>1</v>
      </c>
      <c r="D3593" s="11">
        <f>SUM(B$2:B3593)</f>
        <v>28</v>
      </c>
      <c r="E3593" s="11">
        <f>SUM(C$2:C3593)</f>
        <v>3592</v>
      </c>
      <c r="F3593" s="12">
        <f>IF(stats[[#This Row],[Datetime]],stats[[#This Row],[Total Clear]]/stats[[#This Row],[Total Runs]],NA())</f>
        <v>7.7951002227171495E-3</v>
      </c>
      <c r="G3593" s="2">
        <f t="shared" si="171"/>
        <v>0</v>
      </c>
      <c r="H3593" s="3">
        <f>IFERROR(stats[[#This Row],[Datetime]]-A3592,"")</f>
        <v>1.0185185165028088E-3</v>
      </c>
      <c r="I3593" s="3">
        <f t="shared" si="172"/>
        <v>9.4328703926294111E-4</v>
      </c>
      <c r="J3593" s="3">
        <f t="shared" si="173"/>
        <v>1.044560181981069E-3</v>
      </c>
      <c r="K3593" s="3">
        <f>IFERROR(stats[[#This Row],[Q3]]-stats[[#This Row],[Q1]],"")</f>
        <v>1.0127314271812793E-4</v>
      </c>
      <c r="L3593" s="3">
        <f>IFERROR(AVERAGEIFS(H3574:H3593, H3574:H3593, "&lt;" &amp; stats[[#This Row],[Q3]]+(2*stats[[#This Row],[IQR]]), H3574:H3593, "&gt;" &amp; stats[[#This Row],[Q1]]-(2*stats[[#This Row],[IQR]])),"")</f>
        <v>9.8726851829269427E-4</v>
      </c>
    </row>
    <row r="3594" spans="1:12" x14ac:dyDescent="0.25">
      <c r="A3594" s="9">
        <v>44309.367222222223</v>
      </c>
      <c r="B3594" s="10">
        <v>0</v>
      </c>
      <c r="C3594" s="10">
        <v>1</v>
      </c>
      <c r="D3594" s="11">
        <f>SUM(B$2:B3594)</f>
        <v>28</v>
      </c>
      <c r="E3594" s="11">
        <f>SUM(C$2:C3594)</f>
        <v>3593</v>
      </c>
      <c r="F3594" s="12">
        <f>IF(stats[[#This Row],[Datetime]],stats[[#This Row],[Total Clear]]/stats[[#This Row],[Total Runs]],NA())</f>
        <v>7.7929306985805736E-3</v>
      </c>
      <c r="G3594" s="2">
        <f t="shared" si="171"/>
        <v>0</v>
      </c>
      <c r="H3594" s="3">
        <f>IFERROR(stats[[#This Row],[Datetime]]-A3593,"")</f>
        <v>9.1435185458976775E-4</v>
      </c>
      <c r="I3594" s="3">
        <f t="shared" si="172"/>
        <v>9.2592592409346253E-4</v>
      </c>
      <c r="J3594" s="3">
        <f t="shared" si="173"/>
        <v>1.0271990722685587E-3</v>
      </c>
      <c r="K3594" s="3">
        <f>IFERROR(stats[[#This Row],[Q3]]-stats[[#This Row],[Q1]],"")</f>
        <v>1.0127314817509614E-4</v>
      </c>
      <c r="L3594" s="3">
        <f>IFERROR(AVERAGEIFS(H3575:H3594, H3575:H3594, "&lt;" &amp; stats[[#This Row],[Q3]]+(2*stats[[#This Row],[IQR]]), H3575:H3594, "&gt;" &amp; stats[[#This Row],[Q1]]-(2*stats[[#This Row],[IQR]])),"")</f>
        <v>9.8090277788287494E-4</v>
      </c>
    </row>
    <row r="3595" spans="1:12" x14ac:dyDescent="0.25">
      <c r="A3595" s="9">
        <v>44309.368217592593</v>
      </c>
      <c r="B3595" s="10">
        <v>0</v>
      </c>
      <c r="C3595" s="10">
        <v>1</v>
      </c>
      <c r="D3595" s="11">
        <f>SUM(B$2:B3595)</f>
        <v>28</v>
      </c>
      <c r="E3595" s="11">
        <f>SUM(C$2:C3595)</f>
        <v>3594</v>
      </c>
      <c r="F3595" s="12">
        <f>IF(stats[[#This Row],[Datetime]],stats[[#This Row],[Total Clear]]/stats[[#This Row],[Total Runs]],NA())</f>
        <v>7.7907623817473565E-3</v>
      </c>
      <c r="G3595" s="2">
        <f t="shared" si="171"/>
        <v>0</v>
      </c>
      <c r="H3595" s="3">
        <f>IFERROR(stats[[#This Row],[Datetime]]-A3594,"")</f>
        <v>9.9537037021946162E-4</v>
      </c>
      <c r="I3595" s="3">
        <f t="shared" si="172"/>
        <v>9.2592592409346253E-4</v>
      </c>
      <c r="J3595" s="3">
        <f t="shared" si="173"/>
        <v>1.0271990722685587E-3</v>
      </c>
      <c r="K3595" s="3">
        <f>IFERROR(stats[[#This Row],[Q3]]-stats[[#This Row],[Q1]],"")</f>
        <v>1.0127314817509614E-4</v>
      </c>
      <c r="L3595" s="3">
        <f>IFERROR(AVERAGEIFS(H3576:H3595, H3576:H3595, "&lt;" &amp; stats[[#This Row],[Q3]]+(2*stats[[#This Row],[IQR]]), H3576:H3595, "&gt;" &amp; stats[[#This Row],[Q1]]-(2*stats[[#This Row],[IQR]])),"")</f>
        <v>9.8090277788287494E-4</v>
      </c>
    </row>
    <row r="3596" spans="1:12" x14ac:dyDescent="0.25">
      <c r="A3596" s="9">
        <v>44309.369155092594</v>
      </c>
      <c r="B3596" s="10">
        <v>0</v>
      </c>
      <c r="C3596" s="10">
        <v>1</v>
      </c>
      <c r="D3596" s="11">
        <f>SUM(B$2:B3596)</f>
        <v>28</v>
      </c>
      <c r="E3596" s="11">
        <f>SUM(C$2:C3596)</f>
        <v>3595</v>
      </c>
      <c r="F3596" s="12">
        <f>IF(stats[[#This Row],[Datetime]],stats[[#This Row],[Total Clear]]/stats[[#This Row],[Total Runs]],NA())</f>
        <v>7.7885952712100142E-3</v>
      </c>
      <c r="G3596" s="2">
        <f t="shared" si="171"/>
        <v>0</v>
      </c>
      <c r="H3596" s="3">
        <f>IFERROR(stats[[#This Row],[Datetime]]-A3595,"")</f>
        <v>9.3750000087311491E-4</v>
      </c>
      <c r="I3596" s="3">
        <f t="shared" si="172"/>
        <v>9.3460648167820182E-4</v>
      </c>
      <c r="J3596" s="3">
        <f t="shared" si="173"/>
        <v>1.0271990722685587E-3</v>
      </c>
      <c r="K3596" s="3">
        <f>IFERROR(stats[[#This Row],[Q3]]-stats[[#This Row],[Q1]],"")</f>
        <v>9.2592590590356849E-5</v>
      </c>
      <c r="L3596" s="3">
        <f>IFERROR(AVERAGEIFS(H3577:H3596, H3577:H3596, "&lt;" &amp; stats[[#This Row],[Q3]]+(2*stats[[#This Row],[IQR]]), H3577:H3596, "&gt;" &amp; stats[[#This Row],[Q1]]-(2*stats[[#This Row],[IQR]])),"")</f>
        <v>9.8148148172185748E-4</v>
      </c>
    </row>
    <row r="3597" spans="1:12" x14ac:dyDescent="0.25">
      <c r="A3597" s="9">
        <v>44309.370057870372</v>
      </c>
      <c r="B3597" s="10">
        <v>0</v>
      </c>
      <c r="C3597" s="10">
        <v>1</v>
      </c>
      <c r="D3597" s="11">
        <f>SUM(B$2:B3597)</f>
        <v>28</v>
      </c>
      <c r="E3597" s="11">
        <f>SUM(C$2:C3597)</f>
        <v>3596</v>
      </c>
      <c r="F3597" s="12">
        <f>IF(stats[[#This Row],[Datetime]],stats[[#This Row],[Total Clear]]/stats[[#This Row],[Total Runs]],NA())</f>
        <v>7.7864293659621799E-3</v>
      </c>
      <c r="G3597" s="2">
        <f t="shared" si="171"/>
        <v>0</v>
      </c>
      <c r="H3597" s="3">
        <f>IFERROR(stats[[#This Row],[Datetime]]-A3596,"")</f>
        <v>9.0277777781011537E-4</v>
      </c>
      <c r="I3597" s="3">
        <f t="shared" si="172"/>
        <v>9.3460648167820182E-4</v>
      </c>
      <c r="J3597" s="3">
        <f t="shared" si="173"/>
        <v>1.0271990722685587E-3</v>
      </c>
      <c r="K3597" s="3">
        <f>IFERROR(stats[[#This Row],[Q3]]-stats[[#This Row],[Q1]],"")</f>
        <v>9.2592590590356849E-5</v>
      </c>
      <c r="L3597" s="3">
        <f>IFERROR(AVERAGEIFS(H3578:H3597, H3578:H3597, "&lt;" &amp; stats[[#This Row],[Q3]]+(2*stats[[#This Row],[IQR]]), H3578:H3597, "&gt;" &amp; stats[[#This Row],[Q1]]-(2*stats[[#This Row],[IQR]])),"")</f>
        <v>9.8321759251120957E-4</v>
      </c>
    </row>
    <row r="3598" spans="1:12" x14ac:dyDescent="0.25">
      <c r="A3598" s="9">
        <v>44309.370972222219</v>
      </c>
      <c r="B3598" s="10">
        <v>0</v>
      </c>
      <c r="C3598" s="10">
        <v>1</v>
      </c>
      <c r="D3598" s="11">
        <f>SUM(B$2:B3598)</f>
        <v>28</v>
      </c>
      <c r="E3598" s="11">
        <f>SUM(C$2:C3598)</f>
        <v>3597</v>
      </c>
      <c r="F3598" s="12">
        <f>IF(stats[[#This Row],[Datetime]],stats[[#This Row],[Total Clear]]/stats[[#This Row],[Total Runs]],NA())</f>
        <v>7.7842646649986099E-3</v>
      </c>
      <c r="G3598" s="2">
        <f t="shared" si="171"/>
        <v>0</v>
      </c>
      <c r="H3598" s="3">
        <f>IFERROR(stats[[#This Row],[Datetime]]-A3597,"")</f>
        <v>9.1435184731381014E-4</v>
      </c>
      <c r="I3598" s="3">
        <f t="shared" si="172"/>
        <v>9.2303240671753883E-4</v>
      </c>
      <c r="J3598" s="3">
        <f t="shared" si="173"/>
        <v>1.0271990722685587E-3</v>
      </c>
      <c r="K3598" s="3">
        <f>IFERROR(stats[[#This Row],[Q3]]-stats[[#This Row],[Q1]],"")</f>
        <v>1.0416666555101983E-4</v>
      </c>
      <c r="L3598" s="3">
        <f>IFERROR(AVERAGEIFS(H3579:H3598, H3579:H3598, "&lt;" &amp; stats[[#This Row],[Q3]]+(2*stats[[#This Row],[IQR]]), H3579:H3598, "&gt;" &amp; stats[[#This Row],[Q1]]-(2*stats[[#This Row],[IQR]])),"")</f>
        <v>9.8090277751907698E-4</v>
      </c>
    </row>
    <row r="3599" spans="1:12" x14ac:dyDescent="0.25">
      <c r="A3599" s="9">
        <v>44309.371898148151</v>
      </c>
      <c r="B3599" s="10">
        <v>0</v>
      </c>
      <c r="C3599" s="10">
        <v>1</v>
      </c>
      <c r="D3599" s="11">
        <f>SUM(B$2:B3599)</f>
        <v>28</v>
      </c>
      <c r="E3599" s="11">
        <f>SUM(C$2:C3599)</f>
        <v>3598</v>
      </c>
      <c r="F3599" s="12">
        <f>IF(stats[[#This Row],[Datetime]],stats[[#This Row],[Total Clear]]/stats[[#This Row],[Total Runs]],NA())</f>
        <v>7.7821011673151752E-3</v>
      </c>
      <c r="G3599" s="2">
        <f t="shared" si="171"/>
        <v>0</v>
      </c>
      <c r="H3599" s="3">
        <f>IFERROR(stats[[#This Row],[Datetime]]-A3598,"")</f>
        <v>9.2592593136942014E-4</v>
      </c>
      <c r="I3599" s="3">
        <f t="shared" si="172"/>
        <v>9.2303240671753883E-4</v>
      </c>
      <c r="J3599" s="3">
        <f t="shared" si="173"/>
        <v>1.0271990722685587E-3</v>
      </c>
      <c r="K3599" s="3">
        <f>IFERROR(stats[[#This Row],[Q3]]-stats[[#This Row],[Q1]],"")</f>
        <v>1.0416666555101983E-4</v>
      </c>
      <c r="L3599" s="3">
        <f>IFERROR(AVERAGEIFS(H3580:H3599, H3580:H3599, "&lt;" &amp; stats[[#This Row],[Q3]]+(2*stats[[#This Row],[IQR]]), H3580:H3599, "&gt;" &amp; stats[[#This Row],[Q1]]-(2*stats[[#This Row],[IQR]])),"")</f>
        <v>9.7627314826240761E-4</v>
      </c>
    </row>
    <row r="3600" spans="1:12" x14ac:dyDescent="0.25">
      <c r="A3600" s="9">
        <v>44309.372824074075</v>
      </c>
      <c r="B3600" s="10">
        <v>0</v>
      </c>
      <c r="C3600" s="10">
        <v>1</v>
      </c>
      <c r="D3600" s="11">
        <f>SUM(B$2:B3600)</f>
        <v>28</v>
      </c>
      <c r="E3600" s="11">
        <f>SUM(C$2:C3600)</f>
        <v>3599</v>
      </c>
      <c r="F3600" s="12">
        <f>IF(stats[[#This Row],[Datetime]],stats[[#This Row],[Total Clear]]/stats[[#This Row],[Total Runs]],NA())</f>
        <v>7.7799388719088638E-3</v>
      </c>
      <c r="G3600" s="2">
        <f t="shared" si="171"/>
        <v>0</v>
      </c>
      <c r="H3600" s="3">
        <f>IFERROR(stats[[#This Row],[Datetime]]-A3599,"")</f>
        <v>9.2592592409346253E-4</v>
      </c>
      <c r="I3600" s="3">
        <f t="shared" si="172"/>
        <v>9.2303240671753883E-4</v>
      </c>
      <c r="J3600" s="3">
        <f t="shared" si="173"/>
        <v>1.0011574067902984E-3</v>
      </c>
      <c r="K3600" s="3">
        <f>IFERROR(stats[[#This Row],[Q3]]-stats[[#This Row],[Q1]],"")</f>
        <v>7.8125000072759576E-5</v>
      </c>
      <c r="L3600" s="3">
        <f>IFERROR(AVERAGEIFS(H3581:H3600, H3581:H3600, "&lt;" &amp; stats[[#This Row],[Q3]]+(2*stats[[#This Row],[IQR]]), H3581:H3600, "&gt;" &amp; stats[[#This Row],[Q1]]-(2*stats[[#This Row],[IQR]])),"")</f>
        <v>9.6990740748879032E-4</v>
      </c>
    </row>
    <row r="3601" spans="1:12" x14ac:dyDescent="0.25">
      <c r="A3601" s="9">
        <v>44309.373715277776</v>
      </c>
      <c r="B3601" s="10">
        <v>0</v>
      </c>
      <c r="C3601" s="10">
        <v>1</v>
      </c>
      <c r="D3601" s="11">
        <f>SUM(B$2:B3601)</f>
        <v>28</v>
      </c>
      <c r="E3601" s="11">
        <f>SUM(C$2:C3601)</f>
        <v>3600</v>
      </c>
      <c r="F3601" s="12">
        <f>IF(stats[[#This Row],[Datetime]],stats[[#This Row],[Total Clear]]/stats[[#This Row],[Total Runs]],NA())</f>
        <v>7.7777777777777776E-3</v>
      </c>
      <c r="G3601" s="2">
        <f t="shared" si="171"/>
        <v>0</v>
      </c>
      <c r="H3601" s="3">
        <f>IFERROR(stats[[#This Row],[Datetime]]-A3600,"")</f>
        <v>8.9120370103046298E-4</v>
      </c>
      <c r="I3601" s="3">
        <f t="shared" si="172"/>
        <v>9.1435185458976775E-4</v>
      </c>
      <c r="J3601" s="3">
        <f t="shared" si="173"/>
        <v>1.0011574067902984E-3</v>
      </c>
      <c r="K3601" s="3">
        <f>IFERROR(stats[[#This Row],[Q3]]-stats[[#This Row],[Q1]],"")</f>
        <v>8.6805552200530656E-5</v>
      </c>
      <c r="L3601" s="3">
        <f>IFERROR(AVERAGEIFS(H3582:H3601, H3582:H3601, "&lt;" &amp; stats[[#This Row],[Q3]]+(2*stats[[#This Row],[IQR]]), H3582:H3601, "&gt;" &amp; stats[[#This Row],[Q1]]-(2*stats[[#This Row],[IQR]])),"")</f>
        <v>9.6817129633564036E-4</v>
      </c>
    </row>
    <row r="3602" spans="1:12" x14ac:dyDescent="0.25">
      <c r="A3602" s="9">
        <v>44309.374675925923</v>
      </c>
      <c r="B3602" s="10">
        <v>0</v>
      </c>
      <c r="C3602" s="10">
        <v>1</v>
      </c>
      <c r="D3602" s="11">
        <f>SUM(B$2:B3602)</f>
        <v>28</v>
      </c>
      <c r="E3602" s="11">
        <f>SUM(C$2:C3602)</f>
        <v>3601</v>
      </c>
      <c r="F3602" s="12">
        <f>IF(stats[[#This Row],[Datetime]],stats[[#This Row],[Total Clear]]/stats[[#This Row],[Total Runs]],NA())</f>
        <v>7.7756178839211328E-3</v>
      </c>
      <c r="G3602" s="2">
        <f t="shared" si="171"/>
        <v>0</v>
      </c>
      <c r="H3602" s="3">
        <f>IFERROR(stats[[#This Row],[Datetime]]-A3601,"")</f>
        <v>9.6064814715646207E-4</v>
      </c>
      <c r="I3602" s="3">
        <f t="shared" si="172"/>
        <v>9.1435185458976775E-4</v>
      </c>
      <c r="J3602" s="3">
        <f t="shared" si="173"/>
        <v>9.9537037021946162E-4</v>
      </c>
      <c r="K3602" s="3">
        <f>IFERROR(stats[[#This Row],[Q3]]-stats[[#This Row],[Q1]],"")</f>
        <v>8.1018515629693866E-5</v>
      </c>
      <c r="L3602" s="3">
        <f>IFERROR(AVERAGEIFS(H3583:H3602, H3583:H3602, "&lt;" &amp; stats[[#This Row],[Q3]]+(2*stats[[#This Row],[IQR]]), H3583:H3602, "&gt;" &amp; stats[[#This Row],[Q1]]-(2*stats[[#This Row],[IQR]])),"")</f>
        <v>9.6354166635137517E-4</v>
      </c>
    </row>
    <row r="3603" spans="1:12" x14ac:dyDescent="0.25">
      <c r="A3603" s="9">
        <v>44309.375706018516</v>
      </c>
      <c r="B3603" s="10">
        <v>0</v>
      </c>
      <c r="C3603" s="10">
        <v>1</v>
      </c>
      <c r="D3603" s="11">
        <f>SUM(B$2:B3603)</f>
        <v>28</v>
      </c>
      <c r="E3603" s="11">
        <f>SUM(C$2:C3603)</f>
        <v>3602</v>
      </c>
      <c r="F3603" s="12">
        <f>IF(stats[[#This Row],[Datetime]],stats[[#This Row],[Total Clear]]/stats[[#This Row],[Total Runs]],NA())</f>
        <v>7.773459189339256E-3</v>
      </c>
      <c r="G3603" s="2">
        <f t="shared" si="171"/>
        <v>0</v>
      </c>
      <c r="H3603" s="3">
        <f>IFERROR(stats[[#This Row],[Datetime]]-A3602,"")</f>
        <v>1.0300925932824612E-3</v>
      </c>
      <c r="I3603" s="3">
        <f t="shared" si="172"/>
        <v>9.1435185458976775E-4</v>
      </c>
      <c r="J3603" s="3">
        <f t="shared" si="173"/>
        <v>1.0011574067902984E-3</v>
      </c>
      <c r="K3603" s="3">
        <f>IFERROR(stats[[#This Row],[Q3]]-stats[[#This Row],[Q1]],"")</f>
        <v>8.6805552200530656E-5</v>
      </c>
      <c r="L3603" s="3">
        <f>IFERROR(AVERAGEIFS(H3584:H3603, H3584:H3603, "&lt;" &amp; stats[[#This Row],[Q3]]+(2*stats[[#This Row],[IQR]]), H3584:H3603, "&gt;" &amp; stats[[#This Row],[Q1]]-(2*stats[[#This Row],[IQR]])),"")</f>
        <v>9.6527777750452513E-4</v>
      </c>
    </row>
    <row r="3604" spans="1:12" x14ac:dyDescent="0.25">
      <c r="A3604" s="9">
        <v>44309.376597222225</v>
      </c>
      <c r="B3604" s="10">
        <v>0</v>
      </c>
      <c r="C3604" s="10">
        <v>1</v>
      </c>
      <c r="D3604" s="11">
        <f>SUM(B$2:B3604)</f>
        <v>28</v>
      </c>
      <c r="E3604" s="11">
        <f>SUM(C$2:C3604)</f>
        <v>3603</v>
      </c>
      <c r="F3604" s="12">
        <f>IF(stats[[#This Row],[Datetime]],stats[[#This Row],[Total Clear]]/stats[[#This Row],[Total Runs]],NA())</f>
        <v>7.7713016930335832E-3</v>
      </c>
      <c r="G3604" s="2">
        <f t="shared" si="171"/>
        <v>0</v>
      </c>
      <c r="H3604" s="3">
        <f>IFERROR(stats[[#This Row],[Datetime]]-A3603,"")</f>
        <v>8.9120370830642059E-4</v>
      </c>
      <c r="I3604" s="3">
        <f t="shared" si="172"/>
        <v>9.1435185458976775E-4</v>
      </c>
      <c r="J3604" s="3">
        <f t="shared" si="173"/>
        <v>1.0011574067902984E-3</v>
      </c>
      <c r="K3604" s="3">
        <f>IFERROR(stats[[#This Row],[Q3]]-stats[[#This Row],[Q1]],"")</f>
        <v>8.6805552200530656E-5</v>
      </c>
      <c r="L3604" s="3">
        <f>IFERROR(AVERAGEIFS(H3585:H3604, H3585:H3604, "&lt;" &amp; stats[[#This Row],[Q3]]+(2*stats[[#This Row],[IQR]]), H3585:H3604, "&gt;" &amp; stats[[#This Row],[Q1]]-(2*stats[[#This Row],[IQR]])),"")</f>
        <v>9.6643518518249041E-4</v>
      </c>
    </row>
    <row r="3605" spans="1:12" x14ac:dyDescent="0.25">
      <c r="A3605" s="9">
        <v>44309.377534722225</v>
      </c>
      <c r="B3605" s="10">
        <v>0</v>
      </c>
      <c r="C3605" s="10">
        <v>1</v>
      </c>
      <c r="D3605" s="11">
        <f>SUM(B$2:B3605)</f>
        <v>28</v>
      </c>
      <c r="E3605" s="11">
        <f>SUM(C$2:C3605)</f>
        <v>3604</v>
      </c>
      <c r="F3605" s="12">
        <f>IF(stats[[#This Row],[Datetime]],stats[[#This Row],[Total Clear]]/stats[[#This Row],[Total Runs]],NA())</f>
        <v>7.7691453940066596E-3</v>
      </c>
      <c r="G3605" s="2">
        <f t="shared" si="171"/>
        <v>0</v>
      </c>
      <c r="H3605" s="3">
        <f>IFERROR(stats[[#This Row],[Datetime]]-A3604,"")</f>
        <v>9.3750000087311491E-4</v>
      </c>
      <c r="I3605" s="3">
        <f t="shared" si="172"/>
        <v>9.1435185458976775E-4</v>
      </c>
      <c r="J3605" s="3">
        <f t="shared" si="173"/>
        <v>1.0011574067902984E-3</v>
      </c>
      <c r="K3605" s="3">
        <f>IFERROR(stats[[#This Row],[Q3]]-stats[[#This Row],[Q1]],"")</f>
        <v>8.6805552200530656E-5</v>
      </c>
      <c r="L3605" s="3">
        <f>IFERROR(AVERAGEIFS(H3586:H3605, H3586:H3605, "&lt;" &amp; stats[[#This Row],[Q3]]+(2*stats[[#This Row],[IQR]]), H3586:H3605, "&gt;" &amp; stats[[#This Row],[Q1]]-(2*stats[[#This Row],[IQR]])),"")</f>
        <v>9.6527777786832298E-4</v>
      </c>
    </row>
    <row r="3606" spans="1:12" x14ac:dyDescent="0.25">
      <c r="A3606" s="9">
        <v>44309.378530092596</v>
      </c>
      <c r="B3606" s="10">
        <v>0</v>
      </c>
      <c r="C3606" s="10">
        <v>1</v>
      </c>
      <c r="D3606" s="11">
        <f>SUM(B$2:B3606)</f>
        <v>28</v>
      </c>
      <c r="E3606" s="11">
        <f>SUM(C$2:C3606)</f>
        <v>3605</v>
      </c>
      <c r="F3606" s="12">
        <f>IF(stats[[#This Row],[Datetime]],stats[[#This Row],[Total Clear]]/stats[[#This Row],[Total Runs]],NA())</f>
        <v>7.7669902912621356E-3</v>
      </c>
      <c r="G3606" s="2">
        <f t="shared" si="171"/>
        <v>0</v>
      </c>
      <c r="H3606" s="3">
        <f>IFERROR(stats[[#This Row],[Datetime]]-A3605,"")</f>
        <v>9.9537037021946162E-4</v>
      </c>
      <c r="I3606" s="3">
        <f t="shared" si="172"/>
        <v>9.1435185458976775E-4</v>
      </c>
      <c r="J3606" s="3">
        <f t="shared" si="173"/>
        <v>1.0011574067902984E-3</v>
      </c>
      <c r="K3606" s="3">
        <f>IFERROR(stats[[#This Row],[Q3]]-stats[[#This Row],[Q1]],"")</f>
        <v>8.6805552200530656E-5</v>
      </c>
      <c r="L3606" s="3">
        <f>IFERROR(AVERAGEIFS(H3587:H3606, H3587:H3606, "&lt;" &amp; stats[[#This Row],[Q3]]+(2*stats[[#This Row],[IQR]]), H3587:H3606, "&gt;" &amp; stats[[#This Row],[Q1]]-(2*stats[[#This Row],[IQR]])),"")</f>
        <v>9.6527777786832298E-4</v>
      </c>
    </row>
    <row r="3607" spans="1:12" x14ac:dyDescent="0.25">
      <c r="A3607" s="9">
        <v>44309.37945601852</v>
      </c>
      <c r="B3607" s="10">
        <v>0</v>
      </c>
      <c r="C3607" s="10">
        <v>1</v>
      </c>
      <c r="D3607" s="11">
        <f>SUM(B$2:B3607)</f>
        <v>28</v>
      </c>
      <c r="E3607" s="11">
        <f>SUM(C$2:C3607)</f>
        <v>3606</v>
      </c>
      <c r="F3607" s="12">
        <f>IF(stats[[#This Row],[Datetime]],stats[[#This Row],[Total Clear]]/stats[[#This Row],[Total Runs]],NA())</f>
        <v>7.7648363838047699E-3</v>
      </c>
      <c r="G3607" s="2">
        <f t="shared" si="171"/>
        <v>0</v>
      </c>
      <c r="H3607" s="3">
        <f>IFERROR(stats[[#This Row],[Datetime]]-A3606,"")</f>
        <v>9.2592592409346253E-4</v>
      </c>
      <c r="I3607" s="3">
        <f t="shared" si="172"/>
        <v>9.1435185458976775E-4</v>
      </c>
      <c r="J3607" s="3">
        <f t="shared" si="173"/>
        <v>9.9537037021946162E-4</v>
      </c>
      <c r="K3607" s="3">
        <f>IFERROR(stats[[#This Row],[Q3]]-stats[[#This Row],[Q1]],"")</f>
        <v>8.1018515629693866E-5</v>
      </c>
      <c r="L3607" s="3">
        <f>IFERROR(AVERAGEIFS(H3588:H3607, H3588:H3607, "&lt;" &amp; stats[[#This Row],[Q3]]+(2*stats[[#This Row],[IQR]]), H3588:H3607, "&gt;" &amp; stats[[#This Row],[Q1]]-(2*stats[[#This Row],[IQR]])),"")</f>
        <v>9.5891203709470569E-4</v>
      </c>
    </row>
    <row r="3608" spans="1:12" x14ac:dyDescent="0.25">
      <c r="A3608" s="9">
        <v>44309.380509259259</v>
      </c>
      <c r="B3608" s="10">
        <v>1</v>
      </c>
      <c r="C3608" s="10">
        <v>1</v>
      </c>
      <c r="D3608" s="11">
        <f>SUM(B$2:B3608)</f>
        <v>29</v>
      </c>
      <c r="E3608" s="11">
        <f>SUM(C$2:C3608)</f>
        <v>3607</v>
      </c>
      <c r="F3608" s="12">
        <f>IF(stats[[#This Row],[Datetime]],stats[[#This Row],[Total Clear]]/stats[[#This Row],[Total Runs]],NA())</f>
        <v>8.0399223731632934E-3</v>
      </c>
      <c r="G3608" s="2">
        <f t="shared" si="171"/>
        <v>0.05</v>
      </c>
      <c r="H3608" s="3">
        <f>IFERROR(stats[[#This Row],[Datetime]]-A3607,"")</f>
        <v>1.0532407395658083E-3</v>
      </c>
      <c r="I3608" s="3">
        <f t="shared" si="172"/>
        <v>9.1435185458976775E-4</v>
      </c>
      <c r="J3608" s="3">
        <f t="shared" si="173"/>
        <v>9.9537037021946162E-4</v>
      </c>
      <c r="K3608" s="3">
        <f>IFERROR(stats[[#This Row],[Q3]]-stats[[#This Row],[Q1]],"")</f>
        <v>8.1018515629693866E-5</v>
      </c>
      <c r="L3608" s="3">
        <f>IFERROR(AVERAGEIFS(H3589:H3608, H3589:H3608, "&lt;" &amp; stats[[#This Row],[Q3]]+(2*stats[[#This Row],[IQR]]), H3589:H3608, "&gt;" &amp; stats[[#This Row],[Q1]]-(2*stats[[#This Row],[IQR]])),"")</f>
        <v>9.5833333325572316E-4</v>
      </c>
    </row>
    <row r="3609" spans="1:12" x14ac:dyDescent="0.25">
      <c r="A3609" s="9">
        <v>44309.382881944446</v>
      </c>
      <c r="B3609" s="10">
        <v>0</v>
      </c>
      <c r="C3609" s="10">
        <v>1</v>
      </c>
      <c r="D3609" s="11">
        <f>SUM(B$2:B3609)</f>
        <v>29</v>
      </c>
      <c r="E3609" s="11">
        <f>SUM(C$2:C3609)</f>
        <v>3608</v>
      </c>
      <c r="F3609" s="12">
        <f>IF(stats[[#This Row],[Datetime]],stats[[#This Row],[Total Clear]]/stats[[#This Row],[Total Runs]],NA())</f>
        <v>8.0376940133037693E-3</v>
      </c>
      <c r="G3609" s="2">
        <f t="shared" si="171"/>
        <v>0.05</v>
      </c>
      <c r="H3609" s="3">
        <f>IFERROR(stats[[#This Row],[Datetime]]-A3608,"")</f>
        <v>2.3726851868559606E-3</v>
      </c>
      <c r="I3609" s="3">
        <f t="shared" si="172"/>
        <v>9.1435185458976775E-4</v>
      </c>
      <c r="J3609" s="3">
        <f t="shared" si="173"/>
        <v>1.0011574067902984E-3</v>
      </c>
      <c r="K3609" s="3">
        <f>IFERROR(stats[[#This Row],[Q3]]-stats[[#This Row],[Q1]],"")</f>
        <v>8.6805552200530656E-5</v>
      </c>
      <c r="L3609" s="3">
        <f>IFERROR(AVERAGEIFS(H3590:H3609, H3590:H3609, "&lt;" &amp; stats[[#This Row],[Q3]]+(2*stats[[#This Row],[IQR]]), H3590:H3609, "&gt;" &amp; stats[[#This Row],[Q1]]-(2*stats[[#This Row],[IQR]])),"")</f>
        <v>9.5699317745656068E-4</v>
      </c>
    </row>
    <row r="3610" spans="1:12" x14ac:dyDescent="0.25">
      <c r="A3610" s="9">
        <v>44309.38380787037</v>
      </c>
      <c r="B3610" s="10">
        <v>0</v>
      </c>
      <c r="C3610" s="10">
        <v>1</v>
      </c>
      <c r="D3610" s="11">
        <f>SUM(B$2:B3610)</f>
        <v>29</v>
      </c>
      <c r="E3610" s="11">
        <f>SUM(C$2:C3610)</f>
        <v>3609</v>
      </c>
      <c r="F3610" s="12">
        <f>IF(stats[[#This Row],[Datetime]],stats[[#This Row],[Total Clear]]/stats[[#This Row],[Total Runs]],NA())</f>
        <v>8.0354668883347181E-3</v>
      </c>
      <c r="G3610" s="2">
        <f t="shared" si="171"/>
        <v>0.05</v>
      </c>
      <c r="H3610" s="3">
        <f>IFERROR(stats[[#This Row],[Datetime]]-A3609,"")</f>
        <v>9.2592592409346253E-4</v>
      </c>
      <c r="I3610" s="3">
        <f t="shared" si="172"/>
        <v>9.1435185458976775E-4</v>
      </c>
      <c r="J3610" s="3">
        <f t="shared" si="173"/>
        <v>1.0011574067902984E-3</v>
      </c>
      <c r="K3610" s="3">
        <f>IFERROR(stats[[#This Row],[Q3]]-stats[[#This Row],[Q1]],"")</f>
        <v>8.6805552200530656E-5</v>
      </c>
      <c r="L3610" s="3">
        <f>IFERROR(AVERAGEIFS(H3591:H3610, H3591:H3610, "&lt;" &amp; stats[[#This Row],[Q3]]+(2*stats[[#This Row],[IQR]]), H3591:H3610, "&gt;" &amp; stats[[#This Row],[Q1]]-(2*stats[[#This Row],[IQR]])),"")</f>
        <v>9.5577485358501837E-4</v>
      </c>
    </row>
    <row r="3611" spans="1:12" x14ac:dyDescent="0.25">
      <c r="A3611" s="9">
        <v>44309.384837962964</v>
      </c>
      <c r="B3611" s="10">
        <v>0</v>
      </c>
      <c r="C3611" s="10">
        <v>1</v>
      </c>
      <c r="D3611" s="11">
        <f>SUM(B$2:B3611)</f>
        <v>29</v>
      </c>
      <c r="E3611" s="11">
        <f>SUM(C$2:C3611)</f>
        <v>3610</v>
      </c>
      <c r="F3611" s="12">
        <f>IF(stats[[#This Row],[Datetime]],stats[[#This Row],[Total Clear]]/stats[[#This Row],[Total Runs]],NA())</f>
        <v>8.0332409972299172E-3</v>
      </c>
      <c r="G3611" s="2">
        <f t="shared" si="171"/>
        <v>0.05</v>
      </c>
      <c r="H3611" s="3">
        <f>IFERROR(stats[[#This Row],[Datetime]]-A3610,"")</f>
        <v>1.0300925932824612E-3</v>
      </c>
      <c r="I3611" s="3">
        <f t="shared" si="172"/>
        <v>9.1435185458976775E-4</v>
      </c>
      <c r="J3611" s="3">
        <f t="shared" si="173"/>
        <v>1.0011574067902984E-3</v>
      </c>
      <c r="K3611" s="3">
        <f>IFERROR(stats[[#This Row],[Q3]]-stats[[#This Row],[Q1]],"")</f>
        <v>8.6805552200530656E-5</v>
      </c>
      <c r="L3611" s="3">
        <f>IFERROR(AVERAGEIFS(H3592:H3611, H3592:H3611, "&lt;" &amp; stats[[#This Row],[Q3]]+(2*stats[[#This Row],[IQR]]), H3592:H3611, "&gt;" &amp; stats[[#This Row],[Q1]]-(2*stats[[#This Row],[IQR]])),"")</f>
        <v>9.521198831192267E-4</v>
      </c>
    </row>
    <row r="3612" spans="1:12" x14ac:dyDescent="0.25">
      <c r="A3612" s="9">
        <v>44309.385821759257</v>
      </c>
      <c r="B3612" s="10">
        <v>0</v>
      </c>
      <c r="C3612" s="10">
        <v>1</v>
      </c>
      <c r="D3612" s="11">
        <f>SUM(B$2:B3612)</f>
        <v>29</v>
      </c>
      <c r="E3612" s="11">
        <f>SUM(C$2:C3612)</f>
        <v>3611</v>
      </c>
      <c r="F3612" s="12">
        <f>IF(stats[[#This Row],[Datetime]],stats[[#This Row],[Total Clear]]/stats[[#This Row],[Total Runs]],NA())</f>
        <v>8.0310163389642752E-3</v>
      </c>
      <c r="G3612" s="2">
        <f t="shared" si="171"/>
        <v>0.05</v>
      </c>
      <c r="H3612" s="3">
        <f>IFERROR(stats[[#This Row],[Datetime]]-A3611,"")</f>
        <v>9.8379629343980923E-4</v>
      </c>
      <c r="I3612" s="3">
        <f t="shared" si="172"/>
        <v>9.2303240671753883E-4</v>
      </c>
      <c r="J3612" s="3">
        <f t="shared" si="173"/>
        <v>1.0011574067902984E-3</v>
      </c>
      <c r="K3612" s="3">
        <f>IFERROR(stats[[#This Row],[Q3]]-stats[[#This Row],[Q1]],"")</f>
        <v>7.8125000072759576E-5</v>
      </c>
      <c r="L3612" s="3">
        <f>IFERROR(AVERAGEIFS(H3593:H3612, H3593:H3612, "&lt;" &amp; stats[[#This Row],[Q3]]+(2*stats[[#This Row],[IQR]]), H3593:H3612, "&gt;" &amp; stats[[#This Row],[Q1]]-(2*stats[[#This Row],[IQR]])),"")</f>
        <v>9.5577485358501837E-4</v>
      </c>
    </row>
    <row r="3613" spans="1:12" x14ac:dyDescent="0.25">
      <c r="A3613" s="9">
        <v>44309.386805555558</v>
      </c>
      <c r="B3613" s="10">
        <v>0</v>
      </c>
      <c r="C3613" s="10">
        <v>1</v>
      </c>
      <c r="D3613" s="11">
        <f>SUM(B$2:B3613)</f>
        <v>29</v>
      </c>
      <c r="E3613" s="11">
        <f>SUM(C$2:C3613)</f>
        <v>3612</v>
      </c>
      <c r="F3613" s="12">
        <f>IF(stats[[#This Row],[Datetime]],stats[[#This Row],[Total Clear]]/stats[[#This Row],[Total Runs]],NA())</f>
        <v>8.0287929125138421E-3</v>
      </c>
      <c r="G3613" s="2">
        <f t="shared" si="171"/>
        <v>0.05</v>
      </c>
      <c r="H3613" s="3">
        <f>IFERROR(stats[[#This Row],[Datetime]]-A3612,"")</f>
        <v>9.8379630071576685E-4</v>
      </c>
      <c r="I3613" s="3">
        <f t="shared" si="172"/>
        <v>9.2303240671753883E-4</v>
      </c>
      <c r="J3613" s="3">
        <f t="shared" si="173"/>
        <v>9.9537037021946162E-4</v>
      </c>
      <c r="K3613" s="3">
        <f>IFERROR(stats[[#This Row],[Q3]]-stats[[#This Row],[Q1]],"")</f>
        <v>7.2337963501922786E-5</v>
      </c>
      <c r="L3613" s="3">
        <f>IFERROR(AVERAGEIFS(H3594:H3613, H3594:H3613, "&lt;" &amp; stats[[#This Row],[Q3]]+(2*stats[[#This Row],[IQR]]), H3594:H3613, "&gt;" &amp; stats[[#This Row],[Q1]]-(2*stats[[#This Row],[IQR]])),"")</f>
        <v>9.5394736854359508E-4</v>
      </c>
    </row>
    <row r="3614" spans="1:12" x14ac:dyDescent="0.25">
      <c r="A3614" s="9">
        <v>44309.387789351851</v>
      </c>
      <c r="B3614" s="10">
        <v>0</v>
      </c>
      <c r="C3614" s="10">
        <v>1</v>
      </c>
      <c r="D3614" s="11">
        <f>SUM(B$2:B3614)</f>
        <v>29</v>
      </c>
      <c r="E3614" s="11">
        <f>SUM(C$2:C3614)</f>
        <v>3613</v>
      </c>
      <c r="F3614" s="12">
        <f>IF(stats[[#This Row],[Datetime]],stats[[#This Row],[Total Clear]]/stats[[#This Row],[Total Runs]],NA())</f>
        <v>8.0265707168557989E-3</v>
      </c>
      <c r="G3614" s="2">
        <f t="shared" si="171"/>
        <v>0.05</v>
      </c>
      <c r="H3614" s="3">
        <f>IFERROR(stats[[#This Row],[Datetime]]-A3613,"")</f>
        <v>9.8379629343980923E-4</v>
      </c>
      <c r="I3614" s="3">
        <f t="shared" si="172"/>
        <v>9.2592592409346253E-4</v>
      </c>
      <c r="J3614" s="3">
        <f t="shared" si="173"/>
        <v>9.9537037021946162E-4</v>
      </c>
      <c r="K3614" s="3">
        <f>IFERROR(stats[[#This Row],[Q3]]-stats[[#This Row],[Q1]],"")</f>
        <v>6.9444446125999093E-5</v>
      </c>
      <c r="L3614" s="3">
        <f>IFERROR(AVERAGEIFS(H3595:H3614, H3595:H3614, "&lt;" &amp; stats[[#This Row],[Q3]]+(2*stats[[#This Row],[IQR]]), H3595:H3614, "&gt;" &amp; stats[[#This Row],[Q1]]-(2*stats[[#This Row],[IQR]])),"")</f>
        <v>9.5760233900938675E-4</v>
      </c>
    </row>
    <row r="3615" spans="1:12" x14ac:dyDescent="0.25">
      <c r="A3615" s="9">
        <v>44309.388749999998</v>
      </c>
      <c r="B3615" s="10">
        <v>0</v>
      </c>
      <c r="C3615" s="10">
        <v>1</v>
      </c>
      <c r="D3615" s="11">
        <f>SUM(B$2:B3615)</f>
        <v>29</v>
      </c>
      <c r="E3615" s="11">
        <f>SUM(C$2:C3615)</f>
        <v>3614</v>
      </c>
      <c r="F3615" s="12">
        <f>IF(stats[[#This Row],[Datetime]],stats[[#This Row],[Total Clear]]/stats[[#This Row],[Total Runs]],NA())</f>
        <v>8.0243497509684559E-3</v>
      </c>
      <c r="G3615" s="2">
        <f t="shared" si="171"/>
        <v>0.05</v>
      </c>
      <c r="H3615" s="3">
        <f>IFERROR(stats[[#This Row],[Datetime]]-A3614,"")</f>
        <v>9.6064814715646207E-4</v>
      </c>
      <c r="I3615" s="3">
        <f t="shared" si="172"/>
        <v>9.2592592409346253E-4</v>
      </c>
      <c r="J3615" s="3">
        <f t="shared" si="173"/>
        <v>9.8668981809169054E-4</v>
      </c>
      <c r="K3615" s="3">
        <f>IFERROR(stats[[#This Row],[Q3]]-stats[[#This Row],[Q1]],"")</f>
        <v>6.0763893998228014E-5</v>
      </c>
      <c r="L3615" s="3">
        <f>IFERROR(AVERAGEIFS(H3596:H3615, H3596:H3615, "&lt;" &amp; stats[[#This Row],[Q3]]+(2*stats[[#This Row],[IQR]]), H3596:H3615, "&gt;" &amp; stats[[#This Row],[Q1]]-(2*stats[[#This Row],[IQR]])),"")</f>
        <v>9.5577485358501837E-4</v>
      </c>
    </row>
    <row r="3616" spans="1:12" x14ac:dyDescent="0.25">
      <c r="A3616" s="9">
        <v>44309.389780092592</v>
      </c>
      <c r="B3616" s="10">
        <v>0</v>
      </c>
      <c r="C3616" s="10">
        <v>1</v>
      </c>
      <c r="D3616" s="11">
        <f>SUM(B$2:B3616)</f>
        <v>29</v>
      </c>
      <c r="E3616" s="11">
        <f>SUM(C$2:C3616)</f>
        <v>3615</v>
      </c>
      <c r="F3616" s="12">
        <f>IF(stats[[#This Row],[Datetime]],stats[[#This Row],[Total Clear]]/stats[[#This Row],[Total Runs]],NA())</f>
        <v>8.0221300138312579E-3</v>
      </c>
      <c r="G3616" s="2">
        <f t="shared" si="171"/>
        <v>0.05</v>
      </c>
      <c r="H3616" s="3">
        <f>IFERROR(stats[[#This Row],[Datetime]]-A3615,"")</f>
        <v>1.0300925932824612E-3</v>
      </c>
      <c r="I3616" s="3">
        <f t="shared" si="172"/>
        <v>9.2592592409346253E-4</v>
      </c>
      <c r="J3616" s="3">
        <f t="shared" si="173"/>
        <v>1.0040509259852115E-3</v>
      </c>
      <c r="K3616" s="3">
        <f>IFERROR(stats[[#This Row],[Q3]]-stats[[#This Row],[Q1]],"")</f>
        <v>7.812500189174898E-5</v>
      </c>
      <c r="L3616" s="3">
        <f>IFERROR(AVERAGEIFS(H3597:H3616, H3597:H3616, "&lt;" &amp; stats[[#This Row],[Q3]]+(2*stats[[#This Row],[IQR]]), H3597:H3616, "&gt;" &amp; stats[[#This Row],[Q1]]-(2*stats[[#This Row],[IQR]])),"")</f>
        <v>9.6064814792235235E-4</v>
      </c>
    </row>
    <row r="3617" spans="1:12" x14ac:dyDescent="0.25">
      <c r="A3617" s="9">
        <v>44309.390775462962</v>
      </c>
      <c r="B3617" s="10">
        <v>0</v>
      </c>
      <c r="C3617" s="10">
        <v>1</v>
      </c>
      <c r="D3617" s="11">
        <f>SUM(B$2:B3617)</f>
        <v>29</v>
      </c>
      <c r="E3617" s="11">
        <f>SUM(C$2:C3617)</f>
        <v>3616</v>
      </c>
      <c r="F3617" s="12">
        <f>IF(stats[[#This Row],[Datetime]],stats[[#This Row],[Total Clear]]/stats[[#This Row],[Total Runs]],NA())</f>
        <v>8.0199115044247791E-3</v>
      </c>
      <c r="G3617" s="2">
        <f t="shared" si="171"/>
        <v>0.05</v>
      </c>
      <c r="H3617" s="3">
        <f>IFERROR(stats[[#This Row],[Datetime]]-A3616,"")</f>
        <v>9.9537037021946162E-4</v>
      </c>
      <c r="I3617" s="3">
        <f t="shared" si="172"/>
        <v>9.2592592409346253E-4</v>
      </c>
      <c r="J3617" s="3">
        <f t="shared" si="173"/>
        <v>1.0040509259852115E-3</v>
      </c>
      <c r="K3617" s="3">
        <f>IFERROR(stats[[#This Row],[Q3]]-stats[[#This Row],[Q1]],"")</f>
        <v>7.812500189174898E-5</v>
      </c>
      <c r="L3617" s="3">
        <f>IFERROR(AVERAGEIFS(H3598:H3617, H3598:H3617, "&lt;" &amp; stats[[#This Row],[Q3]]+(2*stats[[#This Row],[IQR]]), H3598:H3617, "&gt;" &amp; stats[[#This Row],[Q1]]-(2*stats[[#This Row],[IQR]])),"")</f>
        <v>9.6552144225968634E-4</v>
      </c>
    </row>
    <row r="3618" spans="1:12" x14ac:dyDescent="0.25">
      <c r="A3618" s="9">
        <v>44309.391782407409</v>
      </c>
      <c r="B3618" s="10">
        <v>0</v>
      </c>
      <c r="C3618" s="10">
        <v>1</v>
      </c>
      <c r="D3618" s="11">
        <f>SUM(B$2:B3618)</f>
        <v>29</v>
      </c>
      <c r="E3618" s="11">
        <f>SUM(C$2:C3618)</f>
        <v>3617</v>
      </c>
      <c r="F3618" s="12">
        <f>IF(stats[[#This Row],[Datetime]],stats[[#This Row],[Total Clear]]/stats[[#This Row],[Total Runs]],NA())</f>
        <v>8.0176942217307159E-3</v>
      </c>
      <c r="G3618" s="2">
        <f t="shared" si="171"/>
        <v>0.05</v>
      </c>
      <c r="H3618" s="3">
        <f>IFERROR(stats[[#This Row],[Datetime]]-A3617,"")</f>
        <v>1.006944446999114E-3</v>
      </c>
      <c r="I3618" s="3">
        <f t="shared" si="172"/>
        <v>9.2592592955043074E-4</v>
      </c>
      <c r="J3618" s="3">
        <f t="shared" si="173"/>
        <v>1.0127314835699508E-3</v>
      </c>
      <c r="K3618" s="3">
        <f>IFERROR(stats[[#This Row],[Q3]]-stats[[#This Row],[Q1]],"")</f>
        <v>8.6805554019520059E-5</v>
      </c>
      <c r="L3618" s="3">
        <f>IFERROR(AVERAGEIFS(H3599:H3618, H3599:H3618, "&lt;" &amp; stats[[#This Row],[Q3]]+(2*stats[[#This Row],[IQR]]), H3599:H3618, "&gt;" &amp; stats[[#This Row],[Q1]]-(2*stats[[#This Row],[IQR]])),"")</f>
        <v>9.7039473697996552E-4</v>
      </c>
    </row>
    <row r="3619" spans="1:12" x14ac:dyDescent="0.25">
      <c r="A3619" s="9">
        <v>44309.392835648148</v>
      </c>
      <c r="B3619" s="10">
        <v>0</v>
      </c>
      <c r="C3619" s="10">
        <v>1</v>
      </c>
      <c r="D3619" s="11">
        <f>SUM(B$2:B3619)</f>
        <v>29</v>
      </c>
      <c r="E3619" s="11">
        <f>SUM(C$2:C3619)</f>
        <v>3618</v>
      </c>
      <c r="F3619" s="12">
        <f>IF(stats[[#This Row],[Datetime]],stats[[#This Row],[Total Clear]]/stats[[#This Row],[Total Runs]],NA())</f>
        <v>8.015478164731896E-3</v>
      </c>
      <c r="G3619" s="2">
        <f t="shared" si="171"/>
        <v>0.05</v>
      </c>
      <c r="H3619" s="3">
        <f>IFERROR(stats[[#This Row],[Datetime]]-A3618,"")</f>
        <v>1.0532407395658083E-3</v>
      </c>
      <c r="I3619" s="3">
        <f t="shared" si="172"/>
        <v>9.3460648167820182E-4</v>
      </c>
      <c r="J3619" s="3">
        <f t="shared" si="173"/>
        <v>1.0300925932824612E-3</v>
      </c>
      <c r="K3619" s="3">
        <f>IFERROR(stats[[#This Row],[Q3]]-stats[[#This Row],[Q1]],"")</f>
        <v>9.5486111604259349E-5</v>
      </c>
      <c r="L3619" s="3">
        <f>IFERROR(AVERAGEIFS(H3600:H3619, H3600:H3619, "&lt;" &amp; stats[[#This Row],[Q3]]+(2*stats[[#This Row],[IQR]]), H3600:H3619, "&gt;" &amp; stats[[#This Row],[Q1]]-(2*stats[[#This Row],[IQR]])),"")</f>
        <v>9.770955163587228E-4</v>
      </c>
    </row>
    <row r="3620" spans="1:12" x14ac:dyDescent="0.25">
      <c r="A3620" s="9">
        <v>44309.393784722219</v>
      </c>
      <c r="B3620" s="10">
        <v>0</v>
      </c>
      <c r="C3620" s="10">
        <v>1</v>
      </c>
      <c r="D3620" s="11">
        <f>SUM(B$2:B3620)</f>
        <v>29</v>
      </c>
      <c r="E3620" s="11">
        <f>SUM(C$2:C3620)</f>
        <v>3619</v>
      </c>
      <c r="F3620" s="12">
        <f>IF(stats[[#This Row],[Datetime]],stats[[#This Row],[Total Clear]]/stats[[#This Row],[Total Runs]],NA())</f>
        <v>8.0132633324122692E-3</v>
      </c>
      <c r="G3620" s="2">
        <f t="shared" ref="G3620:G3683" si="174">SUM(B3601:B3620) / SUM(C3601:C3620)</f>
        <v>0.05</v>
      </c>
      <c r="H3620" s="3">
        <f>IFERROR(stats[[#This Row],[Datetime]]-A3619,"")</f>
        <v>9.4907407037680969E-4</v>
      </c>
      <c r="I3620" s="3">
        <f t="shared" ref="I3620:I3683" si="175">IFERROR(_xlfn.QUARTILE.INC(H3601:H3620,1),"")</f>
        <v>9.4618055300088599E-4</v>
      </c>
      <c r="J3620" s="3">
        <f t="shared" ref="J3620:J3683" si="176">IFERROR(_xlfn.QUARTILE.INC(H3601:H3620,3),"")</f>
        <v>1.0300925932824612E-3</v>
      </c>
      <c r="K3620" s="3">
        <f>IFERROR(stats[[#This Row],[Q3]]-stats[[#This Row],[Q1]],"")</f>
        <v>8.3912040281575173E-5</v>
      </c>
      <c r="L3620" s="3">
        <f>IFERROR(AVERAGEIFS(H3601:H3620, H3601:H3620, "&lt;" &amp; stats[[#This Row],[Q3]]+(2*stats[[#This Row],[IQR]]), H3601:H3620, "&gt;" &amp; stats[[#This Row],[Q1]]-(2*stats[[#This Row],[IQR]])),"")</f>
        <v>9.7831383984731991E-4</v>
      </c>
    </row>
    <row r="3621" spans="1:12" x14ac:dyDescent="0.25">
      <c r="A3621" s="9">
        <v>44309.394733796296</v>
      </c>
      <c r="B3621" s="10">
        <v>0</v>
      </c>
      <c r="C3621" s="10">
        <v>1</v>
      </c>
      <c r="D3621" s="11">
        <f>SUM(B$2:B3621)</f>
        <v>29</v>
      </c>
      <c r="E3621" s="11">
        <f>SUM(C$2:C3621)</f>
        <v>3620</v>
      </c>
      <c r="F3621" s="12">
        <f>IF(stats[[#This Row],[Datetime]],stats[[#This Row],[Total Clear]]/stats[[#This Row],[Total Runs]],NA())</f>
        <v>8.0110497237569061E-3</v>
      </c>
      <c r="G3621" s="2">
        <f t="shared" si="174"/>
        <v>0.05</v>
      </c>
      <c r="H3621" s="3">
        <f>IFERROR(stats[[#This Row],[Datetime]]-A3620,"")</f>
        <v>9.490740776527673E-4</v>
      </c>
      <c r="I3621" s="3">
        <f t="shared" si="175"/>
        <v>9.490740758337779E-4</v>
      </c>
      <c r="J3621" s="3">
        <f t="shared" si="176"/>
        <v>1.0300925932824612E-3</v>
      </c>
      <c r="K3621" s="3">
        <f>IFERROR(stats[[#This Row],[Q3]]-stats[[#This Row],[Q1]],"")</f>
        <v>8.1018517448683269E-5</v>
      </c>
      <c r="L3621" s="3">
        <f>IFERROR(AVERAGEIFS(H3602:H3621, H3602:H3621, "&lt;" &amp; stats[[#This Row],[Q3]]+(2*stats[[#This Row],[IQR]]), H3602:H3621, "&gt;" &amp; stats[[#This Row],[Q1]]-(2*stats[[#This Row],[IQR]])),"")</f>
        <v>9.8135964914323071E-4</v>
      </c>
    </row>
    <row r="3622" spans="1:12" x14ac:dyDescent="0.25">
      <c r="A3622" s="9">
        <v>44309.395682870374</v>
      </c>
      <c r="B3622" s="10">
        <v>0</v>
      </c>
      <c r="C3622" s="10">
        <v>1</v>
      </c>
      <c r="D3622" s="11">
        <f>SUM(B$2:B3622)</f>
        <v>29</v>
      </c>
      <c r="E3622" s="11">
        <f>SUM(C$2:C3622)</f>
        <v>3621</v>
      </c>
      <c r="F3622" s="12">
        <f>IF(stats[[#This Row],[Datetime]],stats[[#This Row],[Total Clear]]/stats[[#This Row],[Total Runs]],NA())</f>
        <v>8.008837337752003E-3</v>
      </c>
      <c r="G3622" s="2">
        <f t="shared" si="174"/>
        <v>0.05</v>
      </c>
      <c r="H3622" s="3">
        <f>IFERROR(stats[[#This Row],[Datetime]]-A3621,"")</f>
        <v>9.490740776527673E-4</v>
      </c>
      <c r="I3622" s="3">
        <f t="shared" si="175"/>
        <v>9.490740758337779E-4</v>
      </c>
      <c r="J3622" s="3">
        <f t="shared" si="176"/>
        <v>1.0300925932824612E-3</v>
      </c>
      <c r="K3622" s="3">
        <f>IFERROR(stats[[#This Row],[Q3]]-stats[[#This Row],[Q1]],"")</f>
        <v>8.1018517448683269E-5</v>
      </c>
      <c r="L3622" s="3">
        <f>IFERROR(AVERAGEIFS(H3603:H3622, H3603:H3622, "&lt;" &amp; stats[[#This Row],[Q3]]+(2*stats[[#This Row],[IQR]]), H3603:H3622, "&gt;" &amp; stats[[#This Row],[Q1]]-(2*stats[[#This Row],[IQR]])),"")</f>
        <v>9.8075048759040475E-4</v>
      </c>
    </row>
    <row r="3623" spans="1:12" x14ac:dyDescent="0.25">
      <c r="A3623" s="9">
        <v>44309.396689814814</v>
      </c>
      <c r="B3623" s="10">
        <v>0</v>
      </c>
      <c r="C3623" s="10">
        <v>1</v>
      </c>
      <c r="D3623" s="11">
        <f>SUM(B$2:B3623)</f>
        <v>29</v>
      </c>
      <c r="E3623" s="11">
        <f>SUM(C$2:C3623)</f>
        <v>3622</v>
      </c>
      <c r="F3623" s="12">
        <f>IF(stats[[#This Row],[Datetime]],stats[[#This Row],[Total Clear]]/stats[[#This Row],[Total Runs]],NA())</f>
        <v>8.00662617338487E-3</v>
      </c>
      <c r="G3623" s="2">
        <f t="shared" si="174"/>
        <v>0.05</v>
      </c>
      <c r="H3623" s="3">
        <f>IFERROR(stats[[#This Row],[Datetime]]-A3622,"")</f>
        <v>1.0069444397231564E-3</v>
      </c>
      <c r="I3623" s="3">
        <f t="shared" si="175"/>
        <v>9.490740758337779E-4</v>
      </c>
      <c r="J3623" s="3">
        <f t="shared" si="176"/>
        <v>1.0127314835699508E-3</v>
      </c>
      <c r="K3623" s="3">
        <f>IFERROR(stats[[#This Row],[Q3]]-stats[[#This Row],[Q1]],"")</f>
        <v>6.36574077361729E-5</v>
      </c>
      <c r="L3623" s="3">
        <f>IFERROR(AVERAGEIFS(H3604:H3623, H3604:H3623, "&lt;" &amp; stats[[#This Row],[Q3]]+(2*stats[[#This Row],[IQR]]), H3604:H3623, "&gt;" &amp; stats[[#This Row],[Q1]]-(2*stats[[#This Row],[IQR]])),"")</f>
        <v>9.7953216371886244E-4</v>
      </c>
    </row>
    <row r="3624" spans="1:12" x14ac:dyDescent="0.25">
      <c r="A3624" s="9">
        <v>44309.397766203707</v>
      </c>
      <c r="B3624" s="10">
        <v>0</v>
      </c>
      <c r="C3624" s="10">
        <v>1</v>
      </c>
      <c r="D3624" s="11">
        <f>SUM(B$2:B3624)</f>
        <v>29</v>
      </c>
      <c r="E3624" s="11">
        <f>SUM(C$2:C3624)</f>
        <v>3623</v>
      </c>
      <c r="F3624" s="12">
        <f>IF(stats[[#This Row],[Datetime]],stats[[#This Row],[Total Clear]]/stats[[#This Row],[Total Runs]],NA())</f>
        <v>8.0044162296439413E-3</v>
      </c>
      <c r="G3624" s="2">
        <f t="shared" si="174"/>
        <v>0.05</v>
      </c>
      <c r="H3624" s="3">
        <f>IFERROR(stats[[#This Row],[Datetime]]-A3623,"")</f>
        <v>1.0763888931251131E-3</v>
      </c>
      <c r="I3624" s="3">
        <f t="shared" si="175"/>
        <v>9.490740776527673E-4</v>
      </c>
      <c r="J3624" s="3">
        <f t="shared" si="176"/>
        <v>1.0300925932824612E-3</v>
      </c>
      <c r="K3624" s="3">
        <f>IFERROR(stats[[#This Row],[Q3]]-stats[[#This Row],[Q1]],"")</f>
        <v>8.1018515629693866E-5</v>
      </c>
      <c r="L3624" s="3">
        <f>IFERROR(AVERAGEIFS(H3605:H3624, H3605:H3624, "&lt;" &amp; stats[[#This Row],[Q3]]+(2*stats[[#This Row],[IQR]]), H3605:H3624, "&gt;" &amp; stats[[#This Row],[Q1]]-(2*stats[[#This Row],[IQR]])),"")</f>
        <v>9.8927875239353041E-4</v>
      </c>
    </row>
    <row r="3625" spans="1:12" x14ac:dyDescent="0.25">
      <c r="A3625" s="9">
        <v>44309.39880787037</v>
      </c>
      <c r="B3625" s="10">
        <v>0</v>
      </c>
      <c r="C3625" s="10">
        <v>1</v>
      </c>
      <c r="D3625" s="11">
        <f>SUM(B$2:B3625)</f>
        <v>29</v>
      </c>
      <c r="E3625" s="11">
        <f>SUM(C$2:C3625)</f>
        <v>3624</v>
      </c>
      <c r="F3625" s="12">
        <f>IF(stats[[#This Row],[Datetime]],stats[[#This Row],[Total Clear]]/stats[[#This Row],[Total Runs]],NA())</f>
        <v>8.002207505518763E-3</v>
      </c>
      <c r="G3625" s="2">
        <f t="shared" si="174"/>
        <v>0.05</v>
      </c>
      <c r="H3625" s="3">
        <f>IFERROR(stats[[#This Row],[Datetime]]-A3624,"")</f>
        <v>1.0416666627861559E-3</v>
      </c>
      <c r="I3625" s="3">
        <f t="shared" si="175"/>
        <v>9.5775462978053838E-4</v>
      </c>
      <c r="J3625" s="3">
        <f t="shared" si="176"/>
        <v>1.0329861106583849E-3</v>
      </c>
      <c r="K3625" s="3">
        <f>IFERROR(stats[[#This Row],[Q3]]-stats[[#This Row],[Q1]],"")</f>
        <v>7.5231480877846479E-5</v>
      </c>
      <c r="L3625" s="3">
        <f>IFERROR(AVERAGEIFS(H3606:H3625, H3606:H3625, "&lt;" &amp; stats[[#This Row],[Q3]]+(2*stats[[#This Row],[IQR]]), H3606:H3625, "&gt;" &amp; stats[[#This Row],[Q1]]-(2*stats[[#This Row],[IQR]])),"")</f>
        <v>9.9476120828369046E-4</v>
      </c>
    </row>
    <row r="3626" spans="1:12" x14ac:dyDescent="0.25">
      <c r="A3626" s="9">
        <v>44309.399861111109</v>
      </c>
      <c r="B3626" s="10">
        <v>0</v>
      </c>
      <c r="C3626" s="10">
        <v>1</v>
      </c>
      <c r="D3626" s="11">
        <f>SUM(B$2:B3626)</f>
        <v>29</v>
      </c>
      <c r="E3626" s="11">
        <f>SUM(C$2:C3626)</f>
        <v>3625</v>
      </c>
      <c r="F3626" s="12">
        <f>IF(stats[[#This Row],[Datetime]],stats[[#This Row],[Total Clear]]/stats[[#This Row],[Total Runs]],NA())</f>
        <v>8.0000000000000002E-3</v>
      </c>
      <c r="G3626" s="2">
        <f t="shared" si="174"/>
        <v>0.05</v>
      </c>
      <c r="H3626" s="3">
        <f>IFERROR(stats[[#This Row],[Datetime]]-A3625,"")</f>
        <v>1.0532407395658083E-3</v>
      </c>
      <c r="I3626" s="3">
        <f t="shared" si="175"/>
        <v>9.5775462978053838E-4</v>
      </c>
      <c r="J3626" s="3">
        <f t="shared" si="176"/>
        <v>1.044560181981069E-3</v>
      </c>
      <c r="K3626" s="3">
        <f>IFERROR(stats[[#This Row],[Q3]]-stats[[#This Row],[Q1]],"")</f>
        <v>8.6805552200530656E-5</v>
      </c>
      <c r="L3626" s="3">
        <f>IFERROR(AVERAGEIFS(H3607:H3626, H3607:H3626, "&lt;" &amp; stats[[#This Row],[Q3]]+(2*stats[[#This Row],[IQR]]), H3607:H3626, "&gt;" &amp; stats[[#This Row],[Q1]]-(2*stats[[#This Row],[IQR]])),"")</f>
        <v>9.9780701719665607E-4</v>
      </c>
    </row>
    <row r="3627" spans="1:12" x14ac:dyDescent="0.25">
      <c r="A3627" s="9">
        <v>44309.400775462964</v>
      </c>
      <c r="B3627" s="10">
        <v>0</v>
      </c>
      <c r="C3627" s="10">
        <v>1</v>
      </c>
      <c r="D3627" s="11">
        <f>SUM(B$2:B3627)</f>
        <v>29</v>
      </c>
      <c r="E3627" s="11">
        <f>SUM(C$2:C3627)</f>
        <v>3626</v>
      </c>
      <c r="F3627" s="12">
        <f>IF(stats[[#This Row],[Datetime]],stats[[#This Row],[Total Clear]]/stats[[#This Row],[Total Runs]],NA())</f>
        <v>7.9977937120794262E-3</v>
      </c>
      <c r="G3627" s="2">
        <f t="shared" si="174"/>
        <v>0.05</v>
      </c>
      <c r="H3627" s="3">
        <f>IFERROR(stats[[#This Row],[Datetime]]-A3626,"")</f>
        <v>9.1435185458976775E-4</v>
      </c>
      <c r="I3627" s="3">
        <f t="shared" si="175"/>
        <v>9.5775462978053838E-4</v>
      </c>
      <c r="J3627" s="3">
        <f t="shared" si="176"/>
        <v>1.044560181981069E-3</v>
      </c>
      <c r="K3627" s="3">
        <f>IFERROR(stats[[#This Row],[Q3]]-stats[[#This Row],[Q1]],"")</f>
        <v>8.6805552200530656E-5</v>
      </c>
      <c r="L3627" s="3">
        <f>IFERROR(AVERAGEIFS(H3608:H3627, H3608:H3627, "&lt;" &amp; stats[[#This Row],[Q3]]+(2*stats[[#This Row],[IQR]]), H3608:H3627, "&gt;" &amp; stats[[#This Row],[Q1]]-(2*stats[[#This Row],[IQR]])),"")</f>
        <v>9.9719785564383011E-4</v>
      </c>
    </row>
    <row r="3628" spans="1:12" x14ac:dyDescent="0.25">
      <c r="A3628" s="9">
        <v>44309.401759259257</v>
      </c>
      <c r="B3628" s="10">
        <v>0</v>
      </c>
      <c r="C3628" s="10">
        <v>1</v>
      </c>
      <c r="D3628" s="11">
        <f>SUM(B$2:B3628)</f>
        <v>29</v>
      </c>
      <c r="E3628" s="11">
        <f>SUM(C$2:C3628)</f>
        <v>3627</v>
      </c>
      <c r="F3628" s="12">
        <f>IF(stats[[#This Row],[Datetime]],stats[[#This Row],[Total Clear]]/stats[[#This Row],[Total Runs]],NA())</f>
        <v>7.9955886407499319E-3</v>
      </c>
      <c r="G3628" s="2">
        <f t="shared" si="174"/>
        <v>0</v>
      </c>
      <c r="H3628" s="3">
        <f>IFERROR(stats[[#This Row],[Datetime]]-A3627,"")</f>
        <v>9.8379629343980923E-4</v>
      </c>
      <c r="I3628" s="3">
        <f t="shared" si="175"/>
        <v>9.5775462978053838E-4</v>
      </c>
      <c r="J3628" s="3">
        <f t="shared" si="176"/>
        <v>1.0329861106583849E-3</v>
      </c>
      <c r="K3628" s="3">
        <f>IFERROR(stats[[#This Row],[Q3]]-stats[[#This Row],[Q1]],"")</f>
        <v>7.5231480877846479E-5</v>
      </c>
      <c r="L3628" s="3">
        <f>IFERROR(AVERAGEIFS(H3609:H3628, H3609:H3628, "&lt;" &amp; stats[[#This Row],[Q3]]+(2*stats[[#This Row],[IQR]]), H3609:H3628, "&gt;" &amp; stats[[#This Row],[Q1]]-(2*stats[[#This Row],[IQR]])),"")</f>
        <v>9.9354288479509313E-4</v>
      </c>
    </row>
    <row r="3629" spans="1:12" x14ac:dyDescent="0.25">
      <c r="A3629" s="9">
        <v>44309.402719907404</v>
      </c>
      <c r="B3629" s="10">
        <v>0</v>
      </c>
      <c r="C3629" s="10">
        <v>1</v>
      </c>
      <c r="D3629" s="11">
        <f>SUM(B$2:B3629)</f>
        <v>29</v>
      </c>
      <c r="E3629" s="11">
        <f>SUM(C$2:C3629)</f>
        <v>3628</v>
      </c>
      <c r="F3629" s="12">
        <f>IF(stats[[#This Row],[Datetime]],stats[[#This Row],[Total Clear]]/stats[[#This Row],[Total Runs]],NA())</f>
        <v>7.9933847850055129E-3</v>
      </c>
      <c r="G3629" s="2">
        <f t="shared" si="174"/>
        <v>0</v>
      </c>
      <c r="H3629" s="3">
        <f>IFERROR(stats[[#This Row],[Datetime]]-A3628,"")</f>
        <v>9.6064814715646207E-4</v>
      </c>
      <c r="I3629" s="3">
        <f t="shared" si="175"/>
        <v>9.5775462978053838E-4</v>
      </c>
      <c r="J3629" s="3">
        <f t="shared" si="176"/>
        <v>1.0300925932824612E-3</v>
      </c>
      <c r="K3629" s="3">
        <f>IFERROR(stats[[#This Row],[Q3]]-stats[[#This Row],[Q1]],"")</f>
        <v>7.2337963501922786E-5</v>
      </c>
      <c r="L3629" s="3">
        <f>IFERROR(AVERAGEIFS(H3610:H3629, H3610:H3629, "&lt;" &amp; stats[[#This Row],[Q3]]+(2*stats[[#This Row],[IQR]]), H3610:H3629, "&gt;" &amp; stats[[#This Row],[Q1]]-(2*stats[[#This Row],[IQR]])),"")</f>
        <v>9.9189814791316171E-4</v>
      </c>
    </row>
    <row r="3630" spans="1:12" x14ac:dyDescent="0.25">
      <c r="A3630" s="9">
        <v>44309.403680555559</v>
      </c>
      <c r="B3630" s="10">
        <v>0</v>
      </c>
      <c r="C3630" s="10">
        <v>1</v>
      </c>
      <c r="D3630" s="11">
        <f>SUM(B$2:B3630)</f>
        <v>29</v>
      </c>
      <c r="E3630" s="11">
        <f>SUM(C$2:C3630)</f>
        <v>3629</v>
      </c>
      <c r="F3630" s="12">
        <f>IF(stats[[#This Row],[Datetime]],stats[[#This Row],[Total Clear]]/stats[[#This Row],[Total Runs]],NA())</f>
        <v>7.9911821438412786E-3</v>
      </c>
      <c r="G3630" s="2">
        <f t="shared" si="174"/>
        <v>0</v>
      </c>
      <c r="H3630" s="3">
        <f>IFERROR(stats[[#This Row],[Datetime]]-A3629,"")</f>
        <v>9.6064815443241969E-4</v>
      </c>
      <c r="I3630" s="3">
        <f t="shared" si="175"/>
        <v>9.6064814715646207E-4</v>
      </c>
      <c r="J3630" s="3">
        <f t="shared" si="176"/>
        <v>1.0300925932824612E-3</v>
      </c>
      <c r="K3630" s="3">
        <f>IFERROR(stats[[#This Row],[Q3]]-stats[[#This Row],[Q1]],"")</f>
        <v>6.9444446125999093E-5</v>
      </c>
      <c r="L3630" s="3">
        <f>IFERROR(AVERAGEIFS(H3611:H3630, H3611:H3630, "&lt;" &amp; stats[[#This Row],[Q3]]+(2*stats[[#This Row],[IQR]]), H3611:H3630, "&gt;" &amp; stats[[#This Row],[Q1]]-(2*stats[[#This Row],[IQR]])),"")</f>
        <v>9.9363425943010952E-4</v>
      </c>
    </row>
    <row r="3631" spans="1:12" x14ac:dyDescent="0.25">
      <c r="A3631" s="9">
        <v>44309.404664351852</v>
      </c>
      <c r="B3631" s="10">
        <v>0</v>
      </c>
      <c r="C3631" s="10">
        <v>1</v>
      </c>
      <c r="D3631" s="11">
        <f>SUM(B$2:B3631)</f>
        <v>29</v>
      </c>
      <c r="E3631" s="11">
        <f>SUM(C$2:C3631)</f>
        <v>3630</v>
      </c>
      <c r="F3631" s="12">
        <f>IF(stats[[#This Row],[Datetime]],stats[[#This Row],[Total Clear]]/stats[[#This Row],[Total Runs]],NA())</f>
        <v>7.9889807162534434E-3</v>
      </c>
      <c r="G3631" s="2">
        <f t="shared" si="174"/>
        <v>0</v>
      </c>
      <c r="H3631" s="3">
        <f>IFERROR(stats[[#This Row],[Datetime]]-A3630,"")</f>
        <v>9.8379629343980923E-4</v>
      </c>
      <c r="I3631" s="3">
        <f t="shared" si="175"/>
        <v>9.6064814715646207E-4</v>
      </c>
      <c r="J3631" s="3">
        <f t="shared" si="176"/>
        <v>1.0127314835699508E-3</v>
      </c>
      <c r="K3631" s="3">
        <f>IFERROR(stats[[#This Row],[Q3]]-stats[[#This Row],[Q1]],"")</f>
        <v>5.2083336413488723E-5</v>
      </c>
      <c r="L3631" s="3">
        <f>IFERROR(AVERAGEIFS(H3612:H3631, H3612:H3631, "&lt;" &amp; stats[[#This Row],[Q3]]+(2*stats[[#This Row],[IQR]]), H3612:H3631, "&gt;" &amp; stats[[#This Row],[Q1]]-(2*stats[[#This Row],[IQR]])),"")</f>
        <v>9.9131944443797693E-4</v>
      </c>
    </row>
    <row r="3632" spans="1:12" x14ac:dyDescent="0.25">
      <c r="A3632" s="9">
        <v>44309.405671296299</v>
      </c>
      <c r="B3632" s="10">
        <v>0</v>
      </c>
      <c r="C3632" s="10">
        <v>1</v>
      </c>
      <c r="D3632" s="11">
        <f>SUM(B$2:B3632)</f>
        <v>29</v>
      </c>
      <c r="E3632" s="11">
        <f>SUM(C$2:C3632)</f>
        <v>3631</v>
      </c>
      <c r="F3632" s="12">
        <f>IF(stats[[#This Row],[Datetime]],stats[[#This Row],[Total Clear]]/stats[[#This Row],[Total Runs]],NA())</f>
        <v>7.9867805012393284E-3</v>
      </c>
      <c r="G3632" s="2">
        <f t="shared" si="174"/>
        <v>0</v>
      </c>
      <c r="H3632" s="3">
        <f>IFERROR(stats[[#This Row],[Datetime]]-A3631,"")</f>
        <v>1.006944446999114E-3</v>
      </c>
      <c r="I3632" s="3">
        <f t="shared" si="175"/>
        <v>9.6064814715646207E-4</v>
      </c>
      <c r="J3632" s="3">
        <f t="shared" si="176"/>
        <v>1.0127314835699508E-3</v>
      </c>
      <c r="K3632" s="3">
        <f>IFERROR(stats[[#This Row],[Q3]]-stats[[#This Row],[Q1]],"")</f>
        <v>5.2083336413488723E-5</v>
      </c>
      <c r="L3632" s="3">
        <f>IFERROR(AVERAGEIFS(H3613:H3632, H3613:H3632, "&lt;" &amp; stats[[#This Row],[Q3]]+(2*stats[[#This Row],[IQR]]), H3613:H3632, "&gt;" &amp; stats[[#This Row],[Q1]]-(2*stats[[#This Row],[IQR]])),"")</f>
        <v>9.9247685211594221E-4</v>
      </c>
    </row>
    <row r="3633" spans="1:12" x14ac:dyDescent="0.25">
      <c r="A3633" s="9">
        <v>44309.406655092593</v>
      </c>
      <c r="B3633" s="10">
        <v>0</v>
      </c>
      <c r="C3633" s="10">
        <v>1</v>
      </c>
      <c r="D3633" s="11">
        <f>SUM(B$2:B3633)</f>
        <v>29</v>
      </c>
      <c r="E3633" s="11">
        <f>SUM(C$2:C3633)</f>
        <v>3632</v>
      </c>
      <c r="F3633" s="12">
        <f>IF(stats[[#This Row],[Datetime]],stats[[#This Row],[Total Clear]]/stats[[#This Row],[Total Runs]],NA())</f>
        <v>7.9845814977973564E-3</v>
      </c>
      <c r="G3633" s="2">
        <f t="shared" si="174"/>
        <v>0</v>
      </c>
      <c r="H3633" s="3">
        <f>IFERROR(stats[[#This Row],[Datetime]]-A3632,"")</f>
        <v>9.8379629343980923E-4</v>
      </c>
      <c r="I3633" s="3">
        <f t="shared" si="175"/>
        <v>9.6064814715646207E-4</v>
      </c>
      <c r="J3633" s="3">
        <f t="shared" si="176"/>
        <v>1.0127314835699508E-3</v>
      </c>
      <c r="K3633" s="3">
        <f>IFERROR(stats[[#This Row],[Q3]]-stats[[#This Row],[Q1]],"")</f>
        <v>5.2083336413488723E-5</v>
      </c>
      <c r="L3633" s="3">
        <f>IFERROR(AVERAGEIFS(H3614:H3633, H3614:H3633, "&lt;" &amp; stats[[#This Row],[Q3]]+(2*stats[[#This Row],[IQR]]), H3614:H3633, "&gt;" &amp; stats[[#This Row],[Q1]]-(2*stats[[#This Row],[IQR]])),"")</f>
        <v>9.9247685175214424E-4</v>
      </c>
    </row>
    <row r="3634" spans="1:12" x14ac:dyDescent="0.25">
      <c r="A3634" s="9">
        <v>44309.407696759263</v>
      </c>
      <c r="B3634" s="10">
        <v>0</v>
      </c>
      <c r="C3634" s="10">
        <v>1</v>
      </c>
      <c r="D3634" s="11">
        <f>SUM(B$2:B3634)</f>
        <v>29</v>
      </c>
      <c r="E3634" s="11">
        <f>SUM(C$2:C3634)</f>
        <v>3633</v>
      </c>
      <c r="F3634" s="12">
        <f>IF(stats[[#This Row],[Datetime]],stats[[#This Row],[Total Clear]]/stats[[#This Row],[Total Runs]],NA())</f>
        <v>7.9823837049270568E-3</v>
      </c>
      <c r="G3634" s="2">
        <f t="shared" si="174"/>
        <v>0</v>
      </c>
      <c r="H3634" s="3">
        <f>IFERROR(stats[[#This Row],[Datetime]]-A3633,"")</f>
        <v>1.0416666700621136E-3</v>
      </c>
      <c r="I3634" s="3">
        <f t="shared" si="175"/>
        <v>9.6064814715646207E-4</v>
      </c>
      <c r="J3634" s="3">
        <f t="shared" si="176"/>
        <v>1.0329861106583849E-3</v>
      </c>
      <c r="K3634" s="3">
        <f>IFERROR(stats[[#This Row],[Q3]]-stats[[#This Row],[Q1]],"")</f>
        <v>7.2337963501922786E-5</v>
      </c>
      <c r="L3634" s="3">
        <f>IFERROR(AVERAGEIFS(H3615:H3634, H3615:H3634, "&lt;" &amp; stats[[#This Row],[Q3]]+(2*stats[[#This Row],[IQR]]), H3615:H3634, "&gt;" &amp; stats[[#This Row],[Q1]]-(2*stats[[#This Row],[IQR]])),"")</f>
        <v>9.9537037058325959E-4</v>
      </c>
    </row>
    <row r="3635" spans="1:12" x14ac:dyDescent="0.25">
      <c r="A3635" s="9">
        <v>44309.408715277779</v>
      </c>
      <c r="B3635" s="10">
        <v>0</v>
      </c>
      <c r="C3635" s="10">
        <v>1</v>
      </c>
      <c r="D3635" s="11">
        <f>SUM(B$2:B3635)</f>
        <v>29</v>
      </c>
      <c r="E3635" s="11">
        <f>SUM(C$2:C3635)</f>
        <v>3634</v>
      </c>
      <c r="F3635" s="12">
        <f>IF(stats[[#This Row],[Datetime]],stats[[#This Row],[Total Clear]]/stats[[#This Row],[Total Runs]],NA())</f>
        <v>7.980187121629059E-3</v>
      </c>
      <c r="G3635" s="2">
        <f t="shared" si="174"/>
        <v>0</v>
      </c>
      <c r="H3635" s="3">
        <f>IFERROR(stats[[#This Row],[Datetime]]-A3634,"")</f>
        <v>1.0185185165028088E-3</v>
      </c>
      <c r="I3635" s="3">
        <f t="shared" si="175"/>
        <v>9.6064815261343028E-4</v>
      </c>
      <c r="J3635" s="3">
        <f t="shared" si="176"/>
        <v>1.0329861106583849E-3</v>
      </c>
      <c r="K3635" s="3">
        <f>IFERROR(stats[[#This Row],[Q3]]-stats[[#This Row],[Q1]],"")</f>
        <v>7.2337958044954576E-5</v>
      </c>
      <c r="L3635" s="3">
        <f>IFERROR(AVERAGEIFS(H3616:H3635, H3616:H3635, "&lt;" &amp; stats[[#This Row],[Q3]]+(2*stats[[#This Row],[IQR]]), H3616:H3635, "&gt;" &amp; stats[[#This Row],[Q1]]-(2*stats[[#This Row],[IQR]])),"")</f>
        <v>9.9826388905057675E-4</v>
      </c>
    </row>
    <row r="3636" spans="1:12" x14ac:dyDescent="0.25">
      <c r="A3636" s="9">
        <v>44309.409791666665</v>
      </c>
      <c r="B3636" s="10">
        <v>0</v>
      </c>
      <c r="C3636" s="10">
        <v>1</v>
      </c>
      <c r="D3636" s="11">
        <f>SUM(B$2:B3636)</f>
        <v>29</v>
      </c>
      <c r="E3636" s="11">
        <f>SUM(C$2:C3636)</f>
        <v>3635</v>
      </c>
      <c r="F3636" s="12">
        <f>IF(stats[[#This Row],[Datetime]],stats[[#This Row],[Total Clear]]/stats[[#This Row],[Total Runs]],NA())</f>
        <v>7.9779917469050901E-3</v>
      </c>
      <c r="G3636" s="2">
        <f t="shared" si="174"/>
        <v>0</v>
      </c>
      <c r="H3636" s="3">
        <f>IFERROR(stats[[#This Row],[Datetime]]-A3635,"")</f>
        <v>1.0763888858491555E-3</v>
      </c>
      <c r="I3636" s="3">
        <f t="shared" si="175"/>
        <v>9.6064815261343028E-4</v>
      </c>
      <c r="J3636" s="3">
        <f t="shared" si="176"/>
        <v>1.0416666646051453E-3</v>
      </c>
      <c r="K3636" s="3">
        <f>IFERROR(stats[[#This Row],[Q3]]-stats[[#This Row],[Q1]],"")</f>
        <v>8.1018511991715059E-5</v>
      </c>
      <c r="L3636" s="3">
        <f>IFERROR(AVERAGEIFS(H3617:H3636, H3617:H3636, "&lt;" &amp; stats[[#This Row],[Q3]]+(2*stats[[#This Row],[IQR]]), H3617:H3636, "&gt;" &amp; stats[[#This Row],[Q1]]-(2*stats[[#This Row],[IQR]])),"")</f>
        <v>1.0005787036789116E-3</v>
      </c>
    </row>
    <row r="3637" spans="1:12" x14ac:dyDescent="0.25">
      <c r="A3637" s="9">
        <v>44309.410740740743</v>
      </c>
      <c r="B3637" s="10">
        <v>0</v>
      </c>
      <c r="C3637" s="10">
        <v>1</v>
      </c>
      <c r="D3637" s="11">
        <f>SUM(B$2:B3637)</f>
        <v>29</v>
      </c>
      <c r="E3637" s="11">
        <f>SUM(C$2:C3637)</f>
        <v>3636</v>
      </c>
      <c r="F3637" s="12">
        <f>IF(stats[[#This Row],[Datetime]],stats[[#This Row],[Total Clear]]/stats[[#This Row],[Total Runs]],NA())</f>
        <v>7.9757975797579757E-3</v>
      </c>
      <c r="G3637" s="2">
        <f t="shared" si="174"/>
        <v>0</v>
      </c>
      <c r="H3637" s="3">
        <f>IFERROR(stats[[#This Row],[Datetime]]-A3636,"")</f>
        <v>9.490740776527673E-4</v>
      </c>
      <c r="I3637" s="3">
        <f t="shared" si="175"/>
        <v>9.5775462978053838E-4</v>
      </c>
      <c r="J3637" s="3">
        <f t="shared" si="176"/>
        <v>1.0416666646051453E-3</v>
      </c>
      <c r="K3637" s="3">
        <f>IFERROR(stats[[#This Row],[Q3]]-stats[[#This Row],[Q1]],"")</f>
        <v>8.3912034824606963E-5</v>
      </c>
      <c r="L3637" s="3">
        <f>IFERROR(AVERAGEIFS(H3618:H3637, H3618:H3637, "&lt;" &amp; stats[[#This Row],[Q3]]+(2*stats[[#This Row],[IQR]]), H3618:H3637, "&gt;" &amp; stats[[#This Row],[Q1]]-(2*stats[[#This Row],[IQR]])),"")</f>
        <v>9.9826388905057675E-4</v>
      </c>
    </row>
    <row r="3638" spans="1:12" x14ac:dyDescent="0.25">
      <c r="A3638" s="9">
        <v>44309.411724537036</v>
      </c>
      <c r="B3638" s="10">
        <v>0</v>
      </c>
      <c r="C3638" s="10">
        <v>1</v>
      </c>
      <c r="D3638" s="11">
        <f>SUM(B$2:B3638)</f>
        <v>29</v>
      </c>
      <c r="E3638" s="11">
        <f>SUM(C$2:C3638)</f>
        <v>3637</v>
      </c>
      <c r="F3638" s="12">
        <f>IF(stats[[#This Row],[Datetime]],stats[[#This Row],[Total Clear]]/stats[[#This Row],[Total Runs]],NA())</f>
        <v>7.9736046191916411E-3</v>
      </c>
      <c r="G3638" s="2">
        <f t="shared" si="174"/>
        <v>0</v>
      </c>
      <c r="H3638" s="3">
        <f>IFERROR(stats[[#This Row],[Datetime]]-A3637,"")</f>
        <v>9.8379629343980923E-4</v>
      </c>
      <c r="I3638" s="3">
        <f t="shared" si="175"/>
        <v>9.5775462978053838E-4</v>
      </c>
      <c r="J3638" s="3">
        <f t="shared" si="176"/>
        <v>1.0416666646051453E-3</v>
      </c>
      <c r="K3638" s="3">
        <f>IFERROR(stats[[#This Row],[Q3]]-stats[[#This Row],[Q1]],"")</f>
        <v>8.3912034824606963E-5</v>
      </c>
      <c r="L3638" s="3">
        <f>IFERROR(AVERAGEIFS(H3619:H3638, H3619:H3638, "&lt;" &amp; stats[[#This Row],[Q3]]+(2*stats[[#This Row],[IQR]]), H3619:H3638, "&gt;" &amp; stats[[#This Row],[Q1]]-(2*stats[[#This Row],[IQR]])),"")</f>
        <v>9.9710648137261168E-4</v>
      </c>
    </row>
    <row r="3639" spans="1:12" x14ac:dyDescent="0.25">
      <c r="A3639" s="9">
        <v>44309.412754629629</v>
      </c>
      <c r="B3639" s="10">
        <v>0</v>
      </c>
      <c r="C3639" s="10">
        <v>1</v>
      </c>
      <c r="D3639" s="11">
        <f>SUM(B$2:B3639)</f>
        <v>29</v>
      </c>
      <c r="E3639" s="11">
        <f>SUM(C$2:C3639)</f>
        <v>3638</v>
      </c>
      <c r="F3639" s="12">
        <f>IF(stats[[#This Row],[Datetime]],stats[[#This Row],[Total Clear]]/stats[[#This Row],[Total Runs]],NA())</f>
        <v>7.9714128642111044E-3</v>
      </c>
      <c r="G3639" s="2">
        <f t="shared" si="174"/>
        <v>0</v>
      </c>
      <c r="H3639" s="3">
        <f>IFERROR(stats[[#This Row],[Datetime]]-A3638,"")</f>
        <v>1.0300925932824612E-3</v>
      </c>
      <c r="I3639" s="3">
        <f t="shared" si="175"/>
        <v>9.5775462978053838E-4</v>
      </c>
      <c r="J3639" s="3">
        <f t="shared" si="176"/>
        <v>1.0329861106583849E-3</v>
      </c>
      <c r="K3639" s="3">
        <f>IFERROR(stats[[#This Row],[Q3]]-stats[[#This Row],[Q1]],"")</f>
        <v>7.5231480877846479E-5</v>
      </c>
      <c r="L3639" s="3">
        <f>IFERROR(AVERAGEIFS(H3620:H3639, H3620:H3639, "&lt;" &amp; stats[[#This Row],[Q3]]+(2*stats[[#This Row],[IQR]]), H3620:H3639, "&gt;" &amp; stats[[#This Row],[Q1]]-(2*stats[[#This Row],[IQR]])),"")</f>
        <v>9.9594907405844415E-4</v>
      </c>
    </row>
    <row r="3640" spans="1:12" x14ac:dyDescent="0.25">
      <c r="A3640" s="9">
        <v>44309.413703703707</v>
      </c>
      <c r="B3640" s="10">
        <v>0</v>
      </c>
      <c r="C3640" s="10">
        <v>1</v>
      </c>
      <c r="D3640" s="11">
        <f>SUM(B$2:B3640)</f>
        <v>29</v>
      </c>
      <c r="E3640" s="11">
        <f>SUM(C$2:C3640)</f>
        <v>3639</v>
      </c>
      <c r="F3640" s="12">
        <f>IF(stats[[#This Row],[Datetime]],stats[[#This Row],[Total Clear]]/stats[[#This Row],[Total Runs]],NA())</f>
        <v>7.9692223138224782E-3</v>
      </c>
      <c r="G3640" s="2">
        <f t="shared" si="174"/>
        <v>0</v>
      </c>
      <c r="H3640" s="3">
        <f>IFERROR(stats[[#This Row],[Datetime]]-A3639,"")</f>
        <v>9.490740776527673E-4</v>
      </c>
      <c r="I3640" s="3">
        <f t="shared" si="175"/>
        <v>9.5775462978053838E-4</v>
      </c>
      <c r="J3640" s="3">
        <f t="shared" si="176"/>
        <v>1.0329861106583849E-3</v>
      </c>
      <c r="K3640" s="3">
        <f>IFERROR(stats[[#This Row],[Q3]]-stats[[#This Row],[Q1]],"")</f>
        <v>7.5231480877846479E-5</v>
      </c>
      <c r="L3640" s="3">
        <f>IFERROR(AVERAGEIFS(H3621:H3640, H3621:H3640, "&lt;" &amp; stats[[#This Row],[Q3]]+(2*stats[[#This Row],[IQR]]), H3621:H3640, "&gt;" &amp; stats[[#This Row],[Q1]]-(2*stats[[#This Row],[IQR]])),"")</f>
        <v>9.9594907442224212E-4</v>
      </c>
    </row>
    <row r="3641" spans="1:12" x14ac:dyDescent="0.25">
      <c r="A3641" s="9">
        <v>44309.41474537037</v>
      </c>
      <c r="B3641" s="10">
        <v>0</v>
      </c>
      <c r="C3641" s="10">
        <v>1</v>
      </c>
      <c r="D3641" s="11">
        <f>SUM(B$2:B3641)</f>
        <v>29</v>
      </c>
      <c r="E3641" s="11">
        <f>SUM(C$2:C3641)</f>
        <v>3640</v>
      </c>
      <c r="F3641" s="12">
        <f>IF(stats[[#This Row],[Datetime]],stats[[#This Row],[Total Clear]]/stats[[#This Row],[Total Runs]],NA())</f>
        <v>7.9670329670329665E-3</v>
      </c>
      <c r="G3641" s="2">
        <f t="shared" si="174"/>
        <v>0</v>
      </c>
      <c r="H3641" s="3">
        <f>IFERROR(stats[[#This Row],[Datetime]]-A3640,"")</f>
        <v>1.0416666627861559E-3</v>
      </c>
      <c r="I3641" s="3">
        <f t="shared" si="175"/>
        <v>9.6064815261343028E-4</v>
      </c>
      <c r="J3641" s="3">
        <f t="shared" si="176"/>
        <v>1.0416666627861559E-3</v>
      </c>
      <c r="K3641" s="3">
        <f>IFERROR(stats[[#This Row],[Q3]]-stats[[#This Row],[Q1]],"")</f>
        <v>8.1018510172725655E-5</v>
      </c>
      <c r="L3641" s="3">
        <f>IFERROR(AVERAGEIFS(H3622:H3641, H3622:H3641, "&lt;" &amp; stats[[#This Row],[Q3]]+(2*stats[[#This Row],[IQR]]), H3622:H3641, "&gt;" &amp; stats[[#This Row],[Q1]]-(2*stats[[#This Row],[IQR]])),"")</f>
        <v>1.0005787036789116E-3</v>
      </c>
    </row>
    <row r="3642" spans="1:12" x14ac:dyDescent="0.25">
      <c r="A3642" s="9">
        <v>44309.415833333333</v>
      </c>
      <c r="B3642" s="10">
        <v>0</v>
      </c>
      <c r="C3642" s="10">
        <v>1</v>
      </c>
      <c r="D3642" s="11">
        <f>SUM(B$2:B3642)</f>
        <v>29</v>
      </c>
      <c r="E3642" s="11">
        <f>SUM(C$2:C3642)</f>
        <v>3641</v>
      </c>
      <c r="F3642" s="12">
        <f>IF(stats[[#This Row],[Datetime]],stats[[#This Row],[Total Clear]]/stats[[#This Row],[Total Runs]],NA())</f>
        <v>7.964844822850866E-3</v>
      </c>
      <c r="G3642" s="2">
        <f t="shared" si="174"/>
        <v>0</v>
      </c>
      <c r="H3642" s="3">
        <f>IFERROR(stats[[#This Row],[Datetime]]-A3641,"")</f>
        <v>1.0879629626288079E-3</v>
      </c>
      <c r="I3642" s="3">
        <f t="shared" si="175"/>
        <v>9.7800925868796185E-4</v>
      </c>
      <c r="J3642" s="3">
        <f t="shared" si="176"/>
        <v>1.0416666646051453E-3</v>
      </c>
      <c r="K3642" s="3">
        <f>IFERROR(stats[[#This Row],[Q3]]-stats[[#This Row],[Q1]],"")</f>
        <v>6.3657405917183496E-5</v>
      </c>
      <c r="L3642" s="3">
        <f>IFERROR(AVERAGEIFS(H3623:H3642, H3623:H3642, "&lt;" &amp; stats[[#This Row],[Q3]]+(2*stats[[#This Row],[IQR]]), H3623:H3642, "&gt;" &amp; stats[[#This Row],[Q1]]-(2*stats[[#This Row],[IQR]])),"")</f>
        <v>1.0075231479277137E-3</v>
      </c>
    </row>
    <row r="3643" spans="1:12" x14ac:dyDescent="0.25">
      <c r="A3643" s="9">
        <v>44309.416921296295</v>
      </c>
      <c r="B3643" s="10">
        <v>0</v>
      </c>
      <c r="C3643" s="10">
        <v>1</v>
      </c>
      <c r="D3643" s="11">
        <f>SUM(B$2:B3643)</f>
        <v>29</v>
      </c>
      <c r="E3643" s="11">
        <f>SUM(C$2:C3643)</f>
        <v>3642</v>
      </c>
      <c r="F3643" s="12">
        <f>IF(stats[[#This Row],[Datetime]],stats[[#This Row],[Total Clear]]/stats[[#This Row],[Total Runs]],NA())</f>
        <v>7.9626578802855577E-3</v>
      </c>
      <c r="G3643" s="2">
        <f t="shared" si="174"/>
        <v>0</v>
      </c>
      <c r="H3643" s="3">
        <f>IFERROR(stats[[#This Row],[Datetime]]-A3642,"")</f>
        <v>1.0879629626288079E-3</v>
      </c>
      <c r="I3643" s="3">
        <f t="shared" si="175"/>
        <v>9.7800925868796185E-4</v>
      </c>
      <c r="J3643" s="3">
        <f t="shared" si="176"/>
        <v>1.0445601874380372E-3</v>
      </c>
      <c r="K3643" s="3">
        <f>IFERROR(stats[[#This Row],[Q3]]-stats[[#This Row],[Q1]],"")</f>
        <v>6.65509287500754E-5</v>
      </c>
      <c r="L3643" s="3">
        <f>IFERROR(AVERAGEIFS(H3624:H3643, H3624:H3643, "&lt;" &amp; stats[[#This Row],[Q3]]+(2*stats[[#This Row],[IQR]]), H3624:H3643, "&gt;" &amp; stats[[#This Row],[Q1]]-(2*stats[[#This Row],[IQR]])),"")</f>
        <v>1.0115740740729961E-3</v>
      </c>
    </row>
    <row r="3644" spans="1:12" x14ac:dyDescent="0.25">
      <c r="A3644" s="9">
        <v>44309.418020833335</v>
      </c>
      <c r="B3644" s="10">
        <v>0</v>
      </c>
      <c r="C3644" s="10">
        <v>1</v>
      </c>
      <c r="D3644" s="11">
        <f>SUM(B$2:B3644)</f>
        <v>29</v>
      </c>
      <c r="E3644" s="11">
        <f>SUM(C$2:C3644)</f>
        <v>3643</v>
      </c>
      <c r="F3644" s="12">
        <f>IF(stats[[#This Row],[Datetime]],stats[[#This Row],[Total Clear]]/stats[[#This Row],[Total Runs]],NA())</f>
        <v>7.9604721383475154E-3</v>
      </c>
      <c r="G3644" s="2">
        <f t="shared" si="174"/>
        <v>0</v>
      </c>
      <c r="H3644" s="3">
        <f>IFERROR(stats[[#This Row],[Datetime]]-A3643,"")</f>
        <v>1.0995370394084603E-3</v>
      </c>
      <c r="I3644" s="3">
        <f t="shared" si="175"/>
        <v>9.7800925868796185E-4</v>
      </c>
      <c r="J3644" s="3">
        <f t="shared" si="176"/>
        <v>1.0445601874380372E-3</v>
      </c>
      <c r="K3644" s="3">
        <f>IFERROR(stats[[#This Row],[Q3]]-stats[[#This Row],[Q1]],"")</f>
        <v>6.65509287500754E-5</v>
      </c>
      <c r="L3644" s="3">
        <f>IFERROR(AVERAGEIFS(H3625:H3644, H3625:H3644, "&lt;" &amp; stats[[#This Row],[Q3]]+(2*stats[[#This Row],[IQR]]), H3625:H3644, "&gt;" &amp; stats[[#This Row],[Q1]]-(2*stats[[#This Row],[IQR]])),"")</f>
        <v>1.0127314813871634E-3</v>
      </c>
    </row>
    <row r="3645" spans="1:12" x14ac:dyDescent="0.25">
      <c r="A3645" s="9">
        <v>44309.418946759259</v>
      </c>
      <c r="B3645" s="10">
        <v>0</v>
      </c>
      <c r="C3645" s="10">
        <v>1</v>
      </c>
      <c r="D3645" s="11">
        <f>SUM(B$2:B3645)</f>
        <v>29</v>
      </c>
      <c r="E3645" s="11">
        <f>SUM(C$2:C3645)</f>
        <v>3644</v>
      </c>
      <c r="F3645" s="12">
        <f>IF(stats[[#This Row],[Datetime]],stats[[#This Row],[Total Clear]]/stats[[#This Row],[Total Runs]],NA())</f>
        <v>7.9582875960482989E-3</v>
      </c>
      <c r="G3645" s="2">
        <f t="shared" si="174"/>
        <v>0</v>
      </c>
      <c r="H3645" s="3">
        <f>IFERROR(stats[[#This Row],[Datetime]]-A3644,"")</f>
        <v>9.2592592409346253E-4</v>
      </c>
      <c r="I3645" s="3">
        <f t="shared" si="175"/>
        <v>9.6064815261343028E-4</v>
      </c>
      <c r="J3645" s="3">
        <f t="shared" si="176"/>
        <v>1.0445601874380372E-3</v>
      </c>
      <c r="K3645" s="3">
        <f>IFERROR(stats[[#This Row],[Q3]]-stats[[#This Row],[Q1]],"")</f>
        <v>8.3912034824606963E-5</v>
      </c>
      <c r="L3645" s="3">
        <f>IFERROR(AVERAGEIFS(H3626:H3645, H3626:H3645, "&lt;" &amp; stats[[#This Row],[Q3]]+(2*stats[[#This Row],[IQR]]), H3626:H3645, "&gt;" &amp; stats[[#This Row],[Q1]]-(2*stats[[#This Row],[IQR]])),"")</f>
        <v>1.0069444444525289E-3</v>
      </c>
    </row>
    <row r="3646" spans="1:12" x14ac:dyDescent="0.25">
      <c r="A3646" s="9">
        <v>44309.420011574075</v>
      </c>
      <c r="B3646" s="10">
        <v>0</v>
      </c>
      <c r="C3646" s="10">
        <v>1</v>
      </c>
      <c r="D3646" s="11">
        <f>SUM(B$2:B3646)</f>
        <v>29</v>
      </c>
      <c r="E3646" s="11">
        <f>SUM(C$2:C3646)</f>
        <v>3645</v>
      </c>
      <c r="F3646" s="12">
        <f>IF(stats[[#This Row],[Datetime]],stats[[#This Row],[Total Clear]]/stats[[#This Row],[Total Runs]],NA())</f>
        <v>7.9561042524005487E-3</v>
      </c>
      <c r="G3646" s="2">
        <f t="shared" si="174"/>
        <v>0</v>
      </c>
      <c r="H3646" s="3">
        <f>IFERROR(stats[[#This Row],[Datetime]]-A3645,"")</f>
        <v>1.0648148163454607E-3</v>
      </c>
      <c r="I3646" s="3">
        <f t="shared" si="175"/>
        <v>9.6064815261343028E-4</v>
      </c>
      <c r="J3646" s="3">
        <f t="shared" si="176"/>
        <v>1.0474537066329503E-3</v>
      </c>
      <c r="K3646" s="3">
        <f>IFERROR(stats[[#This Row],[Q3]]-stats[[#This Row],[Q1]],"")</f>
        <v>8.6805554019520059E-5</v>
      </c>
      <c r="L3646" s="3">
        <f>IFERROR(AVERAGEIFS(H3627:H3646, H3627:H3646, "&lt;" &amp; stats[[#This Row],[Q3]]+(2*stats[[#This Row],[IQR]]), H3627:H3646, "&gt;" &amp; stats[[#This Row],[Q1]]-(2*stats[[#This Row],[IQR]])),"")</f>
        <v>1.0075231482915114E-3</v>
      </c>
    </row>
    <row r="3647" spans="1:12" x14ac:dyDescent="0.25">
      <c r="A3647" s="9">
        <v>44309.420891203707</v>
      </c>
      <c r="B3647" s="10">
        <v>0</v>
      </c>
      <c r="C3647" s="10">
        <v>1</v>
      </c>
      <c r="D3647" s="11">
        <f>SUM(B$2:B3647)</f>
        <v>29</v>
      </c>
      <c r="E3647" s="11">
        <f>SUM(C$2:C3647)</f>
        <v>3646</v>
      </c>
      <c r="F3647" s="12">
        <f>IF(stats[[#This Row],[Datetime]],stats[[#This Row],[Total Clear]]/stats[[#This Row],[Total Runs]],NA())</f>
        <v>7.9539221064179929E-3</v>
      </c>
      <c r="G3647" s="2">
        <f t="shared" si="174"/>
        <v>0</v>
      </c>
      <c r="H3647" s="3">
        <f>IFERROR(stats[[#This Row],[Datetime]]-A3646,"")</f>
        <v>8.7962963152676821E-4</v>
      </c>
      <c r="I3647" s="3">
        <f t="shared" si="175"/>
        <v>9.6064815261343028E-4</v>
      </c>
      <c r="J3647" s="3">
        <f t="shared" si="176"/>
        <v>1.0474537066329503E-3</v>
      </c>
      <c r="K3647" s="3">
        <f>IFERROR(stats[[#This Row],[Q3]]-stats[[#This Row],[Q1]],"")</f>
        <v>8.6805554019520059E-5</v>
      </c>
      <c r="L3647" s="3">
        <f>IFERROR(AVERAGEIFS(H3628:H3647, H3628:H3647, "&lt;" &amp; stats[[#This Row],[Q3]]+(2*stats[[#This Row],[IQR]]), H3628:H3647, "&gt;" &amp; stats[[#This Row],[Q1]]-(2*stats[[#This Row],[IQR]])),"")</f>
        <v>1.0057870371383616E-3</v>
      </c>
    </row>
    <row r="3648" spans="1:12" x14ac:dyDescent="0.25">
      <c r="A3648" s="9">
        <v>44309.421863425923</v>
      </c>
      <c r="B3648" s="10">
        <v>0</v>
      </c>
      <c r="C3648" s="10">
        <v>1</v>
      </c>
      <c r="D3648" s="11">
        <f>SUM(B$2:B3648)</f>
        <v>29</v>
      </c>
      <c r="E3648" s="11">
        <f>SUM(C$2:C3648)</f>
        <v>3647</v>
      </c>
      <c r="F3648" s="12">
        <f>IF(stats[[#This Row],[Datetime]],stats[[#This Row],[Total Clear]]/stats[[#This Row],[Total Runs]],NA())</f>
        <v>7.951741157115437E-3</v>
      </c>
      <c r="G3648" s="2">
        <f t="shared" si="174"/>
        <v>0</v>
      </c>
      <c r="H3648" s="3">
        <f>IFERROR(stats[[#This Row],[Datetime]]-A3647,"")</f>
        <v>9.7222221666015685E-4</v>
      </c>
      <c r="I3648" s="3">
        <f t="shared" si="175"/>
        <v>9.6064815261343028E-4</v>
      </c>
      <c r="J3648" s="3">
        <f t="shared" si="176"/>
        <v>1.0474537066329503E-3</v>
      </c>
      <c r="K3648" s="3">
        <f>IFERROR(stats[[#This Row],[Q3]]-stats[[#This Row],[Q1]],"")</f>
        <v>8.6805554019520059E-5</v>
      </c>
      <c r="L3648" s="3">
        <f>IFERROR(AVERAGEIFS(H3629:H3648, H3629:H3648, "&lt;" &amp; stats[[#This Row],[Q3]]+(2*stats[[#This Row],[IQR]]), H3629:H3648, "&gt;" &amp; stats[[#This Row],[Q1]]-(2*stats[[#This Row],[IQR]])),"")</f>
        <v>1.0052083332993788E-3</v>
      </c>
    </row>
    <row r="3649" spans="1:12" x14ac:dyDescent="0.25">
      <c r="A3649" s="9">
        <v>44309.422812500001</v>
      </c>
      <c r="B3649" s="10">
        <v>0</v>
      </c>
      <c r="C3649" s="10">
        <v>1</v>
      </c>
      <c r="D3649" s="11">
        <f>SUM(B$2:B3649)</f>
        <v>29</v>
      </c>
      <c r="E3649" s="11">
        <f>SUM(C$2:C3649)</f>
        <v>3648</v>
      </c>
      <c r="F3649" s="12">
        <f>IF(stats[[#This Row],[Datetime]],stats[[#This Row],[Total Clear]]/stats[[#This Row],[Total Runs]],NA())</f>
        <v>7.9495614035087724E-3</v>
      </c>
      <c r="G3649" s="2">
        <f t="shared" si="174"/>
        <v>0</v>
      </c>
      <c r="H3649" s="3">
        <f>IFERROR(stats[[#This Row],[Datetime]]-A3648,"")</f>
        <v>9.490740776527673E-4</v>
      </c>
      <c r="I3649" s="3">
        <f t="shared" si="175"/>
        <v>9.5775463523750659E-4</v>
      </c>
      <c r="J3649" s="3">
        <f t="shared" si="176"/>
        <v>1.0474537066329503E-3</v>
      </c>
      <c r="K3649" s="3">
        <f>IFERROR(stats[[#This Row],[Q3]]-stats[[#This Row],[Q1]],"")</f>
        <v>8.9699071395443752E-5</v>
      </c>
      <c r="L3649" s="3">
        <f>IFERROR(AVERAGEIFS(H3630:H3649, H3630:H3649, "&lt;" &amp; stats[[#This Row],[Q3]]+(2*stats[[#This Row],[IQR]]), H3630:H3649, "&gt;" &amp; stats[[#This Row],[Q1]]-(2*stats[[#This Row],[IQR]])),"")</f>
        <v>1.004629629824194E-3</v>
      </c>
    </row>
    <row r="3650" spans="1:12" x14ac:dyDescent="0.25">
      <c r="A3650" s="9">
        <v>44309.423807870371</v>
      </c>
      <c r="B3650" s="10">
        <v>0</v>
      </c>
      <c r="C3650" s="10">
        <v>1</v>
      </c>
      <c r="D3650" s="11">
        <f>SUM(B$2:B3650)</f>
        <v>29</v>
      </c>
      <c r="E3650" s="11">
        <f>SUM(C$2:C3650)</f>
        <v>3649</v>
      </c>
      <c r="F3650" s="12">
        <f>IF(stats[[#This Row],[Datetime]],stats[[#This Row],[Total Clear]]/stats[[#This Row],[Total Runs]],NA())</f>
        <v>7.9473828446149624E-3</v>
      </c>
      <c r="G3650" s="2">
        <f t="shared" si="174"/>
        <v>0</v>
      </c>
      <c r="H3650" s="3">
        <f>IFERROR(stats[[#This Row],[Datetime]]-A3649,"")</f>
        <v>9.9537037021946162E-4</v>
      </c>
      <c r="I3650" s="3">
        <f t="shared" si="175"/>
        <v>9.6643518190830946E-4</v>
      </c>
      <c r="J3650" s="3">
        <f t="shared" si="176"/>
        <v>1.0474537066329503E-3</v>
      </c>
      <c r="K3650" s="3">
        <f>IFERROR(stats[[#This Row],[Q3]]-stats[[#This Row],[Q1]],"")</f>
        <v>8.1018524724640884E-5</v>
      </c>
      <c r="L3650" s="3">
        <f>IFERROR(AVERAGEIFS(H3631:H3650, H3631:H3650, "&lt;" &amp; stats[[#This Row],[Q3]]+(2*stats[[#This Row],[IQR]]), H3631:H3650, "&gt;" &amp; stats[[#This Row],[Q1]]-(2*stats[[#This Row],[IQR]])),"")</f>
        <v>1.0063657406135461E-3</v>
      </c>
    </row>
    <row r="3651" spans="1:12" x14ac:dyDescent="0.25">
      <c r="A3651" s="9">
        <v>44309.424803240741</v>
      </c>
      <c r="B3651" s="10">
        <v>0</v>
      </c>
      <c r="C3651" s="10">
        <v>1</v>
      </c>
      <c r="D3651" s="11">
        <f>SUM(B$2:B3651)</f>
        <v>29</v>
      </c>
      <c r="E3651" s="11">
        <f>SUM(C$2:C3651)</f>
        <v>3650</v>
      </c>
      <c r="F3651" s="12">
        <f>IF(stats[[#This Row],[Datetime]],stats[[#This Row],[Total Clear]]/stats[[#This Row],[Total Runs]],NA())</f>
        <v>7.9452054794520548E-3</v>
      </c>
      <c r="G3651" s="2">
        <f t="shared" si="174"/>
        <v>0</v>
      </c>
      <c r="H3651" s="3">
        <f>IFERROR(stats[[#This Row],[Datetime]]-A3650,"")</f>
        <v>9.9537037021946162E-4</v>
      </c>
      <c r="I3651" s="3">
        <f t="shared" si="175"/>
        <v>9.6643518190830946E-4</v>
      </c>
      <c r="J3651" s="3">
        <f t="shared" si="176"/>
        <v>1.0474537066329503E-3</v>
      </c>
      <c r="K3651" s="3">
        <f>IFERROR(stats[[#This Row],[Q3]]-stats[[#This Row],[Q1]],"")</f>
        <v>8.1018524724640884E-5</v>
      </c>
      <c r="L3651" s="3">
        <f>IFERROR(AVERAGEIFS(H3632:H3651, H3632:H3651, "&lt;" &amp; stats[[#This Row],[Q3]]+(2*stats[[#This Row],[IQR]]), H3632:H3651, "&gt;" &amp; stats[[#This Row],[Q1]]-(2*stats[[#This Row],[IQR]])),"")</f>
        <v>1.0069444444525289E-3</v>
      </c>
    </row>
    <row r="3652" spans="1:12" x14ac:dyDescent="0.25">
      <c r="A3652" s="9">
        <v>44309.425694444442</v>
      </c>
      <c r="B3652" s="10">
        <v>0</v>
      </c>
      <c r="C3652" s="10">
        <v>1</v>
      </c>
      <c r="D3652" s="11">
        <f>SUM(B$2:B3652)</f>
        <v>29</v>
      </c>
      <c r="E3652" s="11">
        <f>SUM(C$2:C3652)</f>
        <v>3651</v>
      </c>
      <c r="F3652" s="12">
        <f>IF(stats[[#This Row],[Datetime]],stats[[#This Row],[Total Clear]]/stats[[#This Row],[Total Runs]],NA())</f>
        <v>7.9430293070391674E-3</v>
      </c>
      <c r="G3652" s="2">
        <f t="shared" si="174"/>
        <v>0</v>
      </c>
      <c r="H3652" s="3">
        <f>IFERROR(stats[[#This Row],[Datetime]]-A3651,"")</f>
        <v>8.9120370103046298E-4</v>
      </c>
      <c r="I3652" s="3">
        <f t="shared" si="175"/>
        <v>9.490740776527673E-4</v>
      </c>
      <c r="J3652" s="3">
        <f t="shared" si="176"/>
        <v>1.0474537066329503E-3</v>
      </c>
      <c r="K3652" s="3">
        <f>IFERROR(stats[[#This Row],[Q3]]-stats[[#This Row],[Q1]],"")</f>
        <v>9.8379628980183043E-5</v>
      </c>
      <c r="L3652" s="3">
        <f>IFERROR(AVERAGEIFS(H3633:H3652, H3633:H3652, "&lt;" &amp; stats[[#This Row],[Q3]]+(2*stats[[#This Row],[IQR]]), H3633:H3652, "&gt;" &amp; stats[[#This Row],[Q1]]-(2*stats[[#This Row],[IQR]])),"")</f>
        <v>1.0011574071540964E-3</v>
      </c>
    </row>
    <row r="3653" spans="1:12" x14ac:dyDescent="0.25">
      <c r="A3653" s="9">
        <v>44309.426759259259</v>
      </c>
      <c r="B3653" s="10">
        <v>0</v>
      </c>
      <c r="C3653" s="10">
        <v>1</v>
      </c>
      <c r="D3653" s="11">
        <f>SUM(B$2:B3653)</f>
        <v>29</v>
      </c>
      <c r="E3653" s="11">
        <f>SUM(C$2:C3653)</f>
        <v>3652</v>
      </c>
      <c r="F3653" s="12">
        <f>IF(stats[[#This Row],[Datetime]],stats[[#This Row],[Total Clear]]/stats[[#This Row],[Total Runs]],NA())</f>
        <v>7.9408543263964956E-3</v>
      </c>
      <c r="G3653" s="2">
        <f t="shared" si="174"/>
        <v>0</v>
      </c>
      <c r="H3653" s="3">
        <f>IFERROR(stats[[#This Row],[Datetime]]-A3652,"")</f>
        <v>1.0648148163454607E-3</v>
      </c>
      <c r="I3653" s="3">
        <f t="shared" si="175"/>
        <v>9.490740776527673E-4</v>
      </c>
      <c r="J3653" s="3">
        <f t="shared" si="176"/>
        <v>1.0648148163454607E-3</v>
      </c>
      <c r="K3653" s="3">
        <f>IFERROR(stats[[#This Row],[Q3]]-stats[[#This Row],[Q1]],"")</f>
        <v>1.1574073869269341E-4</v>
      </c>
      <c r="L3653" s="3">
        <f>IFERROR(AVERAGEIFS(H3634:H3653, H3634:H3653, "&lt;" &amp; stats[[#This Row],[Q3]]+(2*stats[[#This Row],[IQR]]), H3634:H3653, "&gt;" &amp; stats[[#This Row],[Q1]]-(2*stats[[#This Row],[IQR]])),"")</f>
        <v>1.0052083332993788E-3</v>
      </c>
    </row>
    <row r="3654" spans="1:12" x14ac:dyDescent="0.25">
      <c r="A3654" s="9">
        <v>44309.42769675926</v>
      </c>
      <c r="B3654" s="10">
        <v>1</v>
      </c>
      <c r="C3654" s="10">
        <v>1</v>
      </c>
      <c r="D3654" s="11">
        <f>SUM(B$2:B3654)</f>
        <v>30</v>
      </c>
      <c r="E3654" s="11">
        <f>SUM(C$2:C3654)</f>
        <v>3653</v>
      </c>
      <c r="F3654" s="12">
        <f>IF(stats[[#This Row],[Datetime]],stats[[#This Row],[Total Clear]]/stats[[#This Row],[Total Runs]],NA())</f>
        <v>8.2124281412537647E-3</v>
      </c>
      <c r="G3654" s="2">
        <f t="shared" si="174"/>
        <v>0.05</v>
      </c>
      <c r="H3654" s="3">
        <f>IFERROR(stats[[#This Row],[Datetime]]-A3653,"")</f>
        <v>9.3750000087311491E-4</v>
      </c>
      <c r="I3654" s="3">
        <f t="shared" si="175"/>
        <v>9.490740776527673E-4</v>
      </c>
      <c r="J3654" s="3">
        <f t="shared" si="176"/>
        <v>1.0648148163454607E-3</v>
      </c>
      <c r="K3654" s="3">
        <f>IFERROR(stats[[#This Row],[Q3]]-stats[[#This Row],[Q1]],"")</f>
        <v>1.1574073869269341E-4</v>
      </c>
      <c r="L3654" s="3">
        <f>IFERROR(AVERAGEIFS(H3635:H3654, H3635:H3654, "&lt;" &amp; stats[[#This Row],[Q3]]+(2*stats[[#This Row],[IQR]]), H3635:H3654, "&gt;" &amp; stats[[#This Row],[Q1]]-(2*stats[[#This Row],[IQR]])),"")</f>
        <v>9.9999999983992885E-4</v>
      </c>
    </row>
    <row r="3655" spans="1:12" x14ac:dyDescent="0.25">
      <c r="A3655" s="9">
        <v>44309.429189814815</v>
      </c>
      <c r="B3655" s="10">
        <v>0</v>
      </c>
      <c r="C3655" s="10">
        <v>1</v>
      </c>
      <c r="D3655" s="11">
        <f>SUM(B$2:B3655)</f>
        <v>30</v>
      </c>
      <c r="E3655" s="11">
        <f>SUM(C$2:C3655)</f>
        <v>3654</v>
      </c>
      <c r="F3655" s="12">
        <f>IF(stats[[#This Row],[Datetime]],stats[[#This Row],[Total Clear]]/stats[[#This Row],[Total Runs]],NA())</f>
        <v>8.2101806239737278E-3</v>
      </c>
      <c r="G3655" s="2">
        <f t="shared" si="174"/>
        <v>0.05</v>
      </c>
      <c r="H3655" s="3">
        <f>IFERROR(stats[[#This Row],[Datetime]]-A3654,"")</f>
        <v>1.4930555553291924E-3</v>
      </c>
      <c r="I3655" s="3">
        <f t="shared" si="175"/>
        <v>9.490740776527673E-4</v>
      </c>
      <c r="J3655" s="3">
        <f t="shared" si="176"/>
        <v>1.0677083337213844E-3</v>
      </c>
      <c r="K3655" s="3">
        <f>IFERROR(stats[[#This Row],[Q3]]-stats[[#This Row],[Q1]],"")</f>
        <v>1.1863425606861711E-4</v>
      </c>
      <c r="L3655" s="3">
        <f>IFERROR(AVERAGEIFS(H3636:H3655, H3636:H3655, "&lt;" &amp; stats[[#This Row],[Q3]]+(2*stats[[#This Row],[IQR]]), H3636:H3655, "&gt;" &amp; stats[[#This Row],[Q1]]-(2*stats[[#This Row],[IQR]])),"")</f>
        <v>9.9902534106819838E-4</v>
      </c>
    </row>
    <row r="3656" spans="1:12" x14ac:dyDescent="0.25">
      <c r="A3656" s="9">
        <v>44309.430243055554</v>
      </c>
      <c r="B3656" s="10">
        <v>0</v>
      </c>
      <c r="C3656" s="10">
        <v>1</v>
      </c>
      <c r="D3656" s="11">
        <f>SUM(B$2:B3656)</f>
        <v>30</v>
      </c>
      <c r="E3656" s="11">
        <f>SUM(C$2:C3656)</f>
        <v>3655</v>
      </c>
      <c r="F3656" s="12">
        <f>IF(stats[[#This Row],[Datetime]],stats[[#This Row],[Total Clear]]/stats[[#This Row],[Total Runs]],NA())</f>
        <v>8.2079343365253077E-3</v>
      </c>
      <c r="G3656" s="2">
        <f t="shared" si="174"/>
        <v>0.05</v>
      </c>
      <c r="H3656" s="3">
        <f>IFERROR(stats[[#This Row],[Datetime]]-A3655,"")</f>
        <v>1.0532407395658083E-3</v>
      </c>
      <c r="I3656" s="3">
        <f t="shared" si="175"/>
        <v>9.490740776527673E-4</v>
      </c>
      <c r="J3656" s="3">
        <f t="shared" si="176"/>
        <v>1.0648148163454607E-3</v>
      </c>
      <c r="K3656" s="3">
        <f>IFERROR(stats[[#This Row],[Q3]]-stats[[#This Row],[Q1]],"")</f>
        <v>1.1574073869269341E-4</v>
      </c>
      <c r="L3656" s="3">
        <f>IFERROR(AVERAGEIFS(H3637:H3656, H3637:H3656, "&lt;" &amp; stats[[#This Row],[Q3]]+(2*stats[[#This Row],[IQR]]), H3637:H3656, "&gt;" &amp; stats[[#This Row],[Q1]]-(2*stats[[#This Row],[IQR]])),"")</f>
        <v>9.9780701757960126E-4</v>
      </c>
    </row>
    <row r="3657" spans="1:12" x14ac:dyDescent="0.25">
      <c r="A3657" s="9">
        <v>44309.431296296294</v>
      </c>
      <c r="B3657" s="10">
        <v>0</v>
      </c>
      <c r="C3657" s="10">
        <v>1</v>
      </c>
      <c r="D3657" s="11">
        <f>SUM(B$2:B3657)</f>
        <v>30</v>
      </c>
      <c r="E3657" s="11">
        <f>SUM(C$2:C3657)</f>
        <v>3656</v>
      </c>
      <c r="F3657" s="12">
        <f>IF(stats[[#This Row],[Datetime]],stats[[#This Row],[Total Clear]]/stats[[#This Row],[Total Runs]],NA())</f>
        <v>8.2056892778993428E-3</v>
      </c>
      <c r="G3657" s="2">
        <f t="shared" si="174"/>
        <v>0.05</v>
      </c>
      <c r="H3657" s="3">
        <f>IFERROR(stats[[#This Row],[Datetime]]-A3656,"")</f>
        <v>1.0532407395658083E-3</v>
      </c>
      <c r="I3657" s="3">
        <f t="shared" si="175"/>
        <v>9.490740776527673E-4</v>
      </c>
      <c r="J3657" s="3">
        <f t="shared" si="176"/>
        <v>1.0648148163454607E-3</v>
      </c>
      <c r="K3657" s="3">
        <f>IFERROR(stats[[#This Row],[Q3]]-stats[[#This Row],[Q1]],"")</f>
        <v>1.1574073869269341E-4</v>
      </c>
      <c r="L3657" s="3">
        <f>IFERROR(AVERAGEIFS(H3638:H3657, H3638:H3657, "&lt;" &amp; stats[[#This Row],[Q3]]+(2*stats[[#This Row],[IQR]]), H3638:H3657, "&gt;" &amp; stats[[#This Row],[Q1]]-(2*stats[[#This Row],[IQR]])),"")</f>
        <v>1.0032894734697613E-3</v>
      </c>
    </row>
    <row r="3658" spans="1:12" x14ac:dyDescent="0.25">
      <c r="A3658" s="9">
        <v>44309.432233796295</v>
      </c>
      <c r="B3658" s="10">
        <v>0</v>
      </c>
      <c r="C3658" s="10">
        <v>1</v>
      </c>
      <c r="D3658" s="11">
        <f>SUM(B$2:B3658)</f>
        <v>30</v>
      </c>
      <c r="E3658" s="11">
        <f>SUM(C$2:C3658)</f>
        <v>3657</v>
      </c>
      <c r="F3658" s="12">
        <f>IF(stats[[#This Row],[Datetime]],stats[[#This Row],[Total Clear]]/stats[[#This Row],[Total Runs]],NA())</f>
        <v>8.2034454470877767E-3</v>
      </c>
      <c r="G3658" s="2">
        <f t="shared" si="174"/>
        <v>0.05</v>
      </c>
      <c r="H3658" s="3">
        <f>IFERROR(stats[[#This Row],[Datetime]]-A3657,"")</f>
        <v>9.3750000087311491E-4</v>
      </c>
      <c r="I3658" s="3">
        <f t="shared" si="175"/>
        <v>9.461805584578542E-4</v>
      </c>
      <c r="J3658" s="3">
        <f t="shared" si="176"/>
        <v>1.0648148163454607E-3</v>
      </c>
      <c r="K3658" s="3">
        <f>IFERROR(stats[[#This Row],[Q3]]-stats[[#This Row],[Q1]],"")</f>
        <v>1.1863425788760651E-4</v>
      </c>
      <c r="L3658" s="3">
        <f>IFERROR(AVERAGEIFS(H3639:H3658, H3639:H3658, "&lt;" &amp; stats[[#This Row],[Q3]]+(2*stats[[#This Row],[IQR]]), H3639:H3658, "&gt;" &amp; stats[[#This Row],[Q1]]-(2*stats[[#This Row],[IQR]])),"")</f>
        <v>1.0008528264925669E-3</v>
      </c>
    </row>
    <row r="3659" spans="1:12" x14ac:dyDescent="0.25">
      <c r="A3659" s="9">
        <v>44309.433275462965</v>
      </c>
      <c r="B3659" s="10">
        <v>0</v>
      </c>
      <c r="C3659" s="10">
        <v>1</v>
      </c>
      <c r="D3659" s="11">
        <f>SUM(B$2:B3659)</f>
        <v>30</v>
      </c>
      <c r="E3659" s="11">
        <f>SUM(C$2:C3659)</f>
        <v>3658</v>
      </c>
      <c r="F3659" s="12">
        <f>IF(stats[[#This Row],[Datetime]],stats[[#This Row],[Total Clear]]/stats[[#This Row],[Total Runs]],NA())</f>
        <v>8.2012028430836527E-3</v>
      </c>
      <c r="G3659" s="2">
        <f t="shared" si="174"/>
        <v>0.05</v>
      </c>
      <c r="H3659" s="3">
        <f>IFERROR(stats[[#This Row],[Datetime]]-A3658,"")</f>
        <v>1.0416666700621136E-3</v>
      </c>
      <c r="I3659" s="3">
        <f t="shared" si="175"/>
        <v>9.461805584578542E-4</v>
      </c>
      <c r="J3659" s="3">
        <f t="shared" si="176"/>
        <v>1.0648148163454607E-3</v>
      </c>
      <c r="K3659" s="3">
        <f>IFERROR(stats[[#This Row],[Q3]]-stats[[#This Row],[Q1]],"")</f>
        <v>1.1863425788760651E-4</v>
      </c>
      <c r="L3659" s="3">
        <f>IFERROR(AVERAGEIFS(H3640:H3659, H3640:H3659, "&lt;" &amp; stats[[#This Row],[Q3]]+(2*stats[[#This Row],[IQR]]), H3640:H3659, "&gt;" &amp; stats[[#This Row],[Q1]]-(2*stats[[#This Row],[IQR]])),"")</f>
        <v>1.001461988428338E-3</v>
      </c>
    </row>
    <row r="3660" spans="1:12" x14ac:dyDescent="0.25">
      <c r="A3660" s="9">
        <v>44309.434247685182</v>
      </c>
      <c r="B3660" s="10">
        <v>0</v>
      </c>
      <c r="C3660" s="10">
        <v>1</v>
      </c>
      <c r="D3660" s="11">
        <f>SUM(B$2:B3660)</f>
        <v>30</v>
      </c>
      <c r="E3660" s="11">
        <f>SUM(C$2:C3660)</f>
        <v>3659</v>
      </c>
      <c r="F3660" s="12">
        <f>IF(stats[[#This Row],[Datetime]],stats[[#This Row],[Total Clear]]/stats[[#This Row],[Total Runs]],NA())</f>
        <v>8.1989614648811156E-3</v>
      </c>
      <c r="G3660" s="2">
        <f t="shared" si="174"/>
        <v>0.05</v>
      </c>
      <c r="H3660" s="3">
        <f>IFERROR(stats[[#This Row],[Datetime]]-A3659,"")</f>
        <v>9.7222221666015685E-4</v>
      </c>
      <c r="I3660" s="3">
        <f t="shared" si="175"/>
        <v>9.461805584578542E-4</v>
      </c>
      <c r="J3660" s="3">
        <f t="shared" si="176"/>
        <v>1.0648148163454607E-3</v>
      </c>
      <c r="K3660" s="3">
        <f>IFERROR(stats[[#This Row],[Q3]]-stats[[#This Row],[Q1]],"")</f>
        <v>1.1863425788760651E-4</v>
      </c>
      <c r="L3660" s="3">
        <f>IFERROR(AVERAGEIFS(H3641:H3660, H3641:H3660, "&lt;" &amp; stats[[#This Row],[Q3]]+(2*stats[[#This Row],[IQR]]), H3641:H3660, "&gt;" &amp; stats[[#This Row],[Q1]]-(2*stats[[#This Row],[IQR]])),"")</f>
        <v>1.0026803115339902E-3</v>
      </c>
    </row>
    <row r="3661" spans="1:12" x14ac:dyDescent="0.25">
      <c r="A3661" s="9">
        <v>44309.435219907406</v>
      </c>
      <c r="B3661" s="10">
        <v>0</v>
      </c>
      <c r="C3661" s="10">
        <v>1</v>
      </c>
      <c r="D3661" s="11">
        <f>SUM(B$2:B3661)</f>
        <v>30</v>
      </c>
      <c r="E3661" s="11">
        <f>SUM(C$2:C3661)</f>
        <v>3660</v>
      </c>
      <c r="F3661" s="12">
        <f>IF(stats[[#This Row],[Datetime]],stats[[#This Row],[Total Clear]]/stats[[#This Row],[Total Runs]],NA())</f>
        <v>8.1967213114754103E-3</v>
      </c>
      <c r="G3661" s="2">
        <f t="shared" si="174"/>
        <v>0.05</v>
      </c>
      <c r="H3661" s="3">
        <f>IFERROR(stats[[#This Row],[Datetime]]-A3660,"")</f>
        <v>9.7222222393611446E-4</v>
      </c>
      <c r="I3661" s="3">
        <f t="shared" si="175"/>
        <v>9.461805584578542E-4</v>
      </c>
      <c r="J3661" s="3">
        <f t="shared" si="176"/>
        <v>1.0648148163454607E-3</v>
      </c>
      <c r="K3661" s="3">
        <f>IFERROR(stats[[#This Row],[Q3]]-stats[[#This Row],[Q1]],"")</f>
        <v>1.1863425788760651E-4</v>
      </c>
      <c r="L3661" s="3">
        <f>IFERROR(AVERAGEIFS(H3642:H3661, H3642:H3661, "&lt;" &amp; stats[[#This Row],[Q3]]+(2*stats[[#This Row],[IQR]]), H3642:H3661, "&gt;" &amp; stats[[#This Row],[Q1]]-(2*stats[[#This Row],[IQR]])),"")</f>
        <v>9.9902534106819838E-4</v>
      </c>
    </row>
    <row r="3662" spans="1:12" x14ac:dyDescent="0.25">
      <c r="A3662" s="9">
        <v>44309.436238425929</v>
      </c>
      <c r="B3662" s="10">
        <v>0</v>
      </c>
      <c r="C3662" s="10">
        <v>1</v>
      </c>
      <c r="D3662" s="11">
        <f>SUM(B$2:B3662)</f>
        <v>30</v>
      </c>
      <c r="E3662" s="11">
        <f>SUM(C$2:C3662)</f>
        <v>3661</v>
      </c>
      <c r="F3662" s="12">
        <f>IF(stats[[#This Row],[Datetime]],stats[[#This Row],[Total Clear]]/stats[[#This Row],[Total Runs]],NA())</f>
        <v>8.1944823818628793E-3</v>
      </c>
      <c r="G3662" s="2">
        <f t="shared" si="174"/>
        <v>0.05</v>
      </c>
      <c r="H3662" s="3">
        <f>IFERROR(stats[[#This Row],[Datetime]]-A3661,"")</f>
        <v>1.0185185237787664E-3</v>
      </c>
      <c r="I3662" s="3">
        <f t="shared" si="175"/>
        <v>9.461805584578542E-4</v>
      </c>
      <c r="J3662" s="3">
        <f t="shared" si="176"/>
        <v>1.0561342587607214E-3</v>
      </c>
      <c r="K3662" s="3">
        <f>IFERROR(stats[[#This Row],[Q3]]-stats[[#This Row],[Q1]],"")</f>
        <v>1.0995370030286722E-4</v>
      </c>
      <c r="L3662" s="3">
        <f>IFERROR(AVERAGEIFS(H3643:H3662, H3643:H3662, "&lt;" &amp; stats[[#This Row],[Q3]]+(2*stats[[#This Row],[IQR]]), H3643:H3662, "&gt;" &amp; stats[[#This Row],[Q1]]-(2*stats[[#This Row],[IQR]])),"")</f>
        <v>9.9537037060240681E-4</v>
      </c>
    </row>
    <row r="3663" spans="1:12" x14ac:dyDescent="0.25">
      <c r="A3663" s="9">
        <v>44309.437199074076</v>
      </c>
      <c r="B3663" s="10">
        <v>0</v>
      </c>
      <c r="C3663" s="10">
        <v>1</v>
      </c>
      <c r="D3663" s="11">
        <f>SUM(B$2:B3663)</f>
        <v>30</v>
      </c>
      <c r="E3663" s="11">
        <f>SUM(C$2:C3663)</f>
        <v>3662</v>
      </c>
      <c r="F3663" s="12">
        <f>IF(stats[[#This Row],[Datetime]],stats[[#This Row],[Total Clear]]/stats[[#This Row],[Total Runs]],NA())</f>
        <v>8.1922446750409619E-3</v>
      </c>
      <c r="G3663" s="2">
        <f t="shared" si="174"/>
        <v>0.05</v>
      </c>
      <c r="H3663" s="3">
        <f>IFERROR(stats[[#This Row],[Datetime]]-A3662,"")</f>
        <v>9.6064814715646207E-4</v>
      </c>
      <c r="I3663" s="3">
        <f t="shared" si="175"/>
        <v>9.461805584578542E-4</v>
      </c>
      <c r="J3663" s="3">
        <f t="shared" si="176"/>
        <v>1.0532407395658083E-3</v>
      </c>
      <c r="K3663" s="3">
        <f>IFERROR(stats[[#This Row],[Q3]]-stats[[#This Row],[Q1]],"")</f>
        <v>1.0706018110795412E-4</v>
      </c>
      <c r="L3663" s="3">
        <f>IFERROR(AVERAGEIFS(H3644:H3663, H3644:H3663, "&lt;" &amp; stats[[#This Row],[Q3]]+(2*stats[[#This Row],[IQR]]), H3644:H3663, "&gt;" &amp; stats[[#This Row],[Q1]]-(2*stats[[#This Row],[IQR]])),"")</f>
        <v>9.8866959084070445E-4</v>
      </c>
    </row>
    <row r="3664" spans="1:12" x14ac:dyDescent="0.25">
      <c r="A3664" s="9">
        <v>44309.438240740739</v>
      </c>
      <c r="B3664" s="10">
        <v>0</v>
      </c>
      <c r="C3664" s="10">
        <v>1</v>
      </c>
      <c r="D3664" s="11">
        <f>SUM(B$2:B3664)</f>
        <v>30</v>
      </c>
      <c r="E3664" s="11">
        <f>SUM(C$2:C3664)</f>
        <v>3663</v>
      </c>
      <c r="F3664" s="12">
        <f>IF(stats[[#This Row],[Datetime]],stats[[#This Row],[Total Clear]]/stats[[#This Row],[Total Runs]],NA())</f>
        <v>8.1900081900081901E-3</v>
      </c>
      <c r="G3664" s="2">
        <f t="shared" si="174"/>
        <v>0.05</v>
      </c>
      <c r="H3664" s="3">
        <f>IFERROR(stats[[#This Row],[Datetime]]-A3663,"")</f>
        <v>1.0416666627861559E-3</v>
      </c>
      <c r="I3664" s="3">
        <f t="shared" si="175"/>
        <v>9.461805584578542E-4</v>
      </c>
      <c r="J3664" s="3">
        <f t="shared" si="176"/>
        <v>1.0445601874380372E-3</v>
      </c>
      <c r="K3664" s="3">
        <f>IFERROR(stats[[#This Row],[Q3]]-stats[[#This Row],[Q1]],"")</f>
        <v>9.8379628980183043E-5</v>
      </c>
      <c r="L3664" s="3">
        <f>IFERROR(AVERAGEIFS(H3645:H3664, H3645:H3664, "&lt;" &amp; stats[[#This Row],[Q3]]+(2*stats[[#This Row],[IQR]]), H3645:H3664, "&gt;" &amp; stats[[#This Row],[Q1]]-(2*stats[[#This Row],[IQR]])),"")</f>
        <v>9.8562378154479365E-4</v>
      </c>
    </row>
    <row r="3665" spans="1:12" x14ac:dyDescent="0.25">
      <c r="A3665" s="9">
        <v>44309.446134259262</v>
      </c>
      <c r="B3665" s="10">
        <v>0</v>
      </c>
      <c r="C3665" s="10">
        <v>1</v>
      </c>
      <c r="D3665" s="11">
        <f>SUM(B$2:B3665)</f>
        <v>30</v>
      </c>
      <c r="E3665" s="11">
        <f>SUM(C$2:C3665)</f>
        <v>3664</v>
      </c>
      <c r="F3665" s="12">
        <f>IF(stats[[#This Row],[Datetime]],stats[[#This Row],[Total Clear]]/stats[[#This Row],[Total Runs]],NA())</f>
        <v>8.1877729257641921E-3</v>
      </c>
      <c r="G3665" s="2">
        <f t="shared" si="174"/>
        <v>0.05</v>
      </c>
      <c r="H3665" s="3">
        <f>IFERROR(stats[[#This Row],[Datetime]]-A3664,"")</f>
        <v>7.8935185229056515E-3</v>
      </c>
      <c r="I3665" s="3">
        <f t="shared" si="175"/>
        <v>9.5775462978053838E-4</v>
      </c>
      <c r="J3665" s="3">
        <f t="shared" si="176"/>
        <v>1.0532407395658083E-3</v>
      </c>
      <c r="K3665" s="3">
        <f>IFERROR(stats[[#This Row],[Q3]]-stats[[#This Row],[Q1]],"")</f>
        <v>9.5486109785269946E-5</v>
      </c>
      <c r="L3665" s="3">
        <f>IFERROR(AVERAGEIFS(H3646:H3665, H3646:H3665, "&lt;" &amp; stats[[#This Row],[Q3]]+(2*stats[[#This Row],[IQR]]), H3646:H3665, "&gt;" &amp; stats[[#This Row],[Q1]]-(2*stats[[#This Row],[IQR]])),"")</f>
        <v>9.889403291809787E-4</v>
      </c>
    </row>
    <row r="3666" spans="1:12" x14ac:dyDescent="0.25">
      <c r="A3666" s="9">
        <v>44309.447071759256</v>
      </c>
      <c r="B3666" s="10">
        <v>0</v>
      </c>
      <c r="C3666" s="10">
        <v>1</v>
      </c>
      <c r="D3666" s="11">
        <f>SUM(B$2:B3666)</f>
        <v>30</v>
      </c>
      <c r="E3666" s="11">
        <f>SUM(C$2:C3666)</f>
        <v>3665</v>
      </c>
      <c r="F3666" s="12">
        <f>IF(stats[[#This Row],[Datetime]],stats[[#This Row],[Total Clear]]/stats[[#This Row],[Total Runs]],NA())</f>
        <v>8.1855388813096858E-3</v>
      </c>
      <c r="G3666" s="2">
        <f t="shared" si="174"/>
        <v>0.05</v>
      </c>
      <c r="H3666" s="3">
        <f>IFERROR(stats[[#This Row],[Datetime]]-A3665,"")</f>
        <v>9.374999935971573E-4</v>
      </c>
      <c r="I3666" s="3">
        <f t="shared" si="175"/>
        <v>9.461805584578542E-4</v>
      </c>
      <c r="J3666" s="3">
        <f t="shared" si="176"/>
        <v>1.0445601874380372E-3</v>
      </c>
      <c r="K3666" s="3">
        <f>IFERROR(stats[[#This Row],[Q3]]-stats[[#This Row],[Q1]],"")</f>
        <v>9.8379628980183043E-5</v>
      </c>
      <c r="L3666" s="3">
        <f>IFERROR(AVERAGEIFS(H3647:H3666, H3647:H3666, "&lt;" &amp; stats[[#This Row],[Q3]]+(2*stats[[#This Row],[IQR]]), H3647:H3666, "&gt;" &amp; stats[[#This Row],[Q1]]-(2*stats[[#This Row],[IQR]])),"")</f>
        <v>9.8186728347273962E-4</v>
      </c>
    </row>
    <row r="3667" spans="1:12" x14ac:dyDescent="0.25">
      <c r="A3667" s="9">
        <v>44309.448136574072</v>
      </c>
      <c r="B3667" s="10">
        <v>0</v>
      </c>
      <c r="C3667" s="10">
        <v>1</v>
      </c>
      <c r="D3667" s="11">
        <f>SUM(B$2:B3667)</f>
        <v>30</v>
      </c>
      <c r="E3667" s="11">
        <f>SUM(C$2:C3667)</f>
        <v>3666</v>
      </c>
      <c r="F3667" s="12">
        <f>IF(stats[[#This Row],[Datetime]],stats[[#This Row],[Total Clear]]/stats[[#This Row],[Total Runs]],NA())</f>
        <v>8.1833060556464818E-3</v>
      </c>
      <c r="G3667" s="2">
        <f t="shared" si="174"/>
        <v>0.05</v>
      </c>
      <c r="H3667" s="3">
        <f>IFERROR(stats[[#This Row],[Datetime]]-A3666,"")</f>
        <v>1.0648148163454607E-3</v>
      </c>
      <c r="I3667" s="3">
        <f t="shared" si="175"/>
        <v>9.5775462978053838E-4</v>
      </c>
      <c r="J3667" s="3">
        <f t="shared" si="176"/>
        <v>1.0532407395658083E-3</v>
      </c>
      <c r="K3667" s="3">
        <f>IFERROR(stats[[#This Row],[Q3]]-stats[[#This Row],[Q1]],"")</f>
        <v>9.5486109785269946E-5</v>
      </c>
      <c r="L3667" s="3">
        <f>IFERROR(AVERAGEIFS(H3648:H3667, H3648:H3667, "&lt;" &amp; stats[[#This Row],[Q3]]+(2*stats[[#This Row],[IQR]]), H3648:H3667, "&gt;" &amp; stats[[#This Row],[Q1]]-(2*stats[[#This Row],[IQR]])),"")</f>
        <v>9.9215534929600032E-4</v>
      </c>
    </row>
    <row r="3668" spans="1:12" x14ac:dyDescent="0.25">
      <c r="A3668" s="9">
        <v>44309.449050925927</v>
      </c>
      <c r="B3668" s="10">
        <v>0</v>
      </c>
      <c r="C3668" s="10">
        <v>1</v>
      </c>
      <c r="D3668" s="11">
        <f>SUM(B$2:B3668)</f>
        <v>30</v>
      </c>
      <c r="E3668" s="11">
        <f>SUM(C$2:C3668)</f>
        <v>3667</v>
      </c>
      <c r="F3668" s="12">
        <f>IF(stats[[#This Row],[Datetime]],stats[[#This Row],[Total Clear]]/stats[[#This Row],[Total Runs]],NA())</f>
        <v>8.1810744477774748E-3</v>
      </c>
      <c r="G3668" s="2">
        <f t="shared" si="174"/>
        <v>0.05</v>
      </c>
      <c r="H3668" s="3">
        <f>IFERROR(stats[[#This Row],[Datetime]]-A3667,"")</f>
        <v>9.1435185458976775E-4</v>
      </c>
      <c r="I3668" s="3">
        <f t="shared" si="175"/>
        <v>9.461805584578542E-4</v>
      </c>
      <c r="J3668" s="3">
        <f t="shared" si="176"/>
        <v>1.0532407395658083E-3</v>
      </c>
      <c r="K3668" s="3">
        <f>IFERROR(stats[[#This Row],[Q3]]-stats[[#This Row],[Q1]],"")</f>
        <v>1.0706018110795412E-4</v>
      </c>
      <c r="L3668" s="3">
        <f>IFERROR(AVERAGEIFS(H3649:H3668, H3649:H3668, "&lt;" &amp; stats[[#This Row],[Q3]]+(2*stats[[#This Row],[IQR]]), H3649:H3668, "&gt;" &amp; stats[[#This Row],[Q1]]-(2*stats[[#This Row],[IQR]])),"")</f>
        <v>9.889403291809787E-4</v>
      </c>
    </row>
    <row r="3669" spans="1:12" x14ac:dyDescent="0.25">
      <c r="A3669" s="9">
        <v>44309.449930555558</v>
      </c>
      <c r="B3669" s="10">
        <v>0</v>
      </c>
      <c r="C3669" s="10">
        <v>1</v>
      </c>
      <c r="D3669" s="11">
        <f>SUM(B$2:B3669)</f>
        <v>30</v>
      </c>
      <c r="E3669" s="11">
        <f>SUM(C$2:C3669)</f>
        <v>3668</v>
      </c>
      <c r="F3669" s="12">
        <f>IF(stats[[#This Row],[Datetime]],stats[[#This Row],[Total Clear]]/stats[[#This Row],[Total Runs]],NA())</f>
        <v>8.1788440567066526E-3</v>
      </c>
      <c r="G3669" s="2">
        <f t="shared" si="174"/>
        <v>0.05</v>
      </c>
      <c r="H3669" s="3">
        <f>IFERROR(stats[[#This Row],[Datetime]]-A3668,"")</f>
        <v>8.7962963152676821E-4</v>
      </c>
      <c r="I3669" s="3">
        <f t="shared" si="175"/>
        <v>9.3750000087311491E-4</v>
      </c>
      <c r="J3669" s="3">
        <f t="shared" si="176"/>
        <v>1.0532407395658083E-3</v>
      </c>
      <c r="K3669" s="3">
        <f>IFERROR(stats[[#This Row],[Q3]]-stats[[#This Row],[Q1]],"")</f>
        <v>1.1574073869269341E-4</v>
      </c>
      <c r="L3669" s="3">
        <f>IFERROR(AVERAGEIFS(H3650:H3669, H3650:H3669, "&lt;" &amp; stats[[#This Row],[Q3]]+(2*stats[[#This Row],[IQR]]), H3650:H3669, "&gt;" &amp; stats[[#This Row],[Q1]]-(2*stats[[#This Row],[IQR]])),"")</f>
        <v>9.8508230439620093E-4</v>
      </c>
    </row>
    <row r="3670" spans="1:12" x14ac:dyDescent="0.25">
      <c r="A3670" s="9">
        <v>44309.450914351852</v>
      </c>
      <c r="B3670" s="10">
        <v>0</v>
      </c>
      <c r="C3670" s="10">
        <v>1</v>
      </c>
      <c r="D3670" s="11">
        <f>SUM(B$2:B3670)</f>
        <v>30</v>
      </c>
      <c r="E3670" s="11">
        <f>SUM(C$2:C3670)</f>
        <v>3669</v>
      </c>
      <c r="F3670" s="12">
        <f>IF(stats[[#This Row],[Datetime]],stats[[#This Row],[Total Clear]]/stats[[#This Row],[Total Runs]],NA())</f>
        <v>8.1766148814390836E-3</v>
      </c>
      <c r="G3670" s="2">
        <f t="shared" si="174"/>
        <v>0.05</v>
      </c>
      <c r="H3670" s="3">
        <f>IFERROR(stats[[#This Row],[Datetime]]-A3669,"")</f>
        <v>9.8379629343980923E-4</v>
      </c>
      <c r="I3670" s="3">
        <f t="shared" si="175"/>
        <v>9.3750000087311491E-4</v>
      </c>
      <c r="J3670" s="3">
        <f t="shared" si="176"/>
        <v>1.0532407395658083E-3</v>
      </c>
      <c r="K3670" s="3">
        <f>IFERROR(stats[[#This Row],[Q3]]-stats[[#This Row],[Q1]],"")</f>
        <v>1.1574073869269341E-4</v>
      </c>
      <c r="L3670" s="3">
        <f>IFERROR(AVERAGEIFS(H3651:H3670, H3651:H3670, "&lt;" &amp; stats[[#This Row],[Q3]]+(2*stats[[#This Row],[IQR]]), H3651:H3670, "&gt;" &amp; stats[[#This Row],[Q1]]-(2*stats[[#This Row],[IQR]])),"")</f>
        <v>9.8443930013066461E-4</v>
      </c>
    </row>
    <row r="3671" spans="1:12" x14ac:dyDescent="0.25">
      <c r="A3671" s="9">
        <v>44309.451956018522</v>
      </c>
      <c r="B3671" s="10">
        <v>0</v>
      </c>
      <c r="C3671" s="10">
        <v>1</v>
      </c>
      <c r="D3671" s="11">
        <f>SUM(B$2:B3671)</f>
        <v>30</v>
      </c>
      <c r="E3671" s="11">
        <f>SUM(C$2:C3671)</f>
        <v>3670</v>
      </c>
      <c r="F3671" s="12">
        <f>IF(stats[[#This Row],[Datetime]],stats[[#This Row],[Total Clear]]/stats[[#This Row],[Total Runs]],NA())</f>
        <v>8.1743869209809257E-3</v>
      </c>
      <c r="G3671" s="2">
        <f t="shared" si="174"/>
        <v>0.05</v>
      </c>
      <c r="H3671" s="3">
        <f>IFERROR(stats[[#This Row],[Datetime]]-A3670,"")</f>
        <v>1.0416666700621136E-3</v>
      </c>
      <c r="I3671" s="3">
        <f t="shared" si="175"/>
        <v>9.3750000087311491E-4</v>
      </c>
      <c r="J3671" s="3">
        <f t="shared" si="176"/>
        <v>1.0532407395658083E-3</v>
      </c>
      <c r="K3671" s="3">
        <f>IFERROR(stats[[#This Row],[Q3]]-stats[[#This Row],[Q1]],"")</f>
        <v>1.1574073869269341E-4</v>
      </c>
      <c r="L3671" s="3">
        <f>IFERROR(AVERAGEIFS(H3652:H3671, H3652:H3671, "&lt;" &amp; stats[[#This Row],[Q3]]+(2*stats[[#This Row],[IQR]]), H3652:H3671, "&gt;" &amp; stats[[#This Row],[Q1]]-(2*stats[[#This Row],[IQR]])),"")</f>
        <v>9.8701131678858981E-4</v>
      </c>
    </row>
    <row r="3672" spans="1:12" x14ac:dyDescent="0.25">
      <c r="A3672" s="9">
        <v>44309.452916666669</v>
      </c>
      <c r="B3672" s="10">
        <v>0</v>
      </c>
      <c r="C3672" s="10">
        <v>1</v>
      </c>
      <c r="D3672" s="11">
        <f>SUM(B$2:B3672)</f>
        <v>30</v>
      </c>
      <c r="E3672" s="11">
        <f>SUM(C$2:C3672)</f>
        <v>3671</v>
      </c>
      <c r="F3672" s="12">
        <f>IF(stats[[#This Row],[Datetime]],stats[[#This Row],[Total Clear]]/stats[[#This Row],[Total Runs]],NA())</f>
        <v>8.1721601743394174E-3</v>
      </c>
      <c r="G3672" s="2">
        <f t="shared" si="174"/>
        <v>0.05</v>
      </c>
      <c r="H3672" s="3">
        <f>IFERROR(stats[[#This Row],[Datetime]]-A3671,"")</f>
        <v>9.6064814715646207E-4</v>
      </c>
      <c r="I3672" s="3">
        <f t="shared" si="175"/>
        <v>9.5486111058562528E-4</v>
      </c>
      <c r="J3672" s="3">
        <f t="shared" si="176"/>
        <v>1.0532407395658083E-3</v>
      </c>
      <c r="K3672" s="3">
        <f>IFERROR(stats[[#This Row],[Q3]]-stats[[#This Row],[Q1]],"")</f>
        <v>9.8379628980183043E-5</v>
      </c>
      <c r="L3672" s="3">
        <f>IFERROR(AVERAGEIFS(H3653:H3672, H3653:H3672, "&lt;" &amp; stats[[#This Row],[Q3]]+(2*stats[[#This Row],[IQR]]), H3653:H3672, "&gt;" &amp; stats[[#This Row],[Q1]]-(2*stats[[#This Row],[IQR]])),"")</f>
        <v>9.9086934157336759E-4</v>
      </c>
    </row>
    <row r="3673" spans="1:12" x14ac:dyDescent="0.25">
      <c r="A3673" s="9">
        <v>44309.453981481478</v>
      </c>
      <c r="B3673" s="10">
        <v>0</v>
      </c>
      <c r="C3673" s="10">
        <v>1</v>
      </c>
      <c r="D3673" s="11">
        <f>SUM(B$2:B3673)</f>
        <v>30</v>
      </c>
      <c r="E3673" s="11">
        <f>SUM(C$2:C3673)</f>
        <v>3672</v>
      </c>
      <c r="F3673" s="12">
        <f>IF(stats[[#This Row],[Datetime]],stats[[#This Row],[Total Clear]]/stats[[#This Row],[Total Runs]],NA())</f>
        <v>8.1699346405228763E-3</v>
      </c>
      <c r="G3673" s="2">
        <f t="shared" si="174"/>
        <v>0.05</v>
      </c>
      <c r="H3673" s="3">
        <f>IFERROR(stats[[#This Row],[Datetime]]-A3672,"")</f>
        <v>1.0648148090695031E-3</v>
      </c>
      <c r="I3673" s="3">
        <f t="shared" si="175"/>
        <v>9.5486111058562528E-4</v>
      </c>
      <c r="J3673" s="3">
        <f t="shared" si="176"/>
        <v>1.0532407395658083E-3</v>
      </c>
      <c r="K3673" s="3">
        <f>IFERROR(stats[[#This Row],[Q3]]-stats[[#This Row],[Q1]],"")</f>
        <v>9.8379628980183043E-5</v>
      </c>
      <c r="L3673" s="3">
        <f>IFERROR(AVERAGEIFS(H3654:H3673, H3654:H3673, "&lt;" &amp; stats[[#This Row],[Q3]]+(2*stats[[#This Row],[IQR]]), H3654:H3673, "&gt;" &amp; stats[[#This Row],[Q1]]-(2*stats[[#This Row],[IQR]])),"")</f>
        <v>9.9086934116914775E-4</v>
      </c>
    </row>
    <row r="3674" spans="1:12" x14ac:dyDescent="0.25">
      <c r="A3674" s="9">
        <v>44309.454953703702</v>
      </c>
      <c r="B3674" s="10">
        <v>0</v>
      </c>
      <c r="C3674" s="10">
        <v>1</v>
      </c>
      <c r="D3674" s="11">
        <f>SUM(B$2:B3674)</f>
        <v>30</v>
      </c>
      <c r="E3674" s="11">
        <f>SUM(C$2:C3674)</f>
        <v>3673</v>
      </c>
      <c r="F3674" s="12">
        <f>IF(stats[[#This Row],[Datetime]],stats[[#This Row],[Total Clear]]/stats[[#This Row],[Total Runs]],NA())</f>
        <v>8.1677103185407024E-3</v>
      </c>
      <c r="G3674" s="2">
        <f t="shared" si="174"/>
        <v>0</v>
      </c>
      <c r="H3674" s="3">
        <f>IFERROR(stats[[#This Row],[Datetime]]-A3673,"")</f>
        <v>9.7222222393611446E-4</v>
      </c>
      <c r="I3674" s="3">
        <f t="shared" si="175"/>
        <v>9.6064814715646207E-4</v>
      </c>
      <c r="J3674" s="3">
        <f t="shared" si="176"/>
        <v>1.0532407395658083E-3</v>
      </c>
      <c r="K3674" s="3">
        <f>IFERROR(stats[[#This Row],[Q3]]-stats[[#This Row],[Q1]],"")</f>
        <v>9.2592592409346253E-5</v>
      </c>
      <c r="L3674" s="3">
        <f>IFERROR(AVERAGEIFS(H3655:H3674, H3655:H3674, "&lt;" &amp; stats[[#This Row],[Q3]]+(2*stats[[#This Row],[IQR]]), H3655:H3674, "&gt;" &amp; stats[[#This Row],[Q1]]-(2*stats[[#This Row],[IQR]])),"")</f>
        <v>9.9279835356153642E-4</v>
      </c>
    </row>
    <row r="3675" spans="1:12" x14ac:dyDescent="0.25">
      <c r="A3675" s="9">
        <v>44309.455868055556</v>
      </c>
      <c r="B3675" s="10">
        <v>0</v>
      </c>
      <c r="C3675" s="10">
        <v>1</v>
      </c>
      <c r="D3675" s="11">
        <f>SUM(B$2:B3675)</f>
        <v>30</v>
      </c>
      <c r="E3675" s="11">
        <f>SUM(C$2:C3675)</f>
        <v>3674</v>
      </c>
      <c r="F3675" s="12">
        <f>IF(stats[[#This Row],[Datetime]],stats[[#This Row],[Total Clear]]/stats[[#This Row],[Total Runs]],NA())</f>
        <v>8.1654872074033748E-3</v>
      </c>
      <c r="G3675" s="2">
        <f t="shared" si="174"/>
        <v>0</v>
      </c>
      <c r="H3675" s="3">
        <f>IFERROR(stats[[#This Row],[Datetime]]-A3674,"")</f>
        <v>9.1435185458976775E-4</v>
      </c>
      <c r="I3675" s="3">
        <f t="shared" si="175"/>
        <v>9.5486111058562528E-4</v>
      </c>
      <c r="J3675" s="3">
        <f t="shared" si="176"/>
        <v>1.0445601874380372E-3</v>
      </c>
      <c r="K3675" s="3">
        <f>IFERROR(stats[[#This Row],[Q3]]-stats[[#This Row],[Q1]],"")</f>
        <v>8.9699076852411963E-5</v>
      </c>
      <c r="L3675" s="3">
        <f>IFERROR(AVERAGEIFS(H3656:H3675, H3656:H3675, "&lt;" &amp; stats[[#This Row],[Q3]]+(2*stats[[#This Row],[IQR]]), H3656:H3675, "&gt;" &amp; stats[[#This Row],[Q1]]-(2*stats[[#This Row],[IQR]])),"")</f>
        <v>9.8866959045775926E-4</v>
      </c>
    </row>
    <row r="3676" spans="1:12" x14ac:dyDescent="0.25">
      <c r="A3676" s="9">
        <v>44309.456886574073</v>
      </c>
      <c r="B3676" s="10">
        <v>0</v>
      </c>
      <c r="C3676" s="10">
        <v>1</v>
      </c>
      <c r="D3676" s="11">
        <f>SUM(B$2:B3676)</f>
        <v>30</v>
      </c>
      <c r="E3676" s="11">
        <f>SUM(C$2:C3676)</f>
        <v>3675</v>
      </c>
      <c r="F3676" s="12">
        <f>IF(stats[[#This Row],[Datetime]],stats[[#This Row],[Total Clear]]/stats[[#This Row],[Total Runs]],NA())</f>
        <v>8.1632653061224497E-3</v>
      </c>
      <c r="G3676" s="2">
        <f t="shared" si="174"/>
        <v>0</v>
      </c>
      <c r="H3676" s="3">
        <f>IFERROR(stats[[#This Row],[Datetime]]-A3675,"")</f>
        <v>1.0185185165028088E-3</v>
      </c>
      <c r="I3676" s="3">
        <f t="shared" si="175"/>
        <v>9.5486111058562528E-4</v>
      </c>
      <c r="J3676" s="3">
        <f t="shared" si="176"/>
        <v>1.0416666700621136E-3</v>
      </c>
      <c r="K3676" s="3">
        <f>IFERROR(stats[[#This Row],[Q3]]-stats[[#This Row],[Q1]],"")</f>
        <v>8.680555947648827E-5</v>
      </c>
      <c r="L3676" s="3">
        <f>IFERROR(AVERAGEIFS(H3657:H3676, H3657:H3676, "&lt;" &amp; stats[[#This Row],[Q3]]+(2*stats[[#This Row],[IQR]]), H3657:H3676, "&gt;" &amp; stats[[#This Row],[Q1]]-(2*stats[[#This Row],[IQR]])),"")</f>
        <v>9.8684210503339077E-4</v>
      </c>
    </row>
    <row r="3677" spans="1:12" x14ac:dyDescent="0.25">
      <c r="A3677" s="9">
        <v>44309.45789351852</v>
      </c>
      <c r="B3677" s="10">
        <v>0</v>
      </c>
      <c r="C3677" s="10">
        <v>1</v>
      </c>
      <c r="D3677" s="11">
        <f>SUM(B$2:B3677)</f>
        <v>30</v>
      </c>
      <c r="E3677" s="11">
        <f>SUM(C$2:C3677)</f>
        <v>3676</v>
      </c>
      <c r="F3677" s="12">
        <f>IF(stats[[#This Row],[Datetime]],stats[[#This Row],[Total Clear]]/stats[[#This Row],[Total Runs]],NA())</f>
        <v>8.1610446137105556E-3</v>
      </c>
      <c r="G3677" s="2">
        <f t="shared" si="174"/>
        <v>0</v>
      </c>
      <c r="H3677" s="3">
        <f>IFERROR(stats[[#This Row],[Datetime]]-A3676,"")</f>
        <v>1.006944446999114E-3</v>
      </c>
      <c r="I3677" s="3">
        <f t="shared" si="175"/>
        <v>9.5486111058562528E-4</v>
      </c>
      <c r="J3677" s="3">
        <f t="shared" si="176"/>
        <v>1.0416666646051453E-3</v>
      </c>
      <c r="K3677" s="3">
        <f>IFERROR(stats[[#This Row],[Q3]]-stats[[#This Row],[Q1]],"")</f>
        <v>8.6805554019520059E-5</v>
      </c>
      <c r="L3677" s="3">
        <f>IFERROR(AVERAGEIFS(H3658:H3677, H3658:H3677, "&lt;" &amp; stats[[#This Row],[Q3]]+(2*stats[[#This Row],[IQR]]), H3658:H3677, "&gt;" &amp; stats[[#This Row],[Q1]]-(2*stats[[#This Row],[IQR]])),"")</f>
        <v>9.8440545805619632E-4</v>
      </c>
    </row>
    <row r="3678" spans="1:12" x14ac:dyDescent="0.25">
      <c r="A3678" s="9">
        <v>44309.458958333336</v>
      </c>
      <c r="B3678" s="10">
        <v>0</v>
      </c>
      <c r="C3678" s="10">
        <v>1</v>
      </c>
      <c r="D3678" s="11">
        <f>SUM(B$2:B3678)</f>
        <v>30</v>
      </c>
      <c r="E3678" s="11">
        <f>SUM(C$2:C3678)</f>
        <v>3677</v>
      </c>
      <c r="F3678" s="12">
        <f>IF(stats[[#This Row],[Datetime]],stats[[#This Row],[Total Clear]]/stats[[#This Row],[Total Runs]],NA())</f>
        <v>8.158825129181398E-3</v>
      </c>
      <c r="G3678" s="2">
        <f t="shared" si="174"/>
        <v>0</v>
      </c>
      <c r="H3678" s="3">
        <f>IFERROR(stats[[#This Row],[Datetime]]-A3677,"")</f>
        <v>1.0648148163454607E-3</v>
      </c>
      <c r="I3678" s="3">
        <f t="shared" si="175"/>
        <v>9.6064814715646207E-4</v>
      </c>
      <c r="J3678" s="3">
        <f t="shared" si="176"/>
        <v>1.0416666700621136E-3</v>
      </c>
      <c r="K3678" s="3">
        <f>IFERROR(stats[[#This Row],[Q3]]-stats[[#This Row],[Q1]],"")</f>
        <v>8.101852290565148E-5</v>
      </c>
      <c r="L3678" s="3">
        <f>IFERROR(AVERAGEIFS(H3659:H3678, H3659:H3678, "&lt;" &amp; stats[[#This Row],[Q3]]+(2*stats[[#This Row],[IQR]]), H3659:H3678, "&gt;" &amp; stats[[#This Row],[Q1]]-(2*stats[[#This Row],[IQR]])),"")</f>
        <v>9.9110623781789868E-4</v>
      </c>
    </row>
    <row r="3679" spans="1:12" x14ac:dyDescent="0.25">
      <c r="A3679" s="9">
        <v>44309.459976851853</v>
      </c>
      <c r="B3679" s="10">
        <v>0</v>
      </c>
      <c r="C3679" s="10">
        <v>1</v>
      </c>
      <c r="D3679" s="11">
        <f>SUM(B$2:B3679)</f>
        <v>30</v>
      </c>
      <c r="E3679" s="11">
        <f>SUM(C$2:C3679)</f>
        <v>3678</v>
      </c>
      <c r="F3679" s="12">
        <f>IF(stats[[#This Row],[Datetime]],stats[[#This Row],[Total Clear]]/stats[[#This Row],[Total Runs]],NA())</f>
        <v>8.1566068515497546E-3</v>
      </c>
      <c r="G3679" s="2">
        <f t="shared" si="174"/>
        <v>0</v>
      </c>
      <c r="H3679" s="3">
        <f>IFERROR(stats[[#This Row],[Datetime]]-A3678,"")</f>
        <v>1.0185185165028088E-3</v>
      </c>
      <c r="I3679" s="3">
        <f t="shared" si="175"/>
        <v>9.6064814715646207E-4</v>
      </c>
      <c r="J3679" s="3">
        <f t="shared" si="176"/>
        <v>1.0416666646051453E-3</v>
      </c>
      <c r="K3679" s="3">
        <f>IFERROR(stats[[#This Row],[Q3]]-stats[[#This Row],[Q1]],"")</f>
        <v>8.1018517448683269E-5</v>
      </c>
      <c r="L3679" s="3">
        <f>IFERROR(AVERAGEIFS(H3660:H3679, H3660:H3679, "&lt;" &amp; stats[[#This Row],[Q3]]+(2*stats[[#This Row],[IQR]]), H3660:H3679, "&gt;" &amp; stats[[#This Row],[Q1]]-(2*stats[[#This Row],[IQR]])),"")</f>
        <v>9.8988791394635637E-4</v>
      </c>
    </row>
    <row r="3680" spans="1:12" x14ac:dyDescent="0.25">
      <c r="A3680" s="9">
        <v>44309.460925925923</v>
      </c>
      <c r="B3680" s="10">
        <v>0</v>
      </c>
      <c r="C3680" s="10">
        <v>1</v>
      </c>
      <c r="D3680" s="11">
        <f>SUM(B$2:B3680)</f>
        <v>30</v>
      </c>
      <c r="E3680" s="11">
        <f>SUM(C$2:C3680)</f>
        <v>3679</v>
      </c>
      <c r="F3680" s="12">
        <f>IF(stats[[#This Row],[Datetime]],stats[[#This Row],[Total Clear]]/stats[[#This Row],[Total Runs]],NA())</f>
        <v>8.1543897798314752E-3</v>
      </c>
      <c r="G3680" s="2">
        <f t="shared" si="174"/>
        <v>0</v>
      </c>
      <c r="H3680" s="3">
        <f>IFERROR(stats[[#This Row],[Datetime]]-A3679,"")</f>
        <v>9.4907407037680969E-4</v>
      </c>
      <c r="I3680" s="3">
        <f t="shared" si="175"/>
        <v>9.5775462796154898E-4</v>
      </c>
      <c r="J3680" s="3">
        <f t="shared" si="176"/>
        <v>1.0416666646051453E-3</v>
      </c>
      <c r="K3680" s="3">
        <f>IFERROR(stats[[#This Row],[Q3]]-stats[[#This Row],[Q1]],"")</f>
        <v>8.3912036643596366E-5</v>
      </c>
      <c r="L3680" s="3">
        <f>IFERROR(AVERAGEIFS(H3661:H3680, H3661:H3680, "&lt;" &amp; stats[[#This Row],[Q3]]+(2*stats[[#This Row],[IQR]]), H3661:H3680, "&gt;" &amp; stats[[#This Row],[Q1]]-(2*stats[[#This Row],[IQR]])),"")</f>
        <v>9.8866959045775926E-4</v>
      </c>
    </row>
    <row r="3681" spans="1:12" x14ac:dyDescent="0.25">
      <c r="A3681" s="9">
        <v>44309.462002314816</v>
      </c>
      <c r="B3681" s="10">
        <v>0</v>
      </c>
      <c r="C3681" s="10">
        <v>1</v>
      </c>
      <c r="D3681" s="11">
        <f>SUM(B$2:B3681)</f>
        <v>30</v>
      </c>
      <c r="E3681" s="11">
        <f>SUM(C$2:C3681)</f>
        <v>3680</v>
      </c>
      <c r="F3681" s="12">
        <f>IF(stats[[#This Row],[Datetime]],stats[[#This Row],[Total Clear]]/stats[[#This Row],[Total Runs]],NA())</f>
        <v>8.152173913043478E-3</v>
      </c>
      <c r="G3681" s="2">
        <f t="shared" si="174"/>
        <v>0</v>
      </c>
      <c r="H3681" s="3">
        <f>IFERROR(stats[[#This Row],[Datetime]]-A3680,"")</f>
        <v>1.0763888931251131E-3</v>
      </c>
      <c r="I3681" s="3">
        <f t="shared" si="175"/>
        <v>9.5775462796154898E-4</v>
      </c>
      <c r="J3681" s="3">
        <f t="shared" si="176"/>
        <v>1.0474537048139609E-3</v>
      </c>
      <c r="K3681" s="3">
        <f>IFERROR(stats[[#This Row],[Q3]]-stats[[#This Row],[Q1]],"")</f>
        <v>8.9699076852411963E-5</v>
      </c>
      <c r="L3681" s="3">
        <f>IFERROR(AVERAGEIFS(H3662:H3681, H3662:H3681, "&lt;" &amp; stats[[#This Row],[Q3]]+(2*stats[[#This Row],[IQR]]), H3662:H3681, "&gt;" &amp; stats[[#This Row],[Q1]]-(2*stats[[#This Row],[IQR]])),"")</f>
        <v>9.941520467308645E-4</v>
      </c>
    </row>
    <row r="3682" spans="1:12" x14ac:dyDescent="0.25">
      <c r="A3682" s="9">
        <v>44309.462962962964</v>
      </c>
      <c r="B3682" s="10">
        <v>0</v>
      </c>
      <c r="C3682" s="10">
        <v>1</v>
      </c>
      <c r="D3682" s="11">
        <f>SUM(B$2:B3682)</f>
        <v>30</v>
      </c>
      <c r="E3682" s="11">
        <f>SUM(C$2:C3682)</f>
        <v>3681</v>
      </c>
      <c r="F3682" s="12">
        <f>IF(stats[[#This Row],[Datetime]],stats[[#This Row],[Total Clear]]/stats[[#This Row],[Total Runs]],NA())</f>
        <v>8.1499592502037484E-3</v>
      </c>
      <c r="G3682" s="2">
        <f t="shared" si="174"/>
        <v>0</v>
      </c>
      <c r="H3682" s="3">
        <f>IFERROR(stats[[#This Row],[Datetime]]-A3681,"")</f>
        <v>9.6064814715646207E-4</v>
      </c>
      <c r="I3682" s="3">
        <f t="shared" si="175"/>
        <v>9.5775462796154898E-4</v>
      </c>
      <c r="J3682" s="3">
        <f t="shared" si="176"/>
        <v>1.0474537048139609E-3</v>
      </c>
      <c r="K3682" s="3">
        <f>IFERROR(stats[[#This Row],[Q3]]-stats[[#This Row],[Q1]],"")</f>
        <v>8.9699076852411963E-5</v>
      </c>
      <c r="L3682" s="3">
        <f>IFERROR(AVERAGEIFS(H3663:H3682, H3663:H3682, "&lt;" &amp; stats[[#This Row],[Q3]]+(2*stats[[#This Row],[IQR]]), H3663:H3682, "&gt;" &amp; stats[[#This Row],[Q1]]-(2*stats[[#This Row],[IQR]])),"")</f>
        <v>9.911062374349537E-4</v>
      </c>
    </row>
    <row r="3683" spans="1:12" x14ac:dyDescent="0.25">
      <c r="A3683" s="9">
        <v>44309.463958333334</v>
      </c>
      <c r="B3683" s="10">
        <v>0</v>
      </c>
      <c r="C3683" s="10">
        <v>1</v>
      </c>
      <c r="D3683" s="11">
        <f>SUM(B$2:B3683)</f>
        <v>30</v>
      </c>
      <c r="E3683" s="11">
        <f>SUM(C$2:C3683)</f>
        <v>3682</v>
      </c>
      <c r="F3683" s="12">
        <f>IF(stats[[#This Row],[Datetime]],stats[[#This Row],[Total Clear]]/stats[[#This Row],[Total Runs]],NA())</f>
        <v>8.1477457903313417E-3</v>
      </c>
      <c r="G3683" s="2">
        <f t="shared" si="174"/>
        <v>0</v>
      </c>
      <c r="H3683" s="3">
        <f>IFERROR(stats[[#This Row],[Datetime]]-A3682,"")</f>
        <v>9.9537037021946162E-4</v>
      </c>
      <c r="I3683" s="3">
        <f t="shared" si="175"/>
        <v>9.5775462796154898E-4</v>
      </c>
      <c r="J3683" s="3">
        <f t="shared" si="176"/>
        <v>1.0474537048139609E-3</v>
      </c>
      <c r="K3683" s="3">
        <f>IFERROR(stats[[#This Row],[Q3]]-stats[[#This Row],[Q1]],"")</f>
        <v>8.9699076852411963E-5</v>
      </c>
      <c r="L3683" s="3">
        <f>IFERROR(AVERAGEIFS(H3664:H3683, H3664:H3683, "&lt;" &amp; stats[[#This Row],[Q3]]+(2*stats[[#This Row],[IQR]]), H3664:H3683, "&gt;" &amp; stats[[#This Row],[Q1]]-(2*stats[[#This Row],[IQR]])),"")</f>
        <v>9.9293372285932198E-4</v>
      </c>
    </row>
    <row r="3684" spans="1:12" x14ac:dyDescent="0.25">
      <c r="A3684" s="9">
        <v>44309.465011574073</v>
      </c>
      <c r="B3684" s="10">
        <v>0</v>
      </c>
      <c r="C3684" s="10">
        <v>1</v>
      </c>
      <c r="D3684" s="11">
        <f>SUM(B$2:B3684)</f>
        <v>30</v>
      </c>
      <c r="E3684" s="11">
        <f>SUM(C$2:C3684)</f>
        <v>3683</v>
      </c>
      <c r="F3684" s="12">
        <f>IF(stats[[#This Row],[Datetime]],stats[[#This Row],[Total Clear]]/stats[[#This Row],[Total Runs]],NA())</f>
        <v>8.1455335324463751E-3</v>
      </c>
      <c r="G3684" s="2">
        <f t="shared" ref="G3684:G3747" si="177">SUM(B3665:B3684) / SUM(C3665:C3684)</f>
        <v>0</v>
      </c>
      <c r="H3684" s="3">
        <f>IFERROR(stats[[#This Row],[Datetime]]-A3683,"")</f>
        <v>1.0532407395658083E-3</v>
      </c>
      <c r="I3684" s="3">
        <f t="shared" ref="I3684:I3747" si="178">IFERROR(_xlfn.QUARTILE.INC(H3665:H3684,1),"")</f>
        <v>9.5775462796154898E-4</v>
      </c>
      <c r="J3684" s="3">
        <f t="shared" ref="J3684:J3747" si="179">IFERROR(_xlfn.QUARTILE.INC(H3665:H3684,3),"")</f>
        <v>1.056134256941732E-3</v>
      </c>
      <c r="K3684" s="3">
        <f>IFERROR(stats[[#This Row],[Q3]]-stats[[#This Row],[Q1]],"")</f>
        <v>9.8379628980183043E-5</v>
      </c>
      <c r="L3684" s="3">
        <f>IFERROR(AVERAGEIFS(H3665:H3684, H3665:H3684, "&lt;" &amp; stats[[#This Row],[Q3]]+(2*stats[[#This Row],[IQR]]), H3665:H3684, "&gt;" &amp; stats[[#This Row],[Q1]]-(2*stats[[#This Row],[IQR]])),"")</f>
        <v>9.9354288479509313E-4</v>
      </c>
    </row>
    <row r="3685" spans="1:12" x14ac:dyDescent="0.25">
      <c r="A3685" s="9">
        <v>44309.465983796297</v>
      </c>
      <c r="B3685" s="10">
        <v>0</v>
      </c>
      <c r="C3685" s="10">
        <v>1</v>
      </c>
      <c r="D3685" s="11">
        <f>SUM(B$2:B3685)</f>
        <v>30</v>
      </c>
      <c r="E3685" s="11">
        <f>SUM(C$2:C3685)</f>
        <v>3684</v>
      </c>
      <c r="F3685" s="12">
        <f>IF(stats[[#This Row],[Datetime]],stats[[#This Row],[Total Clear]]/stats[[#This Row],[Total Runs]],NA())</f>
        <v>8.1433224755700327E-3</v>
      </c>
      <c r="G3685" s="2">
        <f t="shared" si="177"/>
        <v>0</v>
      </c>
      <c r="H3685" s="3">
        <f>IFERROR(stats[[#This Row],[Datetime]]-A3684,"")</f>
        <v>9.7222222393611446E-4</v>
      </c>
      <c r="I3685" s="3">
        <f t="shared" si="178"/>
        <v>9.5775462796154898E-4</v>
      </c>
      <c r="J3685" s="3">
        <f t="shared" si="179"/>
        <v>1.0445601874380372E-3</v>
      </c>
      <c r="K3685" s="3">
        <f>IFERROR(stats[[#This Row],[Q3]]-stats[[#This Row],[Q1]],"")</f>
        <v>8.680555947648827E-5</v>
      </c>
      <c r="L3685" s="3">
        <f>IFERROR(AVERAGEIFS(H3666:H3685, H3666:H3685, "&lt;" &amp; stats[[#This Row],[Q3]]+(2*stats[[#This Row],[IQR]]), H3666:H3685, "&gt;" &amp; stats[[#This Row],[Q1]]-(2*stats[[#This Row],[IQR]])),"")</f>
        <v>9.9247685175214424E-4</v>
      </c>
    </row>
    <row r="3686" spans="1:12" x14ac:dyDescent="0.25">
      <c r="A3686" s="9">
        <v>44309.46702546296</v>
      </c>
      <c r="B3686" s="10">
        <v>0</v>
      </c>
      <c r="C3686" s="10">
        <v>1</v>
      </c>
      <c r="D3686" s="11">
        <f>SUM(B$2:B3686)</f>
        <v>30</v>
      </c>
      <c r="E3686" s="11">
        <f>SUM(C$2:C3686)</f>
        <v>3685</v>
      </c>
      <c r="F3686" s="12">
        <f>IF(stats[[#This Row],[Datetime]],stats[[#This Row],[Total Clear]]/stats[[#This Row],[Total Runs]],NA())</f>
        <v>8.1411126187245584E-3</v>
      </c>
      <c r="G3686" s="2">
        <f t="shared" si="177"/>
        <v>0</v>
      </c>
      <c r="H3686" s="3">
        <f>IFERROR(stats[[#This Row],[Datetime]]-A3685,"")</f>
        <v>1.0416666627861559E-3</v>
      </c>
      <c r="I3686" s="3">
        <f t="shared" si="178"/>
        <v>9.6064814715646207E-4</v>
      </c>
      <c r="J3686" s="3">
        <f t="shared" si="179"/>
        <v>1.0445601874380372E-3</v>
      </c>
      <c r="K3686" s="3">
        <f>IFERROR(stats[[#This Row],[Q3]]-stats[[#This Row],[Q1]],"")</f>
        <v>8.3912040281575173E-5</v>
      </c>
      <c r="L3686" s="3">
        <f>IFERROR(AVERAGEIFS(H3667:H3686, H3667:H3686, "&lt;" &amp; stats[[#This Row],[Q3]]+(2*stats[[#This Row],[IQR]]), H3667:H3686, "&gt;" &amp; stats[[#This Row],[Q1]]-(2*stats[[#This Row],[IQR]])),"")</f>
        <v>9.9768518521159422E-4</v>
      </c>
    </row>
    <row r="3687" spans="1:12" x14ac:dyDescent="0.25">
      <c r="A3687" s="9">
        <v>44309.46802083333</v>
      </c>
      <c r="B3687" s="10">
        <v>0</v>
      </c>
      <c r="C3687" s="10">
        <v>1</v>
      </c>
      <c r="D3687" s="11">
        <f>SUM(B$2:B3687)</f>
        <v>30</v>
      </c>
      <c r="E3687" s="11">
        <f>SUM(C$2:C3687)</f>
        <v>3686</v>
      </c>
      <c r="F3687" s="12">
        <f>IF(stats[[#This Row],[Datetime]],stats[[#This Row],[Total Clear]]/stats[[#This Row],[Total Runs]],NA())</f>
        <v>8.1389039609332612E-3</v>
      </c>
      <c r="G3687" s="2">
        <f t="shared" si="177"/>
        <v>0</v>
      </c>
      <c r="H3687" s="3">
        <f>IFERROR(stats[[#This Row],[Datetime]]-A3686,"")</f>
        <v>9.9537037021946162E-4</v>
      </c>
      <c r="I3687" s="3">
        <f t="shared" si="178"/>
        <v>9.6064814715646207E-4</v>
      </c>
      <c r="J3687" s="3">
        <f t="shared" si="179"/>
        <v>1.0416666646051453E-3</v>
      </c>
      <c r="K3687" s="3">
        <f>IFERROR(stats[[#This Row],[Q3]]-stats[[#This Row],[Q1]],"")</f>
        <v>8.1018517448683269E-5</v>
      </c>
      <c r="L3687" s="3">
        <f>IFERROR(AVERAGEIFS(H3668:H3687, H3668:H3687, "&lt;" &amp; stats[[#This Row],[Q3]]+(2*stats[[#This Row],[IQR]]), H3668:H3687, "&gt;" &amp; stats[[#This Row],[Q1]]-(2*stats[[#This Row],[IQR]])),"")</f>
        <v>9.9421296290529431E-4</v>
      </c>
    </row>
    <row r="3688" spans="1:12" x14ac:dyDescent="0.25">
      <c r="A3688" s="9">
        <v>44309.469027777777</v>
      </c>
      <c r="B3688" s="10">
        <v>0</v>
      </c>
      <c r="C3688" s="10">
        <v>1</v>
      </c>
      <c r="D3688" s="11">
        <f>SUM(B$2:B3688)</f>
        <v>30</v>
      </c>
      <c r="E3688" s="11">
        <f>SUM(C$2:C3688)</f>
        <v>3687</v>
      </c>
      <c r="F3688" s="12">
        <f>IF(stats[[#This Row],[Datetime]],stats[[#This Row],[Total Clear]]/stats[[#This Row],[Total Runs]],NA())</f>
        <v>8.1366965012205049E-3</v>
      </c>
      <c r="G3688" s="2">
        <f t="shared" si="177"/>
        <v>0</v>
      </c>
      <c r="H3688" s="3">
        <f>IFERROR(stats[[#This Row],[Datetime]]-A3687,"")</f>
        <v>1.006944446999114E-3</v>
      </c>
      <c r="I3688" s="3">
        <f t="shared" si="178"/>
        <v>9.6932870474120136E-4</v>
      </c>
      <c r="J3688" s="3">
        <f t="shared" si="179"/>
        <v>1.0416666646051453E-3</v>
      </c>
      <c r="K3688" s="3">
        <f>IFERROR(stats[[#This Row],[Q3]]-stats[[#This Row],[Q1]],"")</f>
        <v>7.2337959863943979E-5</v>
      </c>
      <c r="L3688" s="3">
        <f>IFERROR(AVERAGEIFS(H3669:H3688, H3669:H3688, "&lt;" &amp; stats[[#This Row],[Q3]]+(2*stats[[#This Row],[IQR]]), H3669:H3688, "&gt;" &amp; stats[[#This Row],[Q1]]-(2*stats[[#This Row],[IQR]])),"")</f>
        <v>9.9884259252576153E-4</v>
      </c>
    </row>
    <row r="3689" spans="1:12" x14ac:dyDescent="0.25">
      <c r="A3689" s="9">
        <v>44309.470069444447</v>
      </c>
      <c r="B3689" s="10">
        <v>0</v>
      </c>
      <c r="C3689" s="10">
        <v>1</v>
      </c>
      <c r="D3689" s="11">
        <f>SUM(B$2:B3689)</f>
        <v>30</v>
      </c>
      <c r="E3689" s="11">
        <f>SUM(C$2:C3689)</f>
        <v>3688</v>
      </c>
      <c r="F3689" s="12">
        <f>IF(stats[[#This Row],[Datetime]],stats[[#This Row],[Total Clear]]/stats[[#This Row],[Total Runs]],NA())</f>
        <v>8.1344902386117132E-3</v>
      </c>
      <c r="G3689" s="2">
        <f t="shared" si="177"/>
        <v>0</v>
      </c>
      <c r="H3689" s="3">
        <f>IFERROR(stats[[#This Row],[Datetime]]-A3688,"")</f>
        <v>1.0416666700621136E-3</v>
      </c>
      <c r="I3689" s="3">
        <f t="shared" si="178"/>
        <v>9.7222222393611446E-4</v>
      </c>
      <c r="J3689" s="3">
        <f t="shared" si="179"/>
        <v>1.0416666700621136E-3</v>
      </c>
      <c r="K3689" s="3">
        <f>IFERROR(stats[[#This Row],[Q3]]-stats[[#This Row],[Q1]],"")</f>
        <v>6.9444446125999093E-5</v>
      </c>
      <c r="L3689" s="3">
        <f>IFERROR(AVERAGEIFS(H3670:H3689, H3670:H3689, "&lt;" &amp; stats[[#This Row],[Q3]]+(2*stats[[#This Row],[IQR]]), H3670:H3689, "&gt;" &amp; stats[[#This Row],[Q1]]-(2*stats[[#This Row],[IQR]])),"")</f>
        <v>1.0069444444525289E-3</v>
      </c>
    </row>
    <row r="3690" spans="1:12" x14ac:dyDescent="0.25">
      <c r="A3690" s="9">
        <v>44309.471006944441</v>
      </c>
      <c r="B3690" s="10">
        <v>0</v>
      </c>
      <c r="C3690" s="10">
        <v>1</v>
      </c>
      <c r="D3690" s="11">
        <f>SUM(B$2:B3690)</f>
        <v>30</v>
      </c>
      <c r="E3690" s="11">
        <f>SUM(C$2:C3690)</f>
        <v>3689</v>
      </c>
      <c r="F3690" s="12">
        <f>IF(stats[[#This Row],[Datetime]],stats[[#This Row],[Total Clear]]/stats[[#This Row],[Total Runs]],NA())</f>
        <v>8.1322851721333696E-3</v>
      </c>
      <c r="G3690" s="2">
        <f t="shared" si="177"/>
        <v>0</v>
      </c>
      <c r="H3690" s="3">
        <f>IFERROR(stats[[#This Row],[Datetime]]-A3689,"")</f>
        <v>9.374999935971573E-4</v>
      </c>
      <c r="I3690" s="3">
        <f t="shared" si="178"/>
        <v>9.6932870474120136E-4</v>
      </c>
      <c r="J3690" s="3">
        <f t="shared" si="179"/>
        <v>1.0416666700621136E-3</v>
      </c>
      <c r="K3690" s="3">
        <f>IFERROR(stats[[#This Row],[Q3]]-stats[[#This Row],[Q1]],"")</f>
        <v>7.233796532091219E-5</v>
      </c>
      <c r="L3690" s="3">
        <f>IFERROR(AVERAGEIFS(H3671:H3690, H3671:H3690, "&lt;" &amp; stats[[#This Row],[Q3]]+(2*stats[[#This Row],[IQR]]), H3671:H3690, "&gt;" &amp; stats[[#This Row],[Q1]]-(2*stats[[#This Row],[IQR]])),"")</f>
        <v>1.0046296294603963E-3</v>
      </c>
    </row>
    <row r="3691" spans="1:12" x14ac:dyDescent="0.25">
      <c r="A3691" s="9">
        <v>44309.472002314818</v>
      </c>
      <c r="B3691" s="10">
        <v>0</v>
      </c>
      <c r="C3691" s="10">
        <v>1</v>
      </c>
      <c r="D3691" s="11">
        <f>SUM(B$2:B3691)</f>
        <v>30</v>
      </c>
      <c r="E3691" s="11">
        <f>SUM(C$2:C3691)</f>
        <v>3690</v>
      </c>
      <c r="F3691" s="12">
        <f>IF(stats[[#This Row],[Datetime]],stats[[#This Row],[Total Clear]]/stats[[#This Row],[Total Runs]],NA())</f>
        <v>8.130081300813009E-3</v>
      </c>
      <c r="G3691" s="2">
        <f t="shared" si="177"/>
        <v>0</v>
      </c>
      <c r="H3691" s="3">
        <f>IFERROR(stats[[#This Row],[Datetime]]-A3690,"")</f>
        <v>9.9537037749541923E-4</v>
      </c>
      <c r="I3691" s="3">
        <f t="shared" si="178"/>
        <v>9.6932870474120136E-4</v>
      </c>
      <c r="J3691" s="3">
        <f t="shared" si="179"/>
        <v>1.0416666646051453E-3</v>
      </c>
      <c r="K3691" s="3">
        <f>IFERROR(stats[[#This Row],[Q3]]-stats[[#This Row],[Q1]],"")</f>
        <v>7.2337959863943979E-5</v>
      </c>
      <c r="L3691" s="3">
        <f>IFERROR(AVERAGEIFS(H3672:H3691, H3672:H3691, "&lt;" &amp; stats[[#This Row],[Q3]]+(2*stats[[#This Row],[IQR]]), H3672:H3691, "&gt;" &amp; stats[[#This Row],[Q1]]-(2*stats[[#This Row],[IQR]])),"")</f>
        <v>1.0023148148320614E-3</v>
      </c>
    </row>
    <row r="3692" spans="1:12" x14ac:dyDescent="0.25">
      <c r="A3692" s="9">
        <v>44309.473020833335</v>
      </c>
      <c r="B3692" s="10">
        <v>0</v>
      </c>
      <c r="C3692" s="10">
        <v>1</v>
      </c>
      <c r="D3692" s="11">
        <f>SUM(B$2:B3692)</f>
        <v>30</v>
      </c>
      <c r="E3692" s="11">
        <f>SUM(C$2:C3692)</f>
        <v>3691</v>
      </c>
      <c r="F3692" s="12">
        <f>IF(stats[[#This Row],[Datetime]],stats[[#This Row],[Total Clear]]/stats[[#This Row],[Total Runs]],NA())</f>
        <v>8.1278786236792192E-3</v>
      </c>
      <c r="G3692" s="2">
        <f t="shared" si="177"/>
        <v>0</v>
      </c>
      <c r="H3692" s="3">
        <f>IFERROR(stats[[#This Row],[Datetime]]-A3691,"")</f>
        <v>1.0185185165028088E-3</v>
      </c>
      <c r="I3692" s="3">
        <f t="shared" si="178"/>
        <v>9.7222222393611446E-4</v>
      </c>
      <c r="J3692" s="3">
        <f t="shared" si="179"/>
        <v>1.0416666646051453E-3</v>
      </c>
      <c r="K3692" s="3">
        <f>IFERROR(stats[[#This Row],[Q3]]-stats[[#This Row],[Q1]],"")</f>
        <v>6.9444440669030882E-5</v>
      </c>
      <c r="L3692" s="3">
        <f>IFERROR(AVERAGEIFS(H3673:H3692, H3673:H3692, "&lt;" &amp; stats[[#This Row],[Q3]]+(2*stats[[#This Row],[IQR]]), H3673:H3692, "&gt;" &amp; stats[[#This Row],[Q1]]-(2*stats[[#This Row],[IQR]])),"")</f>
        <v>1.0052083332993788E-3</v>
      </c>
    </row>
    <row r="3693" spans="1:12" x14ac:dyDescent="0.25">
      <c r="A3693" s="9">
        <v>44309.474027777775</v>
      </c>
      <c r="B3693" s="10">
        <v>0</v>
      </c>
      <c r="C3693" s="10">
        <v>1</v>
      </c>
      <c r="D3693" s="11">
        <f>SUM(B$2:B3693)</f>
        <v>30</v>
      </c>
      <c r="E3693" s="11">
        <f>SUM(C$2:C3693)</f>
        <v>3692</v>
      </c>
      <c r="F3693" s="12">
        <f>IF(stats[[#This Row],[Datetime]],stats[[#This Row],[Total Clear]]/stats[[#This Row],[Total Runs]],NA())</f>
        <v>8.1256771397616463E-3</v>
      </c>
      <c r="G3693" s="2">
        <f t="shared" si="177"/>
        <v>0</v>
      </c>
      <c r="H3693" s="3">
        <f>IFERROR(stats[[#This Row],[Datetime]]-A3692,"")</f>
        <v>1.0069444397231564E-3</v>
      </c>
      <c r="I3693" s="3">
        <f t="shared" si="178"/>
        <v>9.7222222393611446E-4</v>
      </c>
      <c r="J3693" s="3">
        <f t="shared" si="179"/>
        <v>1.0243055530736456E-3</v>
      </c>
      <c r="K3693" s="3">
        <f>IFERROR(stats[[#This Row],[Q3]]-stats[[#This Row],[Q1]],"")</f>
        <v>5.2083329137531109E-5</v>
      </c>
      <c r="L3693" s="3">
        <f>IFERROR(AVERAGEIFS(H3674:H3693, H3674:H3693, "&lt;" &amp; stats[[#This Row],[Q3]]+(2*stats[[#This Row],[IQR]]), H3674:H3693, "&gt;" &amp; stats[[#This Row],[Q1]]-(2*stats[[#This Row],[IQR]])),"")</f>
        <v>1.0023148148320614E-3</v>
      </c>
    </row>
    <row r="3694" spans="1:12" x14ac:dyDescent="0.25">
      <c r="A3694" s="9">
        <v>44309.475034722222</v>
      </c>
      <c r="B3694" s="10">
        <v>0</v>
      </c>
      <c r="C3694" s="10">
        <v>1</v>
      </c>
      <c r="D3694" s="11">
        <f>SUM(B$2:B3694)</f>
        <v>30</v>
      </c>
      <c r="E3694" s="11">
        <f>SUM(C$2:C3694)</f>
        <v>3693</v>
      </c>
      <c r="F3694" s="12">
        <f>IF(stats[[#This Row],[Datetime]],stats[[#This Row],[Total Clear]]/stats[[#This Row],[Total Runs]],NA())</f>
        <v>8.1234768480909821E-3</v>
      </c>
      <c r="G3694" s="2">
        <f t="shared" si="177"/>
        <v>0</v>
      </c>
      <c r="H3694" s="3">
        <f>IFERROR(stats[[#This Row],[Datetime]]-A3693,"")</f>
        <v>1.006944446999114E-3</v>
      </c>
      <c r="I3694" s="3">
        <f t="shared" si="178"/>
        <v>9.8958333364862483E-4</v>
      </c>
      <c r="J3694" s="3">
        <f t="shared" si="179"/>
        <v>1.0243055530736456E-3</v>
      </c>
      <c r="K3694" s="3">
        <f>IFERROR(stats[[#This Row],[Q3]]-stats[[#This Row],[Q1]],"")</f>
        <v>3.4722219425020739E-5</v>
      </c>
      <c r="L3694" s="3">
        <f>IFERROR(AVERAGEIFS(H3675:H3694, H3675:H3694, "&lt;" &amp; stats[[#This Row],[Q3]]+(2*stats[[#This Row],[IQR]]), H3675:H3694, "&gt;" &amp; stats[[#This Row],[Q1]]-(2*stats[[#This Row],[IQR]])),"")</f>
        <v>1.0087719297428663E-3</v>
      </c>
    </row>
    <row r="3695" spans="1:12" x14ac:dyDescent="0.25">
      <c r="A3695" s="9">
        <v>44309.475983796299</v>
      </c>
      <c r="B3695" s="10">
        <v>0</v>
      </c>
      <c r="C3695" s="10">
        <v>1</v>
      </c>
      <c r="D3695" s="11">
        <f>SUM(B$2:B3695)</f>
        <v>30</v>
      </c>
      <c r="E3695" s="11">
        <f>SUM(C$2:C3695)</f>
        <v>3694</v>
      </c>
      <c r="F3695" s="12">
        <f>IF(stats[[#This Row],[Datetime]],stats[[#This Row],[Total Clear]]/stats[[#This Row],[Total Runs]],NA())</f>
        <v>8.1212777476989718E-3</v>
      </c>
      <c r="G3695" s="2">
        <f t="shared" si="177"/>
        <v>0</v>
      </c>
      <c r="H3695" s="3">
        <f>IFERROR(stats[[#This Row],[Datetime]]-A3694,"")</f>
        <v>9.490740776527673E-4</v>
      </c>
      <c r="I3695" s="3">
        <f t="shared" si="178"/>
        <v>9.8958333364862483E-4</v>
      </c>
      <c r="J3695" s="3">
        <f t="shared" si="179"/>
        <v>1.0243055530736456E-3</v>
      </c>
      <c r="K3695" s="3">
        <f>IFERROR(stats[[#This Row],[Q3]]-stats[[#This Row],[Q1]],"")</f>
        <v>3.4722219425020739E-5</v>
      </c>
      <c r="L3695" s="3">
        <f>IFERROR(AVERAGEIFS(H3676:H3695, H3676:H3695, "&lt;" &amp; stats[[#This Row],[Q3]]+(2*stats[[#This Row],[IQR]]), H3676:H3695, "&gt;" &amp; stats[[#This Row],[Q1]]-(2*stats[[#This Row],[IQR]])),"")</f>
        <v>1.0057870371383616E-3</v>
      </c>
    </row>
    <row r="3696" spans="1:12" x14ac:dyDescent="0.25">
      <c r="A3696" s="9">
        <v>44309.477037037039</v>
      </c>
      <c r="B3696" s="10">
        <v>0</v>
      </c>
      <c r="C3696" s="10">
        <v>1</v>
      </c>
      <c r="D3696" s="11">
        <f>SUM(B$2:B3696)</f>
        <v>30</v>
      </c>
      <c r="E3696" s="11">
        <f>SUM(C$2:C3696)</f>
        <v>3695</v>
      </c>
      <c r="F3696" s="12">
        <f>IF(stats[[#This Row],[Datetime]],stats[[#This Row],[Total Clear]]/stats[[#This Row],[Total Runs]],NA())</f>
        <v>8.119079837618403E-3</v>
      </c>
      <c r="G3696" s="2">
        <f t="shared" si="177"/>
        <v>0</v>
      </c>
      <c r="H3696" s="3">
        <f>IFERROR(stats[[#This Row],[Datetime]]-A3695,"")</f>
        <v>1.0532407395658083E-3</v>
      </c>
      <c r="I3696" s="3">
        <f t="shared" si="178"/>
        <v>9.8958333364862483E-4</v>
      </c>
      <c r="J3696" s="3">
        <f t="shared" si="179"/>
        <v>1.0416666646051453E-3</v>
      </c>
      <c r="K3696" s="3">
        <f>IFERROR(stats[[#This Row],[Q3]]-stats[[#This Row],[Q1]],"")</f>
        <v>5.2083330956520513E-5</v>
      </c>
      <c r="L3696" s="3">
        <f>IFERROR(AVERAGEIFS(H3677:H3696, H3677:H3696, "&lt;" &amp; stats[[#This Row],[Q3]]+(2*stats[[#This Row],[IQR]]), H3677:H3696, "&gt;" &amp; stats[[#This Row],[Q1]]-(2*stats[[#This Row],[IQR]])),"")</f>
        <v>1.0075231482915114E-3</v>
      </c>
    </row>
    <row r="3697" spans="1:12" x14ac:dyDescent="0.25">
      <c r="A3697" s="9">
        <v>44309.478078703702</v>
      </c>
      <c r="B3697" s="10">
        <v>0</v>
      </c>
      <c r="C3697" s="10">
        <v>1</v>
      </c>
      <c r="D3697" s="11">
        <f>SUM(B$2:B3697)</f>
        <v>30</v>
      </c>
      <c r="E3697" s="11">
        <f>SUM(C$2:C3697)</f>
        <v>3696</v>
      </c>
      <c r="F3697" s="12">
        <f>IF(stats[[#This Row],[Datetime]],stats[[#This Row],[Total Clear]]/stats[[#This Row],[Total Runs]],NA())</f>
        <v>8.1168831168831161E-3</v>
      </c>
      <c r="G3697" s="2">
        <f t="shared" si="177"/>
        <v>0</v>
      </c>
      <c r="H3697" s="3">
        <f>IFERROR(stats[[#This Row],[Datetime]]-A3696,"")</f>
        <v>1.0416666627861559E-3</v>
      </c>
      <c r="I3697" s="3">
        <f t="shared" si="178"/>
        <v>9.8958333364862483E-4</v>
      </c>
      <c r="J3697" s="3">
        <f t="shared" si="179"/>
        <v>1.0416666646051453E-3</v>
      </c>
      <c r="K3697" s="3">
        <f>IFERROR(stats[[#This Row],[Q3]]-stats[[#This Row],[Q1]],"")</f>
        <v>5.2083330956520513E-5</v>
      </c>
      <c r="L3697" s="3">
        <f>IFERROR(AVERAGEIFS(H3678:H3697, H3678:H3697, "&lt;" &amp; stats[[#This Row],[Q3]]+(2*stats[[#This Row],[IQR]]), H3678:H3697, "&gt;" &amp; stats[[#This Row],[Q1]]-(2*stats[[#This Row],[IQR]])),"")</f>
        <v>1.0092592590808635E-3</v>
      </c>
    </row>
    <row r="3698" spans="1:12" x14ac:dyDescent="0.25">
      <c r="A3698" s="9">
        <v>44309.479062500002</v>
      </c>
      <c r="B3698" s="10">
        <v>0</v>
      </c>
      <c r="C3698" s="10">
        <v>1</v>
      </c>
      <c r="D3698" s="11">
        <f>SUM(B$2:B3698)</f>
        <v>30</v>
      </c>
      <c r="E3698" s="11">
        <f>SUM(C$2:C3698)</f>
        <v>3697</v>
      </c>
      <c r="F3698" s="12">
        <f>IF(stats[[#This Row],[Datetime]],stats[[#This Row],[Total Clear]]/stats[[#This Row],[Total Runs]],NA())</f>
        <v>8.1146875845279961E-3</v>
      </c>
      <c r="G3698" s="2">
        <f t="shared" si="177"/>
        <v>0</v>
      </c>
      <c r="H3698" s="3">
        <f>IFERROR(stats[[#This Row],[Datetime]]-A3697,"")</f>
        <v>9.8379630071576685E-4</v>
      </c>
      <c r="I3698" s="3">
        <f t="shared" si="178"/>
        <v>9.8090278152085375E-4</v>
      </c>
      <c r="J3698" s="3">
        <f t="shared" si="179"/>
        <v>1.0416666627861559E-3</v>
      </c>
      <c r="K3698" s="3">
        <f>IFERROR(stats[[#This Row],[Q3]]-stats[[#This Row],[Q1]],"")</f>
        <v>6.0763881265302189E-5</v>
      </c>
      <c r="L3698" s="3">
        <f>IFERROR(AVERAGEIFS(H3679:H3698, H3679:H3698, "&lt;" &amp; stats[[#This Row],[Q3]]+(2*stats[[#This Row],[IQR]]), H3679:H3698, "&gt;" &amp; stats[[#This Row],[Q1]]-(2*stats[[#This Row],[IQR]])),"")</f>
        <v>1.0052083332993788E-3</v>
      </c>
    </row>
    <row r="3699" spans="1:12" x14ac:dyDescent="0.25">
      <c r="A3699" s="9">
        <v>44309.480069444442</v>
      </c>
      <c r="B3699" s="10">
        <v>0</v>
      </c>
      <c r="C3699" s="10">
        <v>1</v>
      </c>
      <c r="D3699" s="11">
        <f>SUM(B$2:B3699)</f>
        <v>30</v>
      </c>
      <c r="E3699" s="11">
        <f>SUM(C$2:C3699)</f>
        <v>3698</v>
      </c>
      <c r="F3699" s="12">
        <f>IF(stats[[#This Row],[Datetime]],stats[[#This Row],[Total Clear]]/stats[[#This Row],[Total Runs]],NA())</f>
        <v>8.1124932395889669E-3</v>
      </c>
      <c r="G3699" s="2">
        <f t="shared" si="177"/>
        <v>0</v>
      </c>
      <c r="H3699" s="3">
        <f>IFERROR(stats[[#This Row],[Datetime]]-A3698,"")</f>
        <v>1.0069444397231564E-3</v>
      </c>
      <c r="I3699" s="3">
        <f t="shared" si="178"/>
        <v>9.8090278152085375E-4</v>
      </c>
      <c r="J3699" s="3">
        <f t="shared" si="179"/>
        <v>1.0416666627861559E-3</v>
      </c>
      <c r="K3699" s="3">
        <f>IFERROR(stats[[#This Row],[Q3]]-stats[[#This Row],[Q1]],"")</f>
        <v>6.0763881265302189E-5</v>
      </c>
      <c r="L3699" s="3">
        <f>IFERROR(AVERAGEIFS(H3680:H3699, H3680:H3699, "&lt;" &amp; stats[[#This Row],[Q3]]+(2*stats[[#This Row],[IQR]]), H3680:H3699, "&gt;" &amp; stats[[#This Row],[Q1]]-(2*stats[[#This Row],[IQR]])),"")</f>
        <v>1.0046296294603963E-3</v>
      </c>
    </row>
    <row r="3700" spans="1:12" x14ac:dyDescent="0.25">
      <c r="A3700" s="9">
        <v>44309.481134259258</v>
      </c>
      <c r="B3700" s="10">
        <v>0</v>
      </c>
      <c r="C3700" s="10">
        <v>1</v>
      </c>
      <c r="D3700" s="11">
        <f>SUM(B$2:B3700)</f>
        <v>30</v>
      </c>
      <c r="E3700" s="11">
        <f>SUM(C$2:C3700)</f>
        <v>3699</v>
      </c>
      <c r="F3700" s="12">
        <f>IF(stats[[#This Row],[Datetime]],stats[[#This Row],[Total Clear]]/stats[[#This Row],[Total Runs]],NA())</f>
        <v>8.1103000811030002E-3</v>
      </c>
      <c r="G3700" s="2">
        <f t="shared" si="177"/>
        <v>0</v>
      </c>
      <c r="H3700" s="3">
        <f>IFERROR(stats[[#This Row],[Datetime]]-A3699,"")</f>
        <v>1.0648148163454607E-3</v>
      </c>
      <c r="I3700" s="3">
        <f t="shared" si="178"/>
        <v>9.9247685284353793E-4</v>
      </c>
      <c r="J3700" s="3">
        <f t="shared" si="179"/>
        <v>1.0416666646051453E-3</v>
      </c>
      <c r="K3700" s="3">
        <f>IFERROR(stats[[#This Row],[Q3]]-stats[[#This Row],[Q1]],"")</f>
        <v>4.9189811761607416E-5</v>
      </c>
      <c r="L3700" s="3">
        <f>IFERROR(AVERAGEIFS(H3681:H3700, H3681:H3700, "&lt;" &amp; stats[[#This Row],[Q3]]+(2*stats[[#This Row],[IQR]]), H3681:H3700, "&gt;" &amp; stats[[#This Row],[Q1]]-(2*stats[[#This Row],[IQR]])),"")</f>
        <v>1.0104166667588288E-3</v>
      </c>
    </row>
    <row r="3701" spans="1:12" x14ac:dyDescent="0.25">
      <c r="A3701" s="9">
        <v>44309.482071759259</v>
      </c>
      <c r="B3701" s="10">
        <v>0</v>
      </c>
      <c r="C3701" s="10">
        <v>1</v>
      </c>
      <c r="D3701" s="11">
        <f>SUM(B$2:B3701)</f>
        <v>30</v>
      </c>
      <c r="E3701" s="11">
        <f>SUM(C$2:C3701)</f>
        <v>3700</v>
      </c>
      <c r="F3701" s="12">
        <f>IF(stats[[#This Row],[Datetime]],stats[[#This Row],[Total Clear]]/stats[[#This Row],[Total Runs]],NA())</f>
        <v>8.1081081081081086E-3</v>
      </c>
      <c r="G3701" s="2">
        <f t="shared" si="177"/>
        <v>0</v>
      </c>
      <c r="H3701" s="3">
        <f>IFERROR(stats[[#This Row],[Datetime]]-A3700,"")</f>
        <v>9.3750000087311491E-4</v>
      </c>
      <c r="I3701" s="3">
        <f t="shared" si="178"/>
        <v>9.8090278152085375E-4</v>
      </c>
      <c r="J3701" s="3">
        <f t="shared" si="179"/>
        <v>1.0416666627861559E-3</v>
      </c>
      <c r="K3701" s="3">
        <f>IFERROR(stats[[#This Row],[Q3]]-stats[[#This Row],[Q1]],"")</f>
        <v>6.0763881265302189E-5</v>
      </c>
      <c r="L3701" s="3">
        <f>IFERROR(AVERAGEIFS(H3682:H3701, H3682:H3701, "&lt;" &amp; stats[[#This Row],[Q3]]+(2*stats[[#This Row],[IQR]]), H3682:H3701, "&gt;" &amp; stats[[#This Row],[Q1]]-(2*stats[[#This Row],[IQR]])),"")</f>
        <v>1.003472222146229E-3</v>
      </c>
    </row>
    <row r="3702" spans="1:12" x14ac:dyDescent="0.25">
      <c r="A3702" s="9">
        <v>44309.483217592591</v>
      </c>
      <c r="B3702" s="10">
        <v>0</v>
      </c>
      <c r="C3702" s="10">
        <v>1</v>
      </c>
      <c r="D3702" s="11">
        <f>SUM(B$2:B3702)</f>
        <v>30</v>
      </c>
      <c r="E3702" s="11">
        <f>SUM(C$2:C3702)</f>
        <v>3701</v>
      </c>
      <c r="F3702" s="12">
        <f>IF(stats[[#This Row],[Datetime]],stats[[#This Row],[Total Clear]]/stats[[#This Row],[Total Runs]],NA())</f>
        <v>8.1059173196433403E-3</v>
      </c>
      <c r="G3702" s="2">
        <f t="shared" si="177"/>
        <v>0</v>
      </c>
      <c r="H3702" s="3">
        <f>IFERROR(stats[[#This Row],[Datetime]]-A3701,"")</f>
        <v>1.1458333319751546E-3</v>
      </c>
      <c r="I3702" s="3">
        <f t="shared" si="178"/>
        <v>9.9247685284353793E-4</v>
      </c>
      <c r="J3702" s="3">
        <f t="shared" si="179"/>
        <v>1.0416666646051453E-3</v>
      </c>
      <c r="K3702" s="3">
        <f>IFERROR(stats[[#This Row],[Q3]]-stats[[#This Row],[Q1]],"")</f>
        <v>4.9189811761607416E-5</v>
      </c>
      <c r="L3702" s="3">
        <f>IFERROR(AVERAGEIFS(H3683:H3702, H3683:H3702, "&lt;" &amp; stats[[#This Row],[Q3]]+(2*stats[[#This Row],[IQR]]), H3683:H3702, "&gt;" &amp; stats[[#This Row],[Q1]]-(2*stats[[#This Row],[IQR]])),"")</f>
        <v>1.0057261208299007E-3</v>
      </c>
    </row>
    <row r="3703" spans="1:12" x14ac:dyDescent="0.25">
      <c r="A3703" s="9">
        <v>44309.4844212963</v>
      </c>
      <c r="B3703" s="10">
        <v>0</v>
      </c>
      <c r="C3703" s="10">
        <v>1</v>
      </c>
      <c r="D3703" s="11">
        <f>SUM(B$2:B3703)</f>
        <v>30</v>
      </c>
      <c r="E3703" s="11">
        <f>SUM(C$2:C3703)</f>
        <v>3702</v>
      </c>
      <c r="F3703" s="12">
        <f>IF(stats[[#This Row],[Datetime]],stats[[#This Row],[Total Clear]]/stats[[#This Row],[Total Runs]],NA())</f>
        <v>8.1037277147487843E-3</v>
      </c>
      <c r="G3703" s="2">
        <f t="shared" si="177"/>
        <v>0</v>
      </c>
      <c r="H3703" s="3">
        <f>IFERROR(stats[[#This Row],[Datetime]]-A3702,"")</f>
        <v>1.2037037085974589E-3</v>
      </c>
      <c r="I3703" s="3">
        <f t="shared" si="178"/>
        <v>9.9247685284353793E-4</v>
      </c>
      <c r="J3703" s="3">
        <f t="shared" si="179"/>
        <v>1.0445601874380372E-3</v>
      </c>
      <c r="K3703" s="3">
        <f>IFERROR(stats[[#This Row],[Q3]]-stats[[#This Row],[Q1]],"")</f>
        <v>5.208333459449932E-5</v>
      </c>
      <c r="L3703" s="3">
        <f>IFERROR(AVERAGEIFS(H3684:H3703, H3684:H3703, "&lt;" &amp; stats[[#This Row],[Q3]]+(2*stats[[#This Row],[IQR]]), H3684:H3703, "&gt;" &amp; stats[[#This Row],[Q1]]-(2*stats[[#This Row],[IQR]])),"")</f>
        <v>1.0136452240802004E-3</v>
      </c>
    </row>
    <row r="3704" spans="1:12" x14ac:dyDescent="0.25">
      <c r="A3704" s="9">
        <v>44309.485613425924</v>
      </c>
      <c r="B3704" s="10">
        <v>0</v>
      </c>
      <c r="C3704" s="10">
        <v>1</v>
      </c>
      <c r="D3704" s="11">
        <f>SUM(B$2:B3704)</f>
        <v>30</v>
      </c>
      <c r="E3704" s="11">
        <f>SUM(C$2:C3704)</f>
        <v>3703</v>
      </c>
      <c r="F3704" s="12">
        <f>IF(stats[[#This Row],[Datetime]],stats[[#This Row],[Total Clear]]/stats[[#This Row],[Total Runs]],NA())</f>
        <v>8.1015392924655687E-3</v>
      </c>
      <c r="G3704" s="2">
        <f t="shared" si="177"/>
        <v>0</v>
      </c>
      <c r="H3704" s="3">
        <f>IFERROR(stats[[#This Row],[Datetime]]-A3703,"")</f>
        <v>1.1921296245418489E-3</v>
      </c>
      <c r="I3704" s="3">
        <f t="shared" si="178"/>
        <v>9.9247685284353793E-4</v>
      </c>
      <c r="J3704" s="3">
        <f t="shared" si="179"/>
        <v>1.0445601874380372E-3</v>
      </c>
      <c r="K3704" s="3">
        <f>IFERROR(stats[[#This Row],[Q3]]-stats[[#This Row],[Q1]],"")</f>
        <v>5.208333459449932E-5</v>
      </c>
      <c r="L3704" s="3">
        <f>IFERROR(AVERAGEIFS(H3685:H3704, H3685:H3704, "&lt;" &amp; stats[[#This Row],[Q3]]+(2*stats[[#This Row],[IQR]]), H3685:H3704, "&gt;" &amp; stats[[#This Row],[Q1]]-(2*stats[[#This Row],[IQR]])),"")</f>
        <v>1.011445473219889E-3</v>
      </c>
    </row>
    <row r="3705" spans="1:12" x14ac:dyDescent="0.25">
      <c r="A3705" s="9">
        <v>44309.486921296295</v>
      </c>
      <c r="B3705" s="10">
        <v>0</v>
      </c>
      <c r="C3705" s="10">
        <v>1</v>
      </c>
      <c r="D3705" s="11">
        <f>SUM(B$2:B3705)</f>
        <v>30</v>
      </c>
      <c r="E3705" s="11">
        <f>SUM(C$2:C3705)</f>
        <v>3704</v>
      </c>
      <c r="F3705" s="12">
        <f>IF(stats[[#This Row],[Datetime]],stats[[#This Row],[Total Clear]]/stats[[#This Row],[Total Runs]],NA())</f>
        <v>8.099352051835854E-3</v>
      </c>
      <c r="G3705" s="2">
        <f t="shared" si="177"/>
        <v>0</v>
      </c>
      <c r="H3705" s="3">
        <f>IFERROR(stats[[#This Row],[Datetime]]-A3704,"")</f>
        <v>1.3078703705104999E-3</v>
      </c>
      <c r="I3705" s="3">
        <f t="shared" si="178"/>
        <v>9.9537037567642983E-4</v>
      </c>
      <c r="J3705" s="3">
        <f t="shared" si="179"/>
        <v>1.0561342587607214E-3</v>
      </c>
      <c r="K3705" s="3">
        <f>IFERROR(stats[[#This Row],[Q3]]-stats[[#This Row],[Q1]],"")</f>
        <v>6.0763883084291592E-5</v>
      </c>
      <c r="L3705" s="3">
        <f>IFERROR(AVERAGEIFS(H3686:H3705, H3686:H3705, "&lt;" &amp; stats[[#This Row],[Q3]]+(2*stats[[#This Row],[IQR]]), H3686:H3705, "&gt;" &amp; stats[[#This Row],[Q1]]-(2*stats[[#This Row],[IQR]])),"")</f>
        <v>1.0137527231777581E-3</v>
      </c>
    </row>
    <row r="3706" spans="1:12" x14ac:dyDescent="0.25">
      <c r="A3706" s="9">
        <v>44309.488182870373</v>
      </c>
      <c r="B3706" s="10">
        <v>0</v>
      </c>
      <c r="C3706" s="10">
        <v>1</v>
      </c>
      <c r="D3706" s="11">
        <f>SUM(B$2:B3706)</f>
        <v>30</v>
      </c>
      <c r="E3706" s="11">
        <f>SUM(C$2:C3706)</f>
        <v>3705</v>
      </c>
      <c r="F3706" s="12">
        <f>IF(stats[[#This Row],[Datetime]],stats[[#This Row],[Total Clear]]/stats[[#This Row],[Total Runs]],NA())</f>
        <v>8.0971659919028341E-3</v>
      </c>
      <c r="G3706" s="2">
        <f t="shared" si="177"/>
        <v>0</v>
      </c>
      <c r="H3706" s="3">
        <f>IFERROR(stats[[#This Row],[Datetime]]-A3705,"")</f>
        <v>1.2615740779438056E-3</v>
      </c>
      <c r="I3706" s="3">
        <f t="shared" si="178"/>
        <v>9.9537037567642983E-4</v>
      </c>
      <c r="J3706" s="3">
        <f t="shared" si="179"/>
        <v>1.0850694452528842E-3</v>
      </c>
      <c r="K3706" s="3">
        <f>IFERROR(stats[[#This Row],[Q3]]-stats[[#This Row],[Q1]],"")</f>
        <v>8.9699069576454349E-5</v>
      </c>
      <c r="L3706" s="3">
        <f>IFERROR(AVERAGEIFS(H3687:H3706, H3687:H3706, "&lt;" &amp; stats[[#This Row],[Q3]]+(2*stats[[#This Row],[IQR]]), H3687:H3706, "&gt;" &amp; stats[[#This Row],[Q1]]-(2*stats[[#This Row],[IQR]])),"")</f>
        <v>1.044712475911518E-3</v>
      </c>
    </row>
    <row r="3707" spans="1:12" x14ac:dyDescent="0.25">
      <c r="A3707" s="9">
        <v>44309.48940972222</v>
      </c>
      <c r="B3707" s="10">
        <v>0</v>
      </c>
      <c r="C3707" s="10">
        <v>1</v>
      </c>
      <c r="D3707" s="11">
        <f>SUM(B$2:B3707)</f>
        <v>30</v>
      </c>
      <c r="E3707" s="11">
        <f>SUM(C$2:C3707)</f>
        <v>3706</v>
      </c>
      <c r="F3707" s="12">
        <f>IF(stats[[#This Row],[Datetime]],stats[[#This Row],[Total Clear]]/stats[[#This Row],[Total Runs]],NA())</f>
        <v>8.094981111710739E-3</v>
      </c>
      <c r="G3707" s="2">
        <f t="shared" si="177"/>
        <v>0</v>
      </c>
      <c r="H3707" s="3">
        <f>IFERROR(stats[[#This Row],[Datetime]]-A3706,"")</f>
        <v>1.2268518476048484E-3</v>
      </c>
      <c r="I3707" s="3">
        <f t="shared" si="178"/>
        <v>1.0040509241662221E-3</v>
      </c>
      <c r="J3707" s="3">
        <f t="shared" si="179"/>
        <v>1.1574074051168282E-3</v>
      </c>
      <c r="K3707" s="3">
        <f>IFERROR(stats[[#This Row],[Q3]]-stats[[#This Row],[Q1]],"")</f>
        <v>1.5335648095060606E-4</v>
      </c>
      <c r="L3707" s="3">
        <f>IFERROR(AVERAGEIFS(H3688:H3707, H3688:H3707, "&lt;" &amp; stats[[#This Row],[Q3]]+(2*stats[[#This Row],[IQR]]), H3688:H3707, "&gt;" &amp; stats[[#This Row],[Q1]]-(2*stats[[#This Row],[IQR]])),"")</f>
        <v>1.0694444445107365E-3</v>
      </c>
    </row>
    <row r="3708" spans="1:12" x14ac:dyDescent="0.25">
      <c r="A3708" s="9">
        <v>44309.499432870369</v>
      </c>
      <c r="B3708" s="10">
        <v>0</v>
      </c>
      <c r="C3708" s="10">
        <v>1</v>
      </c>
      <c r="D3708" s="11">
        <f>SUM(B$2:B3708)</f>
        <v>30</v>
      </c>
      <c r="E3708" s="11">
        <f>SUM(C$2:C3708)</f>
        <v>3707</v>
      </c>
      <c r="F3708" s="12">
        <f>IF(stats[[#This Row],[Datetime]],stats[[#This Row],[Total Clear]]/stats[[#This Row],[Total Runs]],NA())</f>
        <v>8.0927974103048288E-3</v>
      </c>
      <c r="G3708" s="2">
        <f t="shared" si="177"/>
        <v>0</v>
      </c>
      <c r="H3708" s="3">
        <f>IFERROR(stats[[#This Row],[Datetime]]-A3707,"")</f>
        <v>1.0023148148320615E-2</v>
      </c>
      <c r="I3708" s="3">
        <f t="shared" si="178"/>
        <v>1.0040509241662221E-3</v>
      </c>
      <c r="J3708" s="3">
        <f t="shared" si="179"/>
        <v>1.1950231455557514E-3</v>
      </c>
      <c r="K3708" s="3">
        <f>IFERROR(stats[[#This Row],[Q3]]-stats[[#This Row],[Q1]],"")</f>
        <v>1.909722213895293E-4</v>
      </c>
      <c r="L3708" s="3">
        <f>IFERROR(AVERAGEIFS(H3689:H3708, H3689:H3708, "&lt;" &amp; stats[[#This Row],[Q3]]+(2*stats[[#This Row],[IQR]]), H3689:H3708, "&gt;" &amp; stats[[#This Row],[Q1]]-(2*stats[[#This Row],[IQR]])),"")</f>
        <v>1.0727339180639798E-3</v>
      </c>
    </row>
    <row r="3709" spans="1:12" x14ac:dyDescent="0.25">
      <c r="A3709" s="9">
        <v>44309.500208333331</v>
      </c>
      <c r="B3709" s="10">
        <v>0</v>
      </c>
      <c r="C3709" s="10">
        <v>1</v>
      </c>
      <c r="D3709" s="11">
        <f>SUM(B$2:B3709)</f>
        <v>30</v>
      </c>
      <c r="E3709" s="11">
        <f>SUM(C$2:C3709)</f>
        <v>3708</v>
      </c>
      <c r="F3709" s="12">
        <f>IF(stats[[#This Row],[Datetime]],stats[[#This Row],[Total Clear]]/stats[[#This Row],[Total Runs]],NA())</f>
        <v>8.0906148867313909E-3</v>
      </c>
      <c r="G3709" s="2">
        <f t="shared" si="177"/>
        <v>0</v>
      </c>
      <c r="H3709" s="3">
        <f>IFERROR(stats[[#This Row],[Datetime]]-A3708,"")</f>
        <v>7.7546296233776957E-4</v>
      </c>
      <c r="I3709" s="3">
        <f t="shared" si="178"/>
        <v>9.9247685830050614E-4</v>
      </c>
      <c r="J3709" s="3">
        <f t="shared" si="179"/>
        <v>1.1950231455557514E-3</v>
      </c>
      <c r="K3709" s="3">
        <f>IFERROR(stats[[#This Row],[Q3]]-stats[[#This Row],[Q1]],"")</f>
        <v>2.0254628725524526E-4</v>
      </c>
      <c r="L3709" s="3">
        <f>IFERROR(AVERAGEIFS(H3690:H3709, H3690:H3709, "&lt;" &amp; stats[[#This Row],[Q3]]+(2*stats[[#This Row],[IQR]]), H3690:H3709, "&gt;" &amp; stats[[#This Row],[Q1]]-(2*stats[[#This Row],[IQR]])),"")</f>
        <v>1.0587231966048037E-3</v>
      </c>
    </row>
    <row r="3710" spans="1:12" x14ac:dyDescent="0.25">
      <c r="A3710" s="9">
        <v>44309.500960648147</v>
      </c>
      <c r="B3710" s="10">
        <v>0</v>
      </c>
      <c r="C3710" s="10">
        <v>1</v>
      </c>
      <c r="D3710" s="11">
        <f>SUM(B$2:B3710)</f>
        <v>30</v>
      </c>
      <c r="E3710" s="11">
        <f>SUM(C$2:C3710)</f>
        <v>3709</v>
      </c>
      <c r="F3710" s="12">
        <f>IF(stats[[#This Row],[Datetime]],stats[[#This Row],[Total Clear]]/stats[[#This Row],[Total Runs]],NA())</f>
        <v>8.0884335400377462E-3</v>
      </c>
      <c r="G3710" s="2">
        <f t="shared" si="177"/>
        <v>0</v>
      </c>
      <c r="H3710" s="3">
        <f>IFERROR(stats[[#This Row],[Datetime]]-A3709,"")</f>
        <v>7.5231481605442241E-4</v>
      </c>
      <c r="I3710" s="3">
        <f t="shared" si="178"/>
        <v>9.9247685830050614E-4</v>
      </c>
      <c r="J3710" s="3">
        <f t="shared" si="179"/>
        <v>1.1950231455557514E-3</v>
      </c>
      <c r="K3710" s="3">
        <f>IFERROR(stats[[#This Row],[Q3]]-stats[[#This Row],[Q1]],"")</f>
        <v>2.0254628725524526E-4</v>
      </c>
      <c r="L3710" s="3">
        <f>IFERROR(AVERAGEIFS(H3691:H3710, H3691:H3710, "&lt;" &amp; stats[[#This Row],[Q3]]+(2*stats[[#This Row],[IQR]]), H3691:H3710, "&gt;" &amp; stats[[#This Row],[Q1]]-(2*stats[[#This Row],[IQR]])),"")</f>
        <v>1.048976608313081E-3</v>
      </c>
    </row>
    <row r="3711" spans="1:12" x14ac:dyDescent="0.25">
      <c r="A3711" s="9">
        <v>44309.501701388886</v>
      </c>
      <c r="B3711" s="10">
        <v>0</v>
      </c>
      <c r="C3711" s="10">
        <v>1</v>
      </c>
      <c r="D3711" s="11">
        <f>SUM(B$2:B3711)</f>
        <v>30</v>
      </c>
      <c r="E3711" s="11">
        <f>SUM(C$2:C3711)</f>
        <v>3710</v>
      </c>
      <c r="F3711" s="12">
        <f>IF(stats[[#This Row],[Datetime]],stats[[#This Row],[Total Clear]]/stats[[#This Row],[Total Runs]],NA())</f>
        <v>8.0862533692722376E-3</v>
      </c>
      <c r="G3711" s="2">
        <f t="shared" si="177"/>
        <v>0</v>
      </c>
      <c r="H3711" s="3">
        <f>IFERROR(stats[[#This Row],[Datetime]]-A3710,"")</f>
        <v>7.4074073927477002E-4</v>
      </c>
      <c r="I3711" s="3">
        <f t="shared" si="178"/>
        <v>9.7511574495001696E-4</v>
      </c>
      <c r="J3711" s="3">
        <f t="shared" si="179"/>
        <v>1.1950231455557514E-3</v>
      </c>
      <c r="K3711" s="3">
        <f>IFERROR(stats[[#This Row],[Q3]]-stats[[#This Row],[Q1]],"")</f>
        <v>2.1990740060573444E-4</v>
      </c>
      <c r="L3711" s="3">
        <f>IFERROR(AVERAGEIFS(H3692:H3711, H3692:H3711, "&lt;" &amp; stats[[#This Row],[Q3]]+(2*stats[[#This Row],[IQR]]), H3692:H3711, "&gt;" &amp; stats[[#This Row],[Q1]]-(2*stats[[#This Row],[IQR]])),"")</f>
        <v>1.035575048406731E-3</v>
      </c>
    </row>
    <row r="3712" spans="1:12" x14ac:dyDescent="0.25">
      <c r="A3712" s="9">
        <v>44309.502430555556</v>
      </c>
      <c r="B3712" s="10">
        <v>0</v>
      </c>
      <c r="C3712" s="10">
        <v>1</v>
      </c>
      <c r="D3712" s="11">
        <f>SUM(B$2:B3712)</f>
        <v>30</v>
      </c>
      <c r="E3712" s="11">
        <f>SUM(C$2:C3712)</f>
        <v>3711</v>
      </c>
      <c r="F3712" s="12">
        <f>IF(stats[[#This Row],[Datetime]],stats[[#This Row],[Total Clear]]/stats[[#This Row],[Total Runs]],NA())</f>
        <v>8.0840743734842367E-3</v>
      </c>
      <c r="G3712" s="2">
        <f t="shared" si="177"/>
        <v>0</v>
      </c>
      <c r="H3712" s="3">
        <f>IFERROR(stats[[#This Row],[Datetime]]-A3711,"")</f>
        <v>7.2916666977107525E-4</v>
      </c>
      <c r="I3712" s="3">
        <f t="shared" si="178"/>
        <v>9.461805584578542E-4</v>
      </c>
      <c r="J3712" s="3">
        <f t="shared" si="179"/>
        <v>1.1950231455557514E-3</v>
      </c>
      <c r="K3712" s="3">
        <f>IFERROR(stats[[#This Row],[Q3]]-stats[[#This Row],[Q1]],"")</f>
        <v>2.4884258709789719E-4</v>
      </c>
      <c r="L3712" s="3">
        <f>IFERROR(AVERAGEIFS(H3693:H3712, H3693:H3712, "&lt;" &amp; stats[[#This Row],[Q3]]+(2*stats[[#This Row],[IQR]]), H3693:H3712, "&gt;" &amp; stats[[#This Row],[Q1]]-(2*stats[[#This Row],[IQR]])),"")</f>
        <v>1.0203460038419028E-3</v>
      </c>
    </row>
    <row r="3713" spans="1:12" x14ac:dyDescent="0.25">
      <c r="A3713" s="9">
        <v>44309.503182870372</v>
      </c>
      <c r="B3713" s="10">
        <v>0</v>
      </c>
      <c r="C3713" s="10">
        <v>1</v>
      </c>
      <c r="D3713" s="11">
        <f>SUM(B$2:B3713)</f>
        <v>30</v>
      </c>
      <c r="E3713" s="11">
        <f>SUM(C$2:C3713)</f>
        <v>3712</v>
      </c>
      <c r="F3713" s="12">
        <f>IF(stats[[#This Row],[Datetime]],stats[[#This Row],[Total Clear]]/stats[[#This Row],[Total Runs]],NA())</f>
        <v>8.0818965517241385E-3</v>
      </c>
      <c r="G3713" s="2">
        <f t="shared" si="177"/>
        <v>0</v>
      </c>
      <c r="H3713" s="3">
        <f>IFERROR(stats[[#This Row],[Datetime]]-A3712,"")</f>
        <v>7.5231481605442241E-4</v>
      </c>
      <c r="I3713" s="3">
        <f t="shared" si="178"/>
        <v>8.9699074123927858E-4</v>
      </c>
      <c r="J3713" s="3">
        <f t="shared" si="179"/>
        <v>1.1950231455557514E-3</v>
      </c>
      <c r="K3713" s="3">
        <f>IFERROR(stats[[#This Row],[Q3]]-stats[[#This Row],[Q1]],"")</f>
        <v>2.9803240431647282E-4</v>
      </c>
      <c r="L3713" s="3">
        <f>IFERROR(AVERAGEIFS(H3694:H3713, H3694:H3713, "&lt;" &amp; stats[[#This Row],[Q3]]+(2*stats[[#This Row],[IQR]]), H3694:H3713, "&gt;" &amp; stats[[#This Row],[Q1]]-(2*stats[[#This Row],[IQR]])),"")</f>
        <v>1.0069444447014433E-3</v>
      </c>
    </row>
    <row r="3714" spans="1:12" x14ac:dyDescent="0.25">
      <c r="A3714" s="9">
        <v>44309.504027777781</v>
      </c>
      <c r="B3714" s="10">
        <v>0</v>
      </c>
      <c r="C3714" s="10">
        <v>1</v>
      </c>
      <c r="D3714" s="11">
        <f>SUM(B$2:B3714)</f>
        <v>30</v>
      </c>
      <c r="E3714" s="11">
        <f>SUM(C$2:C3714)</f>
        <v>3713</v>
      </c>
      <c r="F3714" s="12">
        <f>IF(stats[[#This Row],[Datetime]],stats[[#This Row],[Total Clear]]/stats[[#This Row],[Total Runs]],NA())</f>
        <v>8.0797199030433614E-3</v>
      </c>
      <c r="G3714" s="2">
        <f t="shared" si="177"/>
        <v>0</v>
      </c>
      <c r="H3714" s="3">
        <f>IFERROR(stats[[#This Row],[Datetime]]-A3713,"")</f>
        <v>8.4490740846376866E-4</v>
      </c>
      <c r="I3714" s="3">
        <f t="shared" si="178"/>
        <v>8.2754629693226889E-4</v>
      </c>
      <c r="J3714" s="3">
        <f t="shared" si="179"/>
        <v>1.1950231455557514E-3</v>
      </c>
      <c r="K3714" s="3">
        <f>IFERROR(stats[[#This Row],[Q3]]-stats[[#This Row],[Q1]],"")</f>
        <v>3.6747684862348251E-4</v>
      </c>
      <c r="L3714" s="3">
        <f>IFERROR(AVERAGEIFS(H3695:H3714, H3695:H3714, "&lt;" &amp; stats[[#This Row],[Q3]]+(2*stats[[#This Row],[IQR]]), H3695:H3714, "&gt;" &amp; stats[[#This Row],[Q1]]-(2*stats[[#This Row],[IQR]])),"")</f>
        <v>9.9841617951537242E-4</v>
      </c>
    </row>
    <row r="3715" spans="1:12" x14ac:dyDescent="0.25">
      <c r="A3715" s="9">
        <v>44309.504791666666</v>
      </c>
      <c r="B3715" s="10">
        <v>0</v>
      </c>
      <c r="C3715" s="10">
        <v>1</v>
      </c>
      <c r="D3715" s="11">
        <f>SUM(B$2:B3715)</f>
        <v>30</v>
      </c>
      <c r="E3715" s="11">
        <f>SUM(C$2:C3715)</f>
        <v>3714</v>
      </c>
      <c r="F3715" s="12">
        <f>IF(stats[[#This Row],[Datetime]],stats[[#This Row],[Total Clear]]/stats[[#This Row],[Total Runs]],NA())</f>
        <v>8.0775444264943458E-3</v>
      </c>
      <c r="G3715" s="2">
        <f t="shared" si="177"/>
        <v>0</v>
      </c>
      <c r="H3715" s="3">
        <f>IFERROR(stats[[#This Row],[Datetime]]-A3714,"")</f>
        <v>7.6388888555811718E-4</v>
      </c>
      <c r="I3715" s="3">
        <f t="shared" si="178"/>
        <v>7.7256944314285647E-4</v>
      </c>
      <c r="J3715" s="3">
        <f t="shared" si="179"/>
        <v>1.1950231455557514E-3</v>
      </c>
      <c r="K3715" s="3">
        <f>IFERROR(stats[[#This Row],[Q3]]-stats[[#This Row],[Q1]],"")</f>
        <v>4.2245370241289493E-4</v>
      </c>
      <c r="L3715" s="3">
        <f>IFERROR(AVERAGEIFS(H3696:H3715, H3696:H3715, "&lt;" &amp; stats[[#This Row],[Q3]]+(2*stats[[#This Row],[IQR]]), H3696:H3715, "&gt;" &amp; stats[[#This Row],[Q1]]-(2*stats[[#This Row],[IQR]])),"")</f>
        <v>9.8866959045775926E-4</v>
      </c>
    </row>
    <row r="3716" spans="1:12" x14ac:dyDescent="0.25">
      <c r="A3716" s="9">
        <v>44309.505567129629</v>
      </c>
      <c r="B3716" s="10">
        <v>0</v>
      </c>
      <c r="C3716" s="10">
        <v>1</v>
      </c>
      <c r="D3716" s="11">
        <f>SUM(B$2:B3716)</f>
        <v>30</v>
      </c>
      <c r="E3716" s="11">
        <f>SUM(C$2:C3716)</f>
        <v>3715</v>
      </c>
      <c r="F3716" s="12">
        <f>IF(stats[[#This Row],[Datetime]],stats[[#This Row],[Total Clear]]/stats[[#This Row],[Total Runs]],NA())</f>
        <v>8.0753701211305519E-3</v>
      </c>
      <c r="G3716" s="2">
        <f t="shared" si="177"/>
        <v>0</v>
      </c>
      <c r="H3716" s="3">
        <f>IFERROR(stats[[#This Row],[Datetime]]-A3715,"")</f>
        <v>7.7546296233776957E-4</v>
      </c>
      <c r="I3716" s="3">
        <f t="shared" si="178"/>
        <v>7.7256944314285647E-4</v>
      </c>
      <c r="J3716" s="3">
        <f t="shared" si="179"/>
        <v>1.1950231455557514E-3</v>
      </c>
      <c r="K3716" s="3">
        <f>IFERROR(stats[[#This Row],[Q3]]-stats[[#This Row],[Q1]],"")</f>
        <v>4.2245370241289493E-4</v>
      </c>
      <c r="L3716" s="3">
        <f>IFERROR(AVERAGEIFS(H3697:H3716, H3697:H3716, "&lt;" &amp; stats[[#This Row],[Q3]]+(2*stats[[#This Row],[IQR]]), H3697:H3716, "&gt;" &amp; stats[[#This Row],[Q1]]-(2*stats[[#This Row],[IQR]])),"")</f>
        <v>9.7404970744575719E-4</v>
      </c>
    </row>
    <row r="3717" spans="1:12" x14ac:dyDescent="0.25">
      <c r="A3717" s="9">
        <v>44309.50640046296</v>
      </c>
      <c r="B3717" s="10">
        <v>0</v>
      </c>
      <c r="C3717" s="10">
        <v>1</v>
      </c>
      <c r="D3717" s="11">
        <f>SUM(B$2:B3717)</f>
        <v>30</v>
      </c>
      <c r="E3717" s="11">
        <f>SUM(C$2:C3717)</f>
        <v>3716</v>
      </c>
      <c r="F3717" s="12">
        <f>IF(stats[[#This Row],[Datetime]],stats[[#This Row],[Total Clear]]/stats[[#This Row],[Total Runs]],NA())</f>
        <v>8.0731969860064583E-3</v>
      </c>
      <c r="G3717" s="2">
        <f t="shared" si="177"/>
        <v>0</v>
      </c>
      <c r="H3717" s="3">
        <f>IFERROR(stats[[#This Row],[Datetime]]-A3716,"")</f>
        <v>8.3333333168411627E-4</v>
      </c>
      <c r="I3717" s="3">
        <f t="shared" si="178"/>
        <v>7.7256944314285647E-4</v>
      </c>
      <c r="J3717" s="3">
        <f t="shared" si="179"/>
        <v>1.1950231455557514E-3</v>
      </c>
      <c r="K3717" s="3">
        <f>IFERROR(stats[[#This Row],[Q3]]-stats[[#This Row],[Q1]],"")</f>
        <v>4.2245370241289493E-4</v>
      </c>
      <c r="L3717" s="3">
        <f>IFERROR(AVERAGEIFS(H3698:H3717, H3698:H3717, "&lt;" &amp; stats[[#This Row],[Q3]]+(2*stats[[#This Row],[IQR]]), H3698:H3717, "&gt;" &amp; stats[[#This Row],[Q1]]-(2*stats[[#This Row],[IQR]])),"")</f>
        <v>9.6308479528249189E-4</v>
      </c>
    </row>
    <row r="3718" spans="1:12" x14ac:dyDescent="0.25">
      <c r="A3718" s="9">
        <v>44309.507141203707</v>
      </c>
      <c r="B3718" s="10">
        <v>0</v>
      </c>
      <c r="C3718" s="10">
        <v>1</v>
      </c>
      <c r="D3718" s="11">
        <f>SUM(B$2:B3718)</f>
        <v>30</v>
      </c>
      <c r="E3718" s="11">
        <f>SUM(C$2:C3718)</f>
        <v>3717</v>
      </c>
      <c r="F3718" s="12">
        <f>IF(stats[[#This Row],[Datetime]],stats[[#This Row],[Total Clear]]/stats[[#This Row],[Total Runs]],NA())</f>
        <v>8.0710250201775618E-3</v>
      </c>
      <c r="G3718" s="2">
        <f t="shared" si="177"/>
        <v>0</v>
      </c>
      <c r="H3718" s="3">
        <f>IFERROR(stats[[#This Row],[Datetime]]-A3717,"")</f>
        <v>7.4074074655072764E-4</v>
      </c>
      <c r="I3718" s="3">
        <f t="shared" si="178"/>
        <v>7.6099536818219349E-4</v>
      </c>
      <c r="J3718" s="3">
        <f t="shared" si="179"/>
        <v>1.1950231455557514E-3</v>
      </c>
      <c r="K3718" s="3">
        <f>IFERROR(stats[[#This Row],[Q3]]-stats[[#This Row],[Q1]],"")</f>
        <v>4.3402777737355791E-4</v>
      </c>
      <c r="L3718" s="3">
        <f>IFERROR(AVERAGEIFS(H3699:H3718, H3699:H3718, "&lt;" &amp; stats[[#This Row],[Q3]]+(2*stats[[#This Row],[IQR]]), H3699:H3718, "&gt;" &amp; stats[[#This Row],[Q1]]-(2*stats[[#This Row],[IQR]])),"")</f>
        <v>9.5029239769485832E-4</v>
      </c>
    </row>
    <row r="3719" spans="1:12" x14ac:dyDescent="0.25">
      <c r="A3719" s="9">
        <v>44309.507951388892</v>
      </c>
      <c r="B3719" s="10">
        <v>0</v>
      </c>
      <c r="C3719" s="10">
        <v>1</v>
      </c>
      <c r="D3719" s="11">
        <f>SUM(B$2:B3719)</f>
        <v>30</v>
      </c>
      <c r="E3719" s="11">
        <f>SUM(C$2:C3719)</f>
        <v>3718</v>
      </c>
      <c r="F3719" s="12">
        <f>IF(stats[[#This Row],[Datetime]],stats[[#This Row],[Total Clear]]/stats[[#This Row],[Total Runs]],NA())</f>
        <v>8.0688542227003758E-3</v>
      </c>
      <c r="G3719" s="2">
        <f t="shared" si="177"/>
        <v>0</v>
      </c>
      <c r="H3719" s="3">
        <f>IFERROR(stats[[#This Row],[Datetime]]-A3718,"")</f>
        <v>8.1018518540076911E-4</v>
      </c>
      <c r="I3719" s="3">
        <f t="shared" si="178"/>
        <v>7.6099536818219349E-4</v>
      </c>
      <c r="J3719" s="3">
        <f t="shared" si="179"/>
        <v>1.1950231455557514E-3</v>
      </c>
      <c r="K3719" s="3">
        <f>IFERROR(stats[[#This Row],[Q3]]-stats[[#This Row],[Q1]],"")</f>
        <v>4.3402777737355791E-4</v>
      </c>
      <c r="L3719" s="3">
        <f>IFERROR(AVERAGEIFS(H3700:H3719, H3700:H3719, "&lt;" &amp; stats[[#This Row],[Q3]]+(2*stats[[#This Row],[IQR]]), H3700:H3719, "&gt;" &amp; stats[[#This Row],[Q1]]-(2*stats[[#This Row],[IQR]])),"")</f>
        <v>9.3993664746736417E-4</v>
      </c>
    </row>
    <row r="3720" spans="1:12" x14ac:dyDescent="0.25">
      <c r="A3720" s="9">
        <v>44309.508773148147</v>
      </c>
      <c r="B3720" s="10">
        <v>0</v>
      </c>
      <c r="C3720" s="10">
        <v>1</v>
      </c>
      <c r="D3720" s="11">
        <f>SUM(B$2:B3720)</f>
        <v>30</v>
      </c>
      <c r="E3720" s="11">
        <f>SUM(C$2:C3720)</f>
        <v>3719</v>
      </c>
      <c r="F3720" s="12">
        <f>IF(stats[[#This Row],[Datetime]],stats[[#This Row],[Total Clear]]/stats[[#This Row],[Total Runs]],NA())</f>
        <v>8.0666845926324286E-3</v>
      </c>
      <c r="G3720" s="2">
        <f t="shared" si="177"/>
        <v>0</v>
      </c>
      <c r="H3720" s="3">
        <f>IFERROR(stats[[#This Row],[Datetime]]-A3719,"")</f>
        <v>8.2175925490446389E-4</v>
      </c>
      <c r="I3720" s="3">
        <f t="shared" si="178"/>
        <v>7.6099536818219349E-4</v>
      </c>
      <c r="J3720" s="3">
        <f t="shared" si="179"/>
        <v>1.1950231455557514E-3</v>
      </c>
      <c r="K3720" s="3">
        <f>IFERROR(stats[[#This Row],[Q3]]-stats[[#This Row],[Q1]],"")</f>
        <v>4.3402777737355791E-4</v>
      </c>
      <c r="L3720" s="3">
        <f>IFERROR(AVERAGEIFS(H3701:H3720, H3701:H3720, "&lt;" &amp; stats[[#This Row],[Q3]]+(2*stats[[#This Row],[IQR]]), H3701:H3720, "&gt;" &amp; stats[[#This Row],[Q1]]-(2*stats[[#This Row],[IQR]])),"")</f>
        <v>9.271442494967854E-4</v>
      </c>
    </row>
    <row r="3721" spans="1:12" x14ac:dyDescent="0.25">
      <c r="A3721" s="9">
        <v>44309.509502314817</v>
      </c>
      <c r="B3721" s="10">
        <v>0</v>
      </c>
      <c r="C3721" s="10">
        <v>1</v>
      </c>
      <c r="D3721" s="11">
        <f>SUM(B$2:B3721)</f>
        <v>30</v>
      </c>
      <c r="E3721" s="11">
        <f>SUM(C$2:C3721)</f>
        <v>3720</v>
      </c>
      <c r="F3721" s="12">
        <f>IF(stats[[#This Row],[Datetime]],stats[[#This Row],[Total Clear]]/stats[[#This Row],[Total Runs]],NA())</f>
        <v>8.0645161290322578E-3</v>
      </c>
      <c r="G3721" s="2">
        <f t="shared" si="177"/>
        <v>0</v>
      </c>
      <c r="H3721" s="3">
        <f>IFERROR(stats[[#This Row],[Datetime]]-A3720,"")</f>
        <v>7.2916666977107525E-4</v>
      </c>
      <c r="I3721" s="3">
        <f t="shared" si="178"/>
        <v>7.5231481605442241E-4</v>
      </c>
      <c r="J3721" s="3">
        <f t="shared" si="179"/>
        <v>1.1950231455557514E-3</v>
      </c>
      <c r="K3721" s="3">
        <f>IFERROR(stats[[#This Row],[Q3]]-stats[[#This Row],[Q1]],"")</f>
        <v>4.4270832950132899E-4</v>
      </c>
      <c r="L3721" s="3">
        <f>IFERROR(AVERAGEIFS(H3702:H3721, H3702:H3721, "&lt;" &amp; stats[[#This Row],[Q3]]+(2*stats[[#This Row],[IQR]]), H3702:H3721, "&gt;" &amp; stats[[#This Row],[Q1]]-(2*stats[[#This Row],[IQR]])),"")</f>
        <v>9.1617933733352021E-4</v>
      </c>
    </row>
    <row r="3722" spans="1:12" x14ac:dyDescent="0.25">
      <c r="A3722" s="9">
        <v>44309.510312500002</v>
      </c>
      <c r="B3722" s="10">
        <v>0</v>
      </c>
      <c r="C3722" s="10">
        <v>1</v>
      </c>
      <c r="D3722" s="11">
        <f>SUM(B$2:B3722)</f>
        <v>30</v>
      </c>
      <c r="E3722" s="11">
        <f>SUM(C$2:C3722)</f>
        <v>3721</v>
      </c>
      <c r="F3722" s="12">
        <f>IF(stats[[#This Row],[Datetime]],stats[[#This Row],[Total Clear]]/stats[[#This Row],[Total Runs]],NA())</f>
        <v>8.0623488309594198E-3</v>
      </c>
      <c r="G3722" s="2">
        <f t="shared" si="177"/>
        <v>0</v>
      </c>
      <c r="H3722" s="3">
        <f>IFERROR(stats[[#This Row],[Datetime]]-A3721,"")</f>
        <v>8.1018518540076911E-4</v>
      </c>
      <c r="I3722" s="3">
        <f t="shared" si="178"/>
        <v>7.5231481605442241E-4</v>
      </c>
      <c r="J3722" s="3">
        <f t="shared" si="179"/>
        <v>1.1950231455557514E-3</v>
      </c>
      <c r="K3722" s="3">
        <f>IFERROR(stats[[#This Row],[Q3]]-stats[[#This Row],[Q1]],"")</f>
        <v>4.4270832950132899E-4</v>
      </c>
      <c r="L3722" s="3">
        <f>IFERROR(AVERAGEIFS(H3703:H3722, H3703:H3722, "&lt;" &amp; stats[[#This Row],[Q3]]+(2*stats[[#This Row],[IQR]]), H3703:H3722, "&gt;" &amp; stats[[#This Row],[Q1]]-(2*stats[[#This Row],[IQR]])),"")</f>
        <v>8.9851364540855254E-4</v>
      </c>
    </row>
    <row r="3723" spans="1:12" x14ac:dyDescent="0.25">
      <c r="A3723" s="9">
        <v>44309.511076388888</v>
      </c>
      <c r="B3723" s="10">
        <v>0</v>
      </c>
      <c r="C3723" s="10">
        <v>1</v>
      </c>
      <c r="D3723" s="11">
        <f>SUM(B$2:B3723)</f>
        <v>30</v>
      </c>
      <c r="E3723" s="11">
        <f>SUM(C$2:C3723)</f>
        <v>3722</v>
      </c>
      <c r="F3723" s="12">
        <f>IF(stats[[#This Row],[Datetime]],stats[[#This Row],[Total Clear]]/stats[[#This Row],[Total Runs]],NA())</f>
        <v>8.0601826974744765E-3</v>
      </c>
      <c r="G3723" s="2">
        <f t="shared" si="177"/>
        <v>0</v>
      </c>
      <c r="H3723" s="3">
        <f>IFERROR(stats[[#This Row],[Datetime]]-A3722,"")</f>
        <v>7.6388888555811718E-4</v>
      </c>
      <c r="I3723" s="3">
        <f t="shared" si="178"/>
        <v>7.5231481605442241E-4</v>
      </c>
      <c r="J3723" s="3">
        <f t="shared" si="179"/>
        <v>9.3171296248328872E-4</v>
      </c>
      <c r="K3723" s="3">
        <f>IFERROR(stats[[#This Row],[Q3]]-stats[[#This Row],[Q1]],"")</f>
        <v>1.7939814642886631E-4</v>
      </c>
      <c r="L3723" s="3">
        <f>IFERROR(AVERAGEIFS(H3704:H3723, H3704:H3723, "&lt;" &amp; stats[[#This Row],[Q3]]+(2*stats[[#This Row],[IQR]]), H3704:H3723, "&gt;" &amp; stats[[#This Row],[Q1]]-(2*stats[[#This Row],[IQR]])),"")</f>
        <v>8.5133744828959205E-4</v>
      </c>
    </row>
    <row r="3724" spans="1:12" x14ac:dyDescent="0.25">
      <c r="A3724" s="9">
        <v>44309.51190972222</v>
      </c>
      <c r="B3724" s="10">
        <v>0</v>
      </c>
      <c r="C3724" s="10">
        <v>1</v>
      </c>
      <c r="D3724" s="11">
        <f>SUM(B$2:B3724)</f>
        <v>30</v>
      </c>
      <c r="E3724" s="11">
        <f>SUM(C$2:C3724)</f>
        <v>3723</v>
      </c>
      <c r="F3724" s="12">
        <f>IF(stats[[#This Row],[Datetime]],stats[[#This Row],[Total Clear]]/stats[[#This Row],[Total Runs]],NA())</f>
        <v>8.0580177276390001E-3</v>
      </c>
      <c r="G3724" s="2">
        <f t="shared" si="177"/>
        <v>0</v>
      </c>
      <c r="H3724" s="3">
        <f>IFERROR(stats[[#This Row],[Datetime]]-A3723,"")</f>
        <v>8.3333333168411627E-4</v>
      </c>
      <c r="I3724" s="3">
        <f t="shared" si="178"/>
        <v>7.5231481605442241E-4</v>
      </c>
      <c r="J3724" s="3">
        <f t="shared" si="179"/>
        <v>8.3622685087902937E-4</v>
      </c>
      <c r="K3724" s="3">
        <f>IFERROR(stats[[#This Row],[Q3]]-stats[[#This Row],[Q1]],"")</f>
        <v>8.3912034824606963E-5</v>
      </c>
      <c r="L3724" s="3">
        <f>IFERROR(AVERAGEIFS(H3705:H3724, H3705:H3724, "&lt;" &amp; stats[[#This Row],[Q3]]+(2*stats[[#This Row],[IQR]]), H3705:H3724, "&gt;" &amp; stats[[#This Row],[Q1]]-(2*stats[[#This Row],[IQR]])),"")</f>
        <v>7.7980324067539186E-4</v>
      </c>
    </row>
    <row r="3725" spans="1:12" x14ac:dyDescent="0.25">
      <c r="A3725" s="9">
        <v>44309.512731481482</v>
      </c>
      <c r="B3725" s="10">
        <v>0</v>
      </c>
      <c r="C3725" s="10">
        <v>1</v>
      </c>
      <c r="D3725" s="11">
        <f>SUM(B$2:B3725)</f>
        <v>30</v>
      </c>
      <c r="E3725" s="11">
        <f>SUM(C$2:C3725)</f>
        <v>3724</v>
      </c>
      <c r="F3725" s="12">
        <f>IF(stats[[#This Row],[Datetime]],stats[[#This Row],[Total Clear]]/stats[[#This Row],[Total Runs]],NA())</f>
        <v>8.0558539205155752E-3</v>
      </c>
      <c r="G3725" s="2">
        <f t="shared" si="177"/>
        <v>0</v>
      </c>
      <c r="H3725" s="3">
        <f>IFERROR(stats[[#This Row],[Datetime]]-A3724,"")</f>
        <v>8.217592621804215E-4</v>
      </c>
      <c r="I3725" s="3">
        <f t="shared" si="178"/>
        <v>7.5231481605442241E-4</v>
      </c>
      <c r="J3725" s="3">
        <f t="shared" si="179"/>
        <v>8.3333333168411627E-4</v>
      </c>
      <c r="K3725" s="3">
        <f>IFERROR(stats[[#This Row],[Q3]]-stats[[#This Row],[Q1]],"")</f>
        <v>8.1018515629693866E-5</v>
      </c>
      <c r="L3725" s="3">
        <f>IFERROR(AVERAGEIFS(H3706:H3725, H3706:H3725, "&lt;" &amp; stats[[#This Row],[Q3]]+(2*stats[[#This Row],[IQR]]), H3706:H3725, "&gt;" &amp; stats[[#This Row],[Q1]]-(2*stats[[#This Row],[IQR]])),"")</f>
        <v>7.8227124194039357E-4</v>
      </c>
    </row>
    <row r="3726" spans="1:12" x14ac:dyDescent="0.25">
      <c r="A3726" s="9">
        <v>44309.513541666667</v>
      </c>
      <c r="B3726" s="10">
        <v>0</v>
      </c>
      <c r="C3726" s="10">
        <v>1</v>
      </c>
      <c r="D3726" s="11">
        <f>SUM(B$2:B3726)</f>
        <v>30</v>
      </c>
      <c r="E3726" s="11">
        <f>SUM(C$2:C3726)</f>
        <v>3725</v>
      </c>
      <c r="F3726" s="12">
        <f>IF(stats[[#This Row],[Datetime]],stats[[#This Row],[Total Clear]]/stats[[#This Row],[Total Runs]],NA())</f>
        <v>8.0536912751677861E-3</v>
      </c>
      <c r="G3726" s="2">
        <f t="shared" si="177"/>
        <v>0</v>
      </c>
      <c r="H3726" s="3">
        <f>IFERROR(stats[[#This Row],[Datetime]]-A3725,"")</f>
        <v>8.1018518540076911E-4</v>
      </c>
      <c r="I3726" s="3">
        <f t="shared" si="178"/>
        <v>7.5231481605442241E-4</v>
      </c>
      <c r="J3726" s="3">
        <f t="shared" si="179"/>
        <v>8.2465277955634519E-4</v>
      </c>
      <c r="K3726" s="3">
        <f>IFERROR(stats[[#This Row],[Q3]]-stats[[#This Row],[Q1]],"")</f>
        <v>7.2337963501922786E-5</v>
      </c>
      <c r="L3726" s="3">
        <f>IFERROR(AVERAGEIFS(H3707:H3726, H3707:H3726, "&lt;" &amp; stats[[#This Row],[Q3]]+(2*stats[[#This Row],[IQR]]), H3707:H3726, "&gt;" &amp; stats[[#This Row],[Q1]]-(2*stats[[#This Row],[IQR]])),"")</f>
        <v>7.8382201657708117E-4</v>
      </c>
    </row>
    <row r="3727" spans="1:12" x14ac:dyDescent="0.25">
      <c r="A3727" s="9">
        <v>44309.514282407406</v>
      </c>
      <c r="B3727" s="10">
        <v>0</v>
      </c>
      <c r="C3727" s="10">
        <v>1</v>
      </c>
      <c r="D3727" s="11">
        <f>SUM(B$2:B3727)</f>
        <v>30</v>
      </c>
      <c r="E3727" s="11">
        <f>SUM(C$2:C3727)</f>
        <v>3726</v>
      </c>
      <c r="F3727" s="12">
        <f>IF(stats[[#This Row],[Datetime]],stats[[#This Row],[Total Clear]]/stats[[#This Row],[Total Runs]],NA())</f>
        <v>8.0515297906602248E-3</v>
      </c>
      <c r="G3727" s="2">
        <f t="shared" si="177"/>
        <v>0</v>
      </c>
      <c r="H3727" s="3">
        <f>IFERROR(stats[[#This Row],[Datetime]]-A3726,"")</f>
        <v>7.4074073927477002E-4</v>
      </c>
      <c r="I3727" s="3">
        <f t="shared" si="178"/>
        <v>7.4942129867849872E-4</v>
      </c>
      <c r="J3727" s="3">
        <f t="shared" si="179"/>
        <v>8.2175925672345329E-4</v>
      </c>
      <c r="K3727" s="3">
        <f>IFERROR(stats[[#This Row],[Q3]]-stats[[#This Row],[Q1]],"")</f>
        <v>7.2337958044954576E-5</v>
      </c>
      <c r="L3727" s="3">
        <f>IFERROR(AVERAGEIFS(H3708:H3727, H3708:H3727, "&lt;" &amp; stats[[#This Row],[Q3]]+(2*stats[[#This Row],[IQR]]), H3708:H3727, "&gt;" &amp; stats[[#This Row],[Q1]]-(2*stats[[#This Row],[IQR]])),"")</f>
        <v>7.8155458092959106E-4</v>
      </c>
    </row>
    <row r="3728" spans="1:12" x14ac:dyDescent="0.25">
      <c r="A3728" s="9">
        <v>44309.515150462961</v>
      </c>
      <c r="B3728" s="10">
        <v>0</v>
      </c>
      <c r="C3728" s="10">
        <v>1</v>
      </c>
      <c r="D3728" s="11">
        <f>SUM(B$2:B3728)</f>
        <v>30</v>
      </c>
      <c r="E3728" s="11">
        <f>SUM(C$2:C3728)</f>
        <v>3727</v>
      </c>
      <c r="F3728" s="12">
        <f>IF(stats[[#This Row],[Datetime]],stats[[#This Row],[Total Clear]]/stats[[#This Row],[Total Runs]],NA())</f>
        <v>8.0493694660584928E-3</v>
      </c>
      <c r="G3728" s="2">
        <f t="shared" si="177"/>
        <v>0</v>
      </c>
      <c r="H3728" s="3">
        <f>IFERROR(stats[[#This Row],[Datetime]]-A3727,"")</f>
        <v>8.6805555474711582E-4</v>
      </c>
      <c r="I3728" s="3">
        <f t="shared" si="178"/>
        <v>7.4942129867849872E-4</v>
      </c>
      <c r="J3728" s="3">
        <f t="shared" si="179"/>
        <v>8.2175925672345329E-4</v>
      </c>
      <c r="K3728" s="3">
        <f>IFERROR(stats[[#This Row],[Q3]]-stats[[#This Row],[Q1]],"")</f>
        <v>7.2337958044954576E-5</v>
      </c>
      <c r="L3728" s="3">
        <f>IFERROR(AVERAGEIFS(H3709:H3728, H3709:H3728, "&lt;" &amp; stats[[#This Row],[Q3]]+(2*stats[[#This Row],[IQR]]), H3709:H3728, "&gt;" &amp; stats[[#This Row],[Q1]]-(2*stats[[#This Row],[IQR]])),"")</f>
        <v>7.8587962962046727E-4</v>
      </c>
    </row>
    <row r="3729" spans="1:12" x14ac:dyDescent="0.25">
      <c r="A3729" s="9">
        <v>44309.516018518516</v>
      </c>
      <c r="B3729" s="10">
        <v>0</v>
      </c>
      <c r="C3729" s="10">
        <v>1</v>
      </c>
      <c r="D3729" s="11">
        <f>SUM(B$2:B3729)</f>
        <v>30</v>
      </c>
      <c r="E3729" s="11">
        <f>SUM(C$2:C3729)</f>
        <v>3728</v>
      </c>
      <c r="F3729" s="12">
        <f>IF(stats[[#This Row],[Datetime]],stats[[#This Row],[Total Clear]]/stats[[#This Row],[Total Runs]],NA())</f>
        <v>8.0472103004291841E-3</v>
      </c>
      <c r="G3729" s="2">
        <f t="shared" si="177"/>
        <v>0</v>
      </c>
      <c r="H3729" s="3">
        <f>IFERROR(stats[[#This Row],[Datetime]]-A3728,"")</f>
        <v>8.6805555474711582E-4</v>
      </c>
      <c r="I3729" s="3">
        <f t="shared" si="178"/>
        <v>7.4942129867849872E-4</v>
      </c>
      <c r="J3729" s="3">
        <f t="shared" si="179"/>
        <v>8.2465277955634519E-4</v>
      </c>
      <c r="K3729" s="3">
        <f>IFERROR(stats[[#This Row],[Q3]]-stats[[#This Row],[Q1]],"")</f>
        <v>7.5231480877846479E-5</v>
      </c>
      <c r="L3729" s="3">
        <f>IFERROR(AVERAGEIFS(H3710:H3729, H3710:H3729, "&lt;" &amp; stats[[#This Row],[Q3]]+(2*stats[[#This Row],[IQR]]), H3710:H3729, "&gt;" &amp; stats[[#This Row],[Q1]]-(2*stats[[#This Row],[IQR]])),"")</f>
        <v>7.905092592409346E-4</v>
      </c>
    </row>
    <row r="3730" spans="1:12" x14ac:dyDescent="0.25">
      <c r="A3730" s="9">
        <v>44309.516851851855</v>
      </c>
      <c r="B3730" s="10">
        <v>0</v>
      </c>
      <c r="C3730" s="10">
        <v>1</v>
      </c>
      <c r="D3730" s="11">
        <f>SUM(B$2:B3730)</f>
        <v>30</v>
      </c>
      <c r="E3730" s="11">
        <f>SUM(C$2:C3730)</f>
        <v>3729</v>
      </c>
      <c r="F3730" s="12">
        <f>IF(stats[[#This Row],[Datetime]],stats[[#This Row],[Total Clear]]/stats[[#This Row],[Total Runs]],NA())</f>
        <v>8.0450522928399038E-3</v>
      </c>
      <c r="G3730" s="2">
        <f t="shared" si="177"/>
        <v>0</v>
      </c>
      <c r="H3730" s="3">
        <f>IFERROR(stats[[#This Row],[Datetime]]-A3729,"")</f>
        <v>8.3333333896007389E-4</v>
      </c>
      <c r="I3730" s="3">
        <f t="shared" si="178"/>
        <v>7.4942129867849872E-4</v>
      </c>
      <c r="J3730" s="3">
        <f t="shared" si="179"/>
        <v>8.3333333168411627E-4</v>
      </c>
      <c r="K3730" s="3">
        <f>IFERROR(stats[[#This Row],[Q3]]-stats[[#This Row],[Q1]],"")</f>
        <v>8.3912033005617559E-5</v>
      </c>
      <c r="L3730" s="3">
        <f>IFERROR(AVERAGEIFS(H3711:H3730, H3711:H3730, "&lt;" &amp; stats[[#This Row],[Q3]]+(2*stats[[#This Row],[IQR]]), H3711:H3730, "&gt;" &amp; stats[[#This Row],[Q1]]-(2*stats[[#This Row],[IQR]])),"")</f>
        <v>7.9456018538621716E-4</v>
      </c>
    </row>
    <row r="3731" spans="1:12" x14ac:dyDescent="0.25">
      <c r="A3731" s="9">
        <v>44309.517708333333</v>
      </c>
      <c r="B3731" s="10">
        <v>0</v>
      </c>
      <c r="C3731" s="10">
        <v>1</v>
      </c>
      <c r="D3731" s="11">
        <f>SUM(B$2:B3731)</f>
        <v>30</v>
      </c>
      <c r="E3731" s="11">
        <f>SUM(C$2:C3731)</f>
        <v>3730</v>
      </c>
      <c r="F3731" s="12">
        <f>IF(stats[[#This Row],[Datetime]],stats[[#This Row],[Total Clear]]/stats[[#This Row],[Total Runs]],NA())</f>
        <v>8.0428954423592495E-3</v>
      </c>
      <c r="G3731" s="2">
        <f t="shared" si="177"/>
        <v>0</v>
      </c>
      <c r="H3731" s="3">
        <f>IFERROR(stats[[#This Row],[Datetime]]-A3730,"")</f>
        <v>8.5648147796746343E-4</v>
      </c>
      <c r="I3731" s="3">
        <f t="shared" si="178"/>
        <v>7.6099536818219349E-4</v>
      </c>
      <c r="J3731" s="3">
        <f t="shared" si="179"/>
        <v>8.3333333350310568E-4</v>
      </c>
      <c r="K3731" s="3">
        <f>IFERROR(stats[[#This Row],[Q3]]-stats[[#This Row],[Q1]],"")</f>
        <v>7.233796532091219E-5</v>
      </c>
      <c r="L3731" s="3">
        <f>IFERROR(AVERAGEIFS(H3712:H3731, H3712:H3731, "&lt;" &amp; stats[[#This Row],[Q3]]+(2*stats[[#This Row],[IQR]]), H3712:H3731, "&gt;" &amp; stats[[#This Row],[Q1]]-(2*stats[[#This Row],[IQR]])),"")</f>
        <v>8.0034722232085191E-4</v>
      </c>
    </row>
    <row r="3732" spans="1:12" x14ac:dyDescent="0.25">
      <c r="A3732" s="9">
        <v>44309.518495370372</v>
      </c>
      <c r="B3732" s="10">
        <v>0</v>
      </c>
      <c r="C3732" s="10">
        <v>1</v>
      </c>
      <c r="D3732" s="11">
        <f>SUM(B$2:B3732)</f>
        <v>30</v>
      </c>
      <c r="E3732" s="11">
        <f>SUM(C$2:C3732)</f>
        <v>3731</v>
      </c>
      <c r="F3732" s="12">
        <f>IF(stats[[#This Row],[Datetime]],stats[[#This Row],[Total Clear]]/stats[[#This Row],[Total Runs]],NA())</f>
        <v>8.0407397480568212E-3</v>
      </c>
      <c r="G3732" s="2">
        <f t="shared" si="177"/>
        <v>0</v>
      </c>
      <c r="H3732" s="3">
        <f>IFERROR(stats[[#This Row],[Datetime]]-A3731,"")</f>
        <v>7.8703703911742195E-4</v>
      </c>
      <c r="I3732" s="3">
        <f t="shared" si="178"/>
        <v>7.6388888555811718E-4</v>
      </c>
      <c r="J3732" s="3">
        <f t="shared" si="179"/>
        <v>8.3333333350310568E-4</v>
      </c>
      <c r="K3732" s="3">
        <f>IFERROR(stats[[#This Row],[Q3]]-stats[[#This Row],[Q1]],"")</f>
        <v>6.9444447944988497E-5</v>
      </c>
      <c r="L3732" s="3">
        <f>IFERROR(AVERAGEIFS(H3713:H3732, H3713:H3732, "&lt;" &amp; stats[[#This Row],[Q3]]+(2*stats[[#This Row],[IQR]]), H3713:H3732, "&gt;" &amp; stats[[#This Row],[Q1]]-(2*stats[[#This Row],[IQR]])),"")</f>
        <v>8.0324074078816918E-4</v>
      </c>
    </row>
    <row r="3733" spans="1:12" x14ac:dyDescent="0.25">
      <c r="A3733" s="9">
        <v>44309.51934027778</v>
      </c>
      <c r="B3733" s="10">
        <v>0</v>
      </c>
      <c r="C3733" s="10">
        <v>1</v>
      </c>
      <c r="D3733" s="11">
        <f>SUM(B$2:B3733)</f>
        <v>30</v>
      </c>
      <c r="E3733" s="11">
        <f>SUM(C$2:C3733)</f>
        <v>3732</v>
      </c>
      <c r="F3733" s="12">
        <f>IF(stats[[#This Row],[Datetime]],stats[[#This Row],[Total Clear]]/stats[[#This Row],[Total Runs]],NA())</f>
        <v>8.0385852090032149E-3</v>
      </c>
      <c r="G3733" s="2">
        <f t="shared" si="177"/>
        <v>0</v>
      </c>
      <c r="H3733" s="3">
        <f>IFERROR(stats[[#This Row],[Datetime]]-A3732,"")</f>
        <v>8.4490740846376866E-4</v>
      </c>
      <c r="I3733" s="3">
        <f t="shared" si="178"/>
        <v>7.7256944314285647E-4</v>
      </c>
      <c r="J3733" s="3">
        <f t="shared" si="179"/>
        <v>8.3622685633599758E-4</v>
      </c>
      <c r="K3733" s="3">
        <f>IFERROR(stats[[#This Row],[Q3]]-stats[[#This Row],[Q1]],"")</f>
        <v>6.365741319314111E-5</v>
      </c>
      <c r="L3733" s="3">
        <f>IFERROR(AVERAGEIFS(H3714:H3733, H3714:H3733, "&lt;" &amp; stats[[#This Row],[Q3]]+(2*stats[[#This Row],[IQR]]), H3714:H3733, "&gt;" &amp; stats[[#This Row],[Q1]]-(2*stats[[#This Row],[IQR]])),"")</f>
        <v>8.0787037040863652E-4</v>
      </c>
    </row>
    <row r="3734" spans="1:12" x14ac:dyDescent="0.25">
      <c r="A3734" s="9">
        <v>44309.520092592589</v>
      </c>
      <c r="B3734" s="10">
        <v>0</v>
      </c>
      <c r="C3734" s="10">
        <v>1</v>
      </c>
      <c r="D3734" s="11">
        <f>SUM(B$2:B3734)</f>
        <v>30</v>
      </c>
      <c r="E3734" s="11">
        <f>SUM(C$2:C3734)</f>
        <v>3733</v>
      </c>
      <c r="F3734" s="12">
        <f>IF(stats[[#This Row],[Datetime]],stats[[#This Row],[Total Clear]]/stats[[#This Row],[Total Runs]],NA())</f>
        <v>8.0364318242700239E-3</v>
      </c>
      <c r="G3734" s="2">
        <f t="shared" si="177"/>
        <v>0</v>
      </c>
      <c r="H3734" s="3">
        <f>IFERROR(stats[[#This Row],[Datetime]]-A3733,"")</f>
        <v>7.5231480877846479E-4</v>
      </c>
      <c r="I3734" s="3">
        <f t="shared" si="178"/>
        <v>7.6388888555811718E-4</v>
      </c>
      <c r="J3734" s="3">
        <f t="shared" si="179"/>
        <v>8.3333333350310568E-4</v>
      </c>
      <c r="K3734" s="3">
        <f>IFERROR(stats[[#This Row],[Q3]]-stats[[#This Row],[Q1]],"")</f>
        <v>6.9444447944988497E-5</v>
      </c>
      <c r="L3734" s="3">
        <f>IFERROR(AVERAGEIFS(H3715:H3734, H3715:H3734, "&lt;" &amp; stats[[#This Row],[Q3]]+(2*stats[[#This Row],[IQR]]), H3715:H3734, "&gt;" &amp; stats[[#This Row],[Q1]]-(2*stats[[#This Row],[IQR]])),"")</f>
        <v>8.0324074042437132E-4</v>
      </c>
    </row>
    <row r="3735" spans="1:12" x14ac:dyDescent="0.25">
      <c r="A3735" s="9">
        <v>44309.520868055559</v>
      </c>
      <c r="B3735" s="10">
        <v>0</v>
      </c>
      <c r="C3735" s="10">
        <v>1</v>
      </c>
      <c r="D3735" s="11">
        <f>SUM(B$2:B3735)</f>
        <v>30</v>
      </c>
      <c r="E3735" s="11">
        <f>SUM(C$2:C3735)</f>
        <v>3734</v>
      </c>
      <c r="F3735" s="12">
        <f>IF(stats[[#This Row],[Datetime]],stats[[#This Row],[Total Clear]]/stats[[#This Row],[Total Runs]],NA())</f>
        <v>8.0342795929298338E-3</v>
      </c>
      <c r="G3735" s="2">
        <f t="shared" si="177"/>
        <v>0</v>
      </c>
      <c r="H3735" s="3">
        <f>IFERROR(stats[[#This Row],[Datetime]]-A3734,"")</f>
        <v>7.7546296961372718E-4</v>
      </c>
      <c r="I3735" s="3">
        <f t="shared" si="178"/>
        <v>7.7256944314285647E-4</v>
      </c>
      <c r="J3735" s="3">
        <f t="shared" si="179"/>
        <v>8.3333333350310568E-4</v>
      </c>
      <c r="K3735" s="3">
        <f>IFERROR(stats[[#This Row],[Q3]]-stats[[#This Row],[Q1]],"")</f>
        <v>6.0763890360249206E-5</v>
      </c>
      <c r="L3735" s="3">
        <f>IFERROR(AVERAGEIFS(H3716:H3735, H3716:H3735, "&lt;" &amp; stats[[#This Row],[Q3]]+(2*stats[[#This Row],[IQR]]), H3716:H3735, "&gt;" &amp; stats[[#This Row],[Q1]]-(2*stats[[#This Row],[IQR]])),"")</f>
        <v>8.0381944462715182E-4</v>
      </c>
    </row>
    <row r="3736" spans="1:12" x14ac:dyDescent="0.25">
      <c r="A3736" s="9">
        <v>44309.521620370368</v>
      </c>
      <c r="B3736" s="10">
        <v>0</v>
      </c>
      <c r="C3736" s="10">
        <v>1</v>
      </c>
      <c r="D3736" s="11">
        <f>SUM(B$2:B3736)</f>
        <v>30</v>
      </c>
      <c r="E3736" s="11">
        <f>SUM(C$2:C3736)</f>
        <v>3735</v>
      </c>
      <c r="F3736" s="12">
        <f>IF(stats[[#This Row],[Datetime]],stats[[#This Row],[Total Clear]]/stats[[#This Row],[Total Runs]],NA())</f>
        <v>8.0321285140562242E-3</v>
      </c>
      <c r="G3736" s="2">
        <f t="shared" si="177"/>
        <v>0</v>
      </c>
      <c r="H3736" s="3">
        <f>IFERROR(stats[[#This Row],[Datetime]]-A3735,"")</f>
        <v>7.5231480877846479E-4</v>
      </c>
      <c r="I3736" s="3">
        <f t="shared" si="178"/>
        <v>7.6099536636320408E-4</v>
      </c>
      <c r="J3736" s="3">
        <f t="shared" si="179"/>
        <v>8.3333333350310568E-4</v>
      </c>
      <c r="K3736" s="3">
        <f>IFERROR(stats[[#This Row],[Q3]]-stats[[#This Row],[Q1]],"")</f>
        <v>7.2337967139901593E-5</v>
      </c>
      <c r="L3736" s="3">
        <f>IFERROR(AVERAGEIFS(H3717:H3736, H3717:H3736, "&lt;" &amp; stats[[#This Row],[Q3]]+(2*stats[[#This Row],[IQR]]), H3717:H3736, "&gt;" &amp; stats[[#This Row],[Q1]]-(2*stats[[#This Row],[IQR]])),"")</f>
        <v>8.0266203694918654E-4</v>
      </c>
    </row>
    <row r="3737" spans="1:12" x14ac:dyDescent="0.25">
      <c r="A3737" s="9">
        <v>44309.52239583333</v>
      </c>
      <c r="B3737" s="10">
        <v>0</v>
      </c>
      <c r="C3737" s="10">
        <v>1</v>
      </c>
      <c r="D3737" s="11">
        <f>SUM(B$2:B3737)</f>
        <v>30</v>
      </c>
      <c r="E3737" s="11">
        <f>SUM(C$2:C3737)</f>
        <v>3736</v>
      </c>
      <c r="F3737" s="12">
        <f>IF(stats[[#This Row],[Datetime]],stats[[#This Row],[Total Clear]]/stats[[#This Row],[Total Runs]],NA())</f>
        <v>8.0299785867237686E-3</v>
      </c>
      <c r="G3737" s="2">
        <f t="shared" si="177"/>
        <v>0</v>
      </c>
      <c r="H3737" s="3">
        <f>IFERROR(stats[[#This Row],[Datetime]]-A3736,"")</f>
        <v>7.7546296233776957E-4</v>
      </c>
      <c r="I3737" s="3">
        <f t="shared" si="178"/>
        <v>7.6099536636320408E-4</v>
      </c>
      <c r="J3737" s="3">
        <f t="shared" si="179"/>
        <v>8.3333333350310568E-4</v>
      </c>
      <c r="K3737" s="3">
        <f>IFERROR(stats[[#This Row],[Q3]]-stats[[#This Row],[Q1]],"")</f>
        <v>7.2337967139901593E-5</v>
      </c>
      <c r="L3737" s="3">
        <f>IFERROR(AVERAGEIFS(H3718:H3737, H3718:H3737, "&lt;" &amp; stats[[#This Row],[Q3]]+(2*stats[[#This Row],[IQR]]), H3718:H3737, "&gt;" &amp; stats[[#This Row],[Q1]]-(2*stats[[#This Row],[IQR]])),"")</f>
        <v>7.9976851848186927E-4</v>
      </c>
    </row>
    <row r="3738" spans="1:12" x14ac:dyDescent="0.25">
      <c r="A3738" s="9">
        <v>44309.523194444446</v>
      </c>
      <c r="B3738" s="10">
        <v>0</v>
      </c>
      <c r="C3738" s="10">
        <v>1</v>
      </c>
      <c r="D3738" s="11">
        <f>SUM(B$2:B3738)</f>
        <v>30</v>
      </c>
      <c r="E3738" s="11">
        <f>SUM(C$2:C3738)</f>
        <v>3737</v>
      </c>
      <c r="F3738" s="12">
        <f>IF(stats[[#This Row],[Datetime]],stats[[#This Row],[Total Clear]]/stats[[#This Row],[Total Runs]],NA())</f>
        <v>8.0278298100080279E-3</v>
      </c>
      <c r="G3738" s="2">
        <f t="shared" si="177"/>
        <v>0</v>
      </c>
      <c r="H3738" s="3">
        <f>IFERROR(stats[[#This Row],[Datetime]]-A3737,"")</f>
        <v>7.9861111589707434E-4</v>
      </c>
      <c r="I3738" s="3">
        <f t="shared" si="178"/>
        <v>7.7256944314285647E-4</v>
      </c>
      <c r="J3738" s="3">
        <f t="shared" si="179"/>
        <v>8.3333333350310568E-4</v>
      </c>
      <c r="K3738" s="3">
        <f>IFERROR(stats[[#This Row],[Q3]]-stats[[#This Row],[Q1]],"")</f>
        <v>6.0763890360249206E-5</v>
      </c>
      <c r="L3738" s="3">
        <f>IFERROR(AVERAGEIFS(H3719:H3738, H3719:H3738, "&lt;" &amp; stats[[#This Row],[Q3]]+(2*stats[[#This Row],[IQR]]), H3719:H3738, "&gt;" &amp; stats[[#This Row],[Q1]]-(2*stats[[#This Row],[IQR]])),"")</f>
        <v>8.0266203694918654E-4</v>
      </c>
    </row>
    <row r="3739" spans="1:12" x14ac:dyDescent="0.25">
      <c r="A3739" s="9">
        <v>44309.523900462962</v>
      </c>
      <c r="B3739" s="10">
        <v>0</v>
      </c>
      <c r="C3739" s="10">
        <v>1</v>
      </c>
      <c r="D3739" s="11">
        <f>SUM(B$2:B3739)</f>
        <v>30</v>
      </c>
      <c r="E3739" s="11">
        <f>SUM(C$2:C3739)</f>
        <v>3738</v>
      </c>
      <c r="F3739" s="12">
        <f>IF(stats[[#This Row],[Datetime]],stats[[#This Row],[Total Clear]]/stats[[#This Row],[Total Runs]],NA())</f>
        <v>8.0256821829855531E-3</v>
      </c>
      <c r="G3739" s="2">
        <f t="shared" si="177"/>
        <v>0</v>
      </c>
      <c r="H3739" s="3">
        <f>IFERROR(stats[[#This Row],[Datetime]]-A3738,"")</f>
        <v>7.0601851621177047E-4</v>
      </c>
      <c r="I3739" s="3">
        <f t="shared" si="178"/>
        <v>7.6099536636320408E-4</v>
      </c>
      <c r="J3739" s="3">
        <f t="shared" si="179"/>
        <v>8.3333333350310568E-4</v>
      </c>
      <c r="K3739" s="3">
        <f>IFERROR(stats[[#This Row],[Q3]]-stats[[#This Row],[Q1]],"")</f>
        <v>7.2337967139901593E-5</v>
      </c>
      <c r="L3739" s="3">
        <f>IFERROR(AVERAGEIFS(H3720:H3739, H3720:H3739, "&lt;" &amp; stats[[#This Row],[Q3]]+(2*stats[[#This Row],[IQR]]), H3720:H3739, "&gt;" &amp; stats[[#This Row],[Q1]]-(2*stats[[#This Row],[IQR]])),"")</f>
        <v>7.9745370348973668E-4</v>
      </c>
    </row>
    <row r="3740" spans="1:12" x14ac:dyDescent="0.25">
      <c r="A3740" s="9">
        <v>44309.524710648147</v>
      </c>
      <c r="B3740" s="10">
        <v>0</v>
      </c>
      <c r="C3740" s="10">
        <v>1</v>
      </c>
      <c r="D3740" s="11">
        <f>SUM(B$2:B3740)</f>
        <v>30</v>
      </c>
      <c r="E3740" s="11">
        <f>SUM(C$2:C3740)</f>
        <v>3739</v>
      </c>
      <c r="F3740" s="12">
        <f>IF(stats[[#This Row],[Datetime]],stats[[#This Row],[Total Clear]]/stats[[#This Row],[Total Runs]],NA())</f>
        <v>8.0235357047338859E-3</v>
      </c>
      <c r="G3740" s="2">
        <f t="shared" si="177"/>
        <v>0</v>
      </c>
      <c r="H3740" s="3">
        <f>IFERROR(stats[[#This Row],[Datetime]]-A3739,"")</f>
        <v>8.1018518540076911E-4</v>
      </c>
      <c r="I3740" s="3">
        <f t="shared" si="178"/>
        <v>7.6099536636320408E-4</v>
      </c>
      <c r="J3740" s="3">
        <f t="shared" si="179"/>
        <v>8.3333333350310568E-4</v>
      </c>
      <c r="K3740" s="3">
        <f>IFERROR(stats[[#This Row],[Q3]]-stats[[#This Row],[Q1]],"")</f>
        <v>7.2337967139901593E-5</v>
      </c>
      <c r="L3740" s="3">
        <f>IFERROR(AVERAGEIFS(H3721:H3740, H3721:H3740, "&lt;" &amp; stats[[#This Row],[Q3]]+(2*stats[[#This Row],[IQR]]), H3721:H3740, "&gt;" &amp; stats[[#This Row],[Q1]]-(2*stats[[#This Row],[IQR]])),"")</f>
        <v>7.9687500001455189E-4</v>
      </c>
    </row>
    <row r="3741" spans="1:12" x14ac:dyDescent="0.25">
      <c r="A3741" s="9">
        <v>44309.525706018518</v>
      </c>
      <c r="B3741" s="10">
        <v>0</v>
      </c>
      <c r="C3741" s="10">
        <v>1</v>
      </c>
      <c r="D3741" s="11">
        <f>SUM(B$2:B3741)</f>
        <v>30</v>
      </c>
      <c r="E3741" s="11">
        <f>SUM(C$2:C3741)</f>
        <v>3740</v>
      </c>
      <c r="F3741" s="12">
        <f>IF(stats[[#This Row],[Datetime]],stats[[#This Row],[Total Clear]]/stats[[#This Row],[Total Runs]],NA())</f>
        <v>8.0213903743315516E-3</v>
      </c>
      <c r="G3741" s="2">
        <f t="shared" si="177"/>
        <v>0</v>
      </c>
      <c r="H3741" s="3">
        <f>IFERROR(stats[[#This Row],[Datetime]]-A3740,"")</f>
        <v>9.9537037021946162E-4</v>
      </c>
      <c r="I3741" s="3">
        <f t="shared" si="178"/>
        <v>7.7256944314285647E-4</v>
      </c>
      <c r="J3741" s="3">
        <f t="shared" si="179"/>
        <v>8.3622685633599758E-4</v>
      </c>
      <c r="K3741" s="3">
        <f>IFERROR(stats[[#This Row],[Q3]]-stats[[#This Row],[Q1]],"")</f>
        <v>6.365741319314111E-5</v>
      </c>
      <c r="L3741" s="3">
        <f>IFERROR(AVERAGEIFS(H3722:H3741, H3722:H3741, "&lt;" &amp; stats[[#This Row],[Q3]]+(2*stats[[#This Row],[IQR]]), H3722:H3741, "&gt;" &amp; stats[[#This Row],[Q1]]-(2*stats[[#This Row],[IQR]])),"")</f>
        <v>8.0043859634315595E-4</v>
      </c>
    </row>
    <row r="3742" spans="1:12" x14ac:dyDescent="0.25">
      <c r="A3742" s="9">
        <v>44309.526435185187</v>
      </c>
      <c r="B3742" s="10">
        <v>0</v>
      </c>
      <c r="C3742" s="10">
        <v>1</v>
      </c>
      <c r="D3742" s="11">
        <f>SUM(B$2:B3742)</f>
        <v>30</v>
      </c>
      <c r="E3742" s="11">
        <f>SUM(C$2:C3742)</f>
        <v>3741</v>
      </c>
      <c r="F3742" s="12">
        <f>IF(stats[[#This Row],[Datetime]],stats[[#This Row],[Total Clear]]/stats[[#This Row],[Total Runs]],NA())</f>
        <v>8.0192461908580592E-3</v>
      </c>
      <c r="G3742" s="2">
        <f t="shared" si="177"/>
        <v>0</v>
      </c>
      <c r="H3742" s="3">
        <f>IFERROR(stats[[#This Row],[Datetime]]-A3741,"")</f>
        <v>7.2916666977107525E-4</v>
      </c>
      <c r="I3742" s="3">
        <f t="shared" si="178"/>
        <v>7.6099536636320408E-4</v>
      </c>
      <c r="J3742" s="3">
        <f t="shared" si="179"/>
        <v>8.3622685633599758E-4</v>
      </c>
      <c r="K3742" s="3">
        <f>IFERROR(stats[[#This Row],[Q3]]-stats[[#This Row],[Q1]],"")</f>
        <v>7.5231489972793497E-5</v>
      </c>
      <c r="L3742" s="3">
        <f>IFERROR(AVERAGEIFS(H3723:H3742, H3723:H3742, "&lt;" &amp; stats[[#This Row],[Q3]]+(2*stats[[#This Row],[IQR]]), H3723:H3742, "&gt;" &amp; stats[[#This Row],[Q1]]-(2*stats[[#This Row],[IQR]])),"")</f>
        <v>7.9617446394159312E-4</v>
      </c>
    </row>
    <row r="3743" spans="1:12" x14ac:dyDescent="0.25">
      <c r="A3743" s="9">
        <v>44309.527245370373</v>
      </c>
      <c r="B3743" s="10">
        <v>0</v>
      </c>
      <c r="C3743" s="10">
        <v>1</v>
      </c>
      <c r="D3743" s="11">
        <f>SUM(B$2:B3743)</f>
        <v>30</v>
      </c>
      <c r="E3743" s="11">
        <f>SUM(C$2:C3743)</f>
        <v>3742</v>
      </c>
      <c r="F3743" s="12">
        <f>IF(stats[[#This Row],[Datetime]],stats[[#This Row],[Total Clear]]/stats[[#This Row],[Total Runs]],NA())</f>
        <v>8.0171031533939063E-3</v>
      </c>
      <c r="G3743" s="2">
        <f t="shared" si="177"/>
        <v>0</v>
      </c>
      <c r="H3743" s="3">
        <f>IFERROR(stats[[#This Row],[Datetime]]-A3742,"")</f>
        <v>8.1018518540076911E-4</v>
      </c>
      <c r="I3743" s="3">
        <f t="shared" si="178"/>
        <v>7.6967592394794337E-4</v>
      </c>
      <c r="J3743" s="3">
        <f t="shared" si="179"/>
        <v>8.3622685633599758E-4</v>
      </c>
      <c r="K3743" s="3">
        <f>IFERROR(stats[[#This Row],[Q3]]-stats[[#This Row],[Q1]],"")</f>
        <v>6.6550932388054207E-5</v>
      </c>
      <c r="L3743" s="3">
        <f>IFERROR(AVERAGEIFS(H3724:H3743, H3724:H3743, "&lt;" &amp; stats[[#This Row],[Q3]]+(2*stats[[#This Row],[IQR]]), H3724:H3743, "&gt;" &amp; stats[[#This Row],[Q1]]-(2*stats[[#This Row],[IQR]])),"")</f>
        <v>7.9861111130173266E-4</v>
      </c>
    </row>
    <row r="3744" spans="1:12" x14ac:dyDescent="0.25">
      <c r="A3744" s="9">
        <v>44309.528067129628</v>
      </c>
      <c r="B3744" s="10">
        <v>0</v>
      </c>
      <c r="C3744" s="10">
        <v>1</v>
      </c>
      <c r="D3744" s="11">
        <f>SUM(B$2:B3744)</f>
        <v>30</v>
      </c>
      <c r="E3744" s="11">
        <f>SUM(C$2:C3744)</f>
        <v>3743</v>
      </c>
      <c r="F3744" s="12">
        <f>IF(stats[[#This Row],[Datetime]],stats[[#This Row],[Total Clear]]/stats[[#This Row],[Total Runs]],NA())</f>
        <v>8.0149612610205725E-3</v>
      </c>
      <c r="G3744" s="2">
        <f t="shared" si="177"/>
        <v>0</v>
      </c>
      <c r="H3744" s="3">
        <f>IFERROR(stats[[#This Row],[Datetime]]-A3743,"")</f>
        <v>8.2175925490446389E-4</v>
      </c>
      <c r="I3744" s="3">
        <f t="shared" si="178"/>
        <v>7.6967592394794337E-4</v>
      </c>
      <c r="J3744" s="3">
        <f t="shared" si="179"/>
        <v>8.3622685633599758E-4</v>
      </c>
      <c r="K3744" s="3">
        <f>IFERROR(stats[[#This Row],[Q3]]-stats[[#This Row],[Q1]],"")</f>
        <v>6.6550932388054207E-5</v>
      </c>
      <c r="L3744" s="3">
        <f>IFERROR(AVERAGEIFS(H3725:H3744, H3725:H3744, "&lt;" &amp; stats[[#This Row],[Q3]]+(2*stats[[#This Row],[IQR]]), H3725:H3744, "&gt;" &amp; stats[[#This Row],[Q1]]-(2*stats[[#This Row],[IQR]])),"")</f>
        <v>7.980019493659615E-4</v>
      </c>
    </row>
    <row r="3745" spans="1:12" x14ac:dyDescent="0.25">
      <c r="A3745" s="9">
        <v>44309.528865740744</v>
      </c>
      <c r="B3745" s="10">
        <v>0</v>
      </c>
      <c r="C3745" s="10">
        <v>1</v>
      </c>
      <c r="D3745" s="11">
        <f>SUM(B$2:B3745)</f>
        <v>30</v>
      </c>
      <c r="E3745" s="11">
        <f>SUM(C$2:C3745)</f>
        <v>3744</v>
      </c>
      <c r="F3745" s="12">
        <f>IF(stats[[#This Row],[Datetime]],stats[[#This Row],[Total Clear]]/stats[[#This Row],[Total Runs]],NA())</f>
        <v>8.0128205128205121E-3</v>
      </c>
      <c r="G3745" s="2">
        <f t="shared" si="177"/>
        <v>0</v>
      </c>
      <c r="H3745" s="3">
        <f>IFERROR(stats[[#This Row],[Datetime]]-A3744,"")</f>
        <v>7.9861111589707434E-4</v>
      </c>
      <c r="I3745" s="3">
        <f t="shared" si="178"/>
        <v>7.6967592394794337E-4</v>
      </c>
      <c r="J3745" s="3">
        <f t="shared" si="179"/>
        <v>8.3622685633599758E-4</v>
      </c>
      <c r="K3745" s="3">
        <f>IFERROR(stats[[#This Row],[Q3]]-stats[[#This Row],[Q1]],"")</f>
        <v>6.6550932388054207E-5</v>
      </c>
      <c r="L3745" s="3">
        <f>IFERROR(AVERAGEIFS(H3726:H3745, H3726:H3745, "&lt;" &amp; stats[[#This Row],[Q3]]+(2*stats[[#This Row],[IQR]]), H3726:H3745, "&gt;" &amp; stats[[#This Row],[Q1]]-(2*stats[[#This Row],[IQR]])),"")</f>
        <v>7.9678362587736428E-4</v>
      </c>
    </row>
    <row r="3746" spans="1:12" x14ac:dyDescent="0.25">
      <c r="A3746" s="9">
        <v>44309.529583333337</v>
      </c>
      <c r="B3746" s="10">
        <v>0</v>
      </c>
      <c r="C3746" s="10">
        <v>1</v>
      </c>
      <c r="D3746" s="11">
        <f>SUM(B$2:B3746)</f>
        <v>30</v>
      </c>
      <c r="E3746" s="11">
        <f>SUM(C$2:C3746)</f>
        <v>3745</v>
      </c>
      <c r="F3746" s="12">
        <f>IF(stats[[#This Row],[Datetime]],stats[[#This Row],[Total Clear]]/stats[[#This Row],[Total Runs]],NA())</f>
        <v>8.0106809078771702E-3</v>
      </c>
      <c r="G3746" s="2">
        <f t="shared" si="177"/>
        <v>0</v>
      </c>
      <c r="H3746" s="3">
        <f>IFERROR(stats[[#This Row],[Datetime]]-A3745,"")</f>
        <v>7.1759259299142286E-4</v>
      </c>
      <c r="I3746" s="3">
        <f t="shared" si="178"/>
        <v>7.5231480877846479E-4</v>
      </c>
      <c r="J3746" s="3">
        <f t="shared" si="179"/>
        <v>8.3622685633599758E-4</v>
      </c>
      <c r="K3746" s="3">
        <f>IFERROR(stats[[#This Row],[Q3]]-stats[[#This Row],[Q1]],"")</f>
        <v>8.3912047557532787E-5</v>
      </c>
      <c r="L3746" s="3">
        <f>IFERROR(AVERAGEIFS(H3727:H3746, H3727:H3746, "&lt;" &amp; stats[[#This Row],[Q3]]+(2*stats[[#This Row],[IQR]]), H3727:H3746, "&gt;" &amp; stats[[#This Row],[Q1]]-(2*stats[[#This Row],[IQR]])),"")</f>
        <v>8.0208333347400187E-4</v>
      </c>
    </row>
    <row r="3747" spans="1:12" x14ac:dyDescent="0.25">
      <c r="A3747" s="9">
        <v>44309.530428240738</v>
      </c>
      <c r="B3747" s="10">
        <v>0</v>
      </c>
      <c r="C3747" s="10">
        <v>1</v>
      </c>
      <c r="D3747" s="11">
        <f>SUM(B$2:B3747)</f>
        <v>30</v>
      </c>
      <c r="E3747" s="11">
        <f>SUM(C$2:C3747)</f>
        <v>3746</v>
      </c>
      <c r="F3747" s="12">
        <f>IF(stats[[#This Row],[Datetime]],stats[[#This Row],[Total Clear]]/stats[[#This Row],[Total Runs]],NA())</f>
        <v>8.0085424452749597E-3</v>
      </c>
      <c r="G3747" s="2">
        <f t="shared" si="177"/>
        <v>0</v>
      </c>
      <c r="H3747" s="3">
        <f>IFERROR(stats[[#This Row],[Datetime]]-A3746,"")</f>
        <v>8.4490740118781105E-4</v>
      </c>
      <c r="I3747" s="3">
        <f t="shared" si="178"/>
        <v>7.6967592394794337E-4</v>
      </c>
      <c r="J3747" s="3">
        <f t="shared" si="179"/>
        <v>8.4490740300680045E-4</v>
      </c>
      <c r="K3747" s="3">
        <f>IFERROR(stats[[#This Row],[Q3]]-stats[[#This Row],[Q1]],"")</f>
        <v>7.5231479058857076E-5</v>
      </c>
      <c r="L3747" s="3">
        <f>IFERROR(AVERAGEIFS(H3728:H3747, H3728:H3747, "&lt;" &amp; stats[[#This Row],[Q3]]+(2*stats[[#This Row],[IQR]]), H3728:H3747, "&gt;" &amp; stats[[#This Row],[Q1]]-(2*stats[[#This Row],[IQR]])),"")</f>
        <v>7.9739278743019035E-4</v>
      </c>
    </row>
    <row r="3748" spans="1:12" x14ac:dyDescent="0.25">
      <c r="A3748" s="9">
        <v>44309.531261574077</v>
      </c>
      <c r="B3748" s="10">
        <v>0</v>
      </c>
      <c r="C3748" s="10">
        <v>1</v>
      </c>
      <c r="D3748" s="11">
        <f>SUM(B$2:B3748)</f>
        <v>30</v>
      </c>
      <c r="E3748" s="11">
        <f>SUM(C$2:C3748)</f>
        <v>3747</v>
      </c>
      <c r="F3748" s="12">
        <f>IF(stats[[#This Row],[Datetime]],stats[[#This Row],[Total Clear]]/stats[[#This Row],[Total Runs]],NA())</f>
        <v>8.0064051240992789E-3</v>
      </c>
      <c r="G3748" s="2">
        <f t="shared" ref="G3748:G3811" si="180">SUM(B3729:B3748) / SUM(C3729:C3748)</f>
        <v>0</v>
      </c>
      <c r="H3748" s="3">
        <f>IFERROR(stats[[#This Row],[Datetime]]-A3747,"")</f>
        <v>8.3333333896007389E-4</v>
      </c>
      <c r="I3748" s="3">
        <f t="shared" ref="I3748:I3811" si="181">IFERROR(_xlfn.QUARTILE.INC(H3729:H3748,1),"")</f>
        <v>7.6967592394794337E-4</v>
      </c>
      <c r="J3748" s="3">
        <f t="shared" ref="J3748:J3811" si="182">IFERROR(_xlfn.QUARTILE.INC(H3729:H3748,3),"")</f>
        <v>8.3622685451700818E-4</v>
      </c>
      <c r="K3748" s="3">
        <f>IFERROR(stats[[#This Row],[Q3]]-stats[[#This Row],[Q1]],"")</f>
        <v>6.6550930569064803E-5</v>
      </c>
      <c r="L3748" s="3">
        <f>IFERROR(AVERAGEIFS(H3729:H3748, H3729:H3748, "&lt;" &amp; stats[[#This Row],[Q3]]+(2*stats[[#This Row],[IQR]]), H3729:H3748, "&gt;" &amp; stats[[#This Row],[Q1]]-(2*stats[[#This Row],[IQR]])),"")</f>
        <v>7.9556530238876705E-4</v>
      </c>
    </row>
    <row r="3749" spans="1:12" x14ac:dyDescent="0.25">
      <c r="A3749" s="9">
        <v>44309.532060185185</v>
      </c>
      <c r="B3749" s="10">
        <v>0</v>
      </c>
      <c r="C3749" s="10">
        <v>1</v>
      </c>
      <c r="D3749" s="11">
        <f>SUM(B$2:B3749)</f>
        <v>30</v>
      </c>
      <c r="E3749" s="11">
        <f>SUM(C$2:C3749)</f>
        <v>3748</v>
      </c>
      <c r="F3749" s="12">
        <f>IF(stats[[#This Row],[Datetime]],stats[[#This Row],[Total Clear]]/stats[[#This Row],[Total Runs]],NA())</f>
        <v>8.0042689434364992E-3</v>
      </c>
      <c r="G3749" s="2">
        <f t="shared" si="180"/>
        <v>0</v>
      </c>
      <c r="H3749" s="3">
        <f>IFERROR(stats[[#This Row],[Datetime]]-A3748,"")</f>
        <v>7.9861110862111673E-4</v>
      </c>
      <c r="I3749" s="3">
        <f t="shared" si="181"/>
        <v>7.6967592394794337E-4</v>
      </c>
      <c r="J3749" s="3">
        <f t="shared" si="182"/>
        <v>8.3333333896007389E-4</v>
      </c>
      <c r="K3749" s="3">
        <f>IFERROR(stats[[#This Row],[Q3]]-stats[[#This Row],[Q1]],"")</f>
        <v>6.3657415012130514E-5</v>
      </c>
      <c r="L3749" s="3">
        <f>IFERROR(AVERAGEIFS(H3730:H3749, H3730:H3749, "&lt;" &amp; stats[[#This Row],[Q3]]+(2*stats[[#This Row],[IQR]]), H3730:H3749, "&gt;" &amp; stats[[#This Row],[Q1]]-(2*stats[[#This Row],[IQR]])),"")</f>
        <v>7.9191033154003029E-4</v>
      </c>
    </row>
    <row r="3750" spans="1:12" x14ac:dyDescent="0.25">
      <c r="A3750" s="9">
        <v>44309.532789351855</v>
      </c>
      <c r="B3750" s="10">
        <v>0</v>
      </c>
      <c r="C3750" s="10">
        <v>1</v>
      </c>
      <c r="D3750" s="11">
        <f>SUM(B$2:B3750)</f>
        <v>30</v>
      </c>
      <c r="E3750" s="11">
        <f>SUM(C$2:C3750)</f>
        <v>3749</v>
      </c>
      <c r="F3750" s="12">
        <f>IF(stats[[#This Row],[Datetime]],stats[[#This Row],[Total Clear]]/stats[[#This Row],[Total Runs]],NA())</f>
        <v>8.002133902373967E-3</v>
      </c>
      <c r="G3750" s="2">
        <f t="shared" si="180"/>
        <v>0</v>
      </c>
      <c r="H3750" s="3">
        <f>IFERROR(stats[[#This Row],[Datetime]]-A3749,"")</f>
        <v>7.2916666977107525E-4</v>
      </c>
      <c r="I3750" s="3">
        <f t="shared" si="181"/>
        <v>7.5231480877846479E-4</v>
      </c>
      <c r="J3750" s="3">
        <f t="shared" si="182"/>
        <v>8.2465277591836639E-4</v>
      </c>
      <c r="K3750" s="3">
        <f>IFERROR(stats[[#This Row],[Q3]]-stats[[#This Row],[Q1]],"")</f>
        <v>7.2337967139901593E-5</v>
      </c>
      <c r="L3750" s="3">
        <f>IFERROR(AVERAGEIFS(H3731:H3750, H3731:H3750, "&lt;" &amp; stats[[#This Row],[Q3]]+(2*stats[[#This Row],[IQR]]), H3731:H3750, "&gt;" &amp; stats[[#This Row],[Q1]]-(2*stats[[#This Row],[IQR]])),"")</f>
        <v>7.8642787526692504E-4</v>
      </c>
    </row>
    <row r="3751" spans="1:12" x14ac:dyDescent="0.25">
      <c r="A3751" s="9">
        <v>44309.533645833333</v>
      </c>
      <c r="B3751" s="10">
        <v>0</v>
      </c>
      <c r="C3751" s="10">
        <v>1</v>
      </c>
      <c r="D3751" s="11">
        <f>SUM(B$2:B3751)</f>
        <v>30</v>
      </c>
      <c r="E3751" s="11">
        <f>SUM(C$2:C3751)</f>
        <v>3750</v>
      </c>
      <c r="F3751" s="12">
        <f>IF(stats[[#This Row],[Datetime]],stats[[#This Row],[Total Clear]]/stats[[#This Row],[Total Runs]],NA())</f>
        <v>8.0000000000000002E-3</v>
      </c>
      <c r="G3751" s="2">
        <f t="shared" si="180"/>
        <v>0</v>
      </c>
      <c r="H3751" s="3">
        <f>IFERROR(stats[[#This Row],[Datetime]]-A3750,"")</f>
        <v>8.5648147796746343E-4</v>
      </c>
      <c r="I3751" s="3">
        <f t="shared" si="181"/>
        <v>7.5231480877846479E-4</v>
      </c>
      <c r="J3751" s="3">
        <f t="shared" si="182"/>
        <v>8.2465277591836639E-4</v>
      </c>
      <c r="K3751" s="3">
        <f>IFERROR(stats[[#This Row],[Q3]]-stats[[#This Row],[Q1]],"")</f>
        <v>7.2337967139901593E-5</v>
      </c>
      <c r="L3751" s="3">
        <f>IFERROR(AVERAGEIFS(H3732:H3751, H3732:H3751, "&lt;" &amp; stats[[#This Row],[Q3]]+(2*stats[[#This Row],[IQR]]), H3732:H3751, "&gt;" &amp; stats[[#This Row],[Q1]]-(2*stats[[#This Row],[IQR]])),"")</f>
        <v>7.8642787526692504E-4</v>
      </c>
    </row>
    <row r="3752" spans="1:12" x14ac:dyDescent="0.25">
      <c r="A3752" s="9">
        <v>44309.534432870372</v>
      </c>
      <c r="B3752" s="10">
        <v>0</v>
      </c>
      <c r="C3752" s="10">
        <v>1</v>
      </c>
      <c r="D3752" s="11">
        <f>SUM(B$2:B3752)</f>
        <v>30</v>
      </c>
      <c r="E3752" s="11">
        <f>SUM(C$2:C3752)</f>
        <v>3751</v>
      </c>
      <c r="F3752" s="12">
        <f>IF(stats[[#This Row],[Datetime]],stats[[#This Row],[Total Clear]]/stats[[#This Row],[Total Runs]],NA())</f>
        <v>7.9978672354038931E-3</v>
      </c>
      <c r="G3752" s="2">
        <f t="shared" si="180"/>
        <v>0</v>
      </c>
      <c r="H3752" s="3">
        <f>IFERROR(stats[[#This Row],[Datetime]]-A3751,"")</f>
        <v>7.8703703911742195E-4</v>
      </c>
      <c r="I3752" s="3">
        <f t="shared" si="181"/>
        <v>7.5231480877846479E-4</v>
      </c>
      <c r="J3752" s="3">
        <f t="shared" si="182"/>
        <v>8.2465277591836639E-4</v>
      </c>
      <c r="K3752" s="3">
        <f>IFERROR(stats[[#This Row],[Q3]]-stats[[#This Row],[Q1]],"")</f>
        <v>7.2337967139901593E-5</v>
      </c>
      <c r="L3752" s="3">
        <f>IFERROR(AVERAGEIFS(H3733:H3752, H3733:H3752, "&lt;" &amp; stats[[#This Row],[Q3]]+(2*stats[[#This Row],[IQR]]), H3733:H3752, "&gt;" &amp; stats[[#This Row],[Q1]]-(2*stats[[#This Row],[IQR]])),"")</f>
        <v>7.8642787526692504E-4</v>
      </c>
    </row>
    <row r="3753" spans="1:12" x14ac:dyDescent="0.25">
      <c r="A3753" s="9">
        <v>44309.535243055558</v>
      </c>
      <c r="B3753" s="10">
        <v>0</v>
      </c>
      <c r="C3753" s="10">
        <v>1</v>
      </c>
      <c r="D3753" s="11">
        <f>SUM(B$2:B3753)</f>
        <v>30</v>
      </c>
      <c r="E3753" s="11">
        <f>SUM(C$2:C3753)</f>
        <v>3752</v>
      </c>
      <c r="F3753" s="12">
        <f>IF(stats[[#This Row],[Datetime]],stats[[#This Row],[Total Clear]]/stats[[#This Row],[Total Runs]],NA())</f>
        <v>7.9957356076759065E-3</v>
      </c>
      <c r="G3753" s="2">
        <f t="shared" si="180"/>
        <v>0</v>
      </c>
      <c r="H3753" s="3">
        <f>IFERROR(stats[[#This Row],[Datetime]]-A3752,"")</f>
        <v>8.1018518540076911E-4</v>
      </c>
      <c r="I3753" s="3">
        <f t="shared" si="181"/>
        <v>7.5231480877846479E-4</v>
      </c>
      <c r="J3753" s="3">
        <f t="shared" si="182"/>
        <v>8.1307870277669281E-4</v>
      </c>
      <c r="K3753" s="3">
        <f>IFERROR(stats[[#This Row],[Q3]]-stats[[#This Row],[Q1]],"")</f>
        <v>6.0763893998228014E-5</v>
      </c>
      <c r="L3753" s="3">
        <f>IFERROR(AVERAGEIFS(H3734:H3753, H3734:H3753, "&lt;" &amp; stats[[#This Row],[Q3]]+(2*stats[[#This Row],[IQR]]), H3734:H3753, "&gt;" &amp; stats[[#This Row],[Q1]]-(2*stats[[#This Row],[IQR]])),"")</f>
        <v>7.8460038984255666E-4</v>
      </c>
    </row>
    <row r="3754" spans="1:12" x14ac:dyDescent="0.25">
      <c r="A3754" s="9">
        <v>44309.536076388889</v>
      </c>
      <c r="B3754" s="10">
        <v>0</v>
      </c>
      <c r="C3754" s="10">
        <v>1</v>
      </c>
      <c r="D3754" s="11">
        <f>SUM(B$2:B3754)</f>
        <v>30</v>
      </c>
      <c r="E3754" s="11">
        <f>SUM(C$2:C3754)</f>
        <v>3753</v>
      </c>
      <c r="F3754" s="12">
        <f>IF(stats[[#This Row],[Datetime]],stats[[#This Row],[Total Clear]]/stats[[#This Row],[Total Runs]],NA())</f>
        <v>7.9936051159072742E-3</v>
      </c>
      <c r="G3754" s="2">
        <f t="shared" si="180"/>
        <v>0</v>
      </c>
      <c r="H3754" s="3">
        <f>IFERROR(stats[[#This Row],[Datetime]]-A3753,"")</f>
        <v>8.3333333168411627E-4</v>
      </c>
      <c r="I3754" s="3">
        <f t="shared" si="181"/>
        <v>7.6967592394794337E-4</v>
      </c>
      <c r="J3754" s="3">
        <f t="shared" si="182"/>
        <v>8.2465277409937698E-4</v>
      </c>
      <c r="K3754" s="3">
        <f>IFERROR(stats[[#This Row],[Q3]]-stats[[#This Row],[Q1]],"")</f>
        <v>5.4976850151433609E-5</v>
      </c>
      <c r="L3754" s="3">
        <f>IFERROR(AVERAGEIFS(H3735:H3754, H3735:H3754, "&lt;" &amp; stats[[#This Row],[Q3]]+(2*stats[[#This Row],[IQR]]), H3735:H3754, "&gt;" &amp; stats[[#This Row],[Q1]]-(2*stats[[#This Row],[IQR]])),"")</f>
        <v>7.8886452262706469E-4</v>
      </c>
    </row>
    <row r="3755" spans="1:12" x14ac:dyDescent="0.25">
      <c r="A3755" s="9">
        <v>44309.536909722221</v>
      </c>
      <c r="B3755" s="10">
        <v>0</v>
      </c>
      <c r="C3755" s="10">
        <v>1</v>
      </c>
      <c r="D3755" s="11">
        <f>SUM(B$2:B3755)</f>
        <v>30</v>
      </c>
      <c r="E3755" s="11">
        <f>SUM(C$2:C3755)</f>
        <v>3754</v>
      </c>
      <c r="F3755" s="12">
        <f>IF(stats[[#This Row],[Datetime]],stats[[#This Row],[Total Clear]]/stats[[#This Row],[Total Runs]],NA())</f>
        <v>7.9914757591901964E-3</v>
      </c>
      <c r="G3755" s="2">
        <f t="shared" si="180"/>
        <v>0</v>
      </c>
      <c r="H3755" s="3">
        <f>IFERROR(stats[[#This Row],[Datetime]]-A3754,"")</f>
        <v>8.3333333168411627E-4</v>
      </c>
      <c r="I3755" s="3">
        <f t="shared" si="181"/>
        <v>7.6967592394794337E-4</v>
      </c>
      <c r="J3755" s="3">
        <f t="shared" si="182"/>
        <v>8.3333333168411627E-4</v>
      </c>
      <c r="K3755" s="3">
        <f>IFERROR(stats[[#This Row],[Q3]]-stats[[#This Row],[Q1]],"")</f>
        <v>6.36574077361729E-5</v>
      </c>
      <c r="L3755" s="3">
        <f>IFERROR(AVERAGEIFS(H3736:H3755, H3736:H3755, "&lt;" &amp; stats[[#This Row],[Q3]]+(2*stats[[#This Row],[IQR]]), H3736:H3755, "&gt;" &amp; stats[[#This Row],[Q1]]-(2*stats[[#This Row],[IQR]])),"")</f>
        <v>7.919103311570851E-4</v>
      </c>
    </row>
    <row r="3756" spans="1:12" x14ac:dyDescent="0.25">
      <c r="A3756" s="9">
        <v>44309.537662037037</v>
      </c>
      <c r="B3756" s="10">
        <v>0</v>
      </c>
      <c r="C3756" s="10">
        <v>1</v>
      </c>
      <c r="D3756" s="11">
        <f>SUM(B$2:B3756)</f>
        <v>30</v>
      </c>
      <c r="E3756" s="11">
        <f>SUM(C$2:C3756)</f>
        <v>3755</v>
      </c>
      <c r="F3756" s="12">
        <f>IF(stats[[#This Row],[Datetime]],stats[[#This Row],[Total Clear]]/stats[[#This Row],[Total Runs]],NA())</f>
        <v>7.989347536617843E-3</v>
      </c>
      <c r="G3756" s="2">
        <f t="shared" si="180"/>
        <v>0</v>
      </c>
      <c r="H3756" s="3">
        <f>IFERROR(stats[[#This Row],[Datetime]]-A3755,"")</f>
        <v>7.5231481605442241E-4</v>
      </c>
      <c r="I3756" s="3">
        <f t="shared" si="181"/>
        <v>7.6967592576693278E-4</v>
      </c>
      <c r="J3756" s="3">
        <f t="shared" si="182"/>
        <v>8.3333333168411627E-4</v>
      </c>
      <c r="K3756" s="3">
        <f>IFERROR(stats[[#This Row],[Q3]]-stats[[#This Row],[Q1]],"")</f>
        <v>6.3657405917183496E-5</v>
      </c>
      <c r="L3756" s="3">
        <f>IFERROR(AVERAGEIFS(H3737:H3756, H3737:H3756, "&lt;" &amp; stats[[#This Row],[Q3]]+(2*stats[[#This Row],[IQR]]), H3737:H3756, "&gt;" &amp; stats[[#This Row],[Q1]]-(2*stats[[#This Row],[IQR]])),"")</f>
        <v>7.9191033154003029E-4</v>
      </c>
    </row>
    <row r="3757" spans="1:12" x14ac:dyDescent="0.25">
      <c r="A3757" s="9">
        <v>44309.538437499999</v>
      </c>
      <c r="B3757" s="10">
        <v>0</v>
      </c>
      <c r="C3757" s="10">
        <v>1</v>
      </c>
      <c r="D3757" s="11">
        <f>SUM(B$2:B3757)</f>
        <v>30</v>
      </c>
      <c r="E3757" s="11">
        <f>SUM(C$2:C3757)</f>
        <v>3756</v>
      </c>
      <c r="F3757" s="12">
        <f>IF(stats[[#This Row],[Datetime]],stats[[#This Row],[Total Clear]]/stats[[#This Row],[Total Runs]],NA())</f>
        <v>7.9872204472843447E-3</v>
      </c>
      <c r="G3757" s="2">
        <f t="shared" si="180"/>
        <v>0</v>
      </c>
      <c r="H3757" s="3">
        <f>IFERROR(stats[[#This Row],[Datetime]]-A3756,"")</f>
        <v>7.7546296233776957E-4</v>
      </c>
      <c r="I3757" s="3">
        <f t="shared" si="181"/>
        <v>7.6967592576693278E-4</v>
      </c>
      <c r="J3757" s="3">
        <f t="shared" si="182"/>
        <v>8.3333333168411627E-4</v>
      </c>
      <c r="K3757" s="3">
        <f>IFERROR(stats[[#This Row],[Q3]]-stats[[#This Row],[Q1]],"")</f>
        <v>6.3657405917183496E-5</v>
      </c>
      <c r="L3757" s="3">
        <f>IFERROR(AVERAGEIFS(H3738:H3757, H3738:H3757, "&lt;" &amp; stats[[#This Row],[Q3]]+(2*stats[[#This Row],[IQR]]), H3738:H3757, "&gt;" &amp; stats[[#This Row],[Q1]]-(2*stats[[#This Row],[IQR]])),"")</f>
        <v>7.9191033154003029E-4</v>
      </c>
    </row>
    <row r="3758" spans="1:12" x14ac:dyDescent="0.25">
      <c r="A3758" s="9">
        <v>44309.539270833331</v>
      </c>
      <c r="B3758" s="10">
        <v>0</v>
      </c>
      <c r="C3758" s="10">
        <v>1</v>
      </c>
      <c r="D3758" s="11">
        <f>SUM(B$2:B3758)</f>
        <v>30</v>
      </c>
      <c r="E3758" s="11">
        <f>SUM(C$2:C3758)</f>
        <v>3757</v>
      </c>
      <c r="F3758" s="12">
        <f>IF(stats[[#This Row],[Datetime]],stats[[#This Row],[Total Clear]]/stats[[#This Row],[Total Runs]],NA())</f>
        <v>7.9850944902848022E-3</v>
      </c>
      <c r="G3758" s="2">
        <f t="shared" si="180"/>
        <v>0</v>
      </c>
      <c r="H3758" s="3">
        <f>IFERROR(stats[[#This Row],[Datetime]]-A3757,"")</f>
        <v>8.3333333168411627E-4</v>
      </c>
      <c r="I3758" s="3">
        <f t="shared" si="181"/>
        <v>7.6967592576693278E-4</v>
      </c>
      <c r="J3758" s="3">
        <f t="shared" si="182"/>
        <v>8.3333333168411627E-4</v>
      </c>
      <c r="K3758" s="3">
        <f>IFERROR(stats[[#This Row],[Q3]]-stats[[#This Row],[Q1]],"")</f>
        <v>6.3657405917183496E-5</v>
      </c>
      <c r="L3758" s="3">
        <f>IFERROR(AVERAGEIFS(H3739:H3758, H3739:H3758, "&lt;" &amp; stats[[#This Row],[Q3]]+(2*stats[[#This Row],[IQR]]), H3739:H3758, "&gt;" &amp; stats[[#This Row],[Q1]]-(2*stats[[#This Row],[IQR]])),"")</f>
        <v>7.9373781658145359E-4</v>
      </c>
    </row>
    <row r="3759" spans="1:12" x14ac:dyDescent="0.25">
      <c r="A3759" s="9">
        <v>44309.540011574078</v>
      </c>
      <c r="B3759" s="10">
        <v>0</v>
      </c>
      <c r="C3759" s="10">
        <v>1</v>
      </c>
      <c r="D3759" s="11">
        <f>SUM(B$2:B3759)</f>
        <v>30</v>
      </c>
      <c r="E3759" s="11">
        <f>SUM(C$2:C3759)</f>
        <v>3758</v>
      </c>
      <c r="F3759" s="12">
        <f>IF(stats[[#This Row],[Datetime]],stats[[#This Row],[Total Clear]]/stats[[#This Row],[Total Runs]],NA())</f>
        <v>7.9829696647152736E-3</v>
      </c>
      <c r="G3759" s="2">
        <f t="shared" si="180"/>
        <v>0</v>
      </c>
      <c r="H3759" s="3">
        <f>IFERROR(stats[[#This Row],[Datetime]]-A3758,"")</f>
        <v>7.4074074655072764E-4</v>
      </c>
      <c r="I3759" s="3">
        <f t="shared" si="181"/>
        <v>7.6967592576693278E-4</v>
      </c>
      <c r="J3759" s="3">
        <f t="shared" si="182"/>
        <v>8.3333333168411627E-4</v>
      </c>
      <c r="K3759" s="3">
        <f>IFERROR(stats[[#This Row],[Q3]]-stats[[#This Row],[Q1]],"")</f>
        <v>6.3657405917183496E-5</v>
      </c>
      <c r="L3759" s="3">
        <f>IFERROR(AVERAGEIFS(H3740:H3759, H3740:H3759, "&lt;" &amp; stats[[#This Row],[Q3]]+(2*stats[[#This Row],[IQR]]), H3740:H3759, "&gt;" &amp; stats[[#This Row],[Q1]]-(2*stats[[#This Row],[IQR]])),"")</f>
        <v>7.9556530238876705E-4</v>
      </c>
    </row>
    <row r="3760" spans="1:12" x14ac:dyDescent="0.25">
      <c r="A3760" s="9">
        <v>44309.540833333333</v>
      </c>
      <c r="B3760" s="10">
        <v>0</v>
      </c>
      <c r="C3760" s="10">
        <v>1</v>
      </c>
      <c r="D3760" s="11">
        <f>SUM(B$2:B3760)</f>
        <v>30</v>
      </c>
      <c r="E3760" s="11">
        <f>SUM(C$2:C3760)</f>
        <v>3759</v>
      </c>
      <c r="F3760" s="12">
        <f>IF(stats[[#This Row],[Datetime]],stats[[#This Row],[Total Clear]]/stats[[#This Row],[Total Runs]],NA())</f>
        <v>7.9808459696727851E-3</v>
      </c>
      <c r="G3760" s="2">
        <f t="shared" si="180"/>
        <v>0</v>
      </c>
      <c r="H3760" s="3">
        <f>IFERROR(stats[[#This Row],[Datetime]]-A3759,"")</f>
        <v>8.2175925490446389E-4</v>
      </c>
      <c r="I3760" s="3">
        <f t="shared" si="181"/>
        <v>7.6967592576693278E-4</v>
      </c>
      <c r="J3760" s="3">
        <f t="shared" si="182"/>
        <v>8.3333333168411627E-4</v>
      </c>
      <c r="K3760" s="3">
        <f>IFERROR(stats[[#This Row],[Q3]]-stats[[#This Row],[Q1]],"")</f>
        <v>6.3657405917183496E-5</v>
      </c>
      <c r="L3760" s="3">
        <f>IFERROR(AVERAGEIFS(H3741:H3760, H3741:H3760, "&lt;" &amp; stats[[#This Row],[Q3]]+(2*stats[[#This Row],[IQR]]), H3741:H3760, "&gt;" &amp; stats[[#This Row],[Q1]]-(2*stats[[#This Row],[IQR]])),"")</f>
        <v>7.9617446394159312E-4</v>
      </c>
    </row>
    <row r="3761" spans="1:12" x14ac:dyDescent="0.25">
      <c r="A3761" s="9">
        <v>44309.541770833333</v>
      </c>
      <c r="B3761" s="10">
        <v>0</v>
      </c>
      <c r="C3761" s="10">
        <v>1</v>
      </c>
      <c r="D3761" s="11">
        <f>SUM(B$2:B3761)</f>
        <v>30</v>
      </c>
      <c r="E3761" s="11">
        <f>SUM(C$2:C3761)</f>
        <v>3760</v>
      </c>
      <c r="F3761" s="12">
        <f>IF(stats[[#This Row],[Datetime]],stats[[#This Row],[Total Clear]]/stats[[#This Row],[Total Runs]],NA())</f>
        <v>7.9787234042553185E-3</v>
      </c>
      <c r="G3761" s="2">
        <f t="shared" si="180"/>
        <v>0</v>
      </c>
      <c r="H3761" s="3">
        <f>IFERROR(stats[[#This Row],[Datetime]]-A3760,"")</f>
        <v>9.3750000087311491E-4</v>
      </c>
      <c r="I3761" s="3">
        <f t="shared" si="181"/>
        <v>7.6967592576693278E-4</v>
      </c>
      <c r="J3761" s="3">
        <f t="shared" si="182"/>
        <v>8.3333333168411627E-4</v>
      </c>
      <c r="K3761" s="3">
        <f>IFERROR(stats[[#This Row],[Q3]]-stats[[#This Row],[Q1]],"")</f>
        <v>6.3657405917183496E-5</v>
      </c>
      <c r="L3761" s="3">
        <f>IFERROR(AVERAGEIFS(H3742:H3761, H3742:H3761, "&lt;" &amp; stats[[#This Row],[Q3]]+(2*stats[[#This Row],[IQR]]), H3742:H3761, "&gt;" &amp; stats[[#This Row],[Q1]]-(2*stats[[#This Row],[IQR]])),"")</f>
        <v>8.0324074078816918E-4</v>
      </c>
    </row>
    <row r="3762" spans="1:12" x14ac:dyDescent="0.25">
      <c r="A3762" s="9">
        <v>44309.542685185188</v>
      </c>
      <c r="B3762" s="10">
        <v>0</v>
      </c>
      <c r="C3762" s="10">
        <v>1</v>
      </c>
      <c r="D3762" s="11">
        <f>SUM(B$2:B3762)</f>
        <v>30</v>
      </c>
      <c r="E3762" s="11">
        <f>SUM(C$2:C3762)</f>
        <v>3761</v>
      </c>
      <c r="F3762" s="12">
        <f>IF(stats[[#This Row],[Datetime]],stats[[#This Row],[Total Clear]]/stats[[#This Row],[Total Runs]],NA())</f>
        <v>7.9766019675618187E-3</v>
      </c>
      <c r="G3762" s="2">
        <f t="shared" si="180"/>
        <v>0</v>
      </c>
      <c r="H3762" s="3">
        <f>IFERROR(stats[[#This Row],[Datetime]]-A3761,"")</f>
        <v>9.1435185458976775E-4</v>
      </c>
      <c r="I3762" s="3">
        <f t="shared" si="181"/>
        <v>7.8414351992250886E-4</v>
      </c>
      <c r="J3762" s="3">
        <f t="shared" si="182"/>
        <v>8.3333333350310568E-4</v>
      </c>
      <c r="K3762" s="3">
        <f>IFERROR(stats[[#This Row],[Q3]]-stats[[#This Row],[Q1]],"")</f>
        <v>4.918981358059682E-5</v>
      </c>
      <c r="L3762" s="3">
        <f>IFERROR(AVERAGEIFS(H3743:H3762, H3743:H3762, "&lt;" &amp; stats[[#This Row],[Q3]]+(2*stats[[#This Row],[IQR]]), H3743:H3762, "&gt;" &amp; stats[[#This Row],[Q1]]-(2*stats[[#This Row],[IQR]])),"")</f>
        <v>8.0592105261626109E-4</v>
      </c>
    </row>
    <row r="3763" spans="1:12" x14ac:dyDescent="0.25">
      <c r="A3763" s="9">
        <v>44309.543611111112</v>
      </c>
      <c r="B3763" s="10">
        <v>0</v>
      </c>
      <c r="C3763" s="10">
        <v>1</v>
      </c>
      <c r="D3763" s="11">
        <f>SUM(B$2:B3763)</f>
        <v>30</v>
      </c>
      <c r="E3763" s="11">
        <f>SUM(C$2:C3763)</f>
        <v>3762</v>
      </c>
      <c r="F3763" s="12">
        <f>IF(stats[[#This Row],[Datetime]],stats[[#This Row],[Total Clear]]/stats[[#This Row],[Total Runs]],NA())</f>
        <v>7.9744816586921844E-3</v>
      </c>
      <c r="G3763" s="2">
        <f t="shared" si="180"/>
        <v>0</v>
      </c>
      <c r="H3763" s="3">
        <f>IFERROR(stats[[#This Row],[Datetime]]-A3762,"")</f>
        <v>9.2592592409346253E-4</v>
      </c>
      <c r="I3763" s="3">
        <f t="shared" si="181"/>
        <v>7.8414351992250886E-4</v>
      </c>
      <c r="J3763" s="3">
        <f t="shared" si="182"/>
        <v>8.3622685451700818E-4</v>
      </c>
      <c r="K3763" s="3">
        <f>IFERROR(stats[[#This Row],[Q3]]-stats[[#This Row],[Q1]],"")</f>
        <v>5.208333459449932E-5</v>
      </c>
      <c r="L3763" s="3">
        <f>IFERROR(AVERAGEIFS(H3744:H3763, H3744:H3763, "&lt;" &amp; stats[[#This Row],[Q3]]+(2*stats[[#This Row],[IQR]]), H3744:H3763, "&gt;" &amp; stats[[#This Row],[Q1]]-(2*stats[[#This Row],[IQR]])),"")</f>
        <v>8.182870369637385E-4</v>
      </c>
    </row>
    <row r="3764" spans="1:12" x14ac:dyDescent="0.25">
      <c r="A3764" s="9">
        <v>44309.544525462959</v>
      </c>
      <c r="B3764" s="10">
        <v>0</v>
      </c>
      <c r="C3764" s="10">
        <v>1</v>
      </c>
      <c r="D3764" s="11">
        <f>SUM(B$2:B3764)</f>
        <v>30</v>
      </c>
      <c r="E3764" s="11">
        <f>SUM(C$2:C3764)</f>
        <v>3763</v>
      </c>
      <c r="F3764" s="12">
        <f>IF(stats[[#This Row],[Datetime]],stats[[#This Row],[Total Clear]]/stats[[#This Row],[Total Runs]],NA())</f>
        <v>7.9723624767472755E-3</v>
      </c>
      <c r="G3764" s="2">
        <f t="shared" si="180"/>
        <v>0</v>
      </c>
      <c r="H3764" s="3">
        <f>IFERROR(stats[[#This Row],[Datetime]]-A3763,"")</f>
        <v>9.1435184731381014E-4</v>
      </c>
      <c r="I3764" s="3">
        <f t="shared" si="181"/>
        <v>7.8414351992250886E-4</v>
      </c>
      <c r="J3764" s="3">
        <f t="shared" si="182"/>
        <v>8.4780092038272414E-4</v>
      </c>
      <c r="K3764" s="3">
        <f>IFERROR(stats[[#This Row],[Q3]]-stats[[#This Row],[Q1]],"")</f>
        <v>6.3657400460215285E-5</v>
      </c>
      <c r="L3764" s="3">
        <f>IFERROR(AVERAGEIFS(H3745:H3764, H3745:H3764, "&lt;" &amp; stats[[#This Row],[Q3]]+(2*stats[[#This Row],[IQR]]), H3745:H3764, "&gt;" &amp; stats[[#This Row],[Q1]]-(2*stats[[#This Row],[IQR]])),"")</f>
        <v>8.2291666658420584E-4</v>
      </c>
    </row>
    <row r="3765" spans="1:12" x14ac:dyDescent="0.25">
      <c r="A3765" s="9">
        <v>44309.545347222222</v>
      </c>
      <c r="B3765" s="10">
        <v>0</v>
      </c>
      <c r="C3765" s="10">
        <v>1</v>
      </c>
      <c r="D3765" s="11">
        <f>SUM(B$2:B3765)</f>
        <v>30</v>
      </c>
      <c r="E3765" s="11">
        <f>SUM(C$2:C3765)</f>
        <v>3764</v>
      </c>
      <c r="F3765" s="12">
        <f>IF(stats[[#This Row],[Datetime]],stats[[#This Row],[Total Clear]]/stats[[#This Row],[Total Runs]],NA())</f>
        <v>7.970244420828906E-3</v>
      </c>
      <c r="G3765" s="2">
        <f t="shared" si="180"/>
        <v>0</v>
      </c>
      <c r="H3765" s="3">
        <f>IFERROR(stats[[#This Row],[Datetime]]-A3764,"")</f>
        <v>8.217592621804215E-4</v>
      </c>
      <c r="I3765" s="3">
        <f t="shared" si="181"/>
        <v>7.8414351992250886E-4</v>
      </c>
      <c r="J3765" s="3">
        <f t="shared" si="182"/>
        <v>8.4780092038272414E-4</v>
      </c>
      <c r="K3765" s="3">
        <f>IFERROR(stats[[#This Row],[Q3]]-stats[[#This Row],[Q1]],"")</f>
        <v>6.3657400460215285E-5</v>
      </c>
      <c r="L3765" s="3">
        <f>IFERROR(AVERAGEIFS(H3746:H3765, H3746:H3765, "&lt;" &amp; stats[[#This Row],[Q3]]+(2*stats[[#This Row],[IQR]]), H3746:H3765, "&gt;" &amp; stats[[#This Row],[Q1]]-(2*stats[[#This Row],[IQR]])),"")</f>
        <v>8.2407407389837315E-4</v>
      </c>
    </row>
    <row r="3766" spans="1:12" x14ac:dyDescent="0.25">
      <c r="A3766" s="9">
        <v>44309.546226851853</v>
      </c>
      <c r="B3766" s="10">
        <v>0</v>
      </c>
      <c r="C3766" s="10">
        <v>1</v>
      </c>
      <c r="D3766" s="11">
        <f>SUM(B$2:B3766)</f>
        <v>30</v>
      </c>
      <c r="E3766" s="11">
        <f>SUM(C$2:C3766)</f>
        <v>3765</v>
      </c>
      <c r="F3766" s="12">
        <f>IF(stats[[#This Row],[Datetime]],stats[[#This Row],[Total Clear]]/stats[[#This Row],[Total Runs]],NA())</f>
        <v>7.9681274900398405E-3</v>
      </c>
      <c r="G3766" s="2">
        <f t="shared" si="180"/>
        <v>0</v>
      </c>
      <c r="H3766" s="3">
        <f>IFERROR(stats[[#This Row],[Datetime]]-A3765,"")</f>
        <v>8.7962963152676821E-4</v>
      </c>
      <c r="I3766" s="3">
        <f t="shared" si="181"/>
        <v>7.9571759124519303E-4</v>
      </c>
      <c r="J3766" s="3">
        <f t="shared" si="182"/>
        <v>8.6226851635728963E-4</v>
      </c>
      <c r="K3766" s="3">
        <f>IFERROR(stats[[#This Row],[Q3]]-stats[[#This Row],[Q1]],"")</f>
        <v>6.6550925112096593E-5</v>
      </c>
      <c r="L3766" s="3">
        <f>IFERROR(AVERAGEIFS(H3747:H3766, H3747:H3766, "&lt;" &amp; stats[[#This Row],[Q3]]+(2*stats[[#This Row],[IQR]]), H3747:H3766, "&gt;" &amp; stats[[#This Row],[Q1]]-(2*stats[[#This Row],[IQR]])),"")</f>
        <v>8.321759258251404E-4</v>
      </c>
    </row>
    <row r="3767" spans="1:12" x14ac:dyDescent="0.25">
      <c r="A3767" s="9">
        <v>44309.547199074077</v>
      </c>
      <c r="B3767" s="10">
        <v>0</v>
      </c>
      <c r="C3767" s="10">
        <v>1</v>
      </c>
      <c r="D3767" s="11">
        <f>SUM(B$2:B3767)</f>
        <v>30</v>
      </c>
      <c r="E3767" s="11">
        <f>SUM(C$2:C3767)</f>
        <v>3766</v>
      </c>
      <c r="F3767" s="12">
        <f>IF(stats[[#This Row],[Datetime]],stats[[#This Row],[Total Clear]]/stats[[#This Row],[Total Runs]],NA())</f>
        <v>7.9660116834838028E-3</v>
      </c>
      <c r="G3767" s="2">
        <f t="shared" si="180"/>
        <v>0</v>
      </c>
      <c r="H3767" s="3">
        <f>IFERROR(stats[[#This Row],[Datetime]]-A3766,"")</f>
        <v>9.7222222393611446E-4</v>
      </c>
      <c r="I3767" s="3">
        <f t="shared" si="181"/>
        <v>7.9571759124519303E-4</v>
      </c>
      <c r="J3767" s="3">
        <f t="shared" si="182"/>
        <v>8.8831018547352869E-4</v>
      </c>
      <c r="K3767" s="3">
        <f>IFERROR(stats[[#This Row],[Q3]]-stats[[#This Row],[Q1]],"")</f>
        <v>9.2592594228335656E-5</v>
      </c>
      <c r="L3767" s="3">
        <f>IFERROR(AVERAGEIFS(H3748:H3767, H3748:H3767, "&lt;" &amp; stats[[#This Row],[Q3]]+(2*stats[[#This Row],[IQR]]), H3748:H3767, "&gt;" &amp; stats[[#This Row],[Q1]]-(2*stats[[#This Row],[IQR]])),"")</f>
        <v>8.3854166696255565E-4</v>
      </c>
    </row>
    <row r="3768" spans="1:12" x14ac:dyDescent="0.25">
      <c r="A3768" s="9">
        <v>44309.548252314817</v>
      </c>
      <c r="B3768" s="10">
        <v>0</v>
      </c>
      <c r="C3768" s="10">
        <v>1</v>
      </c>
      <c r="D3768" s="11">
        <f>SUM(B$2:B3768)</f>
        <v>30</v>
      </c>
      <c r="E3768" s="11">
        <f>SUM(C$2:C3768)</f>
        <v>3767</v>
      </c>
      <c r="F3768" s="12">
        <f>IF(stats[[#This Row],[Datetime]],stats[[#This Row],[Total Clear]]/stats[[#This Row],[Total Runs]],NA())</f>
        <v>7.963897000265464E-3</v>
      </c>
      <c r="G3768" s="2">
        <f t="shared" si="180"/>
        <v>0</v>
      </c>
      <c r="H3768" s="3">
        <f>IFERROR(stats[[#This Row],[Datetime]]-A3767,"")</f>
        <v>1.0532407395658083E-3</v>
      </c>
      <c r="I3768" s="3">
        <f t="shared" si="181"/>
        <v>7.9571759124519303E-4</v>
      </c>
      <c r="J3768" s="3">
        <f t="shared" si="182"/>
        <v>9.1435184913279954E-4</v>
      </c>
      <c r="K3768" s="3">
        <f>IFERROR(stats[[#This Row],[Q3]]-stats[[#This Row],[Q1]],"")</f>
        <v>1.1863425788760651E-4</v>
      </c>
      <c r="L3768" s="3">
        <f>IFERROR(AVERAGEIFS(H3749:H3768, H3749:H3768, "&lt;" &amp; stats[[#This Row],[Q3]]+(2*stats[[#This Row],[IQR]]), H3749:H3768, "&gt;" &amp; stats[[#This Row],[Q1]]-(2*stats[[#This Row],[IQR]])),"")</f>
        <v>8.4953703699284231E-4</v>
      </c>
    </row>
    <row r="3769" spans="1:12" x14ac:dyDescent="0.25">
      <c r="A3769" s="9">
        <v>44309.549189814818</v>
      </c>
      <c r="B3769" s="10">
        <v>0</v>
      </c>
      <c r="C3769" s="10">
        <v>1</v>
      </c>
      <c r="D3769" s="11">
        <f>SUM(B$2:B3769)</f>
        <v>30</v>
      </c>
      <c r="E3769" s="11">
        <f>SUM(C$2:C3769)</f>
        <v>3768</v>
      </c>
      <c r="F3769" s="12">
        <f>IF(stats[[#This Row],[Datetime]],stats[[#This Row],[Total Clear]]/stats[[#This Row],[Total Runs]],NA())</f>
        <v>7.9617834394904458E-3</v>
      </c>
      <c r="G3769" s="2">
        <f t="shared" si="180"/>
        <v>0</v>
      </c>
      <c r="H3769" s="3">
        <f>IFERROR(stats[[#This Row],[Datetime]]-A3768,"")</f>
        <v>9.3750000087311491E-4</v>
      </c>
      <c r="I3769" s="3">
        <f t="shared" si="181"/>
        <v>8.0439814882993232E-4</v>
      </c>
      <c r="J3769" s="3">
        <f t="shared" si="182"/>
        <v>9.1724537196569145E-4</v>
      </c>
      <c r="K3769" s="3">
        <f>IFERROR(stats[[#This Row],[Q3]]-stats[[#This Row],[Q1]],"")</f>
        <v>1.1284722313575912E-4</v>
      </c>
      <c r="L3769" s="3">
        <f>IFERROR(AVERAGEIFS(H3750:H3769, H3750:H3769, "&lt;" &amp; stats[[#This Row],[Q3]]+(2*stats[[#This Row],[IQR]]), H3750:H3769, "&gt;" &amp; stats[[#This Row],[Q1]]-(2*stats[[#This Row],[IQR]])),"")</f>
        <v>8.5648148160544224E-4</v>
      </c>
    </row>
    <row r="3770" spans="1:12" x14ac:dyDescent="0.25">
      <c r="A3770" s="9">
        <v>44309.550208333334</v>
      </c>
      <c r="B3770" s="10">
        <v>0</v>
      </c>
      <c r="C3770" s="10">
        <v>1</v>
      </c>
      <c r="D3770" s="11">
        <f>SUM(B$2:B3770)</f>
        <v>30</v>
      </c>
      <c r="E3770" s="11">
        <f>SUM(C$2:C3770)</f>
        <v>3769</v>
      </c>
      <c r="F3770" s="12">
        <f>IF(stats[[#This Row],[Datetime]],stats[[#This Row],[Total Clear]]/stats[[#This Row],[Total Runs]],NA())</f>
        <v>7.9596710002653222E-3</v>
      </c>
      <c r="G3770" s="2">
        <f t="shared" si="180"/>
        <v>0</v>
      </c>
      <c r="H3770" s="3">
        <f>IFERROR(stats[[#This Row],[Datetime]]-A3769,"")</f>
        <v>1.0185185165028088E-3</v>
      </c>
      <c r="I3770" s="3">
        <f t="shared" si="181"/>
        <v>8.1886573752854019E-4</v>
      </c>
      <c r="J3770" s="3">
        <f t="shared" si="182"/>
        <v>9.2881944328837562E-4</v>
      </c>
      <c r="K3770" s="3">
        <f>IFERROR(stats[[#This Row],[Q3]]-stats[[#This Row],[Q1]],"")</f>
        <v>1.0995370575983543E-4</v>
      </c>
      <c r="L3770" s="3">
        <f>IFERROR(AVERAGEIFS(H3751:H3770, H3751:H3770, "&lt;" &amp; stats[[#This Row],[Q3]]+(2*stats[[#This Row],[IQR]]), H3751:H3770, "&gt;" &amp; stats[[#This Row],[Q1]]-(2*stats[[#This Row],[IQR]])),"")</f>
        <v>8.7094907394202892E-4</v>
      </c>
    </row>
    <row r="3771" spans="1:12" x14ac:dyDescent="0.25">
      <c r="A3771" s="9">
        <v>44309.551238425927</v>
      </c>
      <c r="B3771" s="10">
        <v>0</v>
      </c>
      <c r="C3771" s="10">
        <v>1</v>
      </c>
      <c r="D3771" s="11">
        <f>SUM(B$2:B3771)</f>
        <v>30</v>
      </c>
      <c r="E3771" s="11">
        <f>SUM(C$2:C3771)</f>
        <v>3770</v>
      </c>
      <c r="F3771" s="12">
        <f>IF(stats[[#This Row],[Datetime]],stats[[#This Row],[Total Clear]]/stats[[#This Row],[Total Runs]],NA())</f>
        <v>7.9575596816976128E-3</v>
      </c>
      <c r="G3771" s="2">
        <f t="shared" si="180"/>
        <v>0</v>
      </c>
      <c r="H3771" s="3">
        <f>IFERROR(stats[[#This Row],[Datetime]]-A3770,"")</f>
        <v>1.0300925932824612E-3</v>
      </c>
      <c r="I3771" s="3">
        <f t="shared" si="181"/>
        <v>8.1886573752854019E-4</v>
      </c>
      <c r="J3771" s="3">
        <f t="shared" si="182"/>
        <v>9.3750000087311491E-4</v>
      </c>
      <c r="K3771" s="3">
        <f>IFERROR(stats[[#This Row],[Q3]]-stats[[#This Row],[Q1]],"")</f>
        <v>1.1863426334457472E-4</v>
      </c>
      <c r="L3771" s="3">
        <f>IFERROR(AVERAGEIFS(H3752:H3771, H3752:H3771, "&lt;" &amp; stats[[#This Row],[Q3]]+(2*stats[[#This Row],[IQR]]), H3752:H3771, "&gt;" &amp; stats[[#This Row],[Q1]]-(2*stats[[#This Row],[IQR]])),"")</f>
        <v>8.796296297077788E-4</v>
      </c>
    </row>
    <row r="3772" spans="1:12" x14ac:dyDescent="0.25">
      <c r="A3772" s="9">
        <v>44309.552337962959</v>
      </c>
      <c r="B3772" s="10">
        <v>0</v>
      </c>
      <c r="C3772" s="10">
        <v>1</v>
      </c>
      <c r="D3772" s="11">
        <f>SUM(B$2:B3772)</f>
        <v>30</v>
      </c>
      <c r="E3772" s="11">
        <f>SUM(C$2:C3772)</f>
        <v>3771</v>
      </c>
      <c r="F3772" s="12">
        <f>IF(stats[[#This Row],[Datetime]],stats[[#This Row],[Total Clear]]/stats[[#This Row],[Total Runs]],NA())</f>
        <v>7.955449482895784E-3</v>
      </c>
      <c r="G3772" s="2">
        <f t="shared" si="180"/>
        <v>0</v>
      </c>
      <c r="H3772" s="3">
        <f>IFERROR(stats[[#This Row],[Datetime]]-A3771,"")</f>
        <v>1.0995370321325026E-3</v>
      </c>
      <c r="I3772" s="3">
        <f t="shared" si="181"/>
        <v>8.217592603614321E-4</v>
      </c>
      <c r="J3772" s="3">
        <f t="shared" si="182"/>
        <v>9.461805566388648E-4</v>
      </c>
      <c r="K3772" s="3">
        <f>IFERROR(stats[[#This Row],[Q3]]-stats[[#This Row],[Q1]],"")</f>
        <v>1.244212962774327E-4</v>
      </c>
      <c r="L3772" s="3">
        <f>IFERROR(AVERAGEIFS(H3753:H3772, H3753:H3772, "&lt;" &amp; stats[[#This Row],[Q3]]+(2*stats[[#This Row],[IQR]]), H3753:H3772, "&gt;" &amp; stats[[#This Row],[Q1]]-(2*stats[[#This Row],[IQR]])),"")</f>
        <v>8.952546293585328E-4</v>
      </c>
    </row>
    <row r="3773" spans="1:12" x14ac:dyDescent="0.25">
      <c r="A3773" s="9">
        <v>44309.553379629629</v>
      </c>
      <c r="B3773" s="10">
        <v>0</v>
      </c>
      <c r="C3773" s="10">
        <v>1</v>
      </c>
      <c r="D3773" s="11">
        <f>SUM(B$2:B3773)</f>
        <v>30</v>
      </c>
      <c r="E3773" s="11">
        <f>SUM(C$2:C3773)</f>
        <v>3772</v>
      </c>
      <c r="F3773" s="12">
        <f>IF(stats[[#This Row],[Datetime]],stats[[#This Row],[Total Clear]]/stats[[#This Row],[Total Runs]],NA())</f>
        <v>7.9533404029692462E-3</v>
      </c>
      <c r="G3773" s="2">
        <f t="shared" si="180"/>
        <v>0</v>
      </c>
      <c r="H3773" s="3">
        <f>IFERROR(stats[[#This Row],[Datetime]]-A3772,"")</f>
        <v>1.0416666700621136E-3</v>
      </c>
      <c r="I3773" s="3">
        <f t="shared" si="181"/>
        <v>8.3043981430819258E-4</v>
      </c>
      <c r="J3773" s="3">
        <f t="shared" si="182"/>
        <v>9.8379629707778804E-4</v>
      </c>
      <c r="K3773" s="3">
        <f>IFERROR(stats[[#This Row],[Q3]]-stats[[#This Row],[Q1]],"")</f>
        <v>1.5335648276959546E-4</v>
      </c>
      <c r="L3773" s="3">
        <f>IFERROR(AVERAGEIFS(H3754:H3773, H3754:H3773, "&lt;" &amp; stats[[#This Row],[Q3]]+(2*stats[[#This Row],[IQR]]), H3754:H3773, "&gt;" &amp; stats[[#This Row],[Q1]]-(2*stats[[#This Row],[IQR]])),"")</f>
        <v>9.0682870359160006E-4</v>
      </c>
    </row>
    <row r="3774" spans="1:12" x14ac:dyDescent="0.25">
      <c r="A3774" s="9">
        <v>44309.554456018515</v>
      </c>
      <c r="B3774" s="10">
        <v>0</v>
      </c>
      <c r="C3774" s="10">
        <v>1</v>
      </c>
      <c r="D3774" s="11">
        <f>SUM(B$2:B3774)</f>
        <v>30</v>
      </c>
      <c r="E3774" s="11">
        <f>SUM(C$2:C3774)</f>
        <v>3773</v>
      </c>
      <c r="F3774" s="12">
        <f>IF(stats[[#This Row],[Datetime]],stats[[#This Row],[Total Clear]]/stats[[#This Row],[Total Runs]],NA())</f>
        <v>7.9512324410283587E-3</v>
      </c>
      <c r="G3774" s="2">
        <f t="shared" si="180"/>
        <v>0</v>
      </c>
      <c r="H3774" s="3">
        <f>IFERROR(stats[[#This Row],[Datetime]]-A3773,"")</f>
        <v>1.0763888858491555E-3</v>
      </c>
      <c r="I3774" s="3">
        <f t="shared" si="181"/>
        <v>8.3043981430819258E-4</v>
      </c>
      <c r="J3774" s="3">
        <f t="shared" si="182"/>
        <v>1.0214120356977219E-3</v>
      </c>
      <c r="K3774" s="3">
        <f>IFERROR(stats[[#This Row],[Q3]]-stats[[#This Row],[Q1]],"")</f>
        <v>1.909722213895293E-4</v>
      </c>
      <c r="L3774" s="3">
        <f>IFERROR(AVERAGEIFS(H3755:H3774, H3755:H3774, "&lt;" &amp; stats[[#This Row],[Q3]]+(2*stats[[#This Row],[IQR]]), H3755:H3774, "&gt;" &amp; stats[[#This Row],[Q1]]-(2*stats[[#This Row],[IQR]])),"")</f>
        <v>9.18981481299852E-4</v>
      </c>
    </row>
    <row r="3775" spans="1:12" x14ac:dyDescent="0.25">
      <c r="A3775" s="9">
        <v>44309.555497685185</v>
      </c>
      <c r="B3775" s="10">
        <v>0</v>
      </c>
      <c r="C3775" s="10">
        <v>1</v>
      </c>
      <c r="D3775" s="11">
        <f>SUM(B$2:B3775)</f>
        <v>30</v>
      </c>
      <c r="E3775" s="11">
        <f>SUM(C$2:C3775)</f>
        <v>3774</v>
      </c>
      <c r="F3775" s="12">
        <f>IF(stats[[#This Row],[Datetime]],stats[[#This Row],[Total Clear]]/stats[[#This Row],[Total Runs]],NA())</f>
        <v>7.9491255961844191E-3</v>
      </c>
      <c r="G3775" s="2">
        <f t="shared" si="180"/>
        <v>0</v>
      </c>
      <c r="H3775" s="3">
        <f>IFERROR(stats[[#This Row],[Datetime]]-A3774,"")</f>
        <v>1.0416666700621136E-3</v>
      </c>
      <c r="I3775" s="3">
        <f t="shared" si="181"/>
        <v>8.3043981430819258E-4</v>
      </c>
      <c r="J3775" s="3">
        <f t="shared" si="182"/>
        <v>1.0329861124773743E-3</v>
      </c>
      <c r="K3775" s="3">
        <f>IFERROR(stats[[#This Row],[Q3]]-stats[[#This Row],[Q1]],"")</f>
        <v>2.0254629816918168E-4</v>
      </c>
      <c r="L3775" s="3">
        <f>IFERROR(AVERAGEIFS(H3756:H3775, H3756:H3775, "&lt;" &amp; stats[[#This Row],[Q3]]+(2*stats[[#This Row],[IQR]]), H3756:H3775, "&gt;" &amp; stats[[#This Row],[Q1]]-(2*stats[[#This Row],[IQR]])),"")</f>
        <v>9.2939814821875184E-4</v>
      </c>
    </row>
    <row r="3776" spans="1:12" x14ac:dyDescent="0.25">
      <c r="A3776" s="9">
        <v>44309.556539351855</v>
      </c>
      <c r="B3776" s="10">
        <v>0</v>
      </c>
      <c r="C3776" s="10">
        <v>1</v>
      </c>
      <c r="D3776" s="11">
        <f>SUM(B$2:B3776)</f>
        <v>30</v>
      </c>
      <c r="E3776" s="11">
        <f>SUM(C$2:C3776)</f>
        <v>3775</v>
      </c>
      <c r="F3776" s="12">
        <f>IF(stats[[#This Row],[Datetime]],stats[[#This Row],[Total Clear]]/stats[[#This Row],[Total Runs]],NA())</f>
        <v>7.9470198675496689E-3</v>
      </c>
      <c r="G3776" s="2">
        <f t="shared" si="180"/>
        <v>0</v>
      </c>
      <c r="H3776" s="3">
        <f>IFERROR(stats[[#This Row],[Datetime]]-A3775,"")</f>
        <v>1.0416666700621136E-3</v>
      </c>
      <c r="I3776" s="3">
        <f t="shared" si="181"/>
        <v>8.6805555656610522E-4</v>
      </c>
      <c r="J3776" s="3">
        <f t="shared" si="182"/>
        <v>1.0416666700621136E-3</v>
      </c>
      <c r="K3776" s="3">
        <f>IFERROR(stats[[#This Row],[Q3]]-stats[[#This Row],[Q1]],"")</f>
        <v>1.7361111349600833E-4</v>
      </c>
      <c r="L3776" s="3">
        <f>IFERROR(AVERAGEIFS(H3757:H3776, H3757:H3776, "&lt;" &amp; stats[[#This Row],[Q3]]+(2*stats[[#This Row],[IQR]]), H3757:H3776, "&gt;" &amp; stats[[#This Row],[Q1]]-(2*stats[[#This Row],[IQR]])),"")</f>
        <v>9.4386574091913649E-4</v>
      </c>
    </row>
    <row r="3777" spans="1:12" x14ac:dyDescent="0.25">
      <c r="A3777" s="9">
        <v>44309.557523148149</v>
      </c>
      <c r="B3777" s="10">
        <v>0</v>
      </c>
      <c r="C3777" s="10">
        <v>1</v>
      </c>
      <c r="D3777" s="11">
        <f>SUM(B$2:B3777)</f>
        <v>30</v>
      </c>
      <c r="E3777" s="11">
        <f>SUM(C$2:C3777)</f>
        <v>3776</v>
      </c>
      <c r="F3777" s="12">
        <f>IF(stats[[#This Row],[Datetime]],stats[[#This Row],[Total Clear]]/stats[[#This Row],[Total Runs]],NA())</f>
        <v>7.9449152542372878E-3</v>
      </c>
      <c r="G3777" s="2">
        <f t="shared" si="180"/>
        <v>0</v>
      </c>
      <c r="H3777" s="3">
        <f>IFERROR(stats[[#This Row],[Datetime]]-A3776,"")</f>
        <v>9.8379629343980923E-4</v>
      </c>
      <c r="I3777" s="3">
        <f t="shared" si="181"/>
        <v>9.0567129336704966E-4</v>
      </c>
      <c r="J3777" s="3">
        <f t="shared" si="182"/>
        <v>1.0416666700621136E-3</v>
      </c>
      <c r="K3777" s="3">
        <f>IFERROR(stats[[#This Row],[Q3]]-stats[[#This Row],[Q1]],"")</f>
        <v>1.359953766950639E-4</v>
      </c>
      <c r="L3777" s="3">
        <f>IFERROR(AVERAGEIFS(H3758:H3777, H3758:H3777, "&lt;" &amp; stats[[#This Row],[Q3]]+(2*stats[[#This Row],[IQR]]), H3758:H3777, "&gt;" &amp; stats[[#This Row],[Q1]]-(2*stats[[#This Row],[IQR]])),"")</f>
        <v>9.5428240747423847E-4</v>
      </c>
    </row>
    <row r="3778" spans="1:12" x14ac:dyDescent="0.25">
      <c r="A3778" s="9">
        <v>44309.558553240742</v>
      </c>
      <c r="B3778" s="10">
        <v>0</v>
      </c>
      <c r="C3778" s="10">
        <v>1</v>
      </c>
      <c r="D3778" s="11">
        <f>SUM(B$2:B3778)</f>
        <v>30</v>
      </c>
      <c r="E3778" s="11">
        <f>SUM(C$2:C3778)</f>
        <v>3777</v>
      </c>
      <c r="F3778" s="12">
        <f>IF(stats[[#This Row],[Datetime]],stats[[#This Row],[Total Clear]]/stats[[#This Row],[Total Runs]],NA())</f>
        <v>7.9428117553613977E-3</v>
      </c>
      <c r="G3778" s="2">
        <f t="shared" si="180"/>
        <v>0</v>
      </c>
      <c r="H3778" s="3">
        <f>IFERROR(stats[[#This Row],[Datetime]]-A3777,"")</f>
        <v>1.0300925932824612E-3</v>
      </c>
      <c r="I3778" s="3">
        <f t="shared" si="181"/>
        <v>9.1435185277077835E-4</v>
      </c>
      <c r="J3778" s="3">
        <f t="shared" si="182"/>
        <v>1.0416666700621136E-3</v>
      </c>
      <c r="K3778" s="3">
        <f>IFERROR(stats[[#This Row],[Q3]]-stats[[#This Row],[Q1]],"")</f>
        <v>1.273148172913352E-4</v>
      </c>
      <c r="L3778" s="3">
        <f>IFERROR(AVERAGEIFS(H3759:H3778, H3759:H3778, "&lt;" &amp; stats[[#This Row],[Q3]]+(2*stats[[#This Row],[IQR]]), H3759:H3778, "&gt;" &amp; stats[[#This Row],[Q1]]-(2*stats[[#This Row],[IQR]])),"")</f>
        <v>9.6412037055415567E-4</v>
      </c>
    </row>
    <row r="3779" spans="1:12" x14ac:dyDescent="0.25">
      <c r="A3779" s="9">
        <v>44309.559629629628</v>
      </c>
      <c r="B3779" s="10">
        <v>0</v>
      </c>
      <c r="C3779" s="10">
        <v>1</v>
      </c>
      <c r="D3779" s="11">
        <f>SUM(B$2:B3779)</f>
        <v>30</v>
      </c>
      <c r="E3779" s="11">
        <f>SUM(C$2:C3779)</f>
        <v>3778</v>
      </c>
      <c r="F3779" s="12">
        <f>IF(stats[[#This Row],[Datetime]],stats[[#This Row],[Total Clear]]/stats[[#This Row],[Total Runs]],NA())</f>
        <v>7.9407093700370572E-3</v>
      </c>
      <c r="G3779" s="2">
        <f t="shared" si="180"/>
        <v>0</v>
      </c>
      <c r="H3779" s="3">
        <f>IFERROR(stats[[#This Row],[Datetime]]-A3778,"")</f>
        <v>1.0763888858491555E-3</v>
      </c>
      <c r="I3779" s="3">
        <f t="shared" si="181"/>
        <v>9.2303240671753883E-4</v>
      </c>
      <c r="J3779" s="3">
        <f t="shared" si="182"/>
        <v>1.0416666700621136E-3</v>
      </c>
      <c r="K3779" s="3">
        <f>IFERROR(stats[[#This Row],[Q3]]-stats[[#This Row],[Q1]],"")</f>
        <v>1.1863426334457472E-4</v>
      </c>
      <c r="L3779" s="3">
        <f>IFERROR(AVERAGEIFS(H3760:H3779, H3760:H3779, "&lt;" &amp; stats[[#This Row],[Q3]]+(2*stats[[#This Row],[IQR]]), H3760:H3779, "&gt;" &amp; stats[[#This Row],[Q1]]-(2*stats[[#This Row],[IQR]])),"")</f>
        <v>9.8090277751907698E-4</v>
      </c>
    </row>
    <row r="3780" spans="1:12" x14ac:dyDescent="0.25">
      <c r="A3780" s="9">
        <v>44309.560624999998</v>
      </c>
      <c r="B3780" s="10">
        <v>0</v>
      </c>
      <c r="C3780" s="10">
        <v>1</v>
      </c>
      <c r="D3780" s="11">
        <f>SUM(B$2:B3780)</f>
        <v>30</v>
      </c>
      <c r="E3780" s="11">
        <f>SUM(C$2:C3780)</f>
        <v>3779</v>
      </c>
      <c r="F3780" s="12">
        <f>IF(stats[[#This Row],[Datetime]],stats[[#This Row],[Total Clear]]/stats[[#This Row],[Total Runs]],NA())</f>
        <v>7.9386080973802599E-3</v>
      </c>
      <c r="G3780" s="2">
        <f t="shared" si="180"/>
        <v>0</v>
      </c>
      <c r="H3780" s="3">
        <f>IFERROR(stats[[#This Row],[Datetime]]-A3779,"")</f>
        <v>9.9537037021946162E-4</v>
      </c>
      <c r="I3780" s="3">
        <f t="shared" si="181"/>
        <v>9.3460648167820182E-4</v>
      </c>
      <c r="J3780" s="3">
        <f t="shared" si="182"/>
        <v>1.0416666700621136E-3</v>
      </c>
      <c r="K3780" s="3">
        <f>IFERROR(stats[[#This Row],[Q3]]-stats[[#This Row],[Q1]],"")</f>
        <v>1.0706018838391174E-4</v>
      </c>
      <c r="L3780" s="3">
        <f>IFERROR(AVERAGEIFS(H3761:H3780, H3761:H3780, "&lt;" &amp; stats[[#This Row],[Q3]]+(2*stats[[#This Row],[IQR]]), H3761:H3780, "&gt;" &amp; stats[[#This Row],[Q1]]-(2*stats[[#This Row],[IQR]])),"")</f>
        <v>9.8958333328482686E-4</v>
      </c>
    </row>
    <row r="3781" spans="1:12" x14ac:dyDescent="0.25">
      <c r="A3781" s="9">
        <v>44309.561620370368</v>
      </c>
      <c r="B3781" s="10">
        <v>0</v>
      </c>
      <c r="C3781" s="10">
        <v>1</v>
      </c>
      <c r="D3781" s="11">
        <f>SUM(B$2:B3781)</f>
        <v>30</v>
      </c>
      <c r="E3781" s="11">
        <f>SUM(C$2:C3781)</f>
        <v>3780</v>
      </c>
      <c r="F3781" s="12">
        <f>IF(stats[[#This Row],[Datetime]],stats[[#This Row],[Total Clear]]/stats[[#This Row],[Total Runs]],NA())</f>
        <v>7.9365079365079361E-3</v>
      </c>
      <c r="G3781" s="2">
        <f t="shared" si="180"/>
        <v>0</v>
      </c>
      <c r="H3781" s="3">
        <f>IFERROR(stats[[#This Row],[Datetime]]-A3780,"")</f>
        <v>9.9537037021946162E-4</v>
      </c>
      <c r="I3781" s="3">
        <f t="shared" si="181"/>
        <v>9.3460648167820182E-4</v>
      </c>
      <c r="J3781" s="3">
        <f t="shared" si="182"/>
        <v>1.0416666700621136E-3</v>
      </c>
      <c r="K3781" s="3">
        <f>IFERROR(stats[[#This Row],[Q3]]-stats[[#This Row],[Q1]],"")</f>
        <v>1.0706018838391174E-4</v>
      </c>
      <c r="L3781" s="3">
        <f>IFERROR(AVERAGEIFS(H3762:H3781, H3762:H3781, "&lt;" &amp; stats[[#This Row],[Q3]]+(2*stats[[#This Row],[IQR]]), H3762:H3781, "&gt;" &amp; stats[[#This Row],[Q1]]-(2*stats[[#This Row],[IQR]])),"")</f>
        <v>9.9247685175214424E-4</v>
      </c>
    </row>
    <row r="3782" spans="1:12" x14ac:dyDescent="0.25">
      <c r="A3782" s="9">
        <v>44309.562696759262</v>
      </c>
      <c r="B3782" s="10">
        <v>0</v>
      </c>
      <c r="C3782" s="10">
        <v>1</v>
      </c>
      <c r="D3782" s="11">
        <f>SUM(B$2:B3782)</f>
        <v>30</v>
      </c>
      <c r="E3782" s="11">
        <f>SUM(C$2:C3782)</f>
        <v>3781</v>
      </c>
      <c r="F3782" s="12">
        <f>IF(stats[[#This Row],[Datetime]],stats[[#This Row],[Total Clear]]/stats[[#This Row],[Total Runs]],NA())</f>
        <v>7.9344088865379529E-3</v>
      </c>
      <c r="G3782" s="2">
        <f t="shared" si="180"/>
        <v>0</v>
      </c>
      <c r="H3782" s="3">
        <f>IFERROR(stats[[#This Row],[Datetime]]-A3781,"")</f>
        <v>1.0763888931251131E-3</v>
      </c>
      <c r="I3782" s="3">
        <f t="shared" si="181"/>
        <v>9.6354166817036457E-4</v>
      </c>
      <c r="J3782" s="3">
        <f t="shared" si="182"/>
        <v>1.0445601874380372E-3</v>
      </c>
      <c r="K3782" s="3">
        <f>IFERROR(stats[[#This Row],[Q3]]-stats[[#This Row],[Q1]],"")</f>
        <v>8.1018519267672673E-5</v>
      </c>
      <c r="L3782" s="3">
        <f>IFERROR(AVERAGEIFS(H3763:H3782, H3763:H3782, "&lt;" &amp; stats[[#This Row],[Q3]]+(2*stats[[#This Row],[IQR]]), H3763:H3782, "&gt;" &amp; stats[[#This Row],[Q1]]-(2*stats[[#This Row],[IQR]])),"")</f>
        <v>1.0005787036789116E-3</v>
      </c>
    </row>
    <row r="3783" spans="1:12" x14ac:dyDescent="0.25">
      <c r="A3783" s="9">
        <v>44309.563726851855</v>
      </c>
      <c r="B3783" s="10">
        <v>0</v>
      </c>
      <c r="C3783" s="10">
        <v>1</v>
      </c>
      <c r="D3783" s="11">
        <f>SUM(B$2:B3783)</f>
        <v>30</v>
      </c>
      <c r="E3783" s="11">
        <f>SUM(C$2:C3783)</f>
        <v>3782</v>
      </c>
      <c r="F3783" s="12">
        <f>IF(stats[[#This Row],[Datetime]],stats[[#This Row],[Total Clear]]/stats[[#This Row],[Total Runs]],NA())</f>
        <v>7.9323109465891072E-3</v>
      </c>
      <c r="G3783" s="2">
        <f t="shared" si="180"/>
        <v>0</v>
      </c>
      <c r="H3783" s="3">
        <f>IFERROR(stats[[#This Row],[Datetime]]-A3782,"")</f>
        <v>1.0300925932824612E-3</v>
      </c>
      <c r="I3783" s="3">
        <f t="shared" si="181"/>
        <v>9.8090277606388554E-4</v>
      </c>
      <c r="J3783" s="3">
        <f t="shared" si="182"/>
        <v>1.0445601874380372E-3</v>
      </c>
      <c r="K3783" s="3">
        <f>IFERROR(stats[[#This Row],[Q3]]-stats[[#This Row],[Q1]],"")</f>
        <v>6.3657411374151707E-5</v>
      </c>
      <c r="L3783" s="3">
        <f>IFERROR(AVERAGEIFS(H3764:H3783, H3764:H3783, "&lt;" &amp; stats[[#This Row],[Q3]]+(2*stats[[#This Row],[IQR]]), H3764:H3783, "&gt;" &amp; stats[[#This Row],[Q1]]-(2*stats[[#This Row],[IQR]])),"")</f>
        <v>1.0154727095045689E-3</v>
      </c>
    </row>
    <row r="3784" spans="1:12" x14ac:dyDescent="0.25">
      <c r="A3784" s="9">
        <v>44309.564826388887</v>
      </c>
      <c r="B3784" s="10">
        <v>0</v>
      </c>
      <c r="C3784" s="10">
        <v>1</v>
      </c>
      <c r="D3784" s="11">
        <f>SUM(B$2:B3784)</f>
        <v>30</v>
      </c>
      <c r="E3784" s="11">
        <f>SUM(C$2:C3784)</f>
        <v>3783</v>
      </c>
      <c r="F3784" s="12">
        <f>IF(stats[[#This Row],[Datetime]],stats[[#This Row],[Total Clear]]/stats[[#This Row],[Total Runs]],NA())</f>
        <v>7.9302141157811257E-3</v>
      </c>
      <c r="G3784" s="2">
        <f t="shared" si="180"/>
        <v>0</v>
      </c>
      <c r="H3784" s="3">
        <f>IFERROR(stats[[#This Row],[Datetime]]-A3783,"")</f>
        <v>1.0995370321325026E-3</v>
      </c>
      <c r="I3784" s="3">
        <f t="shared" si="181"/>
        <v>9.9247685102454852E-4</v>
      </c>
      <c r="J3784" s="3">
        <f t="shared" si="182"/>
        <v>1.0590277761366451E-3</v>
      </c>
      <c r="K3784" s="3">
        <f>IFERROR(stats[[#This Row],[Q3]]-stats[[#This Row],[Q1]],"")</f>
        <v>6.6550925112096593E-5</v>
      </c>
      <c r="L3784" s="3">
        <f>IFERROR(AVERAGEIFS(H3765:H3784, H3765:H3784, "&lt;" &amp; stats[[#This Row],[Q3]]+(2*stats[[#This Row],[IQR]]), H3765:H3784, "&gt;" &amp; stats[[#This Row],[Q1]]-(2*stats[[#This Row],[IQR]])),"")</f>
        <v>1.0252192981792369E-3</v>
      </c>
    </row>
    <row r="3785" spans="1:12" x14ac:dyDescent="0.25">
      <c r="A3785" s="9">
        <v>44309.566018518519</v>
      </c>
      <c r="B3785" s="10">
        <v>0</v>
      </c>
      <c r="C3785" s="10">
        <v>1</v>
      </c>
      <c r="D3785" s="11">
        <f>SUM(B$2:B3785)</f>
        <v>30</v>
      </c>
      <c r="E3785" s="11">
        <f>SUM(C$2:C3785)</f>
        <v>3784</v>
      </c>
      <c r="F3785" s="12">
        <f>IF(stats[[#This Row],[Datetime]],stats[[#This Row],[Total Clear]]/stats[[#This Row],[Total Runs]],NA())</f>
        <v>7.9281183932346719E-3</v>
      </c>
      <c r="G3785" s="2">
        <f t="shared" si="180"/>
        <v>0</v>
      </c>
      <c r="H3785" s="3">
        <f>IFERROR(stats[[#This Row],[Datetime]]-A3784,"")</f>
        <v>1.1921296318178065E-3</v>
      </c>
      <c r="I3785" s="3">
        <f t="shared" si="181"/>
        <v>9.9537037021946162E-4</v>
      </c>
      <c r="J3785" s="3">
        <f t="shared" si="182"/>
        <v>1.0763888858491555E-3</v>
      </c>
      <c r="K3785" s="3">
        <f>IFERROR(stats[[#This Row],[Q3]]-stats[[#This Row],[Q1]],"")</f>
        <v>8.1018515629693866E-5</v>
      </c>
      <c r="L3785" s="3">
        <f>IFERROR(AVERAGEIFS(H3766:H3785, H3766:H3785, "&lt;" &amp; stats[[#This Row],[Q3]]+(2*stats[[#This Row],[IQR]]), H3766:H3785, "&gt;" &amp; stats[[#This Row],[Q1]]-(2*stats[[#This Row],[IQR]])),"")</f>
        <v>1.0335648148611654E-3</v>
      </c>
    </row>
    <row r="3786" spans="1:12" x14ac:dyDescent="0.25">
      <c r="A3786" s="9">
        <v>44309.567071759258</v>
      </c>
      <c r="B3786" s="10">
        <v>0</v>
      </c>
      <c r="C3786" s="10">
        <v>1</v>
      </c>
      <c r="D3786" s="11">
        <f>SUM(B$2:B3786)</f>
        <v>30</v>
      </c>
      <c r="E3786" s="11">
        <f>SUM(C$2:C3786)</f>
        <v>3785</v>
      </c>
      <c r="F3786" s="12">
        <f>IF(stats[[#This Row],[Datetime]],stats[[#This Row],[Total Clear]]/stats[[#This Row],[Total Runs]],NA())</f>
        <v>7.9260237780713338E-3</v>
      </c>
      <c r="G3786" s="2">
        <f t="shared" si="180"/>
        <v>0</v>
      </c>
      <c r="H3786" s="3">
        <f>IFERROR(stats[[#This Row],[Datetime]]-A3785,"")</f>
        <v>1.0532407395658083E-3</v>
      </c>
      <c r="I3786" s="3">
        <f t="shared" si="181"/>
        <v>1.012731479931972E-3</v>
      </c>
      <c r="J3786" s="3">
        <f t="shared" si="182"/>
        <v>1.0763888858491555E-3</v>
      </c>
      <c r="K3786" s="3">
        <f>IFERROR(stats[[#This Row],[Q3]]-stats[[#This Row],[Q1]],"")</f>
        <v>6.3657405917183496E-5</v>
      </c>
      <c r="L3786" s="3">
        <f>IFERROR(AVERAGEIFS(H3767:H3786, H3767:H3786, "&lt;" &amp; stats[[#This Row],[Q3]]+(2*stats[[#This Row],[IQR]]), H3767:H3786, "&gt;" &amp; stats[[#This Row],[Q1]]-(2*stats[[#This Row],[IQR]])),"")</f>
        <v>1.0422453702631173E-3</v>
      </c>
    </row>
    <row r="3787" spans="1:12" x14ac:dyDescent="0.25">
      <c r="A3787" s="9">
        <v>44309.568124999998</v>
      </c>
      <c r="B3787" s="10">
        <v>0</v>
      </c>
      <c r="C3787" s="10">
        <v>1</v>
      </c>
      <c r="D3787" s="11">
        <f>SUM(B$2:B3787)</f>
        <v>30</v>
      </c>
      <c r="E3787" s="11">
        <f>SUM(C$2:C3787)</f>
        <v>3786</v>
      </c>
      <c r="F3787" s="12">
        <f>IF(stats[[#This Row],[Datetime]],stats[[#This Row],[Total Clear]]/stats[[#This Row],[Total Runs]],NA())</f>
        <v>7.9239302694136295E-3</v>
      </c>
      <c r="G3787" s="2">
        <f t="shared" si="180"/>
        <v>0</v>
      </c>
      <c r="H3787" s="3">
        <f>IFERROR(stats[[#This Row],[Datetime]]-A3786,"")</f>
        <v>1.0532407395658083E-3</v>
      </c>
      <c r="I3787" s="3">
        <f t="shared" si="181"/>
        <v>1.0271990740875481E-3</v>
      </c>
      <c r="J3787" s="3">
        <f t="shared" si="182"/>
        <v>1.0763888858491555E-3</v>
      </c>
      <c r="K3787" s="3">
        <f>IFERROR(stats[[#This Row],[Q3]]-stats[[#This Row],[Q1]],"")</f>
        <v>4.9189811761607416E-5</v>
      </c>
      <c r="L3787" s="3">
        <f>IFERROR(AVERAGEIFS(H3768:H3787, H3768:H3787, "&lt;" &amp; stats[[#This Row],[Q3]]+(2*stats[[#This Row],[IQR]]), H3768:H3787, "&gt;" &amp; stats[[#This Row],[Q1]]-(2*stats[[#This Row],[IQR]])),"")</f>
        <v>1.0386208573196967E-3</v>
      </c>
    </row>
    <row r="3788" spans="1:12" x14ac:dyDescent="0.25">
      <c r="A3788" s="9">
        <v>44309.569178240738</v>
      </c>
      <c r="B3788" s="10">
        <v>0</v>
      </c>
      <c r="C3788" s="10">
        <v>1</v>
      </c>
      <c r="D3788" s="11">
        <f>SUM(B$2:B3788)</f>
        <v>30</v>
      </c>
      <c r="E3788" s="11">
        <f>SUM(C$2:C3788)</f>
        <v>3787</v>
      </c>
      <c r="F3788" s="12">
        <f>IF(stats[[#This Row],[Datetime]],stats[[#This Row],[Total Clear]]/stats[[#This Row],[Total Runs]],NA())</f>
        <v>7.9218378663850012E-3</v>
      </c>
      <c r="G3788" s="2">
        <f t="shared" si="180"/>
        <v>0</v>
      </c>
      <c r="H3788" s="3">
        <f>IFERROR(stats[[#This Row],[Datetime]]-A3787,"")</f>
        <v>1.0532407395658083E-3</v>
      </c>
      <c r="I3788" s="3">
        <f t="shared" si="181"/>
        <v>1.0271990740875481E-3</v>
      </c>
      <c r="J3788" s="3">
        <f t="shared" si="182"/>
        <v>1.0763888858491555E-3</v>
      </c>
      <c r="K3788" s="3">
        <f>IFERROR(stats[[#This Row],[Q3]]-stats[[#This Row],[Q1]],"")</f>
        <v>4.9189811761607416E-5</v>
      </c>
      <c r="L3788" s="3">
        <f>IFERROR(AVERAGEIFS(H3769:H3788, H3769:H3788, "&lt;" &amp; stats[[#This Row],[Q3]]+(2*stats[[#This Row],[IQR]]), H3769:H3788, "&gt;" &amp; stats[[#This Row],[Q1]]-(2*stats[[#This Row],[IQR]])),"")</f>
        <v>1.0386208573196967E-3</v>
      </c>
    </row>
    <row r="3789" spans="1:12" x14ac:dyDescent="0.25">
      <c r="A3789" s="9">
        <v>44309.577361111114</v>
      </c>
      <c r="B3789" s="10">
        <v>0</v>
      </c>
      <c r="C3789" s="10">
        <v>1</v>
      </c>
      <c r="D3789" s="11">
        <f>SUM(B$2:B3789)</f>
        <v>30</v>
      </c>
      <c r="E3789" s="11">
        <f>SUM(C$2:C3789)</f>
        <v>3788</v>
      </c>
      <c r="F3789" s="12">
        <f>IF(stats[[#This Row],[Datetime]],stats[[#This Row],[Total Clear]]/stats[[#This Row],[Total Runs]],NA())</f>
        <v>7.9197465681098197E-3</v>
      </c>
      <c r="G3789" s="2">
        <f t="shared" si="180"/>
        <v>0</v>
      </c>
      <c r="H3789" s="3">
        <f>IFERROR(stats[[#This Row],[Datetime]]-A3788,"")</f>
        <v>8.1828703769133426E-3</v>
      </c>
      <c r="I3789" s="3">
        <f t="shared" si="181"/>
        <v>1.0300925932824612E-3</v>
      </c>
      <c r="J3789" s="3">
        <f t="shared" si="182"/>
        <v>1.0763888876681449E-3</v>
      </c>
      <c r="K3789" s="3">
        <f>IFERROR(stats[[#This Row],[Q3]]-stats[[#This Row],[Q1]],"")</f>
        <v>4.6296294385683723E-5</v>
      </c>
      <c r="L3789" s="3">
        <f>IFERROR(AVERAGEIFS(H3770:H3789, H3770:H3789, "&lt;" &amp; stats[[#This Row],[Q3]]+(2*stats[[#This Row],[IQR]]), H3770:H3789, "&gt;" &amp; stats[[#This Row],[Q1]]-(2*stats[[#This Row],[IQR]])),"")</f>
        <v>1.0442386826778399E-3</v>
      </c>
    </row>
    <row r="3790" spans="1:12" x14ac:dyDescent="0.25">
      <c r="A3790" s="9">
        <v>44309.578113425923</v>
      </c>
      <c r="B3790" s="10">
        <v>0</v>
      </c>
      <c r="C3790" s="10">
        <v>1</v>
      </c>
      <c r="D3790" s="11">
        <f>SUM(B$2:B3790)</f>
        <v>30</v>
      </c>
      <c r="E3790" s="11">
        <f>SUM(C$2:C3790)</f>
        <v>3789</v>
      </c>
      <c r="F3790" s="12">
        <f>IF(stats[[#This Row],[Datetime]],stats[[#This Row],[Total Clear]]/stats[[#This Row],[Total Runs]],NA())</f>
        <v>7.91765637371338E-3</v>
      </c>
      <c r="G3790" s="2">
        <f t="shared" si="180"/>
        <v>0</v>
      </c>
      <c r="H3790" s="3">
        <f>IFERROR(stats[[#This Row],[Datetime]]-A3789,"")</f>
        <v>7.5231480877846479E-4</v>
      </c>
      <c r="I3790" s="3">
        <f t="shared" si="181"/>
        <v>1.0300925932824612E-3</v>
      </c>
      <c r="J3790" s="3">
        <f t="shared" si="182"/>
        <v>1.0763888876681449E-3</v>
      </c>
      <c r="K3790" s="3">
        <f>IFERROR(stats[[#This Row],[Q3]]-stats[[#This Row],[Q1]],"")</f>
        <v>4.6296294385683723E-5</v>
      </c>
      <c r="L3790" s="3">
        <f>IFERROR(AVERAGEIFS(H3771:H3790, H3771:H3790, "&lt;" &amp; stats[[#This Row],[Q3]]+(2*stats[[#This Row],[IQR]]), H3771:H3790, "&gt;" &amp; stats[[#This Row],[Q1]]-(2*stats[[#This Row],[IQR]])),"")</f>
        <v>1.0457516336293124E-3</v>
      </c>
    </row>
    <row r="3791" spans="1:12" x14ac:dyDescent="0.25">
      <c r="A3791" s="9">
        <v>44309.57880787037</v>
      </c>
      <c r="B3791" s="10">
        <v>0</v>
      </c>
      <c r="C3791" s="10">
        <v>1</v>
      </c>
      <c r="D3791" s="11">
        <f>SUM(B$2:B3791)</f>
        <v>30</v>
      </c>
      <c r="E3791" s="11">
        <f>SUM(C$2:C3791)</f>
        <v>3790</v>
      </c>
      <c r="F3791" s="12">
        <f>IF(stats[[#This Row],[Datetime]],stats[[#This Row],[Total Clear]]/stats[[#This Row],[Total Runs]],NA())</f>
        <v>7.9155672823219003E-3</v>
      </c>
      <c r="G3791" s="2">
        <f t="shared" si="180"/>
        <v>0</v>
      </c>
      <c r="H3791" s="3">
        <f>IFERROR(stats[[#This Row],[Datetime]]-A3790,"")</f>
        <v>6.944444467080757E-4</v>
      </c>
      <c r="I3791" s="3">
        <f t="shared" si="181"/>
        <v>1.0214120375167113E-3</v>
      </c>
      <c r="J3791" s="3">
        <f t="shared" si="182"/>
        <v>1.0763888876681449E-3</v>
      </c>
      <c r="K3791" s="3">
        <f>IFERROR(stats[[#This Row],[Q3]]-stats[[#This Row],[Q1]],"")</f>
        <v>5.4976850151433609E-5</v>
      </c>
      <c r="L3791" s="3">
        <f>IFERROR(AVERAGEIFS(H3772:H3791, H3772:H3791, "&lt;" &amp; stats[[#This Row],[Q3]]+(2*stats[[#This Row],[IQR]]), H3772:H3791, "&gt;" &amp; stats[[#This Row],[Q1]]-(2*stats[[#This Row],[IQR]])),"")</f>
        <v>1.0467303236509906E-3</v>
      </c>
    </row>
    <row r="3792" spans="1:12" x14ac:dyDescent="0.25">
      <c r="A3792" s="9">
        <v>44309.579502314817</v>
      </c>
      <c r="B3792" s="10">
        <v>0</v>
      </c>
      <c r="C3792" s="10">
        <v>1</v>
      </c>
      <c r="D3792" s="11">
        <f>SUM(B$2:B3792)</f>
        <v>30</v>
      </c>
      <c r="E3792" s="11">
        <f>SUM(C$2:C3792)</f>
        <v>3791</v>
      </c>
      <c r="F3792" s="12">
        <f>IF(stats[[#This Row],[Datetime]],stats[[#This Row],[Total Clear]]/stats[[#This Row],[Total Runs]],NA())</f>
        <v>7.9134792930625163E-3</v>
      </c>
      <c r="G3792" s="2">
        <f t="shared" si="180"/>
        <v>0</v>
      </c>
      <c r="H3792" s="3">
        <f>IFERROR(stats[[#This Row],[Datetime]]-A3791,"")</f>
        <v>6.944444467080757E-4</v>
      </c>
      <c r="I3792" s="3">
        <f t="shared" si="181"/>
        <v>9.9537037021946162E-4</v>
      </c>
      <c r="J3792" s="3">
        <f t="shared" si="182"/>
        <v>1.0763888858491555E-3</v>
      </c>
      <c r="K3792" s="3">
        <f>IFERROR(stats[[#This Row],[Q3]]-stats[[#This Row],[Q1]],"")</f>
        <v>8.1018515629693866E-5</v>
      </c>
      <c r="L3792" s="3">
        <f>IFERROR(AVERAGEIFS(H3773:H3792, H3773:H3792, "&lt;" &amp; stats[[#This Row],[Q3]]+(2*stats[[#This Row],[IQR]]), H3773:H3792, "&gt;" &amp; stats[[#This Row],[Q1]]-(2*stats[[#This Row],[IQR]])),"")</f>
        <v>1.0525173611313221E-3</v>
      </c>
    </row>
    <row r="3793" spans="1:12" x14ac:dyDescent="0.25">
      <c r="A3793" s="9">
        <v>44309.580312500002</v>
      </c>
      <c r="B3793" s="10">
        <v>0</v>
      </c>
      <c r="C3793" s="10">
        <v>1</v>
      </c>
      <c r="D3793" s="11">
        <f>SUM(B$2:B3793)</f>
        <v>30</v>
      </c>
      <c r="E3793" s="11">
        <f>SUM(C$2:C3793)</f>
        <v>3792</v>
      </c>
      <c r="F3793" s="12">
        <f>IF(stats[[#This Row],[Datetime]],stats[[#This Row],[Total Clear]]/stats[[#This Row],[Total Runs]],NA())</f>
        <v>7.9113924050632917E-3</v>
      </c>
      <c r="G3793" s="2">
        <f t="shared" si="180"/>
        <v>0</v>
      </c>
      <c r="H3793" s="3">
        <f>IFERROR(stats[[#This Row],[Datetime]]-A3792,"")</f>
        <v>8.1018518540076911E-4</v>
      </c>
      <c r="I3793" s="3">
        <f t="shared" si="181"/>
        <v>9.9247685102454852E-4</v>
      </c>
      <c r="J3793" s="3">
        <f t="shared" si="182"/>
        <v>1.0763888858491555E-3</v>
      </c>
      <c r="K3793" s="3">
        <f>IFERROR(stats[[#This Row],[Q3]]-stats[[#This Row],[Q1]],"")</f>
        <v>8.3912034824606963E-5</v>
      </c>
      <c r="L3793" s="3">
        <f>IFERROR(AVERAGEIFS(H3774:H3793, H3774:H3793, "&lt;" &amp; stats[[#This Row],[Q3]]+(2*stats[[#This Row],[IQR]]), H3774:H3793, "&gt;" &amp; stats[[#This Row],[Q1]]-(2*stats[[#This Row],[IQR]])),"")</f>
        <v>1.053240740535936E-3</v>
      </c>
    </row>
    <row r="3794" spans="1:12" x14ac:dyDescent="0.25">
      <c r="A3794" s="9">
        <v>44309.583541666667</v>
      </c>
      <c r="B3794" s="10">
        <v>0</v>
      </c>
      <c r="C3794" s="10">
        <v>1</v>
      </c>
      <c r="D3794" s="11">
        <f>SUM(B$2:B3794)</f>
        <v>30</v>
      </c>
      <c r="E3794" s="11">
        <f>SUM(C$2:C3794)</f>
        <v>3793</v>
      </c>
      <c r="F3794" s="12">
        <f>IF(stats[[#This Row],[Datetime]],stats[[#This Row],[Total Clear]]/stats[[#This Row],[Total Runs]],NA())</f>
        <v>7.9093066174532028E-3</v>
      </c>
      <c r="G3794" s="2">
        <f t="shared" si="180"/>
        <v>0</v>
      </c>
      <c r="H3794" s="3">
        <f>IFERROR(stats[[#This Row],[Datetime]]-A3793,"")</f>
        <v>3.2291666648234241E-3</v>
      </c>
      <c r="I3794" s="3">
        <f t="shared" si="181"/>
        <v>9.9247685102454852E-4</v>
      </c>
      <c r="J3794" s="3">
        <f t="shared" si="182"/>
        <v>1.0763888876681449E-3</v>
      </c>
      <c r="K3794" s="3">
        <f>IFERROR(stats[[#This Row],[Q3]]-stats[[#This Row],[Q1]],"")</f>
        <v>8.3912036643596366E-5</v>
      </c>
      <c r="L3794" s="3">
        <f>IFERROR(AVERAGEIFS(H3775:H3794, H3775:H3794, "&lt;" &amp; stats[[#This Row],[Q3]]+(2*stats[[#This Row],[IQR]]), H3775:H3794, "&gt;" &amp; stats[[#This Row],[Q1]]-(2*stats[[#This Row],[IQR]])),"")</f>
        <v>1.0515873015849917E-3</v>
      </c>
    </row>
    <row r="3795" spans="1:12" x14ac:dyDescent="0.25">
      <c r="A3795" s="9">
        <v>44309.58425925926</v>
      </c>
      <c r="B3795" s="10">
        <v>0</v>
      </c>
      <c r="C3795" s="10">
        <v>1</v>
      </c>
      <c r="D3795" s="11">
        <f>SUM(B$2:B3795)</f>
        <v>30</v>
      </c>
      <c r="E3795" s="11">
        <f>SUM(C$2:C3795)</f>
        <v>3794</v>
      </c>
      <c r="F3795" s="12">
        <f>IF(stats[[#This Row],[Datetime]],stats[[#This Row],[Total Clear]]/stats[[#This Row],[Total Runs]],NA())</f>
        <v>7.9072219293621505E-3</v>
      </c>
      <c r="G3795" s="2">
        <f t="shared" si="180"/>
        <v>0</v>
      </c>
      <c r="H3795" s="3">
        <f>IFERROR(stats[[#This Row],[Datetime]]-A3794,"")</f>
        <v>7.1759259299142286E-4</v>
      </c>
      <c r="I3795" s="3">
        <f t="shared" si="181"/>
        <v>9.403935164300492E-4</v>
      </c>
      <c r="J3795" s="3">
        <f t="shared" si="182"/>
        <v>1.0763888876681449E-3</v>
      </c>
      <c r="K3795" s="3">
        <f>IFERROR(stats[[#This Row],[Q3]]-stats[[#This Row],[Q1]],"")</f>
        <v>1.3599537123809569E-4</v>
      </c>
      <c r="L3795" s="3">
        <f>IFERROR(AVERAGEIFS(H3776:H3795, H3776:H3795, "&lt;" &amp; stats[[#This Row],[Q3]]+(2*stats[[#This Row],[IQR]]), H3776:H3795, "&gt;" &amp; stats[[#This Row],[Q1]]-(2*stats[[#This Row],[IQR]])),"")</f>
        <v>9.6386316848414333E-4</v>
      </c>
    </row>
    <row r="3796" spans="1:12" x14ac:dyDescent="0.25">
      <c r="A3796" s="9">
        <v>44309.584918981483</v>
      </c>
      <c r="B3796" s="10">
        <v>0</v>
      </c>
      <c r="C3796" s="10">
        <v>1</v>
      </c>
      <c r="D3796" s="11">
        <f>SUM(B$2:B3796)</f>
        <v>30</v>
      </c>
      <c r="E3796" s="11">
        <f>SUM(C$2:C3796)</f>
        <v>3795</v>
      </c>
      <c r="F3796" s="12">
        <f>IF(stats[[#This Row],[Datetime]],stats[[#This Row],[Total Clear]]/stats[[#This Row],[Total Runs]],NA())</f>
        <v>7.9051383399209481E-3</v>
      </c>
      <c r="G3796" s="2">
        <f t="shared" si="180"/>
        <v>0</v>
      </c>
      <c r="H3796" s="3">
        <f>IFERROR(stats[[#This Row],[Datetime]]-A3795,"")</f>
        <v>6.5972222364507616E-4</v>
      </c>
      <c r="I3796" s="3">
        <f t="shared" si="181"/>
        <v>7.9571759124519303E-4</v>
      </c>
      <c r="J3796" s="3">
        <f t="shared" si="182"/>
        <v>1.0763888876681449E-3</v>
      </c>
      <c r="K3796" s="3">
        <f>IFERROR(stats[[#This Row],[Q3]]-stats[[#This Row],[Q1]],"")</f>
        <v>2.8067129642295185E-4</v>
      </c>
      <c r="L3796" s="3">
        <f>IFERROR(AVERAGEIFS(H3777:H3796, H3777:H3796, "&lt;" &amp; stats[[#This Row],[Q3]]+(2*stats[[#This Row],[IQR]]), H3777:H3796, "&gt;" &amp; stats[[#This Row],[Q1]]-(2*stats[[#This Row],[IQR]])),"")</f>
        <v>9.4264403257208562E-4</v>
      </c>
    </row>
    <row r="3797" spans="1:12" x14ac:dyDescent="0.25">
      <c r="A3797" s="9">
        <v>44309.585740740738</v>
      </c>
      <c r="B3797" s="10">
        <v>0</v>
      </c>
      <c r="C3797" s="10">
        <v>1</v>
      </c>
      <c r="D3797" s="11">
        <f>SUM(B$2:B3797)</f>
        <v>30</v>
      </c>
      <c r="E3797" s="11">
        <f>SUM(C$2:C3797)</f>
        <v>3796</v>
      </c>
      <c r="F3797" s="12">
        <f>IF(stats[[#This Row],[Datetime]],stats[[#This Row],[Total Clear]]/stats[[#This Row],[Total Runs]],NA())</f>
        <v>7.9030558482613283E-3</v>
      </c>
      <c r="G3797" s="2">
        <f t="shared" si="180"/>
        <v>0</v>
      </c>
      <c r="H3797" s="3">
        <f>IFERROR(stats[[#This Row],[Datetime]]-A3796,"")</f>
        <v>8.2175925490446389E-4</v>
      </c>
      <c r="I3797" s="3">
        <f t="shared" si="181"/>
        <v>7.9571759124519303E-4</v>
      </c>
      <c r="J3797" s="3">
        <f t="shared" si="182"/>
        <v>1.0763888876681449E-3</v>
      </c>
      <c r="K3797" s="3">
        <f>IFERROR(stats[[#This Row],[Q3]]-stats[[#This Row],[Q1]],"")</f>
        <v>2.8067129642295185E-4</v>
      </c>
      <c r="L3797" s="3">
        <f>IFERROR(AVERAGEIFS(H3778:H3797, H3778:H3797, "&lt;" &amp; stats[[#This Row],[Q3]]+(2*stats[[#This Row],[IQR]]), H3778:H3797, "&gt;" &amp; stats[[#This Row],[Q1]]-(2*stats[[#This Row],[IQR]])),"")</f>
        <v>9.3364197487567761E-4</v>
      </c>
    </row>
    <row r="3798" spans="1:12" x14ac:dyDescent="0.25">
      <c r="A3798" s="9">
        <v>44309.586504629631</v>
      </c>
      <c r="B3798" s="10">
        <v>0</v>
      </c>
      <c r="C3798" s="10">
        <v>1</v>
      </c>
      <c r="D3798" s="11">
        <f>SUM(B$2:B3798)</f>
        <v>30</v>
      </c>
      <c r="E3798" s="11">
        <f>SUM(C$2:C3798)</f>
        <v>3797</v>
      </c>
      <c r="F3798" s="12">
        <f>IF(stats[[#This Row],[Datetime]],stats[[#This Row],[Total Clear]]/stats[[#This Row],[Total Runs]],NA())</f>
        <v>7.900974453515933E-3</v>
      </c>
      <c r="G3798" s="2">
        <f t="shared" si="180"/>
        <v>0</v>
      </c>
      <c r="H3798" s="3">
        <f>IFERROR(stats[[#This Row],[Datetime]]-A3797,"")</f>
        <v>7.638888928340748E-4</v>
      </c>
      <c r="I3798" s="3">
        <f t="shared" si="181"/>
        <v>7.6099537182017229E-4</v>
      </c>
      <c r="J3798" s="3">
        <f t="shared" si="182"/>
        <v>1.0763888876681449E-3</v>
      </c>
      <c r="K3798" s="3">
        <f>IFERROR(stats[[#This Row],[Q3]]-stats[[#This Row],[Q1]],"")</f>
        <v>3.1539351584797259E-4</v>
      </c>
      <c r="L3798" s="3">
        <f>IFERROR(AVERAGEIFS(H3779:H3798, H3779:H3798, "&lt;" &amp; stats[[#This Row],[Q3]]+(2*stats[[#This Row],[IQR]]), H3779:H3798, "&gt;" &amp; stats[[#This Row],[Q1]]-(2*stats[[#This Row],[IQR]])),"")</f>
        <v>9.1885288040632277E-4</v>
      </c>
    </row>
    <row r="3799" spans="1:12" x14ac:dyDescent="0.25">
      <c r="A3799" s="9">
        <v>44309.587280092594</v>
      </c>
      <c r="B3799" s="10">
        <v>0</v>
      </c>
      <c r="C3799" s="10">
        <v>1</v>
      </c>
      <c r="D3799" s="11">
        <f>SUM(B$2:B3799)</f>
        <v>30</v>
      </c>
      <c r="E3799" s="11">
        <f>SUM(C$2:C3799)</f>
        <v>3798</v>
      </c>
      <c r="F3799" s="12">
        <f>IF(stats[[#This Row],[Datetime]],stats[[#This Row],[Total Clear]]/stats[[#This Row],[Total Runs]],NA())</f>
        <v>7.8988941548183249E-3</v>
      </c>
      <c r="G3799" s="2">
        <f t="shared" si="180"/>
        <v>0</v>
      </c>
      <c r="H3799" s="3">
        <f>IFERROR(stats[[#This Row],[Datetime]]-A3798,"")</f>
        <v>7.7546296233776957E-4</v>
      </c>
      <c r="I3799" s="3">
        <f t="shared" si="181"/>
        <v>7.6099537182017229E-4</v>
      </c>
      <c r="J3799" s="3">
        <f t="shared" si="182"/>
        <v>1.0590277779556345E-3</v>
      </c>
      <c r="K3799" s="3">
        <f>IFERROR(stats[[#This Row],[Q3]]-stats[[#This Row],[Q1]],"")</f>
        <v>2.9803240613546222E-4</v>
      </c>
      <c r="L3799" s="3">
        <f>IFERROR(AVERAGEIFS(H3780:H3799, H3780:H3799, "&lt;" &amp; stats[[#This Row],[Q3]]+(2*stats[[#This Row],[IQR]]), H3780:H3799, "&gt;" &amp; stats[[#This Row],[Q1]]-(2*stats[[#This Row],[IQR]])),"")</f>
        <v>9.0213477354457916E-4</v>
      </c>
    </row>
    <row r="3800" spans="1:12" x14ac:dyDescent="0.25">
      <c r="A3800" s="9">
        <v>44309.588101851848</v>
      </c>
      <c r="B3800" s="10">
        <v>0</v>
      </c>
      <c r="C3800" s="10">
        <v>1</v>
      </c>
      <c r="D3800" s="11">
        <f>SUM(B$2:B3800)</f>
        <v>30</v>
      </c>
      <c r="E3800" s="11">
        <f>SUM(C$2:C3800)</f>
        <v>3799</v>
      </c>
      <c r="F3800" s="12">
        <f>IF(stats[[#This Row],[Datetime]],stats[[#This Row],[Total Clear]]/stats[[#This Row],[Total Runs]],NA())</f>
        <v>7.8968149513029742E-3</v>
      </c>
      <c r="G3800" s="2">
        <f t="shared" si="180"/>
        <v>0</v>
      </c>
      <c r="H3800" s="3">
        <f>IFERROR(stats[[#This Row],[Datetime]]-A3799,"")</f>
        <v>8.2175925490446389E-4</v>
      </c>
      <c r="I3800" s="3">
        <f t="shared" si="181"/>
        <v>7.6099537182017229E-4</v>
      </c>
      <c r="J3800" s="3">
        <f t="shared" si="182"/>
        <v>1.0590277779556345E-3</v>
      </c>
      <c r="K3800" s="3">
        <f>IFERROR(stats[[#This Row],[Q3]]-stats[[#This Row],[Q1]],"")</f>
        <v>2.9803240613546222E-4</v>
      </c>
      <c r="L3800" s="3">
        <f>IFERROR(AVERAGEIFS(H3781:H3800, H3781:H3800, "&lt;" &amp; stats[[#This Row],[Q3]]+(2*stats[[#This Row],[IQR]]), H3781:H3800, "&gt;" &amp; stats[[#This Row],[Q1]]-(2*stats[[#This Row],[IQR]])),"")</f>
        <v>8.9248971158263483E-4</v>
      </c>
    </row>
    <row r="3801" spans="1:12" x14ac:dyDescent="0.25">
      <c r="A3801" s="9">
        <v>44309.588912037034</v>
      </c>
      <c r="B3801" s="10">
        <v>0</v>
      </c>
      <c r="C3801" s="10">
        <v>1</v>
      </c>
      <c r="D3801" s="11">
        <f>SUM(B$2:B3801)</f>
        <v>30</v>
      </c>
      <c r="E3801" s="11">
        <f>SUM(C$2:C3801)</f>
        <v>3800</v>
      </c>
      <c r="F3801" s="12">
        <f>IF(stats[[#This Row],[Datetime]],stats[[#This Row],[Total Clear]]/stats[[#This Row],[Total Runs]],NA())</f>
        <v>7.8947368421052634E-3</v>
      </c>
      <c r="G3801" s="2">
        <f t="shared" si="180"/>
        <v>0</v>
      </c>
      <c r="H3801" s="3">
        <f>IFERROR(stats[[#This Row],[Datetime]]-A3800,"")</f>
        <v>8.1018518540076911E-4</v>
      </c>
      <c r="I3801" s="3">
        <f t="shared" si="181"/>
        <v>7.6099537182017229E-4</v>
      </c>
      <c r="J3801" s="3">
        <f t="shared" si="182"/>
        <v>1.0590277779556345E-3</v>
      </c>
      <c r="K3801" s="3">
        <f>IFERROR(stats[[#This Row],[Q3]]-stats[[#This Row],[Q1]],"")</f>
        <v>2.9803240613546222E-4</v>
      </c>
      <c r="L3801" s="3">
        <f>IFERROR(AVERAGEIFS(H3782:H3801, H3782:H3801, "&lt;" &amp; stats[[#This Row],[Q3]]+(2*stats[[#This Row],[IQR]]), H3782:H3801, "&gt;" &amp; stats[[#This Row],[Q1]]-(2*stats[[#This Row],[IQR]])),"")</f>
        <v>8.8220164575937413E-4</v>
      </c>
    </row>
    <row r="3802" spans="1:12" x14ac:dyDescent="0.25">
      <c r="A3802" s="9">
        <v>44309.589594907404</v>
      </c>
      <c r="B3802" s="10">
        <v>0</v>
      </c>
      <c r="C3802" s="10">
        <v>1</v>
      </c>
      <c r="D3802" s="11">
        <f>SUM(B$2:B3802)</f>
        <v>30</v>
      </c>
      <c r="E3802" s="11">
        <f>SUM(C$2:C3802)</f>
        <v>3801</v>
      </c>
      <c r="F3802" s="12">
        <f>IF(stats[[#This Row],[Datetime]],stats[[#This Row],[Total Clear]]/stats[[#This Row],[Total Runs]],NA())</f>
        <v>7.8926598263614842E-3</v>
      </c>
      <c r="G3802" s="2">
        <f t="shared" si="180"/>
        <v>0</v>
      </c>
      <c r="H3802" s="3">
        <f>IFERROR(stats[[#This Row],[Datetime]]-A3801,"")</f>
        <v>6.8287036992842332E-4</v>
      </c>
      <c r="I3802" s="3">
        <f t="shared" si="181"/>
        <v>7.4363425483170431E-4</v>
      </c>
      <c r="J3802" s="3">
        <f t="shared" si="182"/>
        <v>1.0532407395658083E-3</v>
      </c>
      <c r="K3802" s="3">
        <f>IFERROR(stats[[#This Row],[Q3]]-stats[[#This Row],[Q1]],"")</f>
        <v>3.0960648473410401E-4</v>
      </c>
      <c r="L3802" s="3">
        <f>IFERROR(AVERAGEIFS(H3783:H3802, H3783:H3802, "&lt;" &amp; stats[[#This Row],[Q3]]+(2*stats[[#This Row],[IQR]]), H3783:H3802, "&gt;" &amp; stats[[#This Row],[Q1]]-(2*stats[[#This Row],[IQR]])),"")</f>
        <v>8.6033950558178022E-4</v>
      </c>
    </row>
    <row r="3803" spans="1:12" x14ac:dyDescent="0.25">
      <c r="A3803" s="9">
        <v>44309.590358796297</v>
      </c>
      <c r="B3803" s="10">
        <v>0</v>
      </c>
      <c r="C3803" s="10">
        <v>1</v>
      </c>
      <c r="D3803" s="11">
        <f>SUM(B$2:B3803)</f>
        <v>30</v>
      </c>
      <c r="E3803" s="11">
        <f>SUM(C$2:C3803)</f>
        <v>3802</v>
      </c>
      <c r="F3803" s="12">
        <f>IF(stats[[#This Row],[Datetime]],stats[[#This Row],[Total Clear]]/stats[[#This Row],[Total Runs]],NA())</f>
        <v>7.8905839032088372E-3</v>
      </c>
      <c r="G3803" s="2">
        <f t="shared" si="180"/>
        <v>0</v>
      </c>
      <c r="H3803" s="3">
        <f>IFERROR(stats[[#This Row],[Datetime]]-A3802,"")</f>
        <v>7.638888928340748E-4</v>
      </c>
      <c r="I3803" s="3">
        <f t="shared" si="181"/>
        <v>7.4363425483170431E-4</v>
      </c>
      <c r="J3803" s="3">
        <f t="shared" si="182"/>
        <v>1.0532407395658083E-3</v>
      </c>
      <c r="K3803" s="3">
        <f>IFERROR(stats[[#This Row],[Q3]]-stats[[#This Row],[Q1]],"")</f>
        <v>3.0960648473410401E-4</v>
      </c>
      <c r="L3803" s="3">
        <f>IFERROR(AVERAGEIFS(H3784:H3803, H3784:H3803, "&lt;" &amp; stats[[#This Row],[Q3]]+(2*stats[[#This Row],[IQR]]), H3784:H3803, "&gt;" &amp; stats[[#This Row],[Q1]]-(2*stats[[#This Row],[IQR]])),"")</f>
        <v>8.4555041111242539E-4</v>
      </c>
    </row>
    <row r="3804" spans="1:12" x14ac:dyDescent="0.25">
      <c r="A3804" s="9">
        <v>44309.591145833336</v>
      </c>
      <c r="B3804" s="10">
        <v>0</v>
      </c>
      <c r="C3804" s="10">
        <v>1</v>
      </c>
      <c r="D3804" s="11">
        <f>SUM(B$2:B3804)</f>
        <v>30</v>
      </c>
      <c r="E3804" s="11">
        <f>SUM(C$2:C3804)</f>
        <v>3803</v>
      </c>
      <c r="F3804" s="12">
        <f>IF(stats[[#This Row],[Datetime]],stats[[#This Row],[Total Clear]]/stats[[#This Row],[Total Runs]],NA())</f>
        <v>7.8885090717854319E-3</v>
      </c>
      <c r="G3804" s="2">
        <f t="shared" si="180"/>
        <v>0</v>
      </c>
      <c r="H3804" s="3">
        <f>IFERROR(stats[[#This Row],[Datetime]]-A3803,"")</f>
        <v>7.8703703911742195E-4</v>
      </c>
      <c r="I3804" s="3">
        <f t="shared" si="181"/>
        <v>7.4363425483170431E-4</v>
      </c>
      <c r="J3804" s="3">
        <f t="shared" si="182"/>
        <v>1.0532407395658083E-3</v>
      </c>
      <c r="K3804" s="3">
        <f>IFERROR(stats[[#This Row],[Q3]]-stats[[#This Row],[Q1]],"")</f>
        <v>3.0960648473410401E-4</v>
      </c>
      <c r="L3804" s="3">
        <f>IFERROR(AVERAGEIFS(H3785:H3804, H3785:H3804, "&lt;" &amp; stats[[#This Row],[Q3]]+(2*stats[[#This Row],[IQR]]), H3785:H3804, "&gt;" &amp; stats[[#This Row],[Q1]]-(2*stats[[#This Row],[IQR]])),"")</f>
        <v>8.2818930038936541E-4</v>
      </c>
    </row>
    <row r="3805" spans="1:12" x14ac:dyDescent="0.25">
      <c r="A3805" s="9">
        <v>44309.591863425929</v>
      </c>
      <c r="B3805" s="10">
        <v>0</v>
      </c>
      <c r="C3805" s="10">
        <v>1</v>
      </c>
      <c r="D3805" s="11">
        <f>SUM(B$2:B3805)</f>
        <v>30</v>
      </c>
      <c r="E3805" s="11">
        <f>SUM(C$2:C3805)</f>
        <v>3804</v>
      </c>
      <c r="F3805" s="12">
        <f>IF(stats[[#This Row],[Datetime]],stats[[#This Row],[Total Clear]]/stats[[#This Row],[Total Runs]],NA())</f>
        <v>7.8864353312302835E-3</v>
      </c>
      <c r="G3805" s="2">
        <f t="shared" si="180"/>
        <v>0</v>
      </c>
      <c r="H3805" s="3">
        <f>IFERROR(stats[[#This Row],[Datetime]]-A3804,"")</f>
        <v>7.1759259299142286E-4</v>
      </c>
      <c r="I3805" s="3">
        <f t="shared" si="181"/>
        <v>7.1759259299142286E-4</v>
      </c>
      <c r="J3805" s="3">
        <f t="shared" si="182"/>
        <v>8.796296260698E-4</v>
      </c>
      <c r="K3805" s="3">
        <f>IFERROR(stats[[#This Row],[Q3]]-stats[[#This Row],[Q1]],"")</f>
        <v>1.6203703307837714E-4</v>
      </c>
      <c r="L3805" s="3">
        <f>IFERROR(AVERAGEIFS(H3786:H3805, H3786:H3805, "&lt;" &amp; stats[[#This Row],[Q3]]+(2*stats[[#This Row],[IQR]]), H3786:H3805, "&gt;" &amp; stats[[#This Row],[Q1]]-(2*stats[[#This Row],[IQR]])),"")</f>
        <v>8.0182613156567746E-4</v>
      </c>
    </row>
    <row r="3806" spans="1:12" x14ac:dyDescent="0.25">
      <c r="A3806" s="9">
        <v>44309.592557870368</v>
      </c>
      <c r="B3806" s="10">
        <v>0</v>
      </c>
      <c r="C3806" s="10">
        <v>1</v>
      </c>
      <c r="D3806" s="11">
        <f>SUM(B$2:B3806)</f>
        <v>30</v>
      </c>
      <c r="E3806" s="11">
        <f>SUM(C$2:C3806)</f>
        <v>3805</v>
      </c>
      <c r="F3806" s="12">
        <f>IF(stats[[#This Row],[Datetime]],stats[[#This Row],[Total Clear]]/stats[[#This Row],[Total Runs]],NA())</f>
        <v>7.8843626806833107E-3</v>
      </c>
      <c r="G3806" s="2">
        <f t="shared" si="180"/>
        <v>0</v>
      </c>
      <c r="H3806" s="3">
        <f>IFERROR(stats[[#This Row],[Datetime]]-A3805,"")</f>
        <v>6.9444443943211809E-4</v>
      </c>
      <c r="I3806" s="3">
        <f t="shared" si="181"/>
        <v>7.1180555642058607E-4</v>
      </c>
      <c r="J3806" s="3">
        <f t="shared" si="182"/>
        <v>8.2175925490446389E-4</v>
      </c>
      <c r="K3806" s="3">
        <f>IFERROR(stats[[#This Row],[Q3]]-stats[[#This Row],[Q1]],"")</f>
        <v>1.0995369848387782E-4</v>
      </c>
      <c r="L3806" s="3">
        <f>IFERROR(AVERAGEIFS(H3787:H3806, H3787:H3806, "&lt;" &amp; stats[[#This Row],[Q3]]+(2*stats[[#This Row],[IQR]]), H3787:H3806, "&gt;" &amp; stats[[#This Row],[Q1]]-(2*stats[[#This Row],[IQR]])),"")</f>
        <v>7.4797453680730541E-4</v>
      </c>
    </row>
    <row r="3807" spans="1:12" x14ac:dyDescent="0.25">
      <c r="A3807" s="9">
        <v>44309.593321759261</v>
      </c>
      <c r="B3807" s="10">
        <v>0</v>
      </c>
      <c r="C3807" s="10">
        <v>1</v>
      </c>
      <c r="D3807" s="11">
        <f>SUM(B$2:B3807)</f>
        <v>30</v>
      </c>
      <c r="E3807" s="11">
        <f>SUM(C$2:C3807)</f>
        <v>3806</v>
      </c>
      <c r="F3807" s="12">
        <f>IF(stats[[#This Row],[Datetime]],stats[[#This Row],[Total Clear]]/stats[[#This Row],[Total Runs]],NA())</f>
        <v>7.8822911192853382E-3</v>
      </c>
      <c r="G3807" s="2">
        <f t="shared" si="180"/>
        <v>0</v>
      </c>
      <c r="H3807" s="3">
        <f>IFERROR(stats[[#This Row],[Datetime]]-A3806,"")</f>
        <v>7.638888928340748E-4</v>
      </c>
      <c r="I3807" s="3">
        <f t="shared" si="181"/>
        <v>7.1180555642058607E-4</v>
      </c>
      <c r="J3807" s="3">
        <f t="shared" si="182"/>
        <v>8.1307870277669281E-4</v>
      </c>
      <c r="K3807" s="3">
        <f>IFERROR(stats[[#This Row],[Q3]]-stats[[#This Row],[Q1]],"")</f>
        <v>1.0127314635610674E-4</v>
      </c>
      <c r="L3807" s="3">
        <f>IFERROR(AVERAGEIFS(H3788:H3807, H3788:H3807, "&lt;" &amp; stats[[#This Row],[Q3]]+(2*stats[[#This Row],[IQR]]), H3788:H3807, "&gt;" &amp; stats[[#This Row],[Q1]]-(2*stats[[#This Row],[IQR]])),"")</f>
        <v>7.4891067539711539E-4</v>
      </c>
    </row>
    <row r="3808" spans="1:12" x14ac:dyDescent="0.25">
      <c r="A3808" s="9">
        <v>44309.594074074077</v>
      </c>
      <c r="B3808" s="10">
        <v>0</v>
      </c>
      <c r="C3808" s="10">
        <v>1</v>
      </c>
      <c r="D3808" s="11">
        <f>SUM(B$2:B3808)</f>
        <v>30</v>
      </c>
      <c r="E3808" s="11">
        <f>SUM(C$2:C3808)</f>
        <v>3807</v>
      </c>
      <c r="F3808" s="12">
        <f>IF(stats[[#This Row],[Datetime]],stats[[#This Row],[Total Clear]]/stats[[#This Row],[Total Runs]],NA())</f>
        <v>7.8802206461780922E-3</v>
      </c>
      <c r="G3808" s="2">
        <f t="shared" si="180"/>
        <v>0</v>
      </c>
      <c r="H3808" s="3">
        <f>IFERROR(stats[[#This Row],[Datetime]]-A3807,"")</f>
        <v>7.5231481605442241E-4</v>
      </c>
      <c r="I3808" s="3">
        <f t="shared" si="181"/>
        <v>7.1180555642058607E-4</v>
      </c>
      <c r="J3808" s="3">
        <f t="shared" si="182"/>
        <v>8.1018518540076911E-4</v>
      </c>
      <c r="K3808" s="3">
        <f>IFERROR(stats[[#This Row],[Q3]]-stats[[#This Row],[Q1]],"")</f>
        <v>9.8379628980183043E-5</v>
      </c>
      <c r="L3808" s="3">
        <f>IFERROR(AVERAGEIFS(H3789:H3808, H3789:H3808, "&lt;" &amp; stats[[#This Row],[Q3]]+(2*stats[[#This Row],[IQR]]), H3789:H3808, "&gt;" &amp; stats[[#This Row],[Q1]]-(2*stats[[#This Row],[IQR]])),"")</f>
        <v>7.4909979432252131E-4</v>
      </c>
    </row>
    <row r="3809" spans="1:12" x14ac:dyDescent="0.25">
      <c r="A3809" s="9">
        <v>44309.594884259262</v>
      </c>
      <c r="B3809" s="10">
        <v>0</v>
      </c>
      <c r="C3809" s="10">
        <v>1</v>
      </c>
      <c r="D3809" s="11">
        <f>SUM(B$2:B3809)</f>
        <v>30</v>
      </c>
      <c r="E3809" s="11">
        <f>SUM(C$2:C3809)</f>
        <v>3808</v>
      </c>
      <c r="F3809" s="12">
        <f>IF(stats[[#This Row],[Datetime]],stats[[#This Row],[Total Clear]]/stats[[#This Row],[Total Runs]],NA())</f>
        <v>7.8781512605042014E-3</v>
      </c>
      <c r="G3809" s="2">
        <f t="shared" si="180"/>
        <v>0</v>
      </c>
      <c r="H3809" s="3">
        <f>IFERROR(stats[[#This Row],[Datetime]]-A3808,"")</f>
        <v>8.1018518540076911E-4</v>
      </c>
      <c r="I3809" s="3">
        <f t="shared" si="181"/>
        <v>7.1180555642058607E-4</v>
      </c>
      <c r="J3809" s="3">
        <f t="shared" si="182"/>
        <v>8.1018518540076911E-4</v>
      </c>
      <c r="K3809" s="3">
        <f>IFERROR(stats[[#This Row],[Q3]]-stats[[#This Row],[Q1]],"")</f>
        <v>9.8379628980183043E-5</v>
      </c>
      <c r="L3809" s="3">
        <f>IFERROR(AVERAGEIFS(H3790:H3809, H3790:H3809, "&lt;" &amp; stats[[#This Row],[Q3]]+(2*stats[[#This Row],[IQR]]), H3790:H3809, "&gt;" &amp; stats[[#This Row],[Q1]]-(2*stats[[#This Row],[IQR]])),"")</f>
        <v>7.5231481490558704E-4</v>
      </c>
    </row>
    <row r="3810" spans="1:12" x14ac:dyDescent="0.25">
      <c r="A3810" s="9">
        <v>44309.595625000002</v>
      </c>
      <c r="B3810" s="10">
        <v>0</v>
      </c>
      <c r="C3810" s="10">
        <v>1</v>
      </c>
      <c r="D3810" s="11">
        <f>SUM(B$2:B3810)</f>
        <v>30</v>
      </c>
      <c r="E3810" s="11">
        <f>SUM(C$2:C3810)</f>
        <v>3809</v>
      </c>
      <c r="F3810" s="12">
        <f>IF(stats[[#This Row],[Datetime]],stats[[#This Row],[Total Clear]]/stats[[#This Row],[Total Runs]],NA())</f>
        <v>7.876082961407193E-3</v>
      </c>
      <c r="G3810" s="2">
        <f t="shared" si="180"/>
        <v>0</v>
      </c>
      <c r="H3810" s="3">
        <f>IFERROR(stats[[#This Row],[Datetime]]-A3809,"")</f>
        <v>7.4074073927477002E-4</v>
      </c>
      <c r="I3810" s="3">
        <f t="shared" si="181"/>
        <v>7.1180555642058607E-4</v>
      </c>
      <c r="J3810" s="3">
        <f t="shared" si="182"/>
        <v>8.1018518540076911E-4</v>
      </c>
      <c r="K3810" s="3">
        <f>IFERROR(stats[[#This Row],[Q3]]-stats[[#This Row],[Q1]],"")</f>
        <v>9.8379628980183043E-5</v>
      </c>
      <c r="L3810" s="3">
        <f>IFERROR(AVERAGEIFS(H3791:H3810, H3791:H3810, "&lt;" &amp; stats[[#This Row],[Q3]]+(2*stats[[#This Row],[IQR]]), H3791:H3810, "&gt;" &amp; stats[[#This Row],[Q1]]-(2*stats[[#This Row],[IQR]])),"")</f>
        <v>7.5170565335276097E-4</v>
      </c>
    </row>
    <row r="3811" spans="1:12" x14ac:dyDescent="0.25">
      <c r="A3811" s="9">
        <v>44309.596550925926</v>
      </c>
      <c r="B3811" s="10">
        <v>0</v>
      </c>
      <c r="C3811" s="10">
        <v>1</v>
      </c>
      <c r="D3811" s="11">
        <f>SUM(B$2:B3811)</f>
        <v>30</v>
      </c>
      <c r="E3811" s="11">
        <f>SUM(C$2:C3811)</f>
        <v>3810</v>
      </c>
      <c r="F3811" s="12">
        <f>IF(stats[[#This Row],[Datetime]],stats[[#This Row],[Total Clear]]/stats[[#This Row],[Total Runs]],NA())</f>
        <v>7.874015748031496E-3</v>
      </c>
      <c r="G3811" s="2">
        <f t="shared" si="180"/>
        <v>0</v>
      </c>
      <c r="H3811" s="3">
        <f>IFERROR(stats[[#This Row],[Datetime]]-A3810,"")</f>
        <v>9.2592592409346253E-4</v>
      </c>
      <c r="I3811" s="3">
        <f t="shared" si="181"/>
        <v>7.1759259299142286E-4</v>
      </c>
      <c r="J3811" s="3">
        <f t="shared" si="182"/>
        <v>8.1018518540076911E-4</v>
      </c>
      <c r="K3811" s="3">
        <f>IFERROR(stats[[#This Row],[Q3]]-stats[[#This Row],[Q1]],"")</f>
        <v>9.2592592409346253E-5</v>
      </c>
      <c r="L3811" s="3">
        <f>IFERROR(AVERAGEIFS(H3792:H3811, H3792:H3811, "&lt;" &amp; stats[[#This Row],[Q3]]+(2*stats[[#This Row],[IQR]]), H3792:H3811, "&gt;" &amp; stats[[#This Row],[Q1]]-(2*stats[[#This Row],[IQR]])),"")</f>
        <v>7.6388888900462339E-4</v>
      </c>
    </row>
    <row r="3812" spans="1:12" x14ac:dyDescent="0.25">
      <c r="A3812" s="9">
        <v>44309.597245370373</v>
      </c>
      <c r="B3812" s="10">
        <v>0</v>
      </c>
      <c r="C3812" s="10">
        <v>1</v>
      </c>
      <c r="D3812" s="11">
        <f>SUM(B$2:B3812)</f>
        <v>30</v>
      </c>
      <c r="E3812" s="11">
        <f>SUM(C$2:C3812)</f>
        <v>3811</v>
      </c>
      <c r="F3812" s="12">
        <f>IF(stats[[#This Row],[Datetime]],stats[[#This Row],[Total Clear]]/stats[[#This Row],[Total Runs]],NA())</f>
        <v>7.8719496195224347E-3</v>
      </c>
      <c r="G3812" s="2">
        <f t="shared" ref="G3812:G3875" si="183">SUM(B3793:B3812) / SUM(C3793:C3812)</f>
        <v>0</v>
      </c>
      <c r="H3812" s="3">
        <f>IFERROR(stats[[#This Row],[Datetime]]-A3811,"")</f>
        <v>6.944444467080757E-4</v>
      </c>
      <c r="I3812" s="3">
        <f t="shared" ref="I3812:I3875" si="184">IFERROR(_xlfn.QUARTILE.INC(H3793:H3812,1),"")</f>
        <v>7.1759259299142286E-4</v>
      </c>
      <c r="J3812" s="3">
        <f t="shared" ref="J3812:J3875" si="185">IFERROR(_xlfn.QUARTILE.INC(H3793:H3812,3),"")</f>
        <v>8.1018518540076911E-4</v>
      </c>
      <c r="K3812" s="3">
        <f>IFERROR(stats[[#This Row],[Q3]]-stats[[#This Row],[Q1]],"")</f>
        <v>9.2592592409346253E-5</v>
      </c>
      <c r="L3812" s="3">
        <f>IFERROR(AVERAGEIFS(H3793:H3812, H3793:H3812, "&lt;" &amp; stats[[#This Row],[Q3]]+(2*stats[[#This Row],[IQR]]), H3793:H3812, "&gt;" &amp; stats[[#This Row],[Q1]]-(2*stats[[#This Row],[IQR]])),"")</f>
        <v>7.6388888900462339E-4</v>
      </c>
    </row>
    <row r="3813" spans="1:12" x14ac:dyDescent="0.25">
      <c r="A3813" s="9">
        <v>44309.598090277781</v>
      </c>
      <c r="B3813" s="10">
        <v>0</v>
      </c>
      <c r="C3813" s="10">
        <v>1</v>
      </c>
      <c r="D3813" s="11">
        <f>SUM(B$2:B3813)</f>
        <v>30</v>
      </c>
      <c r="E3813" s="11">
        <f>SUM(C$2:C3813)</f>
        <v>3812</v>
      </c>
      <c r="F3813" s="12">
        <f>IF(stats[[#This Row],[Datetime]],stats[[#This Row],[Total Clear]]/stats[[#This Row],[Total Runs]],NA())</f>
        <v>7.8698845750262321E-3</v>
      </c>
      <c r="G3813" s="2">
        <f t="shared" si="183"/>
        <v>0</v>
      </c>
      <c r="H3813" s="3">
        <f>IFERROR(stats[[#This Row],[Datetime]]-A3812,"")</f>
        <v>8.4490740846376866E-4</v>
      </c>
      <c r="I3813" s="3">
        <f t="shared" si="184"/>
        <v>7.1759259299142286E-4</v>
      </c>
      <c r="J3813" s="3">
        <f t="shared" si="185"/>
        <v>8.1307870277669281E-4</v>
      </c>
      <c r="K3813" s="3">
        <f>IFERROR(stats[[#This Row],[Q3]]-stats[[#This Row],[Q1]],"")</f>
        <v>9.5486109785269946E-5</v>
      </c>
      <c r="L3813" s="3">
        <f>IFERROR(AVERAGEIFS(H3794:H3813, H3794:H3813, "&lt;" &amp; stats[[#This Row],[Q3]]+(2*stats[[#This Row],[IQR]]), H3794:H3813, "&gt;" &amp; stats[[#This Row],[Q1]]-(2*stats[[#This Row],[IQR]])),"")</f>
        <v>7.6571637442899177E-4</v>
      </c>
    </row>
    <row r="3814" spans="1:12" x14ac:dyDescent="0.25">
      <c r="A3814" s="9">
        <v>44309.59884259259</v>
      </c>
      <c r="B3814" s="10">
        <v>0</v>
      </c>
      <c r="C3814" s="10">
        <v>1</v>
      </c>
      <c r="D3814" s="11">
        <f>SUM(B$2:B3814)</f>
        <v>30</v>
      </c>
      <c r="E3814" s="11">
        <f>SUM(C$2:C3814)</f>
        <v>3813</v>
      </c>
      <c r="F3814" s="12">
        <f>IF(stats[[#This Row],[Datetime]],stats[[#This Row],[Total Clear]]/stats[[#This Row],[Total Runs]],NA())</f>
        <v>7.8678206136900079E-3</v>
      </c>
      <c r="G3814" s="2">
        <f t="shared" si="183"/>
        <v>0</v>
      </c>
      <c r="H3814" s="3">
        <f>IFERROR(stats[[#This Row],[Datetime]]-A3813,"")</f>
        <v>7.5231480877846479E-4</v>
      </c>
      <c r="I3814" s="3">
        <f t="shared" si="184"/>
        <v>7.1759259299142286E-4</v>
      </c>
      <c r="J3814" s="3">
        <f t="shared" si="185"/>
        <v>8.1018518540076911E-4</v>
      </c>
      <c r="K3814" s="3">
        <f>IFERROR(stats[[#This Row],[Q3]]-stats[[#This Row],[Q1]],"")</f>
        <v>9.2592592409346253E-5</v>
      </c>
      <c r="L3814" s="3">
        <f>IFERROR(AVERAGEIFS(H3795:H3814, H3795:H3814, "&lt;" &amp; stats[[#This Row],[Q3]]+(2*stats[[#This Row],[IQR]]), H3795:H3814, "&gt;" &amp; stats[[#This Row],[Q1]]-(2*stats[[#This Row],[IQR]])),"")</f>
        <v>7.6504629614646544E-4</v>
      </c>
    </row>
    <row r="3815" spans="1:12" x14ac:dyDescent="0.25">
      <c r="A3815" s="9">
        <v>44309.599618055552</v>
      </c>
      <c r="B3815" s="10">
        <v>0</v>
      </c>
      <c r="C3815" s="10">
        <v>1</v>
      </c>
      <c r="D3815" s="11">
        <f>SUM(B$2:B3815)</f>
        <v>30</v>
      </c>
      <c r="E3815" s="11">
        <f>SUM(C$2:C3815)</f>
        <v>3814</v>
      </c>
      <c r="F3815" s="12">
        <f>IF(stats[[#This Row],[Datetime]],stats[[#This Row],[Total Clear]]/stats[[#This Row],[Total Runs]],NA())</f>
        <v>7.8657577346617717E-3</v>
      </c>
      <c r="G3815" s="2">
        <f t="shared" si="183"/>
        <v>0</v>
      </c>
      <c r="H3815" s="3">
        <f>IFERROR(stats[[#This Row],[Datetime]]-A3814,"")</f>
        <v>7.7546296233776957E-4</v>
      </c>
      <c r="I3815" s="3">
        <f t="shared" si="184"/>
        <v>7.3495370270393323E-4</v>
      </c>
      <c r="J3815" s="3">
        <f t="shared" si="185"/>
        <v>8.1018518540076911E-4</v>
      </c>
      <c r="K3815" s="3">
        <f>IFERROR(stats[[#This Row],[Q3]]-stats[[#This Row],[Q1]],"")</f>
        <v>7.5231482696835883E-5</v>
      </c>
      <c r="L3815" s="3">
        <f>IFERROR(AVERAGEIFS(H3796:H3815, H3796:H3815, "&lt;" &amp; stats[[#This Row],[Q3]]+(2*stats[[#This Row],[IQR]]), H3796:H3815, "&gt;" &amp; stats[[#This Row],[Q1]]-(2*stats[[#This Row],[IQR]])),"")</f>
        <v>7.6793981461378282E-4</v>
      </c>
    </row>
    <row r="3816" spans="1:12" x14ac:dyDescent="0.25">
      <c r="A3816" s="9">
        <v>44309.600462962961</v>
      </c>
      <c r="B3816" s="10">
        <v>0</v>
      </c>
      <c r="C3816" s="10">
        <v>1</v>
      </c>
      <c r="D3816" s="11">
        <f>SUM(B$2:B3816)</f>
        <v>30</v>
      </c>
      <c r="E3816" s="11">
        <f>SUM(C$2:C3816)</f>
        <v>3815</v>
      </c>
      <c r="F3816" s="12">
        <f>IF(stats[[#This Row],[Datetime]],stats[[#This Row],[Total Clear]]/stats[[#This Row],[Total Runs]],NA())</f>
        <v>7.8636959370904317E-3</v>
      </c>
      <c r="G3816" s="2">
        <f t="shared" si="183"/>
        <v>0</v>
      </c>
      <c r="H3816" s="3">
        <f>IFERROR(stats[[#This Row],[Datetime]]-A3815,"")</f>
        <v>8.4490740846376866E-4</v>
      </c>
      <c r="I3816" s="3">
        <f t="shared" si="184"/>
        <v>7.494212914025411E-4</v>
      </c>
      <c r="J3816" s="3">
        <f t="shared" si="185"/>
        <v>8.1307870277669281E-4</v>
      </c>
      <c r="K3816" s="3">
        <f>IFERROR(stats[[#This Row],[Q3]]-stats[[#This Row],[Q1]],"")</f>
        <v>6.3657411374151707E-5</v>
      </c>
      <c r="L3816" s="3">
        <f>IFERROR(AVERAGEIFS(H3797:H3816, H3797:H3816, "&lt;" &amp; stats[[#This Row],[Q3]]+(2*stats[[#This Row],[IQR]]), H3797:H3816, "&gt;" &amp; stats[[#This Row],[Q1]]-(2*stats[[#This Row],[IQR]])),"")</f>
        <v>7.7719907385471738E-4</v>
      </c>
    </row>
    <row r="3817" spans="1:12" x14ac:dyDescent="0.25">
      <c r="A3817" s="9">
        <v>44309.6012962963</v>
      </c>
      <c r="B3817" s="10">
        <v>0</v>
      </c>
      <c r="C3817" s="10">
        <v>1</v>
      </c>
      <c r="D3817" s="11">
        <f>SUM(B$2:B3817)</f>
        <v>30</v>
      </c>
      <c r="E3817" s="11">
        <f>SUM(C$2:C3817)</f>
        <v>3816</v>
      </c>
      <c r="F3817" s="12">
        <f>IF(stats[[#This Row],[Datetime]],stats[[#This Row],[Total Clear]]/stats[[#This Row],[Total Runs]],NA())</f>
        <v>7.8616352201257862E-3</v>
      </c>
      <c r="G3817" s="2">
        <f t="shared" si="183"/>
        <v>0</v>
      </c>
      <c r="H3817" s="3">
        <f>IFERROR(stats[[#This Row],[Datetime]]-A3816,"")</f>
        <v>8.3333333896007389E-4</v>
      </c>
      <c r="I3817" s="3">
        <f t="shared" si="184"/>
        <v>7.494212914025411E-4</v>
      </c>
      <c r="J3817" s="3">
        <f t="shared" si="185"/>
        <v>8.1307870277669281E-4</v>
      </c>
      <c r="K3817" s="3">
        <f>IFERROR(stats[[#This Row],[Q3]]-stats[[#This Row],[Q1]],"")</f>
        <v>6.3657411374151707E-5</v>
      </c>
      <c r="L3817" s="3">
        <f>IFERROR(AVERAGEIFS(H3798:H3817, H3798:H3817, "&lt;" &amp; stats[[#This Row],[Q3]]+(2*stats[[#This Row],[IQR]]), H3798:H3817, "&gt;" &amp; stats[[#This Row],[Q1]]-(2*stats[[#This Row],[IQR]])),"")</f>
        <v>7.7777777805749788E-4</v>
      </c>
    </row>
    <row r="3818" spans="1:12" x14ac:dyDescent="0.25">
      <c r="A3818" s="9">
        <v>44309.602071759262</v>
      </c>
      <c r="B3818" s="10">
        <v>0</v>
      </c>
      <c r="C3818" s="10">
        <v>1</v>
      </c>
      <c r="D3818" s="11">
        <f>SUM(B$2:B3818)</f>
        <v>30</v>
      </c>
      <c r="E3818" s="11">
        <f>SUM(C$2:C3818)</f>
        <v>3817</v>
      </c>
      <c r="F3818" s="12">
        <f>IF(stats[[#This Row],[Datetime]],stats[[#This Row],[Total Clear]]/stats[[#This Row],[Total Runs]],NA())</f>
        <v>7.8595755829185231E-3</v>
      </c>
      <c r="G3818" s="2">
        <f t="shared" si="183"/>
        <v>0</v>
      </c>
      <c r="H3818" s="3">
        <f>IFERROR(stats[[#This Row],[Datetime]]-A3817,"")</f>
        <v>7.7546296233776957E-4</v>
      </c>
      <c r="I3818" s="3">
        <f t="shared" si="184"/>
        <v>7.494212914025411E-4</v>
      </c>
      <c r="J3818" s="3">
        <f t="shared" si="185"/>
        <v>8.1307870277669281E-4</v>
      </c>
      <c r="K3818" s="3">
        <f>IFERROR(stats[[#This Row],[Q3]]-stats[[#This Row],[Q1]],"")</f>
        <v>6.3657411374151707E-5</v>
      </c>
      <c r="L3818" s="3">
        <f>IFERROR(AVERAGEIFS(H3799:H3818, H3799:H3818, "&lt;" &amp; stats[[#This Row],[Q3]]+(2*stats[[#This Row],[IQR]]), H3799:H3818, "&gt;" &amp; stats[[#This Row],[Q1]]-(2*stats[[#This Row],[IQR]])),"")</f>
        <v>7.7835648153268266E-4</v>
      </c>
    </row>
    <row r="3819" spans="1:12" x14ac:dyDescent="0.25">
      <c r="A3819" s="9">
        <v>44309.602812500001</v>
      </c>
      <c r="B3819" s="10">
        <v>0</v>
      </c>
      <c r="C3819" s="10">
        <v>1</v>
      </c>
      <c r="D3819" s="11">
        <f>SUM(B$2:B3819)</f>
        <v>30</v>
      </c>
      <c r="E3819" s="11">
        <f>SUM(C$2:C3819)</f>
        <v>3818</v>
      </c>
      <c r="F3819" s="12">
        <f>IF(stats[[#This Row],[Datetime]],stats[[#This Row],[Total Clear]]/stats[[#This Row],[Total Runs]],NA())</f>
        <v>7.8575170246202204E-3</v>
      </c>
      <c r="G3819" s="2">
        <f t="shared" si="183"/>
        <v>0</v>
      </c>
      <c r="H3819" s="3">
        <f>IFERROR(stats[[#This Row],[Datetime]]-A3818,"")</f>
        <v>7.4074073927477002E-4</v>
      </c>
      <c r="I3819" s="3">
        <f t="shared" si="184"/>
        <v>7.4074073927477002E-4</v>
      </c>
      <c r="J3819" s="3">
        <f t="shared" si="185"/>
        <v>8.1307870277669281E-4</v>
      </c>
      <c r="K3819" s="3">
        <f>IFERROR(stats[[#This Row],[Q3]]-stats[[#This Row],[Q1]],"")</f>
        <v>7.2337963501922786E-5</v>
      </c>
      <c r="L3819" s="3">
        <f>IFERROR(AVERAGEIFS(H3800:H3819, H3800:H3819, "&lt;" &amp; stats[[#This Row],[Q3]]+(2*stats[[#This Row],[IQR]]), H3800:H3819, "&gt;" &amp; stats[[#This Row],[Q1]]-(2*stats[[#This Row],[IQR]])),"")</f>
        <v>7.7662037037953271E-4</v>
      </c>
    </row>
    <row r="3820" spans="1:12" x14ac:dyDescent="0.25">
      <c r="A3820" s="9">
        <v>44309.60361111111</v>
      </c>
      <c r="B3820" s="10">
        <v>0</v>
      </c>
      <c r="C3820" s="10">
        <v>1</v>
      </c>
      <c r="D3820" s="11">
        <f>SUM(B$2:B3820)</f>
        <v>30</v>
      </c>
      <c r="E3820" s="11">
        <f>SUM(C$2:C3820)</f>
        <v>3819</v>
      </c>
      <c r="F3820" s="12">
        <f>IF(stats[[#This Row],[Datetime]],stats[[#This Row],[Total Clear]]/stats[[#This Row],[Total Runs]],NA())</f>
        <v>7.8554595443833461E-3</v>
      </c>
      <c r="G3820" s="2">
        <f t="shared" si="183"/>
        <v>0</v>
      </c>
      <c r="H3820" s="3">
        <f>IFERROR(stats[[#This Row],[Datetime]]-A3819,"")</f>
        <v>7.9861110862111673E-4</v>
      </c>
      <c r="I3820" s="3">
        <f t="shared" si="184"/>
        <v>7.4074073927477002E-4</v>
      </c>
      <c r="J3820" s="3">
        <f t="shared" si="185"/>
        <v>8.1018518540076911E-4</v>
      </c>
      <c r="K3820" s="3">
        <f>IFERROR(stats[[#This Row],[Q3]]-stats[[#This Row],[Q1]],"")</f>
        <v>6.9444446125999093E-5</v>
      </c>
      <c r="L3820" s="3">
        <f>IFERROR(AVERAGEIFS(H3801:H3820, H3801:H3820, "&lt;" &amp; stats[[#This Row],[Q3]]+(2*stats[[#This Row],[IQR]]), H3801:H3820, "&gt;" &amp; stats[[#This Row],[Q1]]-(2*stats[[#This Row],[IQR]])),"")</f>
        <v>7.7546296306536529E-4</v>
      </c>
    </row>
    <row r="3821" spans="1:12" x14ac:dyDescent="0.25">
      <c r="A3821" s="9">
        <v>44309.604513888888</v>
      </c>
      <c r="B3821" s="10">
        <v>0</v>
      </c>
      <c r="C3821" s="10">
        <v>1</v>
      </c>
      <c r="D3821" s="11">
        <f>SUM(B$2:B3821)</f>
        <v>30</v>
      </c>
      <c r="E3821" s="11">
        <f>SUM(C$2:C3821)</f>
        <v>3820</v>
      </c>
      <c r="F3821" s="12">
        <f>IF(stats[[#This Row],[Datetime]],stats[[#This Row],[Total Clear]]/stats[[#This Row],[Total Runs]],NA())</f>
        <v>7.8534031413612562E-3</v>
      </c>
      <c r="G3821" s="2">
        <f t="shared" si="183"/>
        <v>0</v>
      </c>
      <c r="H3821" s="3">
        <f>IFERROR(stats[[#This Row],[Datetime]]-A3820,"")</f>
        <v>9.0277777781011537E-4</v>
      </c>
      <c r="I3821" s="3">
        <f t="shared" si="184"/>
        <v>7.4074073927477002E-4</v>
      </c>
      <c r="J3821" s="3">
        <f t="shared" si="185"/>
        <v>8.1597222379059531E-4</v>
      </c>
      <c r="K3821" s="3">
        <f>IFERROR(stats[[#This Row],[Q3]]-stats[[#This Row],[Q1]],"")</f>
        <v>7.5231484515825287E-5</v>
      </c>
      <c r="L3821" s="3">
        <f>IFERROR(AVERAGEIFS(H3802:H3821, H3802:H3821, "&lt;" &amp; stats[[#This Row],[Q3]]+(2*stats[[#This Row],[IQR]]), H3802:H3821, "&gt;" &amp; stats[[#This Row],[Q1]]-(2*stats[[#This Row],[IQR]])),"")</f>
        <v>7.8009259268583262E-4</v>
      </c>
    </row>
    <row r="3822" spans="1:12" x14ac:dyDescent="0.25">
      <c r="A3822" s="9">
        <v>44309.605300925927</v>
      </c>
      <c r="B3822" s="10">
        <v>0</v>
      </c>
      <c r="C3822" s="10">
        <v>1</v>
      </c>
      <c r="D3822" s="11">
        <f>SUM(B$2:B3822)</f>
        <v>30</v>
      </c>
      <c r="E3822" s="11">
        <f>SUM(C$2:C3822)</f>
        <v>3821</v>
      </c>
      <c r="F3822" s="12">
        <f>IF(stats[[#This Row],[Datetime]],stats[[#This Row],[Total Clear]]/stats[[#This Row],[Total Runs]],NA())</f>
        <v>7.8513478147081914E-3</v>
      </c>
      <c r="G3822" s="2">
        <f t="shared" si="183"/>
        <v>0</v>
      </c>
      <c r="H3822" s="3">
        <f>IFERROR(stats[[#This Row],[Datetime]]-A3821,"")</f>
        <v>7.8703703911742195E-4</v>
      </c>
      <c r="I3822" s="3">
        <f t="shared" si="184"/>
        <v>7.494212914025411E-4</v>
      </c>
      <c r="J3822" s="3">
        <f t="shared" si="185"/>
        <v>8.1597222379059531E-4</v>
      </c>
      <c r="K3822" s="3">
        <f>IFERROR(stats[[#This Row],[Q3]]-stats[[#This Row],[Q1]],"")</f>
        <v>6.6550932388054207E-5</v>
      </c>
      <c r="L3822" s="3">
        <f>IFERROR(AVERAGEIFS(H3803:H3822, H3803:H3822, "&lt;" &amp; stats[[#This Row],[Q3]]+(2*stats[[#This Row],[IQR]]), H3803:H3822, "&gt;" &amp; stats[[#This Row],[Q1]]-(2*stats[[#This Row],[IQR]])),"")</f>
        <v>7.853009261452826E-4</v>
      </c>
    </row>
    <row r="3823" spans="1:12" x14ac:dyDescent="0.25">
      <c r="A3823" s="9">
        <v>44309.606076388889</v>
      </c>
      <c r="B3823" s="10">
        <v>0</v>
      </c>
      <c r="C3823" s="10">
        <v>1</v>
      </c>
      <c r="D3823" s="11">
        <f>SUM(B$2:B3823)</f>
        <v>30</v>
      </c>
      <c r="E3823" s="11">
        <f>SUM(C$2:C3823)</f>
        <v>3822</v>
      </c>
      <c r="F3823" s="12">
        <f>IF(stats[[#This Row],[Datetime]],stats[[#This Row],[Total Clear]]/stats[[#This Row],[Total Runs]],NA())</f>
        <v>7.8492935635792772E-3</v>
      </c>
      <c r="G3823" s="2">
        <f t="shared" si="183"/>
        <v>0</v>
      </c>
      <c r="H3823" s="3">
        <f>IFERROR(stats[[#This Row],[Datetime]]-A3822,"")</f>
        <v>7.7546296233776957E-4</v>
      </c>
      <c r="I3823" s="3">
        <f t="shared" si="184"/>
        <v>7.494212914025411E-4</v>
      </c>
      <c r="J3823" s="3">
        <f t="shared" si="185"/>
        <v>8.1597222379059531E-4</v>
      </c>
      <c r="K3823" s="3">
        <f>IFERROR(stats[[#This Row],[Q3]]-stats[[#This Row],[Q1]],"")</f>
        <v>6.6550932388054207E-5</v>
      </c>
      <c r="L3823" s="3">
        <f>IFERROR(AVERAGEIFS(H3804:H3823, H3804:H3823, "&lt;" &amp; stats[[#This Row],[Q3]]+(2*stats[[#This Row],[IQR]]), H3804:H3823, "&gt;" &amp; stats[[#This Row],[Q1]]-(2*stats[[#This Row],[IQR]])),"")</f>
        <v>7.8587962962046727E-4</v>
      </c>
    </row>
    <row r="3824" spans="1:12" x14ac:dyDescent="0.25">
      <c r="A3824" s="9">
        <v>44309.606863425928</v>
      </c>
      <c r="B3824" s="10">
        <v>0</v>
      </c>
      <c r="C3824" s="10">
        <v>1</v>
      </c>
      <c r="D3824" s="11">
        <f>SUM(B$2:B3824)</f>
        <v>30</v>
      </c>
      <c r="E3824" s="11">
        <f>SUM(C$2:C3824)</f>
        <v>3823</v>
      </c>
      <c r="F3824" s="12">
        <f>IF(stats[[#This Row],[Datetime]],stats[[#This Row],[Total Clear]]/stats[[#This Row],[Total Runs]],NA())</f>
        <v>7.8472403871305257E-3</v>
      </c>
      <c r="G3824" s="2">
        <f t="shared" si="183"/>
        <v>0</v>
      </c>
      <c r="H3824" s="3">
        <f>IFERROR(stats[[#This Row],[Datetime]]-A3823,"")</f>
        <v>7.8703703911742195E-4</v>
      </c>
      <c r="I3824" s="3">
        <f t="shared" si="184"/>
        <v>7.494212914025411E-4</v>
      </c>
      <c r="J3824" s="3">
        <f t="shared" si="185"/>
        <v>8.1597222379059531E-4</v>
      </c>
      <c r="K3824" s="3">
        <f>IFERROR(stats[[#This Row],[Q3]]-stats[[#This Row],[Q1]],"")</f>
        <v>6.6550932388054207E-5</v>
      </c>
      <c r="L3824" s="3">
        <f>IFERROR(AVERAGEIFS(H3805:H3824, H3805:H3824, "&lt;" &amp; stats[[#This Row],[Q3]]+(2*stats[[#This Row],[IQR]]), H3805:H3824, "&gt;" &amp; stats[[#This Row],[Q1]]-(2*stats[[#This Row],[IQR]])),"")</f>
        <v>7.8587962962046727E-4</v>
      </c>
    </row>
    <row r="3825" spans="1:12" x14ac:dyDescent="0.25">
      <c r="A3825" s="9">
        <v>44309.607662037037</v>
      </c>
      <c r="B3825" s="10">
        <v>0</v>
      </c>
      <c r="C3825" s="10">
        <v>1</v>
      </c>
      <c r="D3825" s="11">
        <f>SUM(B$2:B3825)</f>
        <v>30</v>
      </c>
      <c r="E3825" s="11">
        <f>SUM(C$2:C3825)</f>
        <v>3824</v>
      </c>
      <c r="F3825" s="12">
        <f>IF(stats[[#This Row],[Datetime]],stats[[#This Row],[Total Clear]]/stats[[#This Row],[Total Runs]],NA())</f>
        <v>7.8451882845188281E-3</v>
      </c>
      <c r="G3825" s="2">
        <f t="shared" si="183"/>
        <v>0</v>
      </c>
      <c r="H3825" s="3">
        <f>IFERROR(stats[[#This Row],[Datetime]]-A3824,"")</f>
        <v>7.9861110862111673E-4</v>
      </c>
      <c r="I3825" s="3">
        <f t="shared" si="184"/>
        <v>7.52314814235433E-4</v>
      </c>
      <c r="J3825" s="3">
        <f t="shared" si="185"/>
        <v>8.1597222379059531E-4</v>
      </c>
      <c r="K3825" s="3">
        <f>IFERROR(stats[[#This Row],[Q3]]-stats[[#This Row],[Q1]],"")</f>
        <v>6.3657409555162303E-5</v>
      </c>
      <c r="L3825" s="3">
        <f>IFERROR(AVERAGEIFS(H3806:H3825, H3806:H3825, "&lt;" &amp; stats[[#This Row],[Q3]]+(2*stats[[#This Row],[IQR]]), H3806:H3825, "&gt;" &amp; stats[[#This Row],[Q1]]-(2*stats[[#This Row],[IQR]])),"")</f>
        <v>7.8993055540195196E-4</v>
      </c>
    </row>
    <row r="3826" spans="1:12" x14ac:dyDescent="0.25">
      <c r="A3826" s="9">
        <v>44309.608425925922</v>
      </c>
      <c r="B3826" s="10">
        <v>0</v>
      </c>
      <c r="C3826" s="10">
        <v>1</v>
      </c>
      <c r="D3826" s="11">
        <f>SUM(B$2:B3826)</f>
        <v>30</v>
      </c>
      <c r="E3826" s="11">
        <f>SUM(C$2:C3826)</f>
        <v>3825</v>
      </c>
      <c r="F3826" s="12">
        <f>IF(stats[[#This Row],[Datetime]],stats[[#This Row],[Total Clear]]/stats[[#This Row],[Total Runs]],NA())</f>
        <v>7.8431372549019607E-3</v>
      </c>
      <c r="G3826" s="2">
        <f t="shared" si="183"/>
        <v>0</v>
      </c>
      <c r="H3826" s="3">
        <f>IFERROR(stats[[#This Row],[Datetime]]-A3825,"")</f>
        <v>7.6388888555811718E-4</v>
      </c>
      <c r="I3826" s="3">
        <f t="shared" si="184"/>
        <v>7.6099536818219349E-4</v>
      </c>
      <c r="J3826" s="3">
        <f t="shared" si="185"/>
        <v>8.1597222379059531E-4</v>
      </c>
      <c r="K3826" s="3">
        <f>IFERROR(stats[[#This Row],[Q3]]-stats[[#This Row],[Q1]],"")</f>
        <v>5.497685560840182E-5</v>
      </c>
      <c r="L3826" s="3">
        <f>IFERROR(AVERAGEIFS(H3807:H3826, H3807:H3826, "&lt;" &amp; stats[[#This Row],[Q3]]+(2*stats[[#This Row],[IQR]]), H3807:H3826, "&gt;" &amp; stats[[#This Row],[Q1]]-(2*stats[[#This Row],[IQR]])),"")</f>
        <v>7.9340277770825198E-4</v>
      </c>
    </row>
    <row r="3827" spans="1:12" x14ac:dyDescent="0.25">
      <c r="A3827" s="9">
        <v>44309.609201388892</v>
      </c>
      <c r="B3827" s="10">
        <v>0</v>
      </c>
      <c r="C3827" s="10">
        <v>1</v>
      </c>
      <c r="D3827" s="11">
        <f>SUM(B$2:B3827)</f>
        <v>30</v>
      </c>
      <c r="E3827" s="11">
        <f>SUM(C$2:C3827)</f>
        <v>3826</v>
      </c>
      <c r="F3827" s="12">
        <f>IF(stats[[#This Row],[Datetime]],stats[[#This Row],[Total Clear]]/stats[[#This Row],[Total Runs]],NA())</f>
        <v>7.8410872974385773E-3</v>
      </c>
      <c r="G3827" s="2">
        <f t="shared" si="183"/>
        <v>0</v>
      </c>
      <c r="H3827" s="3">
        <f>IFERROR(stats[[#This Row],[Datetime]]-A3826,"")</f>
        <v>7.7546296961372718E-4</v>
      </c>
      <c r="I3827" s="3">
        <f t="shared" si="184"/>
        <v>7.6099536818219349E-4</v>
      </c>
      <c r="J3827" s="3">
        <f t="shared" si="185"/>
        <v>8.1597222379059531E-4</v>
      </c>
      <c r="K3827" s="3">
        <f>IFERROR(stats[[#This Row],[Q3]]-stats[[#This Row],[Q1]],"")</f>
        <v>5.497685560840182E-5</v>
      </c>
      <c r="L3827" s="3">
        <f>IFERROR(AVERAGEIFS(H3808:H3827, H3808:H3827, "&lt;" &amp; stats[[#This Row],[Q3]]+(2*stats[[#This Row],[IQR]]), H3808:H3827, "&gt;" &amp; stats[[#This Row],[Q1]]-(2*stats[[#This Row],[IQR]])),"")</f>
        <v>7.9398148154723462E-4</v>
      </c>
    </row>
    <row r="3828" spans="1:12" x14ac:dyDescent="0.25">
      <c r="A3828" s="9">
        <v>44309.610011574077</v>
      </c>
      <c r="B3828" s="10">
        <v>0</v>
      </c>
      <c r="C3828" s="10">
        <v>1</v>
      </c>
      <c r="D3828" s="11">
        <f>SUM(B$2:B3828)</f>
        <v>30</v>
      </c>
      <c r="E3828" s="11">
        <f>SUM(C$2:C3828)</f>
        <v>3827</v>
      </c>
      <c r="F3828" s="12">
        <f>IF(stats[[#This Row],[Datetime]],stats[[#This Row],[Total Clear]]/stats[[#This Row],[Total Runs]],NA())</f>
        <v>7.8390384112882149E-3</v>
      </c>
      <c r="G3828" s="2">
        <f t="shared" si="183"/>
        <v>0</v>
      </c>
      <c r="H3828" s="3">
        <f>IFERROR(stats[[#This Row],[Datetime]]-A3827,"")</f>
        <v>8.1018518540076911E-4</v>
      </c>
      <c r="I3828" s="3">
        <f t="shared" si="184"/>
        <v>7.7256944314285647E-4</v>
      </c>
      <c r="J3828" s="3">
        <f t="shared" si="185"/>
        <v>8.1597222379059531E-4</v>
      </c>
      <c r="K3828" s="3">
        <f>IFERROR(stats[[#This Row],[Q3]]-stats[[#This Row],[Q1]],"")</f>
        <v>4.3402780647738837E-5</v>
      </c>
      <c r="L3828" s="3">
        <f>IFERROR(AVERAGEIFS(H3809:H3828, H3809:H3828, "&lt;" &amp; stats[[#This Row],[Q3]]+(2*stats[[#This Row],[IQR]]), H3809:H3828, "&gt;" &amp; stats[[#This Row],[Q1]]-(2*stats[[#This Row],[IQR]])),"")</f>
        <v>7.9008284611566191E-4</v>
      </c>
    </row>
    <row r="3829" spans="1:12" x14ac:dyDescent="0.25">
      <c r="A3829" s="9">
        <v>44309.610798611109</v>
      </c>
      <c r="B3829" s="10">
        <v>0</v>
      </c>
      <c r="C3829" s="10">
        <v>1</v>
      </c>
      <c r="D3829" s="11">
        <f>SUM(B$2:B3829)</f>
        <v>30</v>
      </c>
      <c r="E3829" s="11">
        <f>SUM(C$2:C3829)</f>
        <v>3828</v>
      </c>
      <c r="F3829" s="12">
        <f>IF(stats[[#This Row],[Datetime]],stats[[#This Row],[Total Clear]]/stats[[#This Row],[Total Runs]],NA())</f>
        <v>7.8369905956112845E-3</v>
      </c>
      <c r="G3829" s="2">
        <f t="shared" si="183"/>
        <v>0</v>
      </c>
      <c r="H3829" s="3">
        <f>IFERROR(stats[[#This Row],[Datetime]]-A3828,"")</f>
        <v>7.8703703184146434E-4</v>
      </c>
      <c r="I3829" s="3">
        <f t="shared" si="184"/>
        <v>7.7256944314285647E-4</v>
      </c>
      <c r="J3829" s="3">
        <f t="shared" si="185"/>
        <v>8.1597222379059531E-4</v>
      </c>
      <c r="K3829" s="3">
        <f>IFERROR(stats[[#This Row],[Q3]]-stats[[#This Row],[Q1]],"")</f>
        <v>4.3402780647738837E-5</v>
      </c>
      <c r="L3829" s="3">
        <f>IFERROR(AVERAGEIFS(H3810:H3829, H3810:H3829, "&lt;" &amp; stats[[#This Row],[Q3]]+(2*stats[[#This Row],[IQR]]), H3810:H3829, "&gt;" &amp; stats[[#This Row],[Q1]]-(2*stats[[#This Row],[IQR]])),"")</f>
        <v>7.8886452224411949E-4</v>
      </c>
    </row>
    <row r="3830" spans="1:12" x14ac:dyDescent="0.25">
      <c r="A3830" s="9">
        <v>44309.611562500002</v>
      </c>
      <c r="B3830" s="10">
        <v>0</v>
      </c>
      <c r="C3830" s="10">
        <v>1</v>
      </c>
      <c r="D3830" s="11">
        <f>SUM(B$2:B3830)</f>
        <v>30</v>
      </c>
      <c r="E3830" s="11">
        <f>SUM(C$2:C3830)</f>
        <v>3829</v>
      </c>
      <c r="F3830" s="12">
        <f>IF(stats[[#This Row],[Datetime]],stats[[#This Row],[Total Clear]]/stats[[#This Row],[Total Runs]],NA())</f>
        <v>7.8349438495690787E-3</v>
      </c>
      <c r="G3830" s="2">
        <f t="shared" si="183"/>
        <v>0</v>
      </c>
      <c r="H3830" s="3">
        <f>IFERROR(stats[[#This Row],[Datetime]]-A3829,"")</f>
        <v>7.638888928340748E-4</v>
      </c>
      <c r="I3830" s="3">
        <f t="shared" si="184"/>
        <v>7.7256944496184587E-4</v>
      </c>
      <c r="J3830" s="3">
        <f t="shared" si="185"/>
        <v>8.1597222379059531E-4</v>
      </c>
      <c r="K3830" s="3">
        <f>IFERROR(stats[[#This Row],[Q3]]-stats[[#This Row],[Q1]],"")</f>
        <v>4.3402778828749433E-5</v>
      </c>
      <c r="L3830" s="3">
        <f>IFERROR(AVERAGEIFS(H3811:H3830, H3811:H3830, "&lt;" &amp; stats[[#This Row],[Q3]]+(2*stats[[#This Row],[IQR]]), H3811:H3830, "&gt;" &amp; stats[[#This Row],[Q1]]-(2*stats[[#This Row],[IQR]])),"")</f>
        <v>7.9008284611566191E-4</v>
      </c>
    </row>
    <row r="3831" spans="1:12" x14ac:dyDescent="0.25">
      <c r="A3831" s="9">
        <v>44309.612372685187</v>
      </c>
      <c r="B3831" s="10">
        <v>0</v>
      </c>
      <c r="C3831" s="10">
        <v>1</v>
      </c>
      <c r="D3831" s="11">
        <f>SUM(B$2:B3831)</f>
        <v>30</v>
      </c>
      <c r="E3831" s="11">
        <f>SUM(C$2:C3831)</f>
        <v>3830</v>
      </c>
      <c r="F3831" s="12">
        <f>IF(stats[[#This Row],[Datetime]],stats[[#This Row],[Total Clear]]/stats[[#This Row],[Total Runs]],NA())</f>
        <v>7.832898172323759E-3</v>
      </c>
      <c r="G3831" s="2">
        <f t="shared" si="183"/>
        <v>0</v>
      </c>
      <c r="H3831" s="3">
        <f>IFERROR(stats[[#This Row],[Datetime]]-A3830,"")</f>
        <v>8.1018518540076911E-4</v>
      </c>
      <c r="I3831" s="3">
        <f t="shared" si="184"/>
        <v>7.7256944496184587E-4</v>
      </c>
      <c r="J3831" s="3">
        <f t="shared" si="185"/>
        <v>8.1018518540076911E-4</v>
      </c>
      <c r="K3831" s="3">
        <f>IFERROR(stats[[#This Row],[Q3]]-stats[[#This Row],[Q1]],"")</f>
        <v>3.761574043892324E-5</v>
      </c>
      <c r="L3831" s="3">
        <f>IFERROR(AVERAGEIFS(H3812:H3831, H3812:H3831, "&lt;" &amp; stats[[#This Row],[Q3]]+(2*stats[[#This Row],[IQR]]), H3812:H3831, "&gt;" &amp; stats[[#This Row],[Q1]]-(2*stats[[#This Row],[IQR]])),"")</f>
        <v>7.9025205761556409E-4</v>
      </c>
    </row>
    <row r="3832" spans="1:12" x14ac:dyDescent="0.25">
      <c r="A3832" s="9">
        <v>44309.613217592596</v>
      </c>
      <c r="B3832" s="10">
        <v>0</v>
      </c>
      <c r="C3832" s="10">
        <v>1</v>
      </c>
      <c r="D3832" s="11">
        <f>SUM(B$2:B3832)</f>
        <v>30</v>
      </c>
      <c r="E3832" s="11">
        <f>SUM(C$2:C3832)</f>
        <v>3831</v>
      </c>
      <c r="F3832" s="12">
        <f>IF(stats[[#This Row],[Datetime]],stats[[#This Row],[Total Clear]]/stats[[#This Row],[Total Runs]],NA())</f>
        <v>7.8308535630383716E-3</v>
      </c>
      <c r="G3832" s="2">
        <f t="shared" si="183"/>
        <v>0</v>
      </c>
      <c r="H3832" s="3">
        <f>IFERROR(stats[[#This Row],[Datetime]]-A3831,"")</f>
        <v>8.4490740846376866E-4</v>
      </c>
      <c r="I3832" s="3">
        <f t="shared" si="184"/>
        <v>7.7546296233776957E-4</v>
      </c>
      <c r="J3832" s="3">
        <f t="shared" si="185"/>
        <v>8.1597222379059531E-4</v>
      </c>
      <c r="K3832" s="3">
        <f>IFERROR(stats[[#This Row],[Q3]]-stats[[#This Row],[Q1]],"")</f>
        <v>4.050926145282574E-5</v>
      </c>
      <c r="L3832" s="3">
        <f>IFERROR(AVERAGEIFS(H3813:H3832, H3813:H3832, "&lt;" &amp; stats[[#This Row],[Q3]]+(2*stats[[#This Row],[IQR]]), H3813:H3832, "&gt;" &amp; stats[[#This Row],[Q1]]-(2*stats[[#This Row],[IQR]])),"")</f>
        <v>7.9312865502862752E-4</v>
      </c>
    </row>
    <row r="3833" spans="1:12" x14ac:dyDescent="0.25">
      <c r="A3833" s="9">
        <v>44309.614062499997</v>
      </c>
      <c r="B3833" s="10">
        <v>0</v>
      </c>
      <c r="C3833" s="10">
        <v>1</v>
      </c>
      <c r="D3833" s="11">
        <f>SUM(B$2:B3833)</f>
        <v>30</v>
      </c>
      <c r="E3833" s="11">
        <f>SUM(C$2:C3833)</f>
        <v>3832</v>
      </c>
      <c r="F3833" s="12">
        <f>IF(stats[[#This Row],[Datetime]],stats[[#This Row],[Total Clear]]/stats[[#This Row],[Total Runs]],NA())</f>
        <v>7.8288100208768266E-3</v>
      </c>
      <c r="G3833" s="2">
        <f t="shared" si="183"/>
        <v>0</v>
      </c>
      <c r="H3833" s="3">
        <f>IFERROR(stats[[#This Row],[Datetime]]-A3832,"")</f>
        <v>8.4490740118781105E-4</v>
      </c>
      <c r="I3833" s="3">
        <f t="shared" si="184"/>
        <v>7.7546296233776957E-4</v>
      </c>
      <c r="J3833" s="3">
        <f t="shared" si="185"/>
        <v>8.1597222379059531E-4</v>
      </c>
      <c r="K3833" s="3">
        <f>IFERROR(stats[[#This Row],[Q3]]-stats[[#This Row],[Q1]],"")</f>
        <v>4.050926145282574E-5</v>
      </c>
      <c r="L3833" s="3">
        <f>IFERROR(AVERAGEIFS(H3814:H3833, H3814:H3833, "&lt;" &amp; stats[[#This Row],[Q3]]+(2*stats[[#This Row],[IQR]]), H3814:H3833, "&gt;" &amp; stats[[#This Row],[Q1]]-(2*stats[[#This Row],[IQR]])),"")</f>
        <v>7.9312865464568232E-4</v>
      </c>
    </row>
    <row r="3834" spans="1:12" x14ac:dyDescent="0.25">
      <c r="A3834" s="9">
        <v>44309.614814814813</v>
      </c>
      <c r="B3834" s="10">
        <v>0</v>
      </c>
      <c r="C3834" s="10">
        <v>1</v>
      </c>
      <c r="D3834" s="11">
        <f>SUM(B$2:B3834)</f>
        <v>30</v>
      </c>
      <c r="E3834" s="11">
        <f>SUM(C$2:C3834)</f>
        <v>3833</v>
      </c>
      <c r="F3834" s="12">
        <f>IF(stats[[#This Row],[Datetime]],stats[[#This Row],[Total Clear]]/stats[[#This Row],[Total Runs]],NA())</f>
        <v>7.8267675450039136E-3</v>
      </c>
      <c r="G3834" s="2">
        <f t="shared" si="183"/>
        <v>0</v>
      </c>
      <c r="H3834" s="3">
        <f>IFERROR(stats[[#This Row],[Datetime]]-A3833,"")</f>
        <v>7.5231481605442241E-4</v>
      </c>
      <c r="I3834" s="3">
        <f t="shared" si="184"/>
        <v>7.7546296233776957E-4</v>
      </c>
      <c r="J3834" s="3">
        <f t="shared" si="185"/>
        <v>8.1597222379059531E-4</v>
      </c>
      <c r="K3834" s="3">
        <f>IFERROR(stats[[#This Row],[Q3]]-stats[[#This Row],[Q1]],"")</f>
        <v>4.050926145282574E-5</v>
      </c>
      <c r="L3834" s="3">
        <f>IFERROR(AVERAGEIFS(H3815:H3834, H3815:H3834, "&lt;" &amp; stats[[#This Row],[Q3]]+(2*stats[[#This Row],[IQR]]), H3815:H3834, "&gt;" &amp; stats[[#This Row],[Q1]]-(2*stats[[#This Row],[IQR]])),"")</f>
        <v>7.9312865502862752E-4</v>
      </c>
    </row>
    <row r="3835" spans="1:12" x14ac:dyDescent="0.25">
      <c r="A3835" s="9">
        <v>44309.615613425929</v>
      </c>
      <c r="B3835" s="10">
        <v>0</v>
      </c>
      <c r="C3835" s="10">
        <v>1</v>
      </c>
      <c r="D3835" s="11">
        <f>SUM(B$2:B3835)</f>
        <v>30</v>
      </c>
      <c r="E3835" s="11">
        <f>SUM(C$2:C3835)</f>
        <v>3834</v>
      </c>
      <c r="F3835" s="12">
        <f>IF(stats[[#This Row],[Datetime]],stats[[#This Row],[Total Clear]]/stats[[#This Row],[Total Runs]],NA())</f>
        <v>7.8247261345852897E-3</v>
      </c>
      <c r="G3835" s="2">
        <f t="shared" si="183"/>
        <v>0</v>
      </c>
      <c r="H3835" s="3">
        <f>IFERROR(stats[[#This Row],[Datetime]]-A3834,"")</f>
        <v>7.9861111589707434E-4</v>
      </c>
      <c r="I3835" s="3">
        <f t="shared" si="184"/>
        <v>7.7546296233776957E-4</v>
      </c>
      <c r="J3835" s="3">
        <f t="shared" si="185"/>
        <v>8.1597222379059531E-4</v>
      </c>
      <c r="K3835" s="3">
        <f>IFERROR(stats[[#This Row],[Q3]]-stats[[#This Row],[Q1]],"")</f>
        <v>4.050926145282574E-5</v>
      </c>
      <c r="L3835" s="3">
        <f>IFERROR(AVERAGEIFS(H3816:H3835, H3816:H3835, "&lt;" &amp; stats[[#This Row],[Q3]]+(2*stats[[#This Row],[IQR]]), H3816:H3835, "&gt;" &amp; stats[[#This Row],[Q1]]-(2*stats[[#This Row],[IQR]])),"")</f>
        <v>7.9434697890016983E-4</v>
      </c>
    </row>
    <row r="3836" spans="1:12" x14ac:dyDescent="0.25">
      <c r="A3836" s="9">
        <v>44309.616377314815</v>
      </c>
      <c r="B3836" s="10">
        <v>0</v>
      </c>
      <c r="C3836" s="10">
        <v>1</v>
      </c>
      <c r="D3836" s="11">
        <f>SUM(B$2:B3836)</f>
        <v>30</v>
      </c>
      <c r="E3836" s="11">
        <f>SUM(C$2:C3836)</f>
        <v>3835</v>
      </c>
      <c r="F3836" s="12">
        <f>IF(stats[[#This Row],[Datetime]],stats[[#This Row],[Total Clear]]/stats[[#This Row],[Total Runs]],NA())</f>
        <v>7.8226857887874843E-3</v>
      </c>
      <c r="G3836" s="2">
        <f t="shared" si="183"/>
        <v>0</v>
      </c>
      <c r="H3836" s="3">
        <f>IFERROR(stats[[#This Row],[Datetime]]-A3835,"")</f>
        <v>7.6388888555811718E-4</v>
      </c>
      <c r="I3836" s="3">
        <f t="shared" si="184"/>
        <v>7.7256944496184587E-4</v>
      </c>
      <c r="J3836" s="3">
        <f t="shared" si="185"/>
        <v>8.1018518540076911E-4</v>
      </c>
      <c r="K3836" s="3">
        <f>IFERROR(stats[[#This Row],[Q3]]-stats[[#This Row],[Q1]],"")</f>
        <v>3.761574043892324E-5</v>
      </c>
      <c r="L3836" s="3">
        <f>IFERROR(AVERAGEIFS(H3817:H3836, H3817:H3836, "&lt;" &amp; stats[[#This Row],[Q3]]+(2*stats[[#This Row],[IQR]]), H3817:H3836, "&gt;" &amp; stats[[#This Row],[Q1]]-(2*stats[[#This Row],[IQR]])),"")</f>
        <v>7.9008284611566191E-4</v>
      </c>
    </row>
    <row r="3837" spans="1:12" x14ac:dyDescent="0.25">
      <c r="A3837" s="9">
        <v>44309.617129629631</v>
      </c>
      <c r="B3837" s="10">
        <v>0</v>
      </c>
      <c r="C3837" s="10">
        <v>1</v>
      </c>
      <c r="D3837" s="11">
        <f>SUM(B$2:B3837)</f>
        <v>30</v>
      </c>
      <c r="E3837" s="11">
        <f>SUM(C$2:C3837)</f>
        <v>3836</v>
      </c>
      <c r="F3837" s="12">
        <f>IF(stats[[#This Row],[Datetime]],stats[[#This Row],[Total Clear]]/stats[[#This Row],[Total Runs]],NA())</f>
        <v>7.8206465067778945E-3</v>
      </c>
      <c r="G3837" s="2">
        <f t="shared" si="183"/>
        <v>0</v>
      </c>
      <c r="H3837" s="3">
        <f>IFERROR(stats[[#This Row],[Datetime]]-A3836,"")</f>
        <v>7.5231481605442241E-4</v>
      </c>
      <c r="I3837" s="3">
        <f t="shared" si="184"/>
        <v>7.6388889101508539E-4</v>
      </c>
      <c r="J3837" s="3">
        <f t="shared" si="185"/>
        <v>8.0150463327299803E-4</v>
      </c>
      <c r="K3837" s="3">
        <f>IFERROR(stats[[#This Row],[Q3]]-stats[[#This Row],[Q1]],"")</f>
        <v>3.7615742257912643E-5</v>
      </c>
      <c r="L3837" s="3">
        <f>IFERROR(AVERAGEIFS(H3818:H3837, H3818:H3837, "&lt;" &amp; stats[[#This Row],[Q3]]+(2*stats[[#This Row],[IQR]]), H3818:H3837, "&gt;" &amp; stats[[#This Row],[Q1]]-(2*stats[[#This Row],[IQR]])),"")</f>
        <v>7.8581871333115389E-4</v>
      </c>
    </row>
    <row r="3838" spans="1:12" x14ac:dyDescent="0.25">
      <c r="A3838" s="9">
        <v>44309.61791666667</v>
      </c>
      <c r="B3838" s="10">
        <v>0</v>
      </c>
      <c r="C3838" s="10">
        <v>1</v>
      </c>
      <c r="D3838" s="11">
        <f>SUM(B$2:B3838)</f>
        <v>30</v>
      </c>
      <c r="E3838" s="11">
        <f>SUM(C$2:C3838)</f>
        <v>3837</v>
      </c>
      <c r="F3838" s="12">
        <f>IF(stats[[#This Row],[Datetime]],stats[[#This Row],[Total Clear]]/stats[[#This Row],[Total Runs]],NA())</f>
        <v>7.8186082877247844E-3</v>
      </c>
      <c r="G3838" s="2">
        <f t="shared" si="183"/>
        <v>0</v>
      </c>
      <c r="H3838" s="3">
        <f>IFERROR(stats[[#This Row],[Datetime]]-A3837,"")</f>
        <v>7.8703703911742195E-4</v>
      </c>
      <c r="I3838" s="3">
        <f t="shared" si="184"/>
        <v>7.6388889101508539E-4</v>
      </c>
      <c r="J3838" s="3">
        <f t="shared" si="185"/>
        <v>8.0150463327299803E-4</v>
      </c>
      <c r="K3838" s="3">
        <f>IFERROR(stats[[#This Row],[Q3]]-stats[[#This Row],[Q1]],"")</f>
        <v>3.7615742257912643E-5</v>
      </c>
      <c r="L3838" s="3">
        <f>IFERROR(AVERAGEIFS(H3819:H3838, H3819:H3838, "&lt;" &amp; stats[[#This Row],[Q3]]+(2*stats[[#This Row],[IQR]]), H3819:H3838, "&gt;" &amp; stats[[#This Row],[Q1]]-(2*stats[[#This Row],[IQR]])),"")</f>
        <v>7.8642787526692504E-4</v>
      </c>
    </row>
    <row r="3839" spans="1:12" x14ac:dyDescent="0.25">
      <c r="A3839" s="9">
        <v>44309.618703703702</v>
      </c>
      <c r="B3839" s="10">
        <v>0</v>
      </c>
      <c r="C3839" s="10">
        <v>1</v>
      </c>
      <c r="D3839" s="11">
        <f>SUM(B$2:B3839)</f>
        <v>30</v>
      </c>
      <c r="E3839" s="11">
        <f>SUM(C$2:C3839)</f>
        <v>3838</v>
      </c>
      <c r="F3839" s="12">
        <f>IF(stats[[#This Row],[Datetime]],stats[[#This Row],[Total Clear]]/stats[[#This Row],[Total Runs]],NA())</f>
        <v>7.816571130797291E-3</v>
      </c>
      <c r="G3839" s="2">
        <f t="shared" si="183"/>
        <v>0</v>
      </c>
      <c r="H3839" s="3">
        <f>IFERROR(stats[[#This Row],[Datetime]]-A3838,"")</f>
        <v>7.8703703184146434E-4</v>
      </c>
      <c r="I3839" s="3">
        <f t="shared" si="184"/>
        <v>7.7256944496184587E-4</v>
      </c>
      <c r="J3839" s="3">
        <f t="shared" si="185"/>
        <v>8.0150463327299803E-4</v>
      </c>
      <c r="K3839" s="3">
        <f>IFERROR(stats[[#This Row],[Q3]]-stats[[#This Row],[Q1]],"")</f>
        <v>2.893518831115216E-5</v>
      </c>
      <c r="L3839" s="3">
        <f>IFERROR(AVERAGEIFS(H3820:H3839, H3820:H3839, "&lt;" &amp; stats[[#This Row],[Q3]]+(2*stats[[#This Row],[IQR]]), H3820:H3839, "&gt;" &amp; stats[[#This Row],[Q1]]-(2*stats[[#This Row],[IQR]])),"")</f>
        <v>7.8886452224411949E-4</v>
      </c>
    </row>
    <row r="3840" spans="1:12" x14ac:dyDescent="0.25">
      <c r="A3840" s="9">
        <v>44309.619513888887</v>
      </c>
      <c r="B3840" s="10">
        <v>0</v>
      </c>
      <c r="C3840" s="10">
        <v>1</v>
      </c>
      <c r="D3840" s="11">
        <f>SUM(B$2:B3840)</f>
        <v>30</v>
      </c>
      <c r="E3840" s="11">
        <f>SUM(C$2:C3840)</f>
        <v>3839</v>
      </c>
      <c r="F3840" s="12">
        <f>IF(stats[[#This Row],[Datetime]],stats[[#This Row],[Total Clear]]/stats[[#This Row],[Total Runs]],NA())</f>
        <v>7.814535035165408E-3</v>
      </c>
      <c r="G3840" s="2">
        <f t="shared" si="183"/>
        <v>0</v>
      </c>
      <c r="H3840" s="3">
        <f>IFERROR(stats[[#This Row],[Datetime]]-A3839,"")</f>
        <v>8.1018518540076911E-4</v>
      </c>
      <c r="I3840" s="3">
        <f t="shared" si="184"/>
        <v>7.7256944496184587E-4</v>
      </c>
      <c r="J3840" s="3">
        <f t="shared" si="185"/>
        <v>8.1018518540076911E-4</v>
      </c>
      <c r="K3840" s="3">
        <f>IFERROR(stats[[#This Row],[Q3]]-stats[[#This Row],[Q1]],"")</f>
        <v>3.761574043892324E-5</v>
      </c>
      <c r="L3840" s="3">
        <f>IFERROR(AVERAGEIFS(H3821:H3840, H3821:H3840, "&lt;" &amp; stats[[#This Row],[Q3]]+(2*stats[[#This Row],[IQR]]), H3821:H3840, "&gt;" &amp; stats[[#This Row],[Q1]]-(2*stats[[#This Row],[IQR]])),"")</f>
        <v>7.8947368417989076E-4</v>
      </c>
    </row>
    <row r="3841" spans="1:12" x14ac:dyDescent="0.25">
      <c r="A3841" s="9">
        <v>44309.620335648149</v>
      </c>
      <c r="B3841" s="10">
        <v>0</v>
      </c>
      <c r="C3841" s="10">
        <v>1</v>
      </c>
      <c r="D3841" s="11">
        <f>SUM(B$2:B3841)</f>
        <v>30</v>
      </c>
      <c r="E3841" s="11">
        <f>SUM(C$2:C3841)</f>
        <v>3840</v>
      </c>
      <c r="F3841" s="12">
        <f>IF(stats[[#This Row],[Datetime]],stats[[#This Row],[Total Clear]]/stats[[#This Row],[Total Runs]],NA())</f>
        <v>7.8125E-3</v>
      </c>
      <c r="G3841" s="2">
        <f t="shared" si="183"/>
        <v>0</v>
      </c>
      <c r="H3841" s="3">
        <f>IFERROR(stats[[#This Row],[Datetime]]-A3840,"")</f>
        <v>8.217592621804215E-4</v>
      </c>
      <c r="I3841" s="3">
        <f t="shared" si="184"/>
        <v>7.7256944496184587E-4</v>
      </c>
      <c r="J3841" s="3">
        <f t="shared" si="185"/>
        <v>8.1018518540076911E-4</v>
      </c>
      <c r="K3841" s="3">
        <f>IFERROR(stats[[#This Row],[Q3]]-stats[[#This Row],[Q1]],"")</f>
        <v>3.761574043892324E-5</v>
      </c>
      <c r="L3841" s="3">
        <f>IFERROR(AVERAGEIFS(H3822:H3841, H3822:H3841, "&lt;" &amp; stats[[#This Row],[Q3]]+(2*stats[[#This Row],[IQR]]), H3822:H3841, "&gt;" &amp; stats[[#This Row],[Q1]]-(2*stats[[#This Row],[IQR]])),"")</f>
        <v>7.9108796307991724E-4</v>
      </c>
    </row>
    <row r="3842" spans="1:12" x14ac:dyDescent="0.25">
      <c r="A3842" s="9">
        <v>44309.621215277781</v>
      </c>
      <c r="B3842" s="10">
        <v>0</v>
      </c>
      <c r="C3842" s="10">
        <v>1</v>
      </c>
      <c r="D3842" s="11">
        <f>SUM(B$2:B3842)</f>
        <v>30</v>
      </c>
      <c r="E3842" s="11">
        <f>SUM(C$2:C3842)</f>
        <v>3841</v>
      </c>
      <c r="F3842" s="12">
        <f>IF(stats[[#This Row],[Datetime]],stats[[#This Row],[Total Clear]]/stats[[#This Row],[Total Runs]],NA())</f>
        <v>7.8104660244727939E-3</v>
      </c>
      <c r="G3842" s="2">
        <f t="shared" si="183"/>
        <v>0</v>
      </c>
      <c r="H3842" s="3">
        <f>IFERROR(stats[[#This Row],[Datetime]]-A3841,"")</f>
        <v>8.7962963152676821E-4</v>
      </c>
      <c r="I3842" s="3">
        <f t="shared" si="184"/>
        <v>7.7256944496184587E-4</v>
      </c>
      <c r="J3842" s="3">
        <f t="shared" si="185"/>
        <v>8.1018518540076911E-4</v>
      </c>
      <c r="K3842" s="3">
        <f>IFERROR(stats[[#This Row],[Q3]]-stats[[#This Row],[Q1]],"")</f>
        <v>3.761574043892324E-5</v>
      </c>
      <c r="L3842" s="3">
        <f>IFERROR(AVERAGEIFS(H3823:H3842, H3823:H3842, "&lt;" &amp; stats[[#This Row],[Q3]]+(2*stats[[#This Row],[IQR]]), H3823:H3842, "&gt;" &amp; stats[[#This Row],[Q1]]-(2*stats[[#This Row],[IQR]])),"")</f>
        <v>7.9571759270038458E-4</v>
      </c>
    </row>
    <row r="3843" spans="1:12" x14ac:dyDescent="0.25">
      <c r="A3843" s="9">
        <v>44309.622141203705</v>
      </c>
      <c r="B3843" s="10">
        <v>0</v>
      </c>
      <c r="C3843" s="10">
        <v>1</v>
      </c>
      <c r="D3843" s="11">
        <f>SUM(B$2:B3843)</f>
        <v>30</v>
      </c>
      <c r="E3843" s="11">
        <f>SUM(C$2:C3843)</f>
        <v>3842</v>
      </c>
      <c r="F3843" s="12">
        <f>IF(stats[[#This Row],[Datetime]],stats[[#This Row],[Total Clear]]/stats[[#This Row],[Total Runs]],NA())</f>
        <v>7.8084331077563768E-3</v>
      </c>
      <c r="G3843" s="2">
        <f t="shared" si="183"/>
        <v>0</v>
      </c>
      <c r="H3843" s="3">
        <f>IFERROR(stats[[#This Row],[Datetime]]-A3842,"")</f>
        <v>9.2592592409346253E-4</v>
      </c>
      <c r="I3843" s="3">
        <f t="shared" si="184"/>
        <v>7.7256945041881409E-4</v>
      </c>
      <c r="J3843" s="3">
        <f t="shared" si="185"/>
        <v>8.1307870459568221E-4</v>
      </c>
      <c r="K3843" s="3">
        <f>IFERROR(stats[[#This Row],[Q3]]-stats[[#This Row],[Q1]],"")</f>
        <v>4.0509254176868126E-5</v>
      </c>
      <c r="L3843" s="3">
        <f>IFERROR(AVERAGEIFS(H3824:H3843, H3824:H3843, "&lt;" &amp; stats[[#This Row],[Q3]]+(2*stats[[#This Row],[IQR]]), H3824:H3843, "&gt;" &amp; stats[[#This Row],[Q1]]-(2*stats[[#This Row],[IQR]])),"")</f>
        <v>7.9678362587736428E-4</v>
      </c>
    </row>
    <row r="3844" spans="1:12" x14ac:dyDescent="0.25">
      <c r="A3844" s="9">
        <v>44309.62290509259</v>
      </c>
      <c r="B3844" s="10">
        <v>0</v>
      </c>
      <c r="C3844" s="10">
        <v>1</v>
      </c>
      <c r="D3844" s="11">
        <f>SUM(B$2:B3844)</f>
        <v>30</v>
      </c>
      <c r="E3844" s="11">
        <f>SUM(C$2:C3844)</f>
        <v>3843</v>
      </c>
      <c r="F3844" s="12">
        <f>IF(stats[[#This Row],[Datetime]],stats[[#This Row],[Total Clear]]/stats[[#This Row],[Total Runs]],NA())</f>
        <v>7.8064012490241998E-3</v>
      </c>
      <c r="G3844" s="2">
        <f t="shared" si="183"/>
        <v>0</v>
      </c>
      <c r="H3844" s="3">
        <f>IFERROR(stats[[#This Row],[Datetime]]-A3843,"")</f>
        <v>7.6388888555811718E-4</v>
      </c>
      <c r="I3844" s="3">
        <f t="shared" si="184"/>
        <v>7.6388889101508539E-4</v>
      </c>
      <c r="J3844" s="3">
        <f t="shared" si="185"/>
        <v>8.1307870459568221E-4</v>
      </c>
      <c r="K3844" s="3">
        <f>IFERROR(stats[[#This Row],[Q3]]-stats[[#This Row],[Q1]],"")</f>
        <v>4.918981358059682E-5</v>
      </c>
      <c r="L3844" s="3">
        <f>IFERROR(AVERAGEIFS(H3825:H3844, H3825:H3844, "&lt;" &amp; stats[[#This Row],[Q3]]+(2*stats[[#This Row],[IQR]]), H3825:H3844, "&gt;" &amp; stats[[#This Row],[Q1]]-(2*stats[[#This Row],[IQR]])),"")</f>
        <v>7.9556530200582197E-4</v>
      </c>
    </row>
    <row r="3845" spans="1:12" x14ac:dyDescent="0.25">
      <c r="A3845" s="9">
        <v>44309.623657407406</v>
      </c>
      <c r="B3845" s="10">
        <v>0</v>
      </c>
      <c r="C3845" s="10">
        <v>1</v>
      </c>
      <c r="D3845" s="11">
        <f>SUM(B$2:B3845)</f>
        <v>30</v>
      </c>
      <c r="E3845" s="11">
        <f>SUM(C$2:C3845)</f>
        <v>3844</v>
      </c>
      <c r="F3845" s="12">
        <f>IF(stats[[#This Row],[Datetime]],stats[[#This Row],[Total Clear]]/stats[[#This Row],[Total Runs]],NA())</f>
        <v>7.804370447450572E-3</v>
      </c>
      <c r="G3845" s="2">
        <f t="shared" si="183"/>
        <v>0</v>
      </c>
      <c r="H3845" s="3">
        <f>IFERROR(stats[[#This Row],[Datetime]]-A3844,"")</f>
        <v>7.5231481605442241E-4</v>
      </c>
      <c r="I3845" s="3">
        <f t="shared" si="184"/>
        <v>7.6388888555811718E-4</v>
      </c>
      <c r="J3845" s="3">
        <f t="shared" si="185"/>
        <v>8.1307870459568221E-4</v>
      </c>
      <c r="K3845" s="3">
        <f>IFERROR(stats[[#This Row],[Q3]]-stats[[#This Row],[Q1]],"")</f>
        <v>4.918981903756503E-5</v>
      </c>
      <c r="L3845" s="3">
        <f>IFERROR(AVERAGEIFS(H3826:H3845, H3826:H3845, "&lt;" &amp; stats[[#This Row],[Q3]]+(2*stats[[#This Row],[IQR]]), H3826:H3845, "&gt;" &amp; stats[[#This Row],[Q1]]-(2*stats[[#This Row],[IQR]])),"")</f>
        <v>7.9312865502862752E-4</v>
      </c>
    </row>
    <row r="3846" spans="1:12" x14ac:dyDescent="0.25">
      <c r="A3846" s="9">
        <v>44309.624571759261</v>
      </c>
      <c r="B3846" s="10">
        <v>0</v>
      </c>
      <c r="C3846" s="10">
        <v>1</v>
      </c>
      <c r="D3846" s="11">
        <f>SUM(B$2:B3846)</f>
        <v>30</v>
      </c>
      <c r="E3846" s="11">
        <f>SUM(C$2:C3846)</f>
        <v>3845</v>
      </c>
      <c r="F3846" s="12">
        <f>IF(stats[[#This Row],[Datetime]],stats[[#This Row],[Total Clear]]/stats[[#This Row],[Total Runs]],NA())</f>
        <v>7.8023407022106634E-3</v>
      </c>
      <c r="G3846" s="2">
        <f t="shared" si="183"/>
        <v>0</v>
      </c>
      <c r="H3846" s="3">
        <f>IFERROR(stats[[#This Row],[Datetime]]-A3845,"")</f>
        <v>9.1435185458976775E-4</v>
      </c>
      <c r="I3846" s="3">
        <f t="shared" si="184"/>
        <v>7.6388889101508539E-4</v>
      </c>
      <c r="J3846" s="3">
        <f t="shared" si="185"/>
        <v>8.2754629693226889E-4</v>
      </c>
      <c r="K3846" s="3">
        <f>IFERROR(stats[[#This Row],[Q3]]-stats[[#This Row],[Q1]],"")</f>
        <v>6.3657405917183496E-5</v>
      </c>
      <c r="L3846" s="3">
        <f>IFERROR(AVERAGEIFS(H3827:H3846, H3827:H3846, "&lt;" &amp; stats[[#This Row],[Q3]]+(2*stats[[#This Row],[IQR]]), H3827:H3846, "&gt;" &amp; stats[[#This Row],[Q1]]-(2*stats[[#This Row],[IQR]])),"")</f>
        <v>8.0729166693345174E-4</v>
      </c>
    </row>
    <row r="3847" spans="1:12" x14ac:dyDescent="0.25">
      <c r="A3847" s="9">
        <v>44309.625405092593</v>
      </c>
      <c r="B3847" s="10">
        <v>0</v>
      </c>
      <c r="C3847" s="10">
        <v>1</v>
      </c>
      <c r="D3847" s="11">
        <f>SUM(B$2:B3847)</f>
        <v>30</v>
      </c>
      <c r="E3847" s="11">
        <f>SUM(C$2:C3847)</f>
        <v>3846</v>
      </c>
      <c r="F3847" s="12">
        <f>IF(stats[[#This Row],[Datetime]],stats[[#This Row],[Total Clear]]/stats[[#This Row],[Total Runs]],NA())</f>
        <v>7.8003120124804995E-3</v>
      </c>
      <c r="G3847" s="2">
        <f t="shared" si="183"/>
        <v>0</v>
      </c>
      <c r="H3847" s="3">
        <f>IFERROR(stats[[#This Row],[Datetime]]-A3846,"")</f>
        <v>8.3333333168411627E-4</v>
      </c>
      <c r="I3847" s="3">
        <f t="shared" si="184"/>
        <v>7.6388889101508539E-4</v>
      </c>
      <c r="J3847" s="3">
        <f t="shared" si="185"/>
        <v>8.3622684906003997E-4</v>
      </c>
      <c r="K3847" s="3">
        <f>IFERROR(stats[[#This Row],[Q3]]-stats[[#This Row],[Q1]],"")</f>
        <v>7.2337958044954576E-5</v>
      </c>
      <c r="L3847" s="3">
        <f>IFERROR(AVERAGEIFS(H3828:H3847, H3828:H3847, "&lt;" &amp; stats[[#This Row],[Q3]]+(2*stats[[#This Row],[IQR]]), H3828:H3847, "&gt;" &amp; stats[[#This Row],[Q1]]-(2*stats[[#This Row],[IQR]])),"")</f>
        <v>8.1018518503697126E-4</v>
      </c>
    </row>
    <row r="3848" spans="1:12" x14ac:dyDescent="0.25">
      <c r="A3848" s="9">
        <v>44309.626250000001</v>
      </c>
      <c r="B3848" s="10">
        <v>0</v>
      </c>
      <c r="C3848" s="10">
        <v>1</v>
      </c>
      <c r="D3848" s="11">
        <f>SUM(B$2:B3848)</f>
        <v>30</v>
      </c>
      <c r="E3848" s="11">
        <f>SUM(C$2:C3848)</f>
        <v>3847</v>
      </c>
      <c r="F3848" s="12">
        <f>IF(stats[[#This Row],[Datetime]],stats[[#This Row],[Total Clear]]/stats[[#This Row],[Total Runs]],NA())</f>
        <v>7.7982843774369636E-3</v>
      </c>
      <c r="G3848" s="2">
        <f t="shared" si="183"/>
        <v>0</v>
      </c>
      <c r="H3848" s="3">
        <f>IFERROR(stats[[#This Row],[Datetime]]-A3847,"")</f>
        <v>8.4490740846376866E-4</v>
      </c>
      <c r="I3848" s="3">
        <f t="shared" si="184"/>
        <v>7.6388889101508539E-4</v>
      </c>
      <c r="J3848" s="3">
        <f t="shared" si="185"/>
        <v>8.4490740300680045E-4</v>
      </c>
      <c r="K3848" s="3">
        <f>IFERROR(stats[[#This Row],[Q3]]-stats[[#This Row],[Q1]],"")</f>
        <v>8.1018511991715059E-5</v>
      </c>
      <c r="L3848" s="3">
        <f>IFERROR(AVERAGEIFS(H3829:H3848, H3829:H3848, "&lt;" &amp; stats[[#This Row],[Q3]]+(2*stats[[#This Row],[IQR]]), H3829:H3848, "&gt;" &amp; stats[[#This Row],[Q1]]-(2*stats[[#This Row],[IQR]])),"")</f>
        <v>8.1192129619012121E-4</v>
      </c>
    </row>
    <row r="3849" spans="1:12" x14ac:dyDescent="0.25">
      <c r="A3849" s="9">
        <v>44309.627106481479</v>
      </c>
      <c r="B3849" s="10">
        <v>0</v>
      </c>
      <c r="C3849" s="10">
        <v>1</v>
      </c>
      <c r="D3849" s="11">
        <f>SUM(B$2:B3849)</f>
        <v>30</v>
      </c>
      <c r="E3849" s="11">
        <f>SUM(C$2:C3849)</f>
        <v>3848</v>
      </c>
      <c r="F3849" s="12">
        <f>IF(stats[[#This Row],[Datetime]],stats[[#This Row],[Total Clear]]/stats[[#This Row],[Total Runs]],NA())</f>
        <v>7.7962577962577967E-3</v>
      </c>
      <c r="G3849" s="2">
        <f t="shared" si="183"/>
        <v>0</v>
      </c>
      <c r="H3849" s="3">
        <f>IFERROR(stats[[#This Row],[Datetime]]-A3848,"")</f>
        <v>8.5648147796746343E-4</v>
      </c>
      <c r="I3849" s="3">
        <f t="shared" si="184"/>
        <v>7.6388889101508539E-4</v>
      </c>
      <c r="J3849" s="3">
        <f t="shared" si="185"/>
        <v>8.4490740846376866E-4</v>
      </c>
      <c r="K3849" s="3">
        <f>IFERROR(stats[[#This Row],[Q3]]-stats[[#This Row],[Q1]],"")</f>
        <v>8.1018517448683269E-5</v>
      </c>
      <c r="L3849" s="3">
        <f>IFERROR(AVERAGEIFS(H3830:H3849, H3830:H3849, "&lt;" &amp; stats[[#This Row],[Q3]]+(2*stats[[#This Row],[IQR]]), H3830:H3849, "&gt;" &amp; stats[[#This Row],[Q1]]-(2*stats[[#This Row],[IQR]])),"")</f>
        <v>8.1539351849642112E-4</v>
      </c>
    </row>
    <row r="3850" spans="1:12" x14ac:dyDescent="0.25">
      <c r="A3850" s="9">
        <v>44309.627835648149</v>
      </c>
      <c r="B3850" s="10">
        <v>0</v>
      </c>
      <c r="C3850" s="10">
        <v>1</v>
      </c>
      <c r="D3850" s="11">
        <f>SUM(B$2:B3850)</f>
        <v>30</v>
      </c>
      <c r="E3850" s="11">
        <f>SUM(C$2:C3850)</f>
        <v>3849</v>
      </c>
      <c r="F3850" s="12">
        <f>IF(stats[[#This Row],[Datetime]],stats[[#This Row],[Total Clear]]/stats[[#This Row],[Total Runs]],NA())</f>
        <v>7.7942322681215899E-3</v>
      </c>
      <c r="G3850" s="2">
        <f t="shared" si="183"/>
        <v>0</v>
      </c>
      <c r="H3850" s="3">
        <f>IFERROR(stats[[#This Row],[Datetime]]-A3849,"")</f>
        <v>7.2916666977107525E-4</v>
      </c>
      <c r="I3850" s="3">
        <f t="shared" si="184"/>
        <v>7.6388888555811718E-4</v>
      </c>
      <c r="J3850" s="3">
        <f t="shared" si="185"/>
        <v>8.4490740846376866E-4</v>
      </c>
      <c r="K3850" s="3">
        <f>IFERROR(stats[[#This Row],[Q3]]-stats[[#This Row],[Q1]],"")</f>
        <v>8.101852290565148E-5</v>
      </c>
      <c r="L3850" s="3">
        <f>IFERROR(AVERAGEIFS(H3831:H3850, H3831:H3850, "&lt;" &amp; stats[[#This Row],[Q3]]+(2*stats[[#This Row],[IQR]]), H3831:H3850, "&gt;" &amp; stats[[#This Row],[Q1]]-(2*stats[[#This Row],[IQR]])),"")</f>
        <v>8.1365740734327117E-4</v>
      </c>
    </row>
    <row r="3851" spans="1:12" x14ac:dyDescent="0.25">
      <c r="A3851" s="9">
        <v>44309.628599537034</v>
      </c>
      <c r="B3851" s="10">
        <v>0</v>
      </c>
      <c r="C3851" s="10">
        <v>1</v>
      </c>
      <c r="D3851" s="11">
        <f>SUM(B$2:B3851)</f>
        <v>30</v>
      </c>
      <c r="E3851" s="11">
        <f>SUM(C$2:C3851)</f>
        <v>3850</v>
      </c>
      <c r="F3851" s="12">
        <f>IF(stats[[#This Row],[Datetime]],stats[[#This Row],[Total Clear]]/stats[[#This Row],[Total Runs]],NA())</f>
        <v>7.7922077922077922E-3</v>
      </c>
      <c r="G3851" s="2">
        <f t="shared" si="183"/>
        <v>0</v>
      </c>
      <c r="H3851" s="3">
        <f>IFERROR(stats[[#This Row],[Datetime]]-A3850,"")</f>
        <v>7.6388888555811718E-4</v>
      </c>
      <c r="I3851" s="3">
        <f t="shared" si="184"/>
        <v>7.6388888555811718E-4</v>
      </c>
      <c r="J3851" s="3">
        <f t="shared" si="185"/>
        <v>8.4490740846376866E-4</v>
      </c>
      <c r="K3851" s="3">
        <f>IFERROR(stats[[#This Row],[Q3]]-stats[[#This Row],[Q1]],"")</f>
        <v>8.101852290565148E-5</v>
      </c>
      <c r="L3851" s="3">
        <f>IFERROR(AVERAGEIFS(H3832:H3851, H3832:H3851, "&lt;" &amp; stats[[#This Row],[Q3]]+(2*stats[[#This Row],[IQR]]), H3832:H3851, "&gt;" &amp; stats[[#This Row],[Q1]]-(2*stats[[#This Row],[IQR]])),"")</f>
        <v>8.1134259235113857E-4</v>
      </c>
    </row>
    <row r="3852" spans="1:12" x14ac:dyDescent="0.25">
      <c r="A3852" s="9">
        <v>44309.629432870373</v>
      </c>
      <c r="B3852" s="10">
        <v>0</v>
      </c>
      <c r="C3852" s="10">
        <v>1</v>
      </c>
      <c r="D3852" s="11">
        <f>SUM(B$2:B3852)</f>
        <v>30</v>
      </c>
      <c r="E3852" s="11">
        <f>SUM(C$2:C3852)</f>
        <v>3851</v>
      </c>
      <c r="F3852" s="12">
        <f>IF(stats[[#This Row],[Datetime]],stats[[#This Row],[Total Clear]]/stats[[#This Row],[Total Runs]],NA())</f>
        <v>7.7901843676967024E-3</v>
      </c>
      <c r="G3852" s="2">
        <f t="shared" si="183"/>
        <v>0</v>
      </c>
      <c r="H3852" s="3">
        <f>IFERROR(stats[[#This Row],[Datetime]]-A3851,"")</f>
        <v>8.3333333896007389E-4</v>
      </c>
      <c r="I3852" s="3">
        <f t="shared" si="184"/>
        <v>7.6388888555811718E-4</v>
      </c>
      <c r="J3852" s="3">
        <f t="shared" si="185"/>
        <v>8.4490740300680045E-4</v>
      </c>
      <c r="K3852" s="3">
        <f>IFERROR(stats[[#This Row],[Q3]]-stats[[#This Row],[Q1]],"")</f>
        <v>8.1018517448683269E-5</v>
      </c>
      <c r="L3852" s="3">
        <f>IFERROR(AVERAGEIFS(H3833:H3852, H3833:H3852, "&lt;" &amp; stats[[#This Row],[Q3]]+(2*stats[[#This Row],[IQR]]), H3833:H3852, "&gt;" &amp; stats[[#This Row],[Q1]]-(2*stats[[#This Row],[IQR]])),"")</f>
        <v>8.107638888759539E-4</v>
      </c>
    </row>
    <row r="3853" spans="1:12" x14ac:dyDescent="0.25">
      <c r="A3853" s="9">
        <v>44309.630185185182</v>
      </c>
      <c r="B3853" s="10">
        <v>0</v>
      </c>
      <c r="C3853" s="10">
        <v>1</v>
      </c>
      <c r="D3853" s="11">
        <f>SUM(B$2:B3853)</f>
        <v>30</v>
      </c>
      <c r="E3853" s="11">
        <f>SUM(C$2:C3853)</f>
        <v>3852</v>
      </c>
      <c r="F3853" s="12">
        <f>IF(stats[[#This Row],[Datetime]],stats[[#This Row],[Total Clear]]/stats[[#This Row],[Total Runs]],NA())</f>
        <v>7.7881619937694704E-3</v>
      </c>
      <c r="G3853" s="2">
        <f t="shared" si="183"/>
        <v>0</v>
      </c>
      <c r="H3853" s="3">
        <f>IFERROR(stats[[#This Row],[Datetime]]-A3852,"")</f>
        <v>7.5231480877846479E-4</v>
      </c>
      <c r="I3853" s="3">
        <f t="shared" si="184"/>
        <v>7.6099536818219349E-4</v>
      </c>
      <c r="J3853" s="3">
        <f t="shared" si="185"/>
        <v>8.3622685633599758E-4</v>
      </c>
      <c r="K3853" s="3">
        <f>IFERROR(stats[[#This Row],[Q3]]-stats[[#This Row],[Q1]],"")</f>
        <v>7.5231488153804094E-5</v>
      </c>
      <c r="L3853" s="3">
        <f>IFERROR(AVERAGEIFS(H3834:H3853, H3834:H3853, "&lt;" &amp; stats[[#This Row],[Q3]]+(2*stats[[#This Row],[IQR]]), H3834:H3853, "&gt;" &amp; stats[[#This Row],[Q1]]-(2*stats[[#This Row],[IQR]])),"")</f>
        <v>8.0613425925548656E-4</v>
      </c>
    </row>
    <row r="3854" spans="1:12" x14ac:dyDescent="0.25">
      <c r="A3854" s="9">
        <v>44309.631099537037</v>
      </c>
      <c r="B3854" s="10">
        <v>0</v>
      </c>
      <c r="C3854" s="10">
        <v>1</v>
      </c>
      <c r="D3854" s="11">
        <f>SUM(B$2:B3854)</f>
        <v>30</v>
      </c>
      <c r="E3854" s="11">
        <f>SUM(C$2:C3854)</f>
        <v>3853</v>
      </c>
      <c r="F3854" s="12">
        <f>IF(stats[[#This Row],[Datetime]],stats[[#This Row],[Total Clear]]/stats[[#This Row],[Total Runs]],NA())</f>
        <v>7.7861406696080977E-3</v>
      </c>
      <c r="G3854" s="2">
        <f t="shared" si="183"/>
        <v>0</v>
      </c>
      <c r="H3854" s="3">
        <f>IFERROR(stats[[#This Row],[Datetime]]-A3853,"")</f>
        <v>9.1435185458976775E-4</v>
      </c>
      <c r="I3854" s="3">
        <f t="shared" si="184"/>
        <v>7.6388888555811718E-4</v>
      </c>
      <c r="J3854" s="3">
        <f t="shared" si="185"/>
        <v>8.4780092583969235E-4</v>
      </c>
      <c r="K3854" s="3">
        <f>IFERROR(stats[[#This Row],[Q3]]-stats[[#This Row],[Q1]],"")</f>
        <v>8.3912040281575173E-5</v>
      </c>
      <c r="L3854" s="3">
        <f>IFERROR(AVERAGEIFS(H3835:H3854, H3835:H3854, "&lt;" &amp; stats[[#This Row],[Q3]]+(2*stats[[#This Row],[IQR]]), H3835:H3854, "&gt;" &amp; stats[[#This Row],[Q1]]-(2*stats[[#This Row],[IQR]])),"")</f>
        <v>8.1423611118225381E-4</v>
      </c>
    </row>
    <row r="3855" spans="1:12" x14ac:dyDescent="0.25">
      <c r="A3855" s="9">
        <v>44309.631921296299</v>
      </c>
      <c r="B3855" s="10">
        <v>0</v>
      </c>
      <c r="C3855" s="10">
        <v>1</v>
      </c>
      <c r="D3855" s="11">
        <f>SUM(B$2:B3855)</f>
        <v>30</v>
      </c>
      <c r="E3855" s="11">
        <f>SUM(C$2:C3855)</f>
        <v>3854</v>
      </c>
      <c r="F3855" s="12">
        <f>IF(stats[[#This Row],[Datetime]],stats[[#This Row],[Total Clear]]/stats[[#This Row],[Total Runs]],NA())</f>
        <v>7.7841203943954333E-3</v>
      </c>
      <c r="G3855" s="2">
        <f t="shared" si="183"/>
        <v>0</v>
      </c>
      <c r="H3855" s="3">
        <f>IFERROR(stats[[#This Row],[Datetime]]-A3854,"")</f>
        <v>8.217592621804215E-4</v>
      </c>
      <c r="I3855" s="3">
        <f t="shared" si="184"/>
        <v>7.6388888555811718E-4</v>
      </c>
      <c r="J3855" s="3">
        <f t="shared" si="185"/>
        <v>8.4780092583969235E-4</v>
      </c>
      <c r="K3855" s="3">
        <f>IFERROR(stats[[#This Row],[Q3]]-stats[[#This Row],[Q1]],"")</f>
        <v>8.3912040281575173E-5</v>
      </c>
      <c r="L3855" s="3">
        <f>IFERROR(AVERAGEIFS(H3836:H3855, H3836:H3855, "&lt;" &amp; stats[[#This Row],[Q3]]+(2*stats[[#This Row],[IQR]]), H3836:H3855, "&gt;" &amp; stats[[#This Row],[Q1]]-(2*stats[[#This Row],[IQR]])),"")</f>
        <v>8.1539351849642112E-4</v>
      </c>
    </row>
    <row r="3856" spans="1:12" x14ac:dyDescent="0.25">
      <c r="A3856" s="9">
        <v>44309.632800925923</v>
      </c>
      <c r="B3856" s="10">
        <v>0</v>
      </c>
      <c r="C3856" s="10">
        <v>1</v>
      </c>
      <c r="D3856" s="11">
        <f>SUM(B$2:B3856)</f>
        <v>30</v>
      </c>
      <c r="E3856" s="11">
        <f>SUM(C$2:C3856)</f>
        <v>3855</v>
      </c>
      <c r="F3856" s="12">
        <f>IF(stats[[#This Row],[Datetime]],stats[[#This Row],[Total Clear]]/stats[[#This Row],[Total Runs]],NA())</f>
        <v>7.7821011673151752E-3</v>
      </c>
      <c r="G3856" s="2">
        <f t="shared" si="183"/>
        <v>0</v>
      </c>
      <c r="H3856" s="3">
        <f>IFERROR(stats[[#This Row],[Datetime]]-A3855,"")</f>
        <v>8.7962962425081059E-4</v>
      </c>
      <c r="I3856" s="3">
        <f t="shared" si="184"/>
        <v>7.6388888555811718E-4</v>
      </c>
      <c r="J3856" s="3">
        <f t="shared" si="185"/>
        <v>8.6226851453830022E-4</v>
      </c>
      <c r="K3856" s="3">
        <f>IFERROR(stats[[#This Row],[Q3]]-stats[[#This Row],[Q1]],"")</f>
        <v>9.8379628980183043E-5</v>
      </c>
      <c r="L3856" s="3">
        <f>IFERROR(AVERAGEIFS(H3837:H3856, H3837:H3856, "&lt;" &amp; stats[[#This Row],[Q3]]+(2*stats[[#This Row],[IQR]]), H3837:H3856, "&gt;" &amp; stats[[#This Row],[Q1]]-(2*stats[[#This Row],[IQR]])),"")</f>
        <v>8.2118055543105588E-4</v>
      </c>
    </row>
    <row r="3857" spans="1:12" x14ac:dyDescent="0.25">
      <c r="A3857" s="9">
        <v>44309.633645833332</v>
      </c>
      <c r="B3857" s="10">
        <v>0</v>
      </c>
      <c r="C3857" s="10">
        <v>1</v>
      </c>
      <c r="D3857" s="11">
        <f>SUM(B$2:B3857)</f>
        <v>30</v>
      </c>
      <c r="E3857" s="11">
        <f>SUM(C$2:C3857)</f>
        <v>3856</v>
      </c>
      <c r="F3857" s="12">
        <f>IF(stats[[#This Row],[Datetime]],stats[[#This Row],[Total Clear]]/stats[[#This Row],[Total Runs]],NA())</f>
        <v>7.7800829875518673E-3</v>
      </c>
      <c r="G3857" s="2">
        <f t="shared" si="183"/>
        <v>0</v>
      </c>
      <c r="H3857" s="3">
        <f>IFERROR(stats[[#This Row],[Datetime]]-A3856,"")</f>
        <v>8.4490740846376866E-4</v>
      </c>
      <c r="I3857" s="3">
        <f t="shared" si="184"/>
        <v>7.8124999527062755E-4</v>
      </c>
      <c r="J3857" s="3">
        <f t="shared" si="185"/>
        <v>8.6226851453830022E-4</v>
      </c>
      <c r="K3857" s="3">
        <f>IFERROR(stats[[#This Row],[Q3]]-stats[[#This Row],[Q1]],"")</f>
        <v>8.1018519267672673E-5</v>
      </c>
      <c r="L3857" s="3">
        <f>IFERROR(AVERAGEIFS(H3838:H3857, H3838:H3857, "&lt;" &amp; stats[[#This Row],[Q3]]+(2*stats[[#This Row],[IQR]]), H3838:H3857, "&gt;" &amp; stats[[#This Row],[Q1]]-(2*stats[[#This Row],[IQR]])),"")</f>
        <v>8.2581018505152311E-4</v>
      </c>
    </row>
    <row r="3858" spans="1:12" x14ac:dyDescent="0.25">
      <c r="A3858" s="9">
        <v>44309.634479166663</v>
      </c>
      <c r="B3858" s="10">
        <v>0</v>
      </c>
      <c r="C3858" s="10">
        <v>1</v>
      </c>
      <c r="D3858" s="11">
        <f>SUM(B$2:B3858)</f>
        <v>30</v>
      </c>
      <c r="E3858" s="11">
        <f>SUM(C$2:C3858)</f>
        <v>3857</v>
      </c>
      <c r="F3858" s="12">
        <f>IF(stats[[#This Row],[Datetime]],stats[[#This Row],[Total Clear]]/stats[[#This Row],[Total Runs]],NA())</f>
        <v>7.7780658542909E-3</v>
      </c>
      <c r="G3858" s="2">
        <f t="shared" si="183"/>
        <v>0</v>
      </c>
      <c r="H3858" s="3">
        <f>IFERROR(stats[[#This Row],[Datetime]]-A3857,"")</f>
        <v>8.3333333168411627E-4</v>
      </c>
      <c r="I3858" s="3">
        <f t="shared" si="184"/>
        <v>7.8124999527062755E-4</v>
      </c>
      <c r="J3858" s="3">
        <f t="shared" si="185"/>
        <v>8.6226851453830022E-4</v>
      </c>
      <c r="K3858" s="3">
        <f>IFERROR(stats[[#This Row],[Q3]]-stats[[#This Row],[Q1]],"")</f>
        <v>8.1018519267672673E-5</v>
      </c>
      <c r="L3858" s="3">
        <f>IFERROR(AVERAGEIFS(H3839:H3858, H3839:H3858, "&lt;" &amp; stats[[#This Row],[Q3]]+(2*stats[[#This Row],[IQR]]), H3839:H3858, "&gt;" &amp; stats[[#This Row],[Q1]]-(2*stats[[#This Row],[IQR]])),"")</f>
        <v>8.2812499967985784E-4</v>
      </c>
    </row>
    <row r="3859" spans="1:12" x14ac:dyDescent="0.25">
      <c r="A3859" s="9">
        <v>44309.635300925926</v>
      </c>
      <c r="B3859" s="10">
        <v>0</v>
      </c>
      <c r="C3859" s="10">
        <v>1</v>
      </c>
      <c r="D3859" s="11">
        <f>SUM(B$2:B3859)</f>
        <v>30</v>
      </c>
      <c r="E3859" s="11">
        <f>SUM(C$2:C3859)</f>
        <v>3858</v>
      </c>
      <c r="F3859" s="12">
        <f>IF(stats[[#This Row],[Datetime]],stats[[#This Row],[Total Clear]]/stats[[#This Row],[Total Runs]],NA())</f>
        <v>7.7760497667185074E-3</v>
      </c>
      <c r="G3859" s="2">
        <f t="shared" si="183"/>
        <v>0</v>
      </c>
      <c r="H3859" s="3">
        <f>IFERROR(stats[[#This Row],[Datetime]]-A3858,"")</f>
        <v>8.217592621804215E-4</v>
      </c>
      <c r="I3859" s="3">
        <f t="shared" si="184"/>
        <v>7.9861111044010613E-4</v>
      </c>
      <c r="J3859" s="3">
        <f t="shared" si="185"/>
        <v>8.6226851453830022E-4</v>
      </c>
      <c r="K3859" s="3">
        <f>IFERROR(stats[[#This Row],[Q3]]-stats[[#This Row],[Q1]],"")</f>
        <v>6.3657404098194093E-5</v>
      </c>
      <c r="L3859" s="3">
        <f>IFERROR(AVERAGEIFS(H3840:H3859, H3840:H3859, "&lt;" &amp; stats[[#This Row],[Q3]]+(2*stats[[#This Row],[IQR]]), H3840:H3859, "&gt;" &amp; stats[[#This Row],[Q1]]-(2*stats[[#This Row],[IQR]])),"")</f>
        <v>8.2986111119680577E-4</v>
      </c>
    </row>
    <row r="3860" spans="1:12" x14ac:dyDescent="0.25">
      <c r="A3860" s="9">
        <v>44309.636053240742</v>
      </c>
      <c r="B3860" s="10">
        <v>0</v>
      </c>
      <c r="C3860" s="10">
        <v>1</v>
      </c>
      <c r="D3860" s="11">
        <f>SUM(B$2:B3860)</f>
        <v>30</v>
      </c>
      <c r="E3860" s="11">
        <f>SUM(C$2:C3860)</f>
        <v>3859</v>
      </c>
      <c r="F3860" s="12">
        <f>IF(stats[[#This Row],[Datetime]],stats[[#This Row],[Total Clear]]/stats[[#This Row],[Total Runs]],NA())</f>
        <v>7.774034724021767E-3</v>
      </c>
      <c r="G3860" s="2">
        <f t="shared" si="183"/>
        <v>0</v>
      </c>
      <c r="H3860" s="3">
        <f>IFERROR(stats[[#This Row],[Datetime]]-A3859,"")</f>
        <v>7.5231481605442241E-4</v>
      </c>
      <c r="I3860" s="3">
        <f t="shared" si="184"/>
        <v>7.6388888555811718E-4</v>
      </c>
      <c r="J3860" s="3">
        <f t="shared" si="185"/>
        <v>8.6226851453830022E-4</v>
      </c>
      <c r="K3860" s="3">
        <f>IFERROR(stats[[#This Row],[Q3]]-stats[[#This Row],[Q1]],"")</f>
        <v>9.8379628980183043E-5</v>
      </c>
      <c r="L3860" s="3">
        <f>IFERROR(AVERAGEIFS(H3841:H3860, H3841:H3860, "&lt;" &amp; stats[[#This Row],[Q3]]+(2*stats[[#This Row],[IQR]]), H3841:H3860, "&gt;" &amp; stats[[#This Row],[Q1]]-(2*stats[[#This Row],[IQR]])),"")</f>
        <v>8.2696759272948839E-4</v>
      </c>
    </row>
    <row r="3861" spans="1:12" x14ac:dyDescent="0.25">
      <c r="A3861" s="9">
        <v>44309.636770833335</v>
      </c>
      <c r="B3861" s="10">
        <v>0</v>
      </c>
      <c r="C3861" s="10">
        <v>1</v>
      </c>
      <c r="D3861" s="11">
        <f>SUM(B$2:B3861)</f>
        <v>30</v>
      </c>
      <c r="E3861" s="11">
        <f>SUM(C$2:C3861)</f>
        <v>3860</v>
      </c>
      <c r="F3861" s="12">
        <f>IF(stats[[#This Row],[Datetime]],stats[[#This Row],[Total Clear]]/stats[[#This Row],[Total Runs]],NA())</f>
        <v>7.7720207253886009E-3</v>
      </c>
      <c r="G3861" s="2">
        <f t="shared" si="183"/>
        <v>0</v>
      </c>
      <c r="H3861" s="3">
        <f>IFERROR(stats[[#This Row],[Datetime]]-A3860,"")</f>
        <v>7.1759259299142286E-4</v>
      </c>
      <c r="I3861" s="3">
        <f t="shared" si="184"/>
        <v>7.6099536818219349E-4</v>
      </c>
      <c r="J3861" s="3">
        <f t="shared" si="185"/>
        <v>8.6226851453830022E-4</v>
      </c>
      <c r="K3861" s="3">
        <f>IFERROR(stats[[#This Row],[Q3]]-stats[[#This Row],[Q1]],"")</f>
        <v>1.0127314635610674E-4</v>
      </c>
      <c r="L3861" s="3">
        <f>IFERROR(AVERAGEIFS(H3842:H3861, H3842:H3861, "&lt;" &amp; stats[[#This Row],[Q3]]+(2*stats[[#This Row],[IQR]]), H3842:H3861, "&gt;" &amp; stats[[#This Row],[Q1]]-(2*stats[[#This Row],[IQR]])),"")</f>
        <v>8.2175925927003841E-4</v>
      </c>
    </row>
    <row r="3862" spans="1:12" x14ac:dyDescent="0.25">
      <c r="A3862" s="9">
        <v>44309.637638888889</v>
      </c>
      <c r="B3862" s="10">
        <v>0</v>
      </c>
      <c r="C3862" s="10">
        <v>1</v>
      </c>
      <c r="D3862" s="11">
        <f>SUM(B$2:B3862)</f>
        <v>30</v>
      </c>
      <c r="E3862" s="11">
        <f>SUM(C$2:C3862)</f>
        <v>3861</v>
      </c>
      <c r="F3862" s="12">
        <f>IF(stats[[#This Row],[Datetime]],stats[[#This Row],[Total Clear]]/stats[[#This Row],[Total Runs]],NA())</f>
        <v>7.77000777000777E-3</v>
      </c>
      <c r="G3862" s="2">
        <f t="shared" si="183"/>
        <v>0</v>
      </c>
      <c r="H3862" s="3">
        <f>IFERROR(stats[[#This Row],[Datetime]]-A3861,"")</f>
        <v>8.6805555474711582E-4</v>
      </c>
      <c r="I3862" s="3">
        <f t="shared" si="184"/>
        <v>7.6099536818219349E-4</v>
      </c>
      <c r="J3862" s="3">
        <f t="shared" si="185"/>
        <v>8.5937499716237653E-4</v>
      </c>
      <c r="K3862" s="3">
        <f>IFERROR(stats[[#This Row],[Q3]]-stats[[#This Row],[Q1]],"")</f>
        <v>9.8379628980183043E-5</v>
      </c>
      <c r="L3862" s="3">
        <f>IFERROR(AVERAGEIFS(H3843:H3862, H3843:H3862, "&lt;" &amp; stats[[#This Row],[Q3]]+(2*stats[[#This Row],[IQR]]), H3843:H3862, "&gt;" &amp; stats[[#This Row],[Q1]]-(2*stats[[#This Row],[IQR]])),"")</f>
        <v>8.2118055543105588E-4</v>
      </c>
    </row>
    <row r="3863" spans="1:12" x14ac:dyDescent="0.25">
      <c r="A3863" s="9">
        <v>44309.638460648152</v>
      </c>
      <c r="B3863" s="10">
        <v>0</v>
      </c>
      <c r="C3863" s="10">
        <v>1</v>
      </c>
      <c r="D3863" s="11">
        <f>SUM(B$2:B3863)</f>
        <v>30</v>
      </c>
      <c r="E3863" s="11">
        <f>SUM(C$2:C3863)</f>
        <v>3862</v>
      </c>
      <c r="F3863" s="12">
        <f>IF(stats[[#This Row],[Datetime]],stats[[#This Row],[Total Clear]]/stats[[#This Row],[Total Runs]],NA())</f>
        <v>7.7679958570688766E-3</v>
      </c>
      <c r="G3863" s="2">
        <f t="shared" si="183"/>
        <v>0</v>
      </c>
      <c r="H3863" s="3">
        <f>IFERROR(stats[[#This Row],[Datetime]]-A3862,"")</f>
        <v>8.217592621804215E-4</v>
      </c>
      <c r="I3863" s="3">
        <f t="shared" si="184"/>
        <v>7.6099536818219349E-4</v>
      </c>
      <c r="J3863" s="3">
        <f t="shared" si="185"/>
        <v>8.4780092583969235E-4</v>
      </c>
      <c r="K3863" s="3">
        <f>IFERROR(stats[[#This Row],[Q3]]-stats[[#This Row],[Q1]],"")</f>
        <v>8.6805557657498866E-5</v>
      </c>
      <c r="L3863" s="3">
        <f>IFERROR(AVERAGEIFS(H3844:H3863, H3844:H3863, "&lt;" &amp; stats[[#This Row],[Q3]]+(2*stats[[#This Row],[IQR]]), H3844:H3863, "&gt;" &amp; stats[[#This Row],[Q1]]-(2*stats[[#This Row],[IQR]])),"")</f>
        <v>8.1597222233540376E-4</v>
      </c>
    </row>
    <row r="3864" spans="1:12" x14ac:dyDescent="0.25">
      <c r="A3864" s="9">
        <v>44309.639305555553</v>
      </c>
      <c r="B3864" s="10">
        <v>0</v>
      </c>
      <c r="C3864" s="10">
        <v>1</v>
      </c>
      <c r="D3864" s="11">
        <f>SUM(B$2:B3864)</f>
        <v>30</v>
      </c>
      <c r="E3864" s="11">
        <f>SUM(C$2:C3864)</f>
        <v>3863</v>
      </c>
      <c r="F3864" s="12">
        <f>IF(stats[[#This Row],[Datetime]],stats[[#This Row],[Total Clear]]/stats[[#This Row],[Total Runs]],NA())</f>
        <v>7.7659849857623607E-3</v>
      </c>
      <c r="G3864" s="2">
        <f t="shared" si="183"/>
        <v>0</v>
      </c>
      <c r="H3864" s="3">
        <f>IFERROR(stats[[#This Row],[Datetime]]-A3863,"")</f>
        <v>8.4490740118781105E-4</v>
      </c>
      <c r="I3864" s="3">
        <f t="shared" si="184"/>
        <v>7.6099536818219349E-4</v>
      </c>
      <c r="J3864" s="3">
        <f t="shared" si="185"/>
        <v>8.4780092583969235E-4</v>
      </c>
      <c r="K3864" s="3">
        <f>IFERROR(stats[[#This Row],[Q3]]-stats[[#This Row],[Q1]],"")</f>
        <v>8.6805557657498866E-5</v>
      </c>
      <c r="L3864" s="3">
        <f>IFERROR(AVERAGEIFS(H3845:H3864, H3845:H3864, "&lt;" &amp; stats[[#This Row],[Q3]]+(2*stats[[#This Row],[IQR]]), H3845:H3864, "&gt;" &amp; stats[[#This Row],[Q1]]-(2*stats[[#This Row],[IQR]])),"")</f>
        <v>8.2002314811688846E-4</v>
      </c>
    </row>
    <row r="3865" spans="1:12" x14ac:dyDescent="0.25">
      <c r="A3865" s="9">
        <v>44309.640185185184</v>
      </c>
      <c r="B3865" s="10">
        <v>0</v>
      </c>
      <c r="C3865" s="10">
        <v>1</v>
      </c>
      <c r="D3865" s="11">
        <f>SUM(B$2:B3865)</f>
        <v>30</v>
      </c>
      <c r="E3865" s="11">
        <f>SUM(C$2:C3865)</f>
        <v>3864</v>
      </c>
      <c r="F3865" s="12">
        <f>IF(stats[[#This Row],[Datetime]],stats[[#This Row],[Total Clear]]/stats[[#This Row],[Total Runs]],NA())</f>
        <v>7.763975155279503E-3</v>
      </c>
      <c r="G3865" s="2">
        <f t="shared" si="183"/>
        <v>0</v>
      </c>
      <c r="H3865" s="3">
        <f>IFERROR(stats[[#This Row],[Datetime]]-A3864,"")</f>
        <v>8.7962963152676821E-4</v>
      </c>
      <c r="I3865" s="3">
        <f t="shared" si="184"/>
        <v>8.0729166802484542E-4</v>
      </c>
      <c r="J3865" s="3">
        <f t="shared" si="185"/>
        <v>8.5937499716237653E-4</v>
      </c>
      <c r="K3865" s="3">
        <f>IFERROR(stats[[#This Row],[Q3]]-stats[[#This Row],[Q1]],"")</f>
        <v>5.2083329137531109E-5</v>
      </c>
      <c r="L3865" s="3">
        <f>IFERROR(AVERAGEIFS(H3846:H3865, H3846:H3865, "&lt;" &amp; stats[[#This Row],[Q3]]+(2*stats[[#This Row],[IQR]]), H3846:H3865, "&gt;" &amp; stats[[#This Row],[Q1]]-(2*stats[[#This Row],[IQR]])),"")</f>
        <v>8.2638888889050575E-4</v>
      </c>
    </row>
    <row r="3866" spans="1:12" x14ac:dyDescent="0.25">
      <c r="A3866" s="9">
        <v>44309.640972222223</v>
      </c>
      <c r="B3866" s="10">
        <v>0</v>
      </c>
      <c r="C3866" s="10">
        <v>1</v>
      </c>
      <c r="D3866" s="11">
        <f>SUM(B$2:B3866)</f>
        <v>30</v>
      </c>
      <c r="E3866" s="11">
        <f>SUM(C$2:C3866)</f>
        <v>3865</v>
      </c>
      <c r="F3866" s="12">
        <f>IF(stats[[#This Row],[Datetime]],stats[[#This Row],[Total Clear]]/stats[[#This Row],[Total Runs]],NA())</f>
        <v>7.7619663648124193E-3</v>
      </c>
      <c r="G3866" s="2">
        <f t="shared" si="183"/>
        <v>0</v>
      </c>
      <c r="H3866" s="3">
        <f>IFERROR(stats[[#This Row],[Datetime]]-A3865,"")</f>
        <v>7.8703703911742195E-4</v>
      </c>
      <c r="I3866" s="3">
        <f t="shared" si="184"/>
        <v>7.8125000072759576E-4</v>
      </c>
      <c r="J3866" s="3">
        <f t="shared" si="185"/>
        <v>8.4780092583969235E-4</v>
      </c>
      <c r="K3866" s="3">
        <f>IFERROR(stats[[#This Row],[Q3]]-stats[[#This Row],[Q1]],"")</f>
        <v>6.6550925112096593E-5</v>
      </c>
      <c r="L3866" s="3">
        <f>IFERROR(AVERAGEIFS(H3847:H3866, H3847:H3866, "&lt;" &amp; stats[[#This Row],[Q3]]+(2*stats[[#This Row],[IQR]]), H3847:H3866, "&gt;" &amp; stats[[#This Row],[Q1]]-(2*stats[[#This Row],[IQR]])),"")</f>
        <v>8.2002314811688846E-4</v>
      </c>
    </row>
    <row r="3867" spans="1:12" x14ac:dyDescent="0.25">
      <c r="A3867" s="9">
        <v>44309.641840277778</v>
      </c>
      <c r="B3867" s="10">
        <v>0</v>
      </c>
      <c r="C3867" s="10">
        <v>1</v>
      </c>
      <c r="D3867" s="11">
        <f>SUM(B$2:B3867)</f>
        <v>30</v>
      </c>
      <c r="E3867" s="11">
        <f>SUM(C$2:C3867)</f>
        <v>3866</v>
      </c>
      <c r="F3867" s="12">
        <f>IF(stats[[#This Row],[Datetime]],stats[[#This Row],[Total Clear]]/stats[[#This Row],[Total Runs]],NA())</f>
        <v>7.7599586135540608E-3</v>
      </c>
      <c r="G3867" s="2">
        <f t="shared" si="183"/>
        <v>0</v>
      </c>
      <c r="H3867" s="3">
        <f>IFERROR(stats[[#This Row],[Datetime]]-A3866,"")</f>
        <v>8.6805555474711582E-4</v>
      </c>
      <c r="I3867" s="3">
        <f t="shared" si="184"/>
        <v>7.8125000072759576E-4</v>
      </c>
      <c r="J3867" s="3">
        <f t="shared" si="185"/>
        <v>8.5937499716237653E-4</v>
      </c>
      <c r="K3867" s="3">
        <f>IFERROR(stats[[#This Row],[Q3]]-stats[[#This Row],[Q1]],"")</f>
        <v>7.8124996434780769E-5</v>
      </c>
      <c r="L3867" s="3">
        <f>IFERROR(AVERAGEIFS(H3848:H3867, H3848:H3867, "&lt;" &amp; stats[[#This Row],[Q3]]+(2*stats[[#This Row],[IQR]]), H3848:H3867, "&gt;" &amp; stats[[#This Row],[Q1]]-(2*stats[[#This Row],[IQR]])),"")</f>
        <v>8.2175925927003841E-4</v>
      </c>
    </row>
    <row r="3868" spans="1:12" x14ac:dyDescent="0.25">
      <c r="A3868" s="9">
        <v>44309.642708333333</v>
      </c>
      <c r="B3868" s="10">
        <v>0</v>
      </c>
      <c r="C3868" s="10">
        <v>1</v>
      </c>
      <c r="D3868" s="11">
        <f>SUM(B$2:B3868)</f>
        <v>30</v>
      </c>
      <c r="E3868" s="11">
        <f>SUM(C$2:C3868)</f>
        <v>3867</v>
      </c>
      <c r="F3868" s="12">
        <f>IF(stats[[#This Row],[Datetime]],stats[[#This Row],[Total Clear]]/stats[[#This Row],[Total Runs]],NA())</f>
        <v>7.7579519006982156E-3</v>
      </c>
      <c r="G3868" s="2">
        <f t="shared" si="183"/>
        <v>0</v>
      </c>
      <c r="H3868" s="3">
        <f>IFERROR(stats[[#This Row],[Datetime]]-A3867,"")</f>
        <v>8.6805555474711582E-4</v>
      </c>
      <c r="I3868" s="3">
        <f t="shared" si="184"/>
        <v>7.8125000072759576E-4</v>
      </c>
      <c r="J3868" s="3">
        <f t="shared" si="185"/>
        <v>8.6805555474711582E-4</v>
      </c>
      <c r="K3868" s="3">
        <f>IFERROR(stats[[#This Row],[Q3]]-stats[[#This Row],[Q1]],"")</f>
        <v>8.6805554019520059E-5</v>
      </c>
      <c r="L3868" s="3">
        <f>IFERROR(AVERAGEIFS(H3849:H3868, H3849:H3868, "&lt;" &amp; stats[[#This Row],[Q3]]+(2*stats[[#This Row],[IQR]]), H3849:H3868, "&gt;" &amp; stats[[#This Row],[Q1]]-(2*stats[[#This Row],[IQR]])),"")</f>
        <v>8.2291666658420584E-4</v>
      </c>
    </row>
    <row r="3869" spans="1:12" x14ac:dyDescent="0.25">
      <c r="A3869" s="9">
        <v>44309.643634259257</v>
      </c>
      <c r="B3869" s="10">
        <v>0</v>
      </c>
      <c r="C3869" s="10">
        <v>1</v>
      </c>
      <c r="D3869" s="11">
        <f>SUM(B$2:B3869)</f>
        <v>30</v>
      </c>
      <c r="E3869" s="11">
        <f>SUM(C$2:C3869)</f>
        <v>3868</v>
      </c>
      <c r="F3869" s="12">
        <f>IF(stats[[#This Row],[Datetime]],stats[[#This Row],[Total Clear]]/stats[[#This Row],[Total Runs]],NA())</f>
        <v>7.7559462254395035E-3</v>
      </c>
      <c r="G3869" s="2">
        <f t="shared" si="183"/>
        <v>0</v>
      </c>
      <c r="H3869" s="3">
        <f>IFERROR(stats[[#This Row],[Datetime]]-A3868,"")</f>
        <v>9.2592592409346253E-4</v>
      </c>
      <c r="I3869" s="3">
        <f t="shared" si="184"/>
        <v>7.8125000072759576E-4</v>
      </c>
      <c r="J3869" s="3">
        <f t="shared" si="185"/>
        <v>8.6805555474711582E-4</v>
      </c>
      <c r="K3869" s="3">
        <f>IFERROR(stats[[#This Row],[Q3]]-stats[[#This Row],[Q1]],"")</f>
        <v>8.6805554019520059E-5</v>
      </c>
      <c r="L3869" s="3">
        <f>IFERROR(AVERAGEIFS(H3850:H3869, H3850:H3869, "&lt;" &amp; stats[[#This Row],[Q3]]+(2*stats[[#This Row],[IQR]]), H3850:H3869, "&gt;" &amp; stats[[#This Row],[Q1]]-(2*stats[[#This Row],[IQR]])),"")</f>
        <v>8.2638888889050575E-4</v>
      </c>
    </row>
    <row r="3870" spans="1:12" x14ac:dyDescent="0.25">
      <c r="A3870" s="9">
        <v>44309.644502314812</v>
      </c>
      <c r="B3870" s="10">
        <v>0</v>
      </c>
      <c r="C3870" s="10">
        <v>1</v>
      </c>
      <c r="D3870" s="11">
        <f>SUM(B$2:B3870)</f>
        <v>30</v>
      </c>
      <c r="E3870" s="11">
        <f>SUM(C$2:C3870)</f>
        <v>3869</v>
      </c>
      <c r="F3870" s="12">
        <f>IF(stats[[#This Row],[Datetime]],stats[[#This Row],[Total Clear]]/stats[[#This Row],[Total Runs]],NA())</f>
        <v>7.7539415869733782E-3</v>
      </c>
      <c r="G3870" s="2">
        <f t="shared" si="183"/>
        <v>0</v>
      </c>
      <c r="H3870" s="3">
        <f>IFERROR(stats[[#This Row],[Datetime]]-A3869,"")</f>
        <v>8.6805555474711582E-4</v>
      </c>
      <c r="I3870" s="3">
        <f t="shared" si="184"/>
        <v>8.1307870641467161E-4</v>
      </c>
      <c r="J3870" s="3">
        <f t="shared" si="185"/>
        <v>8.6805555474711582E-4</v>
      </c>
      <c r="K3870" s="3">
        <f>IFERROR(stats[[#This Row],[Q3]]-stats[[#This Row],[Q1]],"")</f>
        <v>5.4976848332444206E-5</v>
      </c>
      <c r="L3870" s="3">
        <f>IFERROR(AVERAGEIFS(H3851:H3870, H3851:H3870, "&lt;" &amp; stats[[#This Row],[Q3]]+(2*stats[[#This Row],[IQR]]), H3851:H3870, "&gt;" &amp; stats[[#This Row],[Q1]]-(2*stats[[#This Row],[IQR]])),"")</f>
        <v>8.3333333313930782E-4</v>
      </c>
    </row>
    <row r="3871" spans="1:12" x14ac:dyDescent="0.25">
      <c r="A3871" s="9">
        <v>44309.645266203705</v>
      </c>
      <c r="B3871" s="10">
        <v>0</v>
      </c>
      <c r="C3871" s="10">
        <v>1</v>
      </c>
      <c r="D3871" s="11">
        <f>SUM(B$2:B3871)</f>
        <v>30</v>
      </c>
      <c r="E3871" s="11">
        <f>SUM(C$2:C3871)</f>
        <v>3870</v>
      </c>
      <c r="F3871" s="12">
        <f>IF(stats[[#This Row],[Datetime]],stats[[#This Row],[Total Clear]]/stats[[#This Row],[Total Runs]],NA())</f>
        <v>7.7519379844961239E-3</v>
      </c>
      <c r="G3871" s="2">
        <f t="shared" si="183"/>
        <v>0</v>
      </c>
      <c r="H3871" s="3">
        <f>IFERROR(stats[[#This Row],[Datetime]]-A3870,"")</f>
        <v>7.638888928340748E-4</v>
      </c>
      <c r="I3871" s="3">
        <f t="shared" si="184"/>
        <v>8.1307870641467161E-4</v>
      </c>
      <c r="J3871" s="3">
        <f t="shared" si="185"/>
        <v>8.6805555474711582E-4</v>
      </c>
      <c r="K3871" s="3">
        <f>IFERROR(stats[[#This Row],[Q3]]-stats[[#This Row],[Q1]],"")</f>
        <v>5.4976848332444206E-5</v>
      </c>
      <c r="L3871" s="3">
        <f>IFERROR(AVERAGEIFS(H3852:H3871, H3852:H3871, "&lt;" &amp; stats[[#This Row],[Q3]]+(2*stats[[#This Row],[IQR]]), H3852:H3871, "&gt;" &amp; stats[[#This Row],[Q1]]-(2*stats[[#This Row],[IQR]])),"")</f>
        <v>8.3333333350310568E-4</v>
      </c>
    </row>
    <row r="3872" spans="1:12" x14ac:dyDescent="0.25">
      <c r="A3872" s="9">
        <v>44309.646087962959</v>
      </c>
      <c r="B3872" s="10">
        <v>0</v>
      </c>
      <c r="C3872" s="10">
        <v>1</v>
      </c>
      <c r="D3872" s="11">
        <f>SUM(B$2:B3872)</f>
        <v>30</v>
      </c>
      <c r="E3872" s="11">
        <f>SUM(C$2:C3872)</f>
        <v>3871</v>
      </c>
      <c r="F3872" s="12">
        <f>IF(stats[[#This Row],[Datetime]],stats[[#This Row],[Total Clear]]/stats[[#This Row],[Total Runs]],NA())</f>
        <v>7.7499354172048569E-3</v>
      </c>
      <c r="G3872" s="2">
        <f t="shared" si="183"/>
        <v>0</v>
      </c>
      <c r="H3872" s="3">
        <f>IFERROR(stats[[#This Row],[Datetime]]-A3871,"")</f>
        <v>8.2175925490446389E-4</v>
      </c>
      <c r="I3872" s="3">
        <f t="shared" si="184"/>
        <v>8.130787009577034E-4</v>
      </c>
      <c r="J3872" s="3">
        <f t="shared" si="185"/>
        <v>8.6805555474711582E-4</v>
      </c>
      <c r="K3872" s="3">
        <f>IFERROR(stats[[#This Row],[Q3]]-stats[[#This Row],[Q1]],"")</f>
        <v>5.4976853789412417E-5</v>
      </c>
      <c r="L3872" s="3">
        <f>IFERROR(AVERAGEIFS(H3853:H3872, H3853:H3872, "&lt;" &amp; stats[[#This Row],[Q3]]+(2*stats[[#This Row],[IQR]]), H3853:H3872, "&gt;" &amp; stats[[#This Row],[Q1]]-(2*stats[[#This Row],[IQR]])),"")</f>
        <v>8.3275462930032518E-4</v>
      </c>
    </row>
    <row r="3873" spans="1:12" x14ac:dyDescent="0.25">
      <c r="A3873" s="9">
        <v>44309.648761574077</v>
      </c>
      <c r="B3873" s="10">
        <v>0</v>
      </c>
      <c r="C3873" s="10">
        <v>1</v>
      </c>
      <c r="D3873" s="11">
        <f>SUM(B$2:B3873)</f>
        <v>30</v>
      </c>
      <c r="E3873" s="11">
        <f>SUM(C$2:C3873)</f>
        <v>3872</v>
      </c>
      <c r="F3873" s="12">
        <f>IF(stats[[#This Row],[Datetime]],stats[[#This Row],[Total Clear]]/stats[[#This Row],[Total Runs]],NA())</f>
        <v>7.7479338842975209E-3</v>
      </c>
      <c r="G3873" s="2">
        <f t="shared" si="183"/>
        <v>0</v>
      </c>
      <c r="H3873" s="3">
        <f>IFERROR(stats[[#This Row],[Datetime]]-A3872,"")</f>
        <v>2.6736111176433042E-3</v>
      </c>
      <c r="I3873" s="3">
        <f t="shared" si="184"/>
        <v>8.217592603614321E-4</v>
      </c>
      <c r="J3873" s="3">
        <f t="shared" si="185"/>
        <v>8.7094907212303951E-4</v>
      </c>
      <c r="K3873" s="3">
        <f>IFERROR(stats[[#This Row],[Q3]]-stats[[#This Row],[Q1]],"")</f>
        <v>4.9189811761607416E-5</v>
      </c>
      <c r="L3873" s="3">
        <f>IFERROR(AVERAGEIFS(H3854:H3873, H3854:H3873, "&lt;" &amp; stats[[#This Row],[Q3]]+(2*stats[[#This Row],[IQR]]), H3854:H3873, "&gt;" &amp; stats[[#This Row],[Q1]]-(2*stats[[#This Row],[IQR]])),"")</f>
        <v>8.4362139912425645E-4</v>
      </c>
    </row>
    <row r="3874" spans="1:12" x14ac:dyDescent="0.25">
      <c r="A3874" s="9">
        <v>44309.649467592593</v>
      </c>
      <c r="B3874" s="10">
        <v>0</v>
      </c>
      <c r="C3874" s="10">
        <v>1</v>
      </c>
      <c r="D3874" s="11">
        <f>SUM(B$2:B3874)</f>
        <v>30</v>
      </c>
      <c r="E3874" s="11">
        <f>SUM(C$2:C3874)</f>
        <v>3873</v>
      </c>
      <c r="F3874" s="12">
        <f>IF(stats[[#This Row],[Datetime]],stats[[#This Row],[Total Clear]]/stats[[#This Row],[Total Runs]],NA())</f>
        <v>7.7459333849728895E-3</v>
      </c>
      <c r="G3874" s="2">
        <f t="shared" si="183"/>
        <v>0</v>
      </c>
      <c r="H3874" s="3">
        <f>IFERROR(stats[[#This Row],[Datetime]]-A3873,"")</f>
        <v>7.0601851621177047E-4</v>
      </c>
      <c r="I3874" s="3">
        <f t="shared" si="184"/>
        <v>8.130787009577034E-4</v>
      </c>
      <c r="J3874" s="3">
        <f t="shared" si="185"/>
        <v>8.6805555474711582E-4</v>
      </c>
      <c r="K3874" s="3">
        <f>IFERROR(stats[[#This Row],[Q3]]-stats[[#This Row],[Q1]],"")</f>
        <v>5.4976853789412417E-5</v>
      </c>
      <c r="L3874" s="3">
        <f>IFERROR(AVERAGEIFS(H3855:H3874, H3855:H3874, "&lt;" &amp; stats[[#This Row],[Q3]]+(2*stats[[#This Row],[IQR]]), H3855:H3874, "&gt;" &amp; stats[[#This Row],[Q1]]-(2*stats[[#This Row],[IQR]])),"")</f>
        <v>8.2602339151842321E-4</v>
      </c>
    </row>
    <row r="3875" spans="1:12" x14ac:dyDescent="0.25">
      <c r="A3875" s="9">
        <v>44309.650300925925</v>
      </c>
      <c r="B3875" s="10">
        <v>0</v>
      </c>
      <c r="C3875" s="10">
        <v>1</v>
      </c>
      <c r="D3875" s="11">
        <f>SUM(B$2:B3875)</f>
        <v>30</v>
      </c>
      <c r="E3875" s="11">
        <f>SUM(C$2:C3875)</f>
        <v>3874</v>
      </c>
      <c r="F3875" s="12">
        <f>IF(stats[[#This Row],[Datetime]],stats[[#This Row],[Total Clear]]/stats[[#This Row],[Total Runs]],NA())</f>
        <v>7.7439339184305631E-3</v>
      </c>
      <c r="G3875" s="2">
        <f t="shared" si="183"/>
        <v>0</v>
      </c>
      <c r="H3875" s="3">
        <f>IFERROR(stats[[#This Row],[Datetime]]-A3874,"")</f>
        <v>8.3333333168411627E-4</v>
      </c>
      <c r="I3875" s="3">
        <f t="shared" si="184"/>
        <v>8.130787009577034E-4</v>
      </c>
      <c r="J3875" s="3">
        <f t="shared" si="185"/>
        <v>8.6805555474711582E-4</v>
      </c>
      <c r="K3875" s="3">
        <f>IFERROR(stats[[#This Row],[Q3]]-stats[[#This Row],[Q1]],"")</f>
        <v>5.4976853789412417E-5</v>
      </c>
      <c r="L3875" s="3">
        <f>IFERROR(AVERAGEIFS(H3856:H3875, H3856:H3875, "&lt;" &amp; stats[[#This Row],[Q3]]+(2*stats[[#This Row],[IQR]]), H3856:H3875, "&gt;" &amp; stats[[#This Row],[Q1]]-(2*stats[[#This Row],[IQR]])),"")</f>
        <v>8.2663255307124928E-4</v>
      </c>
    </row>
    <row r="3876" spans="1:12" x14ac:dyDescent="0.25">
      <c r="A3876" s="9">
        <v>44309.651226851849</v>
      </c>
      <c r="B3876" s="10">
        <v>0</v>
      </c>
      <c r="C3876" s="10">
        <v>1</v>
      </c>
      <c r="D3876" s="11">
        <f>SUM(B$2:B3876)</f>
        <v>30</v>
      </c>
      <c r="E3876" s="11">
        <f>SUM(C$2:C3876)</f>
        <v>3875</v>
      </c>
      <c r="F3876" s="12">
        <f>IF(stats[[#This Row],[Datetime]],stats[[#This Row],[Total Clear]]/stats[[#This Row],[Total Runs]],NA())</f>
        <v>7.7419354838709677E-3</v>
      </c>
      <c r="G3876" s="2">
        <f t="shared" ref="G3876:G3939" si="186">SUM(B3857:B3876) / SUM(C3857:C3876)</f>
        <v>0</v>
      </c>
      <c r="H3876" s="3">
        <f>IFERROR(stats[[#This Row],[Datetime]]-A3875,"")</f>
        <v>9.2592592409346253E-4</v>
      </c>
      <c r="I3876" s="3">
        <f t="shared" ref="I3876:I3939" si="187">IFERROR(_xlfn.QUARTILE.INC(H3857:H3876,1),"")</f>
        <v>8.130787009577034E-4</v>
      </c>
      <c r="J3876" s="3">
        <f t="shared" ref="J3876:J3939" si="188">IFERROR(_xlfn.QUARTILE.INC(H3857:H3876,3),"")</f>
        <v>8.6805555474711582E-4</v>
      </c>
      <c r="K3876" s="3">
        <f>IFERROR(stats[[#This Row],[Q3]]-stats[[#This Row],[Q1]],"")</f>
        <v>5.4976853789412417E-5</v>
      </c>
      <c r="L3876" s="3">
        <f>IFERROR(AVERAGEIFS(H3857:H3876, H3857:H3876, "&lt;" &amp; stats[[#This Row],[Q3]]+(2*stats[[#This Row],[IQR]]), H3857:H3876, "&gt;" &amp; stats[[#This Row],[Q1]]-(2*stats[[#This Row],[IQR]])),"")</f>
        <v>8.2906920043138881E-4</v>
      </c>
    </row>
    <row r="3877" spans="1:12" x14ac:dyDescent="0.25">
      <c r="A3877" s="9">
        <v>44309.652060185188</v>
      </c>
      <c r="B3877" s="10">
        <v>0</v>
      </c>
      <c r="C3877" s="10">
        <v>1</v>
      </c>
      <c r="D3877" s="11">
        <f>SUM(B$2:B3877)</f>
        <v>30</v>
      </c>
      <c r="E3877" s="11">
        <f>SUM(C$2:C3877)</f>
        <v>3876</v>
      </c>
      <c r="F3877" s="12">
        <f>IF(stats[[#This Row],[Datetime]],stats[[#This Row],[Total Clear]]/stats[[#This Row],[Total Runs]],NA())</f>
        <v>7.7399380804953561E-3</v>
      </c>
      <c r="G3877" s="2">
        <f t="shared" si="186"/>
        <v>0</v>
      </c>
      <c r="H3877" s="3">
        <f>IFERROR(stats[[#This Row],[Datetime]]-A3876,"")</f>
        <v>8.3333333896007389E-4</v>
      </c>
      <c r="I3877" s="3">
        <f t="shared" si="187"/>
        <v>8.130787009577034E-4</v>
      </c>
      <c r="J3877" s="3">
        <f t="shared" si="188"/>
        <v>8.6805555474711582E-4</v>
      </c>
      <c r="K3877" s="3">
        <f>IFERROR(stats[[#This Row],[Q3]]-stats[[#This Row],[Q1]],"")</f>
        <v>5.4976853789412417E-5</v>
      </c>
      <c r="L3877" s="3">
        <f>IFERROR(AVERAGEIFS(H3858:H3877, H3858:H3877, "&lt;" &amp; stats[[#This Row],[Q3]]+(2*stats[[#This Row],[IQR]]), H3858:H3877, "&gt;" &amp; stats[[#This Row],[Q1]]-(2*stats[[#This Row],[IQR]])),"")</f>
        <v>8.2846003887856285E-4</v>
      </c>
    </row>
    <row r="3878" spans="1:12" x14ac:dyDescent="0.25">
      <c r="A3878" s="9">
        <v>44309.652939814812</v>
      </c>
      <c r="B3878" s="10">
        <v>0</v>
      </c>
      <c r="C3878" s="10">
        <v>1</v>
      </c>
      <c r="D3878" s="11">
        <f>SUM(B$2:B3878)</f>
        <v>30</v>
      </c>
      <c r="E3878" s="11">
        <f>SUM(C$2:C3878)</f>
        <v>3877</v>
      </c>
      <c r="F3878" s="12">
        <f>IF(stats[[#This Row],[Datetime]],stats[[#This Row],[Total Clear]]/stats[[#This Row],[Total Runs]],NA())</f>
        <v>7.7379417075058039E-3</v>
      </c>
      <c r="G3878" s="2">
        <f t="shared" si="186"/>
        <v>0</v>
      </c>
      <c r="H3878" s="3">
        <f>IFERROR(stats[[#This Row],[Datetime]]-A3877,"")</f>
        <v>8.7962962425081059E-4</v>
      </c>
      <c r="I3878" s="3">
        <f t="shared" si="187"/>
        <v>8.130787009577034E-4</v>
      </c>
      <c r="J3878" s="3">
        <f t="shared" si="188"/>
        <v>8.7094907212303951E-4</v>
      </c>
      <c r="K3878" s="3">
        <f>IFERROR(stats[[#This Row],[Q3]]-stats[[#This Row],[Q1]],"")</f>
        <v>5.787037116533611E-5</v>
      </c>
      <c r="L3878" s="3">
        <f>IFERROR(AVERAGEIFS(H3859:H3878, H3859:H3878, "&lt;" &amp; stats[[#This Row],[Q3]]+(2*stats[[#This Row],[IQR]]), H3859:H3878, "&gt;" &amp; stats[[#This Row],[Q1]]-(2*stats[[#This Row],[IQR]])),"")</f>
        <v>8.308966858557573E-4</v>
      </c>
    </row>
    <row r="3879" spans="1:12" x14ac:dyDescent="0.25">
      <c r="A3879" s="9">
        <v>44309.653738425928</v>
      </c>
      <c r="B3879" s="10">
        <v>0</v>
      </c>
      <c r="C3879" s="10">
        <v>1</v>
      </c>
      <c r="D3879" s="11">
        <f>SUM(B$2:B3879)</f>
        <v>30</v>
      </c>
      <c r="E3879" s="11">
        <f>SUM(C$2:C3879)</f>
        <v>3878</v>
      </c>
      <c r="F3879" s="12">
        <f>IF(stats[[#This Row],[Datetime]],stats[[#This Row],[Total Clear]]/stats[[#This Row],[Total Runs]],NA())</f>
        <v>7.7359463641052091E-3</v>
      </c>
      <c r="G3879" s="2">
        <f t="shared" si="186"/>
        <v>0</v>
      </c>
      <c r="H3879" s="3">
        <f>IFERROR(stats[[#This Row],[Datetime]]-A3878,"")</f>
        <v>7.9861111589707434E-4</v>
      </c>
      <c r="I3879" s="3">
        <f t="shared" si="187"/>
        <v>7.9571759670216125E-4</v>
      </c>
      <c r="J3879" s="3">
        <f t="shared" si="188"/>
        <v>8.7094907212303951E-4</v>
      </c>
      <c r="K3879" s="3">
        <f>IFERROR(stats[[#This Row],[Q3]]-stats[[#This Row],[Q1]],"")</f>
        <v>7.5231475420878269E-5</v>
      </c>
      <c r="L3879" s="3">
        <f>IFERROR(AVERAGEIFS(H3860:H3879, H3860:H3879, "&lt;" &amp; stats[[#This Row],[Q3]]+(2*stats[[#This Row],[IQR]]), H3860:H3879, "&gt;" &amp; stats[[#This Row],[Q1]]-(2*stats[[#This Row],[IQR]])),"")</f>
        <v>8.2967836236716008E-4</v>
      </c>
    </row>
    <row r="3880" spans="1:12" x14ac:dyDescent="0.25">
      <c r="A3880" s="9">
        <v>44309.654629629629</v>
      </c>
      <c r="B3880" s="10">
        <v>0</v>
      </c>
      <c r="C3880" s="10">
        <v>1</v>
      </c>
      <c r="D3880" s="11">
        <f>SUM(B$2:B3880)</f>
        <v>30</v>
      </c>
      <c r="E3880" s="11">
        <f>SUM(C$2:C3880)</f>
        <v>3879</v>
      </c>
      <c r="F3880" s="12">
        <f>IF(stats[[#This Row],[Datetime]],stats[[#This Row],[Total Clear]]/stats[[#This Row],[Total Runs]],NA())</f>
        <v>7.7339520494972931E-3</v>
      </c>
      <c r="G3880" s="2">
        <f t="shared" si="186"/>
        <v>0</v>
      </c>
      <c r="H3880" s="3">
        <f>IFERROR(stats[[#This Row],[Datetime]]-A3879,"")</f>
        <v>8.9120370103046298E-4</v>
      </c>
      <c r="I3880" s="3">
        <f t="shared" si="187"/>
        <v>8.159722201526165E-4</v>
      </c>
      <c r="J3880" s="3">
        <f t="shared" si="188"/>
        <v>8.796296260698E-4</v>
      </c>
      <c r="K3880" s="3">
        <f>IFERROR(stats[[#This Row],[Q3]]-stats[[#This Row],[Q1]],"")</f>
        <v>6.3657405917183496E-5</v>
      </c>
      <c r="L3880" s="3">
        <f>IFERROR(AVERAGEIFS(H3861:H3880, H3861:H3880, "&lt;" &amp; stats[[#This Row],[Q3]]+(2*stats[[#This Row],[IQR]]), H3861:H3880, "&gt;" &amp; stats[[#This Row],[Q1]]-(2*stats[[#This Row],[IQR]])),"")</f>
        <v>8.3698830368168851E-4</v>
      </c>
    </row>
    <row r="3881" spans="1:12" x14ac:dyDescent="0.25">
      <c r="A3881" s="9">
        <v>44309.655416666668</v>
      </c>
      <c r="B3881" s="10">
        <v>0</v>
      </c>
      <c r="C3881" s="10">
        <v>1</v>
      </c>
      <c r="D3881" s="11">
        <f>SUM(B$2:B3881)</f>
        <v>30</v>
      </c>
      <c r="E3881" s="11">
        <f>SUM(C$2:C3881)</f>
        <v>3880</v>
      </c>
      <c r="F3881" s="12">
        <f>IF(stats[[#This Row],[Datetime]],stats[[#This Row],[Total Clear]]/stats[[#This Row],[Total Runs]],NA())</f>
        <v>7.7319587628865982E-3</v>
      </c>
      <c r="G3881" s="2">
        <f t="shared" si="186"/>
        <v>0</v>
      </c>
      <c r="H3881" s="3">
        <f>IFERROR(stats[[#This Row],[Datetime]]-A3880,"")</f>
        <v>7.8703703911742195E-4</v>
      </c>
      <c r="I3881" s="3">
        <f t="shared" si="187"/>
        <v>8.159722201526165E-4</v>
      </c>
      <c r="J3881" s="3">
        <f t="shared" si="188"/>
        <v>8.796296260698E-4</v>
      </c>
      <c r="K3881" s="3">
        <f>IFERROR(stats[[#This Row],[Q3]]-stats[[#This Row],[Q1]],"")</f>
        <v>6.3657405917183496E-5</v>
      </c>
      <c r="L3881" s="3">
        <f>IFERROR(AVERAGEIFS(H3862:H3881, H3862:H3881, "&lt;" &amp; stats[[#This Row],[Q3]]+(2*stats[[#This Row],[IQR]]), H3862:H3881, "&gt;" &amp; stats[[#This Row],[Q1]]-(2*stats[[#This Row],[IQR]])),"")</f>
        <v>8.4064327453042527E-4</v>
      </c>
    </row>
    <row r="3882" spans="1:12" x14ac:dyDescent="0.25">
      <c r="A3882" s="9">
        <v>44309.656180555554</v>
      </c>
      <c r="B3882" s="10">
        <v>0</v>
      </c>
      <c r="C3882" s="10">
        <v>1</v>
      </c>
      <c r="D3882" s="11">
        <f>SUM(B$2:B3882)</f>
        <v>30</v>
      </c>
      <c r="E3882" s="11">
        <f>SUM(C$2:C3882)</f>
        <v>3881</v>
      </c>
      <c r="F3882" s="12">
        <f>IF(stats[[#This Row],[Datetime]],stats[[#This Row],[Total Clear]]/stats[[#This Row],[Total Runs]],NA())</f>
        <v>7.729966503478485E-3</v>
      </c>
      <c r="G3882" s="2">
        <f t="shared" si="186"/>
        <v>0</v>
      </c>
      <c r="H3882" s="3">
        <f>IFERROR(stats[[#This Row],[Datetime]]-A3881,"")</f>
        <v>7.6388888555811718E-4</v>
      </c>
      <c r="I3882" s="3">
        <f t="shared" si="187"/>
        <v>7.9571759670216125E-4</v>
      </c>
      <c r="J3882" s="3">
        <f t="shared" si="188"/>
        <v>8.796296260698E-4</v>
      </c>
      <c r="K3882" s="3">
        <f>IFERROR(stats[[#This Row],[Q3]]-stats[[#This Row],[Q1]],"")</f>
        <v>8.3912029367638752E-5</v>
      </c>
      <c r="L3882" s="3">
        <f>IFERROR(AVERAGEIFS(H3863:H3882, H3863:H3882, "&lt;" &amp; stats[[#This Row],[Q3]]+(2*stats[[#This Row],[IQR]]), H3863:H3882, "&gt;" &amp; stats[[#This Row],[Q1]]-(2*stats[[#This Row],[IQR]])),"")</f>
        <v>8.3516081825732013E-4</v>
      </c>
    </row>
    <row r="3883" spans="1:12" x14ac:dyDescent="0.25">
      <c r="A3883" s="9">
        <v>44309.657210648147</v>
      </c>
      <c r="B3883" s="10">
        <v>0</v>
      </c>
      <c r="C3883" s="10">
        <v>1</v>
      </c>
      <c r="D3883" s="11">
        <f>SUM(B$2:B3883)</f>
        <v>30</v>
      </c>
      <c r="E3883" s="11">
        <f>SUM(C$2:C3883)</f>
        <v>3882</v>
      </c>
      <c r="F3883" s="12">
        <f>IF(stats[[#This Row],[Datetime]],stats[[#This Row],[Total Clear]]/stats[[#This Row],[Total Runs]],NA())</f>
        <v>7.7279752704791345E-3</v>
      </c>
      <c r="G3883" s="2">
        <f t="shared" si="186"/>
        <v>0</v>
      </c>
      <c r="H3883" s="3">
        <f>IFERROR(stats[[#This Row],[Datetime]]-A3882,"")</f>
        <v>1.0300925932824612E-3</v>
      </c>
      <c r="I3883" s="3">
        <f t="shared" si="187"/>
        <v>7.9571759670216125E-4</v>
      </c>
      <c r="J3883" s="3">
        <f t="shared" si="188"/>
        <v>8.825231489026919E-4</v>
      </c>
      <c r="K3883" s="3">
        <f>IFERROR(stats[[#This Row],[Q3]]-stats[[#This Row],[Q1]],"")</f>
        <v>8.6805552200530656E-5</v>
      </c>
      <c r="L3883" s="3">
        <f>IFERROR(AVERAGEIFS(H3864:H3883, H3864:H3883, "&lt;" &amp; stats[[#This Row],[Q3]]+(2*stats[[#This Row],[IQR]]), H3864:H3883, "&gt;" &amp; stats[[#This Row],[Q1]]-(2*stats[[#This Row],[IQR]])),"")</f>
        <v>8.4612573042058532E-4</v>
      </c>
    </row>
    <row r="3884" spans="1:12" x14ac:dyDescent="0.25">
      <c r="A3884" s="9">
        <v>44309.658229166664</v>
      </c>
      <c r="B3884" s="10">
        <v>0</v>
      </c>
      <c r="C3884" s="10">
        <v>1</v>
      </c>
      <c r="D3884" s="11">
        <f>SUM(B$2:B3884)</f>
        <v>30</v>
      </c>
      <c r="E3884" s="11">
        <f>SUM(C$2:C3884)</f>
        <v>3883</v>
      </c>
      <c r="F3884" s="12">
        <f>IF(stats[[#This Row],[Datetime]],stats[[#This Row],[Total Clear]]/stats[[#This Row],[Total Runs]],NA())</f>
        <v>7.7259850630955447E-3</v>
      </c>
      <c r="G3884" s="2">
        <f t="shared" si="186"/>
        <v>0</v>
      </c>
      <c r="H3884" s="3">
        <f>IFERROR(stats[[#This Row],[Datetime]]-A3883,"")</f>
        <v>1.0185185165028088E-3</v>
      </c>
      <c r="I3884" s="3">
        <f t="shared" si="187"/>
        <v>7.9571759670216125E-4</v>
      </c>
      <c r="J3884" s="3">
        <f t="shared" si="188"/>
        <v>8.9988425679621287E-4</v>
      </c>
      <c r="K3884" s="3">
        <f>IFERROR(stats[[#This Row],[Q3]]-stats[[#This Row],[Q1]],"")</f>
        <v>1.0416666009405162E-4</v>
      </c>
      <c r="L3884" s="3">
        <f>IFERROR(AVERAGEIFS(H3865:H3884, H3865:H3884, "&lt;" &amp; stats[[#This Row],[Q3]]+(2*stats[[#This Row],[IQR]]), H3865:H3884, "&gt;" &amp; stats[[#This Row],[Q1]]-(2*stats[[#This Row],[IQR]])),"")</f>
        <v>8.5526315754242733E-4</v>
      </c>
    </row>
    <row r="3885" spans="1:12" x14ac:dyDescent="0.25">
      <c r="A3885" s="9">
        <v>44309.659270833334</v>
      </c>
      <c r="B3885" s="10">
        <v>0</v>
      </c>
      <c r="C3885" s="10">
        <v>1</v>
      </c>
      <c r="D3885" s="11">
        <f>SUM(B$2:B3885)</f>
        <v>30</v>
      </c>
      <c r="E3885" s="11">
        <f>SUM(C$2:C3885)</f>
        <v>3884</v>
      </c>
      <c r="F3885" s="12">
        <f>IF(stats[[#This Row],[Datetime]],stats[[#This Row],[Total Clear]]/stats[[#This Row],[Total Runs]],NA())</f>
        <v>7.7239958805355308E-3</v>
      </c>
      <c r="G3885" s="2">
        <f t="shared" si="186"/>
        <v>0</v>
      </c>
      <c r="H3885" s="3">
        <f>IFERROR(stats[[#This Row],[Datetime]]-A3884,"")</f>
        <v>1.0416666700621136E-3</v>
      </c>
      <c r="I3885" s="3">
        <f t="shared" si="187"/>
        <v>7.9571759670216125E-4</v>
      </c>
      <c r="J3885" s="3">
        <f t="shared" si="188"/>
        <v>9.2592592409346253E-4</v>
      </c>
      <c r="K3885" s="3">
        <f>IFERROR(stats[[#This Row],[Q3]]-stats[[#This Row],[Q1]],"")</f>
        <v>1.3020832739130128E-4</v>
      </c>
      <c r="L3885" s="3">
        <f>IFERROR(AVERAGEIFS(H3866:H3885, H3866:H3885, "&lt;" &amp; stats[[#This Row],[Q3]]+(2*stats[[#This Row],[IQR]]), H3866:H3885, "&gt;" &amp; stats[[#This Row],[Q1]]-(2*stats[[#This Row],[IQR]])),"")</f>
        <v>8.6379142272849808E-4</v>
      </c>
    </row>
    <row r="3886" spans="1:12" x14ac:dyDescent="0.25">
      <c r="A3886" s="9">
        <v>44309.660405092596</v>
      </c>
      <c r="B3886" s="10">
        <v>0</v>
      </c>
      <c r="C3886" s="10">
        <v>1</v>
      </c>
      <c r="D3886" s="11">
        <f>SUM(B$2:B3886)</f>
        <v>30</v>
      </c>
      <c r="E3886" s="11">
        <f>SUM(C$2:C3886)</f>
        <v>3885</v>
      </c>
      <c r="F3886" s="12">
        <f>IF(stats[[#This Row],[Datetime]],stats[[#This Row],[Total Clear]]/stats[[#This Row],[Total Runs]],NA())</f>
        <v>7.7220077220077222E-3</v>
      </c>
      <c r="G3886" s="2">
        <f t="shared" si="186"/>
        <v>0</v>
      </c>
      <c r="H3886" s="3">
        <f>IFERROR(stats[[#This Row],[Datetime]]-A3885,"")</f>
        <v>1.1342592624714598E-3</v>
      </c>
      <c r="I3886" s="3">
        <f t="shared" si="187"/>
        <v>8.159722201526165E-4</v>
      </c>
      <c r="J3886" s="3">
        <f t="shared" si="188"/>
        <v>9.4907407219579909E-4</v>
      </c>
      <c r="K3886" s="3">
        <f>IFERROR(stats[[#This Row],[Q3]]-stats[[#This Row],[Q1]],"")</f>
        <v>1.3310185204318259E-4</v>
      </c>
      <c r="L3886" s="3">
        <f>IFERROR(AVERAGEIFS(H3867:H3886, H3867:H3886, "&lt;" &amp; stats[[#This Row],[Q3]]+(2*stats[[#This Row],[IQR]]), H3867:H3886, "&gt;" &amp; stats[[#This Row],[Q1]]-(2*stats[[#This Row],[IQR]])),"")</f>
        <v>8.8206627658923701E-4</v>
      </c>
    </row>
    <row r="3887" spans="1:12" x14ac:dyDescent="0.25">
      <c r="A3887" s="9">
        <v>44309.661527777775</v>
      </c>
      <c r="B3887" s="10">
        <v>0</v>
      </c>
      <c r="C3887" s="10">
        <v>1</v>
      </c>
      <c r="D3887" s="11">
        <f>SUM(B$2:B3887)</f>
        <v>30</v>
      </c>
      <c r="E3887" s="11">
        <f>SUM(C$2:C3887)</f>
        <v>3886</v>
      </c>
      <c r="F3887" s="12">
        <f>IF(stats[[#This Row],[Datetime]],stats[[#This Row],[Total Clear]]/stats[[#This Row],[Total Runs]],NA())</f>
        <v>7.7200205867215647E-3</v>
      </c>
      <c r="G3887" s="2">
        <f t="shared" si="186"/>
        <v>0</v>
      </c>
      <c r="H3887" s="3">
        <f>IFERROR(stats[[#This Row],[Datetime]]-A3886,"")</f>
        <v>1.1226851784158498E-3</v>
      </c>
      <c r="I3887" s="3">
        <f t="shared" si="187"/>
        <v>8.159722201526165E-4</v>
      </c>
      <c r="J3887" s="3">
        <f t="shared" si="188"/>
        <v>1.0214120356977219E-3</v>
      </c>
      <c r="K3887" s="3">
        <f>IFERROR(stats[[#This Row],[Q3]]-stats[[#This Row],[Q1]],"")</f>
        <v>2.0543981554510538E-4</v>
      </c>
      <c r="L3887" s="3">
        <f>IFERROR(AVERAGEIFS(H3868:H3887, H3868:H3887, "&lt;" &amp; stats[[#This Row],[Q3]]+(2*stats[[#This Row],[IQR]]), H3868:H3887, "&gt;" &amp; stats[[#This Row],[Q1]]-(2*stats[[#This Row],[IQR]])),"")</f>
        <v>8.9546783572969665E-4</v>
      </c>
    </row>
    <row r="3888" spans="1:12" x14ac:dyDescent="0.25">
      <c r="A3888" s="9">
        <v>44309.662488425929</v>
      </c>
      <c r="B3888" s="10">
        <v>0</v>
      </c>
      <c r="C3888" s="10">
        <v>1</v>
      </c>
      <c r="D3888" s="11">
        <f>SUM(B$2:B3888)</f>
        <v>30</v>
      </c>
      <c r="E3888" s="11">
        <f>SUM(C$2:C3888)</f>
        <v>3887</v>
      </c>
      <c r="F3888" s="12">
        <f>IF(stats[[#This Row],[Datetime]],stats[[#This Row],[Total Clear]]/stats[[#This Row],[Total Runs]],NA())</f>
        <v>7.7180344738873169E-3</v>
      </c>
      <c r="G3888" s="2">
        <f t="shared" si="186"/>
        <v>0</v>
      </c>
      <c r="H3888" s="3">
        <f>IFERROR(stats[[#This Row],[Datetime]]-A3887,"")</f>
        <v>9.6064815443241969E-4</v>
      </c>
      <c r="I3888" s="3">
        <f t="shared" si="187"/>
        <v>8.159722201526165E-4</v>
      </c>
      <c r="J3888" s="3">
        <f t="shared" si="188"/>
        <v>1.0214120356977219E-3</v>
      </c>
      <c r="K3888" s="3">
        <f>IFERROR(stats[[#This Row],[Q3]]-stats[[#This Row],[Q1]],"")</f>
        <v>2.0543981554510538E-4</v>
      </c>
      <c r="L3888" s="3">
        <f>IFERROR(AVERAGEIFS(H3869:H3888, H3869:H3888, "&lt;" &amp; stats[[#This Row],[Q3]]+(2*stats[[#This Row],[IQR]]), H3869:H3888, "&gt;" &amp; stats[[#This Row],[Q1]]-(2*stats[[#This Row],[IQR]])),"")</f>
        <v>9.0034113044997583E-4</v>
      </c>
    </row>
    <row r="3889" spans="1:12" x14ac:dyDescent="0.25">
      <c r="A3889" s="9">
        <v>44309.663506944446</v>
      </c>
      <c r="B3889" s="10">
        <v>0</v>
      </c>
      <c r="C3889" s="10">
        <v>1</v>
      </c>
      <c r="D3889" s="11">
        <f>SUM(B$2:B3889)</f>
        <v>30</v>
      </c>
      <c r="E3889" s="11">
        <f>SUM(C$2:C3889)</f>
        <v>3888</v>
      </c>
      <c r="F3889" s="12">
        <f>IF(stats[[#This Row],[Datetime]],stats[[#This Row],[Total Clear]]/stats[[#This Row],[Total Runs]],NA())</f>
        <v>7.716049382716049E-3</v>
      </c>
      <c r="G3889" s="2">
        <f t="shared" si="186"/>
        <v>0</v>
      </c>
      <c r="H3889" s="3">
        <f>IFERROR(stats[[#This Row],[Datetime]]-A3888,"")</f>
        <v>1.0185185165028088E-3</v>
      </c>
      <c r="I3889" s="3">
        <f t="shared" si="187"/>
        <v>8.159722201526165E-4</v>
      </c>
      <c r="J3889" s="3">
        <f t="shared" si="188"/>
        <v>1.0214120356977219E-3</v>
      </c>
      <c r="K3889" s="3">
        <f>IFERROR(stats[[#This Row],[Q3]]-stats[[#This Row],[Q1]],"")</f>
        <v>2.0543981554510538E-4</v>
      </c>
      <c r="L3889" s="3">
        <f>IFERROR(AVERAGEIFS(H3870:H3889, H3870:H3889, "&lt;" &amp; stats[[#This Row],[Q3]]+(2*stats[[#This Row],[IQR]]), H3870:H3889, "&gt;" &amp; stats[[#This Row],[Q1]]-(2*stats[[#This Row],[IQR]])),"")</f>
        <v>9.0521442478730982E-4</v>
      </c>
    </row>
    <row r="3890" spans="1:12" x14ac:dyDescent="0.25">
      <c r="A3890" s="9">
        <v>44309.664537037039</v>
      </c>
      <c r="B3890" s="10">
        <v>0</v>
      </c>
      <c r="C3890" s="10">
        <v>1</v>
      </c>
      <c r="D3890" s="11">
        <f>SUM(B$2:B3890)</f>
        <v>30</v>
      </c>
      <c r="E3890" s="11">
        <f>SUM(C$2:C3890)</f>
        <v>3889</v>
      </c>
      <c r="F3890" s="12">
        <f>IF(stats[[#This Row],[Datetime]],stats[[#This Row],[Total Clear]]/stats[[#This Row],[Total Runs]],NA())</f>
        <v>7.7140653124196448E-3</v>
      </c>
      <c r="G3890" s="2">
        <f t="shared" si="186"/>
        <v>0</v>
      </c>
      <c r="H3890" s="3">
        <f>IFERROR(stats[[#This Row],[Datetime]]-A3889,"")</f>
        <v>1.0300925932824612E-3</v>
      </c>
      <c r="I3890" s="3">
        <f t="shared" si="187"/>
        <v>8.159722201526165E-4</v>
      </c>
      <c r="J3890" s="3">
        <f t="shared" si="188"/>
        <v>1.0300925932824612E-3</v>
      </c>
      <c r="K3890" s="3">
        <f>IFERROR(stats[[#This Row],[Q3]]-stats[[#This Row],[Q1]],"")</f>
        <v>2.1412037312984467E-4</v>
      </c>
      <c r="L3890" s="3">
        <f>IFERROR(AVERAGEIFS(H3871:H3890, H3871:H3890, "&lt;" &amp; stats[[#This Row],[Q3]]+(2*stats[[#This Row],[IQR]]), H3871:H3890, "&gt;" &amp; stats[[#This Row],[Q1]]-(2*stats[[#This Row],[IQR]])),"")</f>
        <v>9.1374268997338056E-4</v>
      </c>
    </row>
    <row r="3891" spans="1:12" x14ac:dyDescent="0.25">
      <c r="A3891" s="9">
        <v>44309.665590277778</v>
      </c>
      <c r="B3891" s="10">
        <v>0</v>
      </c>
      <c r="C3891" s="10">
        <v>1</v>
      </c>
      <c r="D3891" s="11">
        <f>SUM(B$2:B3891)</f>
        <v>30</v>
      </c>
      <c r="E3891" s="11">
        <f>SUM(C$2:C3891)</f>
        <v>3890</v>
      </c>
      <c r="F3891" s="12">
        <f>IF(stats[[#This Row],[Datetime]],stats[[#This Row],[Total Clear]]/stats[[#This Row],[Total Runs]],NA())</f>
        <v>7.7120822622107968E-3</v>
      </c>
      <c r="G3891" s="2">
        <f t="shared" si="186"/>
        <v>0</v>
      </c>
      <c r="H3891" s="3">
        <f>IFERROR(stats[[#This Row],[Datetime]]-A3890,"")</f>
        <v>1.0532407395658083E-3</v>
      </c>
      <c r="I3891" s="3">
        <f t="shared" si="187"/>
        <v>8.3043981248920318E-4</v>
      </c>
      <c r="J3891" s="3">
        <f t="shared" si="188"/>
        <v>1.0329861124773743E-3</v>
      </c>
      <c r="K3891" s="3">
        <f>IFERROR(stats[[#This Row],[Q3]]-stats[[#This Row],[Q1]],"")</f>
        <v>2.0254629998817109E-4</v>
      </c>
      <c r="L3891" s="3">
        <f>IFERROR(AVERAGEIFS(H3872:H3891, H3872:H3891, "&lt;" &amp; stats[[#This Row],[Q3]]+(2*stats[[#This Row],[IQR]]), H3872:H3891, "&gt;" &amp; stats[[#This Row],[Q1]]-(2*stats[[#This Row],[IQR]])),"")</f>
        <v>9.2897173453820869E-4</v>
      </c>
    </row>
    <row r="3892" spans="1:12" x14ac:dyDescent="0.25">
      <c r="A3892" s="9">
        <v>44309.666643518518</v>
      </c>
      <c r="B3892" s="10">
        <v>0</v>
      </c>
      <c r="C3892" s="10">
        <v>1</v>
      </c>
      <c r="D3892" s="11">
        <f>SUM(B$2:B3892)</f>
        <v>30</v>
      </c>
      <c r="E3892" s="11">
        <f>SUM(C$2:C3892)</f>
        <v>3891</v>
      </c>
      <c r="F3892" s="12">
        <f>IF(stats[[#This Row],[Datetime]],stats[[#This Row],[Total Clear]]/stats[[#This Row],[Total Runs]],NA())</f>
        <v>7.7101002313030072E-3</v>
      </c>
      <c r="G3892" s="2">
        <f t="shared" si="186"/>
        <v>0</v>
      </c>
      <c r="H3892" s="3">
        <f>IFERROR(stats[[#This Row],[Datetime]]-A3891,"")</f>
        <v>1.0532407395658083E-3</v>
      </c>
      <c r="I3892" s="3">
        <f t="shared" si="187"/>
        <v>8.3333333714108448E-4</v>
      </c>
      <c r="J3892" s="3">
        <f t="shared" si="188"/>
        <v>1.0445601874380372E-3</v>
      </c>
      <c r="K3892" s="3">
        <f>IFERROR(stats[[#This Row],[Q3]]-stats[[#This Row],[Q1]],"")</f>
        <v>2.1122685029695276E-4</v>
      </c>
      <c r="L3892" s="3">
        <f>IFERROR(AVERAGEIFS(H3873:H3892, H3873:H3892, "&lt;" &amp; stats[[#This Row],[Q3]]+(2*stats[[#This Row],[IQR]]), H3873:H3892, "&gt;" &amp; stats[[#This Row],[Q1]]-(2*stats[[#This Row],[IQR]])),"")</f>
        <v>9.4115497057301631E-4</v>
      </c>
    </row>
    <row r="3893" spans="1:12" x14ac:dyDescent="0.25">
      <c r="A3893" s="9">
        <v>44309.667708333334</v>
      </c>
      <c r="B3893" s="10">
        <v>0</v>
      </c>
      <c r="C3893" s="10">
        <v>1</v>
      </c>
      <c r="D3893" s="11">
        <f>SUM(B$2:B3893)</f>
        <v>30</v>
      </c>
      <c r="E3893" s="11">
        <f>SUM(C$2:C3893)</f>
        <v>3892</v>
      </c>
      <c r="F3893" s="12">
        <f>IF(stats[[#This Row],[Datetime]],stats[[#This Row],[Total Clear]]/stats[[#This Row],[Total Runs]],NA())</f>
        <v>7.7081192189105861E-3</v>
      </c>
      <c r="G3893" s="2">
        <f t="shared" si="186"/>
        <v>0</v>
      </c>
      <c r="H3893" s="3">
        <f>IFERROR(stats[[#This Row],[Datetime]]-A3892,"")</f>
        <v>1.0648148163454607E-3</v>
      </c>
      <c r="I3893" s="3">
        <f t="shared" si="187"/>
        <v>8.3333333714108448E-4</v>
      </c>
      <c r="J3893" s="3">
        <f t="shared" si="188"/>
        <v>1.0445601874380372E-3</v>
      </c>
      <c r="K3893" s="3">
        <f>IFERROR(stats[[#This Row],[Q3]]-stats[[#This Row],[Q1]],"")</f>
        <v>2.1122685029695276E-4</v>
      </c>
      <c r="L3893" s="3">
        <f>IFERROR(AVERAGEIFS(H3874:H3893, H3874:H3893, "&lt;" &amp; stats[[#This Row],[Q3]]+(2*stats[[#This Row],[IQR]]), H3874:H3893, "&gt;" &amp; stats[[#This Row],[Q1]]-(2*stats[[#This Row],[IQR]])),"")</f>
        <v>9.4733796286163854E-4</v>
      </c>
    </row>
    <row r="3894" spans="1:12" x14ac:dyDescent="0.25">
      <c r="A3894" s="9">
        <v>44309.668703703705</v>
      </c>
      <c r="B3894" s="10">
        <v>0</v>
      </c>
      <c r="C3894" s="10">
        <v>1</v>
      </c>
      <c r="D3894" s="11">
        <f>SUM(B$2:B3894)</f>
        <v>30</v>
      </c>
      <c r="E3894" s="11">
        <f>SUM(C$2:C3894)</f>
        <v>3893</v>
      </c>
      <c r="F3894" s="12">
        <f>IF(stats[[#This Row],[Datetime]],stats[[#This Row],[Total Clear]]/stats[[#This Row],[Total Runs]],NA())</f>
        <v>7.7061392242486516E-3</v>
      </c>
      <c r="G3894" s="2">
        <f t="shared" si="186"/>
        <v>0</v>
      </c>
      <c r="H3894" s="3">
        <f>IFERROR(stats[[#This Row],[Datetime]]-A3893,"")</f>
        <v>9.9537037021946162E-4</v>
      </c>
      <c r="I3894" s="3">
        <f t="shared" si="187"/>
        <v>8.6805555292812642E-4</v>
      </c>
      <c r="J3894" s="3">
        <f t="shared" si="188"/>
        <v>1.0445601874380372E-3</v>
      </c>
      <c r="K3894" s="3">
        <f>IFERROR(stats[[#This Row],[Q3]]-stats[[#This Row],[Q1]],"")</f>
        <v>1.7650463450991083E-4</v>
      </c>
      <c r="L3894" s="3">
        <f>IFERROR(AVERAGEIFS(H3875:H3894, H3875:H3894, "&lt;" &amp; stats[[#This Row],[Q3]]+(2*stats[[#This Row],[IQR]]), H3875:H3894, "&gt;" &amp; stats[[#This Row],[Q1]]-(2*stats[[#This Row],[IQR]])),"")</f>
        <v>9.6180555556202307E-4</v>
      </c>
    </row>
    <row r="3895" spans="1:12" x14ac:dyDescent="0.25">
      <c r="A3895" s="9">
        <v>44309.669710648152</v>
      </c>
      <c r="B3895" s="10">
        <v>0</v>
      </c>
      <c r="C3895" s="10">
        <v>1</v>
      </c>
      <c r="D3895" s="11">
        <f>SUM(B$2:B3895)</f>
        <v>30</v>
      </c>
      <c r="E3895" s="11">
        <f>SUM(C$2:C3895)</f>
        <v>3894</v>
      </c>
      <c r="F3895" s="12">
        <f>IF(stats[[#This Row],[Datetime]],stats[[#This Row],[Total Clear]]/stats[[#This Row],[Total Runs]],NA())</f>
        <v>7.7041602465331279E-3</v>
      </c>
      <c r="G3895" s="2">
        <f t="shared" si="186"/>
        <v>0</v>
      </c>
      <c r="H3895" s="3">
        <f>IFERROR(stats[[#This Row],[Datetime]]-A3894,"")</f>
        <v>1.006944446999114E-3</v>
      </c>
      <c r="I3895" s="3">
        <f t="shared" si="187"/>
        <v>8.8831018183554988E-4</v>
      </c>
      <c r="J3895" s="3">
        <f t="shared" si="188"/>
        <v>1.0445601874380372E-3</v>
      </c>
      <c r="K3895" s="3">
        <f>IFERROR(stats[[#This Row],[Q3]]-stats[[#This Row],[Q1]],"")</f>
        <v>1.5625000560248736E-4</v>
      </c>
      <c r="L3895" s="3">
        <f>IFERROR(AVERAGEIFS(H3876:H3895, H3876:H3895, "&lt;" &amp; stats[[#This Row],[Q3]]+(2*stats[[#This Row],[IQR]]), H3876:H3895, "&gt;" &amp; stats[[#This Row],[Q1]]-(2*stats[[#This Row],[IQR]])),"")</f>
        <v>9.7048611132777296E-4</v>
      </c>
    </row>
    <row r="3896" spans="1:12" x14ac:dyDescent="0.25">
      <c r="A3896" s="9">
        <v>44309.670798611114</v>
      </c>
      <c r="B3896" s="10">
        <v>0</v>
      </c>
      <c r="C3896" s="10">
        <v>1</v>
      </c>
      <c r="D3896" s="11">
        <f>SUM(B$2:B3896)</f>
        <v>30</v>
      </c>
      <c r="E3896" s="11">
        <f>SUM(C$2:C3896)</f>
        <v>3895</v>
      </c>
      <c r="F3896" s="12">
        <f>IF(stats[[#This Row],[Datetime]],stats[[#This Row],[Total Clear]]/stats[[#This Row],[Total Runs]],NA())</f>
        <v>7.7021822849807449E-3</v>
      </c>
      <c r="G3896" s="2">
        <f t="shared" si="186"/>
        <v>0</v>
      </c>
      <c r="H3896" s="3">
        <f>IFERROR(stats[[#This Row],[Datetime]]-A3895,"")</f>
        <v>1.0879629626288079E-3</v>
      </c>
      <c r="I3896" s="3">
        <f t="shared" si="187"/>
        <v>8.8831018183554988E-4</v>
      </c>
      <c r="J3896" s="3">
        <f t="shared" si="188"/>
        <v>1.0532407395658083E-3</v>
      </c>
      <c r="K3896" s="3">
        <f>IFERROR(stats[[#This Row],[Q3]]-stats[[#This Row],[Q1]],"")</f>
        <v>1.6493055773025844E-4</v>
      </c>
      <c r="L3896" s="3">
        <f>IFERROR(AVERAGEIFS(H3877:H3896, H3877:H3896, "&lt;" &amp; stats[[#This Row],[Q3]]+(2*stats[[#This Row],[IQR]]), H3877:H3896, "&gt;" &amp; stats[[#This Row],[Q1]]-(2*stats[[#This Row],[IQR]])),"")</f>
        <v>9.7858796325454031E-4</v>
      </c>
    </row>
    <row r="3897" spans="1:12" x14ac:dyDescent="0.25">
      <c r="A3897" s="9">
        <v>44309.671898148146</v>
      </c>
      <c r="B3897" s="10">
        <v>0</v>
      </c>
      <c r="C3897" s="10">
        <v>1</v>
      </c>
      <c r="D3897" s="11">
        <f>SUM(B$2:B3897)</f>
        <v>30</v>
      </c>
      <c r="E3897" s="11">
        <f>SUM(C$2:C3897)</f>
        <v>3896</v>
      </c>
      <c r="F3897" s="12">
        <f>IF(stats[[#This Row],[Datetime]],stats[[#This Row],[Total Clear]]/stats[[#This Row],[Total Runs]],NA())</f>
        <v>7.7002053388090345E-3</v>
      </c>
      <c r="G3897" s="2">
        <f t="shared" si="186"/>
        <v>0</v>
      </c>
      <c r="H3897" s="3">
        <f>IFERROR(stats[[#This Row],[Datetime]]-A3896,"")</f>
        <v>1.0995370321325026E-3</v>
      </c>
      <c r="I3897" s="3">
        <f t="shared" si="187"/>
        <v>9.4328704108193051E-4</v>
      </c>
      <c r="J3897" s="3">
        <f t="shared" si="188"/>
        <v>1.0561342587607214E-3</v>
      </c>
      <c r="K3897" s="3">
        <f>IFERROR(stats[[#This Row],[Q3]]-stats[[#This Row],[Q1]],"")</f>
        <v>1.1284721767879091E-4</v>
      </c>
      <c r="L3897" s="3">
        <f>IFERROR(AVERAGEIFS(H3878:H3897, H3878:H3897, "&lt;" &amp; stats[[#This Row],[Q3]]+(2*stats[[#This Row],[IQR]]), H3878:H3897, "&gt;" &amp; stats[[#This Row],[Q1]]-(2*stats[[#This Row],[IQR]])),"")</f>
        <v>9.9189814791316171E-4</v>
      </c>
    </row>
    <row r="3898" spans="1:12" x14ac:dyDescent="0.25">
      <c r="A3898" s="9">
        <v>44309.673055555555</v>
      </c>
      <c r="B3898" s="10">
        <v>0</v>
      </c>
      <c r="C3898" s="10">
        <v>1</v>
      </c>
      <c r="D3898" s="11">
        <f>SUM(B$2:B3898)</f>
        <v>30</v>
      </c>
      <c r="E3898" s="11">
        <f>SUM(C$2:C3898)</f>
        <v>3897</v>
      </c>
      <c r="F3898" s="12">
        <f>IF(stats[[#This Row],[Datetime]],stats[[#This Row],[Total Clear]]/stats[[#This Row],[Total Runs]],NA())</f>
        <v>7.6982294072363358E-3</v>
      </c>
      <c r="G3898" s="2">
        <f t="shared" si="186"/>
        <v>0</v>
      </c>
      <c r="H3898" s="3">
        <f>IFERROR(stats[[#This Row],[Datetime]]-A3897,"")</f>
        <v>1.157407408754807E-3</v>
      </c>
      <c r="I3898" s="3">
        <f t="shared" si="187"/>
        <v>9.8668981627270114E-4</v>
      </c>
      <c r="J3898" s="3">
        <f t="shared" si="188"/>
        <v>1.0706018529162975E-3</v>
      </c>
      <c r="K3898" s="3">
        <f>IFERROR(stats[[#This Row],[Q3]]-stats[[#This Row],[Q1]],"")</f>
        <v>8.3912036643596366E-5</v>
      </c>
      <c r="L3898" s="3">
        <f>IFERROR(AVERAGEIFS(H3879:H3898, H3879:H3898, "&lt;" &amp; stats[[#This Row],[Q3]]+(2*stats[[#This Row],[IQR]]), H3879:H3898, "&gt;" &amp; stats[[#This Row],[Q1]]-(2*stats[[#This Row],[IQR]])),"")</f>
        <v>1.0450708060114481E-3</v>
      </c>
    </row>
    <row r="3899" spans="1:12" x14ac:dyDescent="0.25">
      <c r="A3899" s="9">
        <v>44309.674120370371</v>
      </c>
      <c r="B3899" s="10">
        <v>0</v>
      </c>
      <c r="C3899" s="10">
        <v>1</v>
      </c>
      <c r="D3899" s="11">
        <f>SUM(B$2:B3899)</f>
        <v>30</v>
      </c>
      <c r="E3899" s="11">
        <f>SUM(C$2:C3899)</f>
        <v>3898</v>
      </c>
      <c r="F3899" s="12">
        <f>IF(stats[[#This Row],[Datetime]],stats[[#This Row],[Total Clear]]/stats[[#This Row],[Total Runs]],NA())</f>
        <v>7.6962544894817854E-3</v>
      </c>
      <c r="G3899" s="2">
        <f t="shared" si="186"/>
        <v>0</v>
      </c>
      <c r="H3899" s="3">
        <f>IFERROR(stats[[#This Row],[Datetime]]-A3898,"")</f>
        <v>1.0648148163454607E-3</v>
      </c>
      <c r="I3899" s="3">
        <f t="shared" si="187"/>
        <v>1.0040509278042009E-3</v>
      </c>
      <c r="J3899" s="3">
        <f t="shared" si="188"/>
        <v>1.0706018529162975E-3</v>
      </c>
      <c r="K3899" s="3">
        <f>IFERROR(stats[[#This Row],[Q3]]-stats[[#This Row],[Q1]],"")</f>
        <v>6.6550925112096593E-5</v>
      </c>
      <c r="L3899" s="3">
        <f>IFERROR(AVERAGEIFS(H3880:H3899, H3880:H3899, "&lt;" &amp; stats[[#This Row],[Q3]]+(2*stats[[#This Row],[IQR]]), H3880:H3899, "&gt;" &amp; stats[[#This Row],[Q1]]-(2*stats[[#This Row],[IQR]])),"")</f>
        <v>1.0461676954744486E-3</v>
      </c>
    </row>
    <row r="3900" spans="1:12" x14ac:dyDescent="0.25">
      <c r="A3900" s="9">
        <v>44309.675127314818</v>
      </c>
      <c r="B3900" s="10">
        <v>0</v>
      </c>
      <c r="C3900" s="10">
        <v>1</v>
      </c>
      <c r="D3900" s="11">
        <f>SUM(B$2:B3900)</f>
        <v>30</v>
      </c>
      <c r="E3900" s="11">
        <f>SUM(C$2:C3900)</f>
        <v>3899</v>
      </c>
      <c r="F3900" s="12">
        <f>IF(stats[[#This Row],[Datetime]],stats[[#This Row],[Total Clear]]/stats[[#This Row],[Total Runs]],NA())</f>
        <v>7.6942805847653242E-3</v>
      </c>
      <c r="G3900" s="2">
        <f t="shared" si="186"/>
        <v>0</v>
      </c>
      <c r="H3900" s="3">
        <f>IFERROR(stats[[#This Row],[Datetime]]-A3899,"")</f>
        <v>1.006944446999114E-3</v>
      </c>
      <c r="I3900" s="3">
        <f t="shared" si="187"/>
        <v>1.006944446999114E-3</v>
      </c>
      <c r="J3900" s="3">
        <f t="shared" si="188"/>
        <v>1.0706018529162975E-3</v>
      </c>
      <c r="K3900" s="3">
        <f>IFERROR(stats[[#This Row],[Q3]]-stats[[#This Row],[Q1]],"")</f>
        <v>6.3657405917183496E-5</v>
      </c>
      <c r="L3900" s="3">
        <f>IFERROR(AVERAGEIFS(H3881:H3900, H3881:H3900, "&lt;" &amp; stats[[#This Row],[Q3]]+(2*stats[[#This Row],[IQR]]), H3881:H3900, "&gt;" &amp; stats[[#This Row],[Q1]]-(2*stats[[#This Row],[IQR]])),"")</f>
        <v>1.0525977369171516E-3</v>
      </c>
    </row>
    <row r="3901" spans="1:12" x14ac:dyDescent="0.25">
      <c r="A3901" s="9">
        <v>44309.67627314815</v>
      </c>
      <c r="B3901" s="10">
        <v>0</v>
      </c>
      <c r="C3901" s="10">
        <v>1</v>
      </c>
      <c r="D3901" s="11">
        <f>SUM(B$2:B3901)</f>
        <v>30</v>
      </c>
      <c r="E3901" s="11">
        <f>SUM(C$2:C3901)</f>
        <v>3900</v>
      </c>
      <c r="F3901" s="12">
        <f>IF(stats[[#This Row],[Datetime]],stats[[#This Row],[Total Clear]]/stats[[#This Row],[Total Runs]],NA())</f>
        <v>7.6923076923076927E-3</v>
      </c>
      <c r="G3901" s="2">
        <f t="shared" si="186"/>
        <v>0</v>
      </c>
      <c r="H3901" s="3">
        <f>IFERROR(stats[[#This Row],[Datetime]]-A3900,"")</f>
        <v>1.1458333319751546E-3</v>
      </c>
      <c r="I3901" s="3">
        <f t="shared" si="187"/>
        <v>1.0156249991268851E-3</v>
      </c>
      <c r="J3901" s="3">
        <f t="shared" si="188"/>
        <v>1.0908564800047316E-3</v>
      </c>
      <c r="K3901" s="3">
        <f>IFERROR(stats[[#This Row],[Q3]]-stats[[#This Row],[Q1]],"")</f>
        <v>7.5231480877846479E-5</v>
      </c>
      <c r="L3901" s="3">
        <f>IFERROR(AVERAGEIFS(H3882:H3901, H3882:H3901, "&lt;" &amp; stats[[#This Row],[Q3]]+(2*stats[[#This Row],[IQR]]), H3882:H3901, "&gt;" &amp; stats[[#This Row],[Q1]]-(2*stats[[#This Row],[IQR]])),"")</f>
        <v>1.0575048734991516E-3</v>
      </c>
    </row>
    <row r="3902" spans="1:12" x14ac:dyDescent="0.25">
      <c r="A3902" s="9">
        <v>44309.67728009259</v>
      </c>
      <c r="B3902" s="10">
        <v>0</v>
      </c>
      <c r="C3902" s="10">
        <v>1</v>
      </c>
      <c r="D3902" s="11">
        <f>SUM(B$2:B3902)</f>
        <v>30</v>
      </c>
      <c r="E3902" s="11">
        <f>SUM(C$2:C3902)</f>
        <v>3901</v>
      </c>
      <c r="F3902" s="12">
        <f>IF(stats[[#This Row],[Datetime]],stats[[#This Row],[Total Clear]]/stats[[#This Row],[Total Runs]],NA())</f>
        <v>7.6903358113304277E-3</v>
      </c>
      <c r="G3902" s="2">
        <f t="shared" si="186"/>
        <v>0</v>
      </c>
      <c r="H3902" s="3">
        <f>IFERROR(stats[[#This Row],[Datetime]]-A3901,"")</f>
        <v>1.0069444397231564E-3</v>
      </c>
      <c r="I3902" s="3">
        <f t="shared" si="187"/>
        <v>1.0156249991268851E-3</v>
      </c>
      <c r="J3902" s="3">
        <f t="shared" si="188"/>
        <v>1.0908564800047316E-3</v>
      </c>
      <c r="K3902" s="3">
        <f>IFERROR(stats[[#This Row],[Q3]]-stats[[#This Row],[Q1]],"")</f>
        <v>7.5231480877846479E-5</v>
      </c>
      <c r="L3902" s="3">
        <f>IFERROR(AVERAGEIFS(H3883:H3902, H3883:H3902, "&lt;" &amp; stats[[#This Row],[Q3]]+(2*stats[[#This Row],[IQR]]), H3883:H3902, "&gt;" &amp; stats[[#This Row],[Q1]]-(2*stats[[#This Row],[IQR]])),"")</f>
        <v>1.0549768518103519E-3</v>
      </c>
    </row>
    <row r="3903" spans="1:12" x14ac:dyDescent="0.25">
      <c r="A3903" s="9">
        <v>44309.678356481483</v>
      </c>
      <c r="B3903" s="10">
        <v>0</v>
      </c>
      <c r="C3903" s="10">
        <v>1</v>
      </c>
      <c r="D3903" s="11">
        <f>SUM(B$2:B3903)</f>
        <v>30</v>
      </c>
      <c r="E3903" s="11">
        <f>SUM(C$2:C3903)</f>
        <v>3902</v>
      </c>
      <c r="F3903" s="12">
        <f>IF(stats[[#This Row],[Datetime]],stats[[#This Row],[Total Clear]]/stats[[#This Row],[Total Runs]],NA())</f>
        <v>7.6883649410558691E-3</v>
      </c>
      <c r="G3903" s="2">
        <f t="shared" si="186"/>
        <v>0</v>
      </c>
      <c r="H3903" s="3">
        <f>IFERROR(stats[[#This Row],[Datetime]]-A3902,"")</f>
        <v>1.0763888931251131E-3</v>
      </c>
      <c r="I3903" s="3">
        <f t="shared" si="187"/>
        <v>1.0156249991268851E-3</v>
      </c>
      <c r="J3903" s="3">
        <f t="shared" si="188"/>
        <v>1.0908564800047316E-3</v>
      </c>
      <c r="K3903" s="3">
        <f>IFERROR(stats[[#This Row],[Q3]]-stats[[#This Row],[Q1]],"")</f>
        <v>7.5231480877846479E-5</v>
      </c>
      <c r="L3903" s="3">
        <f>IFERROR(AVERAGEIFS(H3884:H3903, H3884:H3903, "&lt;" &amp; stats[[#This Row],[Q3]]+(2*stats[[#This Row],[IQR]]), H3884:H3903, "&gt;" &amp; stats[[#This Row],[Q1]]-(2*stats[[#This Row],[IQR]])),"")</f>
        <v>1.0572916668024845E-3</v>
      </c>
    </row>
    <row r="3904" spans="1:12" x14ac:dyDescent="0.25">
      <c r="A3904" s="9">
        <v>44309.679398148146</v>
      </c>
      <c r="B3904" s="10">
        <v>0</v>
      </c>
      <c r="C3904" s="10">
        <v>1</v>
      </c>
      <c r="D3904" s="11">
        <f>SUM(B$2:B3904)</f>
        <v>30</v>
      </c>
      <c r="E3904" s="11">
        <f>SUM(C$2:C3904)</f>
        <v>3903</v>
      </c>
      <c r="F3904" s="12">
        <f>IF(stats[[#This Row],[Datetime]],stats[[#This Row],[Total Clear]]/stats[[#This Row],[Total Runs]],NA())</f>
        <v>7.6863950807071479E-3</v>
      </c>
      <c r="G3904" s="2">
        <f t="shared" si="186"/>
        <v>0</v>
      </c>
      <c r="H3904" s="3">
        <f>IFERROR(stats[[#This Row],[Datetime]]-A3903,"")</f>
        <v>1.0416666627861559E-3</v>
      </c>
      <c r="I3904" s="3">
        <f t="shared" si="187"/>
        <v>1.0156249991268851E-3</v>
      </c>
      <c r="J3904" s="3">
        <f t="shared" si="188"/>
        <v>1.0908564800047316E-3</v>
      </c>
      <c r="K3904" s="3">
        <f>IFERROR(stats[[#This Row],[Q3]]-stats[[#This Row],[Q1]],"")</f>
        <v>7.5231480877846479E-5</v>
      </c>
      <c r="L3904" s="3">
        <f>IFERROR(AVERAGEIFS(H3885:H3904, H3885:H3904, "&lt;" &amp; stats[[#This Row],[Q3]]+(2*stats[[#This Row],[IQR]]), H3885:H3904, "&gt;" &amp; stats[[#This Row],[Q1]]-(2*stats[[#This Row],[IQR]])),"")</f>
        <v>1.058449074116652E-3</v>
      </c>
    </row>
    <row r="3905" spans="1:12" x14ac:dyDescent="0.25">
      <c r="A3905" s="9">
        <v>44309.680393518516</v>
      </c>
      <c r="B3905" s="10">
        <v>0</v>
      </c>
      <c r="C3905" s="10">
        <v>1</v>
      </c>
      <c r="D3905" s="11">
        <f>SUM(B$2:B3905)</f>
        <v>30</v>
      </c>
      <c r="E3905" s="11">
        <f>SUM(C$2:C3905)</f>
        <v>3904</v>
      </c>
      <c r="F3905" s="12">
        <f>IF(stats[[#This Row],[Datetime]],stats[[#This Row],[Total Clear]]/stats[[#This Row],[Total Runs]],NA())</f>
        <v>7.6844262295081966E-3</v>
      </c>
      <c r="G3905" s="2">
        <f t="shared" si="186"/>
        <v>0</v>
      </c>
      <c r="H3905" s="3">
        <f>IFERROR(stats[[#This Row],[Datetime]]-A3904,"")</f>
        <v>9.9537037021946162E-4</v>
      </c>
      <c r="I3905" s="3">
        <f t="shared" si="187"/>
        <v>1.006944446999114E-3</v>
      </c>
      <c r="J3905" s="3">
        <f t="shared" si="188"/>
        <v>1.0908564800047316E-3</v>
      </c>
      <c r="K3905" s="3">
        <f>IFERROR(stats[[#This Row],[Q3]]-stats[[#This Row],[Q1]],"")</f>
        <v>8.3912033005617559E-5</v>
      </c>
      <c r="L3905" s="3">
        <f>IFERROR(AVERAGEIFS(H3886:H3905, H3886:H3905, "&lt;" &amp; stats[[#This Row],[Q3]]+(2*stats[[#This Row],[IQR]]), H3886:H3905, "&gt;" &amp; stats[[#This Row],[Q1]]-(2*stats[[#This Row],[IQR]])),"")</f>
        <v>1.0561342591245194E-3</v>
      </c>
    </row>
    <row r="3906" spans="1:12" x14ac:dyDescent="0.25">
      <c r="A3906" s="9">
        <v>44309.68141203704</v>
      </c>
      <c r="B3906" s="10">
        <v>0</v>
      </c>
      <c r="C3906" s="10">
        <v>1</v>
      </c>
      <c r="D3906" s="11">
        <f>SUM(B$2:B3906)</f>
        <v>30</v>
      </c>
      <c r="E3906" s="11">
        <f>SUM(C$2:C3906)</f>
        <v>3905</v>
      </c>
      <c r="F3906" s="12">
        <f>IF(stats[[#This Row],[Datetime]],stats[[#This Row],[Total Clear]]/stats[[#This Row],[Total Runs]],NA())</f>
        <v>7.6824583866837385E-3</v>
      </c>
      <c r="G3906" s="2">
        <f t="shared" si="186"/>
        <v>0</v>
      </c>
      <c r="H3906" s="3">
        <f>IFERROR(stats[[#This Row],[Datetime]]-A3905,"")</f>
        <v>1.0185185237787664E-3</v>
      </c>
      <c r="I3906" s="3">
        <f t="shared" si="187"/>
        <v>1.006944446999114E-3</v>
      </c>
      <c r="J3906" s="3">
        <f t="shared" si="188"/>
        <v>1.0792824105010368E-3</v>
      </c>
      <c r="K3906" s="3">
        <f>IFERROR(stats[[#This Row],[Q3]]-stats[[#This Row],[Q1]],"")</f>
        <v>7.2337963501922786E-5</v>
      </c>
      <c r="L3906" s="3">
        <f>IFERROR(AVERAGEIFS(H3887:H3906, H3887:H3906, "&lt;" &amp; stats[[#This Row],[Q3]]+(2*stats[[#This Row],[IQR]]), H3887:H3906, "&gt;" &amp; stats[[#This Row],[Q1]]-(2*stats[[#This Row],[IQR]])),"")</f>
        <v>1.0503472221898846E-3</v>
      </c>
    </row>
    <row r="3907" spans="1:12" x14ac:dyDescent="0.25">
      <c r="A3907" s="9">
        <v>44309.68240740741</v>
      </c>
      <c r="B3907" s="10">
        <v>0</v>
      </c>
      <c r="C3907" s="10">
        <v>1</v>
      </c>
      <c r="D3907" s="11">
        <f>SUM(B$2:B3907)</f>
        <v>30</v>
      </c>
      <c r="E3907" s="11">
        <f>SUM(C$2:C3907)</f>
        <v>3906</v>
      </c>
      <c r="F3907" s="12">
        <f>IF(stats[[#This Row],[Datetime]],stats[[#This Row],[Total Clear]]/stats[[#This Row],[Total Runs]],NA())</f>
        <v>7.6804915514592934E-3</v>
      </c>
      <c r="G3907" s="2">
        <f t="shared" si="186"/>
        <v>0</v>
      </c>
      <c r="H3907" s="3">
        <f>IFERROR(stats[[#This Row],[Datetime]]-A3906,"")</f>
        <v>9.9537037021946162E-4</v>
      </c>
      <c r="I3907" s="3">
        <f t="shared" si="187"/>
        <v>1.0069444451801246E-3</v>
      </c>
      <c r="J3907" s="3">
        <f t="shared" si="188"/>
        <v>1.0677083355403738E-3</v>
      </c>
      <c r="K3907" s="3">
        <f>IFERROR(stats[[#This Row],[Q3]]-stats[[#This Row],[Q1]],"")</f>
        <v>6.0763890360249206E-5</v>
      </c>
      <c r="L3907" s="3">
        <f>IFERROR(AVERAGEIFS(H3888:H3907, H3888:H3907, "&lt;" &amp; stats[[#This Row],[Q3]]+(2*stats[[#This Row],[IQR]]), H3888:H3907, "&gt;" &amp; stats[[#This Row],[Q1]]-(2*stats[[#This Row],[IQR]])),"")</f>
        <v>1.0439814817800653E-3</v>
      </c>
    </row>
    <row r="3908" spans="1:12" x14ac:dyDescent="0.25">
      <c r="A3908" s="9">
        <v>44309.68346064815</v>
      </c>
      <c r="B3908" s="10">
        <v>0</v>
      </c>
      <c r="C3908" s="10">
        <v>1</v>
      </c>
      <c r="D3908" s="11">
        <f>SUM(B$2:B3908)</f>
        <v>30</v>
      </c>
      <c r="E3908" s="11">
        <f>SUM(C$2:C3908)</f>
        <v>3907</v>
      </c>
      <c r="F3908" s="12">
        <f>IF(stats[[#This Row],[Datetime]],stats[[#This Row],[Total Clear]]/stats[[#This Row],[Total Runs]],NA())</f>
        <v>7.678525723061172E-3</v>
      </c>
      <c r="G3908" s="2">
        <f t="shared" si="186"/>
        <v>0</v>
      </c>
      <c r="H3908" s="3">
        <f>IFERROR(stats[[#This Row],[Datetime]]-A3907,"")</f>
        <v>1.0532407395658083E-3</v>
      </c>
      <c r="I3908" s="3">
        <f t="shared" si="187"/>
        <v>1.006944446999114E-3</v>
      </c>
      <c r="J3908" s="3">
        <f t="shared" si="188"/>
        <v>1.0677083355403738E-3</v>
      </c>
      <c r="K3908" s="3">
        <f>IFERROR(stats[[#This Row],[Q3]]-stats[[#This Row],[Q1]],"")</f>
        <v>6.0763888541259803E-5</v>
      </c>
      <c r="L3908" s="3">
        <f>IFERROR(AVERAGEIFS(H3889:H3908, H3889:H3908, "&lt;" &amp; stats[[#This Row],[Q3]]+(2*stats[[#This Row],[IQR]]), H3889:H3908, "&gt;" &amp; stats[[#This Row],[Q1]]-(2*stats[[#This Row],[IQR]])),"")</f>
        <v>1.0486111110367346E-3</v>
      </c>
    </row>
    <row r="3909" spans="1:12" x14ac:dyDescent="0.25">
      <c r="A3909" s="9">
        <v>44309.684502314813</v>
      </c>
      <c r="B3909" s="10">
        <v>0</v>
      </c>
      <c r="C3909" s="10">
        <v>1</v>
      </c>
      <c r="D3909" s="11">
        <f>SUM(B$2:B3909)</f>
        <v>30</v>
      </c>
      <c r="E3909" s="11">
        <f>SUM(C$2:C3909)</f>
        <v>3908</v>
      </c>
      <c r="F3909" s="12">
        <f>IF(stats[[#This Row],[Datetime]],stats[[#This Row],[Total Clear]]/stats[[#This Row],[Total Runs]],NA())</f>
        <v>7.6765609007164786E-3</v>
      </c>
      <c r="G3909" s="2">
        <f t="shared" si="186"/>
        <v>0</v>
      </c>
      <c r="H3909" s="3">
        <f>IFERROR(stats[[#This Row],[Datetime]]-A3908,"")</f>
        <v>1.0416666627861559E-3</v>
      </c>
      <c r="I3909" s="3">
        <f t="shared" si="187"/>
        <v>1.006944446999114E-3</v>
      </c>
      <c r="J3909" s="3">
        <f t="shared" si="188"/>
        <v>1.0677083355403738E-3</v>
      </c>
      <c r="K3909" s="3">
        <f>IFERROR(stats[[#This Row],[Q3]]-stats[[#This Row],[Q1]],"")</f>
        <v>6.0763888541259803E-5</v>
      </c>
      <c r="L3909" s="3">
        <f>IFERROR(AVERAGEIFS(H3890:H3909, H3890:H3909, "&lt;" &amp; stats[[#This Row],[Q3]]+(2*stats[[#This Row],[IQR]]), H3890:H3909, "&gt;" &amp; stats[[#This Row],[Q1]]-(2*stats[[#This Row],[IQR]])),"")</f>
        <v>1.0497685183509021E-3</v>
      </c>
    </row>
    <row r="3910" spans="1:12" x14ac:dyDescent="0.25">
      <c r="A3910" s="9">
        <v>44309.685532407406</v>
      </c>
      <c r="B3910" s="10">
        <v>0</v>
      </c>
      <c r="C3910" s="10">
        <v>1</v>
      </c>
      <c r="D3910" s="11">
        <f>SUM(B$2:B3910)</f>
        <v>30</v>
      </c>
      <c r="E3910" s="11">
        <f>SUM(C$2:C3910)</f>
        <v>3909</v>
      </c>
      <c r="F3910" s="12">
        <f>IF(stats[[#This Row],[Datetime]],stats[[#This Row],[Total Clear]]/stats[[#This Row],[Total Runs]],NA())</f>
        <v>7.6745970836531079E-3</v>
      </c>
      <c r="G3910" s="2">
        <f t="shared" si="186"/>
        <v>0</v>
      </c>
      <c r="H3910" s="3">
        <f>IFERROR(stats[[#This Row],[Datetime]]-A3909,"")</f>
        <v>1.0300925932824612E-3</v>
      </c>
      <c r="I3910" s="3">
        <f t="shared" si="187"/>
        <v>1.006944446999114E-3</v>
      </c>
      <c r="J3910" s="3">
        <f t="shared" si="188"/>
        <v>1.0677083355403738E-3</v>
      </c>
      <c r="K3910" s="3">
        <f>IFERROR(stats[[#This Row],[Q3]]-stats[[#This Row],[Q1]],"")</f>
        <v>6.0763888541259803E-5</v>
      </c>
      <c r="L3910" s="3">
        <f>IFERROR(AVERAGEIFS(H3891:H3910, H3891:H3910, "&lt;" &amp; stats[[#This Row],[Q3]]+(2*stats[[#This Row],[IQR]]), H3891:H3910, "&gt;" &amp; stats[[#This Row],[Q1]]-(2*stats[[#This Row],[IQR]])),"")</f>
        <v>1.0497685183509021E-3</v>
      </c>
    </row>
    <row r="3911" spans="1:12" x14ac:dyDescent="0.25">
      <c r="A3911" s="9">
        <v>44309.686562499999</v>
      </c>
      <c r="B3911" s="10">
        <v>0</v>
      </c>
      <c r="C3911" s="10">
        <v>1</v>
      </c>
      <c r="D3911" s="11">
        <f>SUM(B$2:B3911)</f>
        <v>30</v>
      </c>
      <c r="E3911" s="11">
        <f>SUM(C$2:C3911)</f>
        <v>3910</v>
      </c>
      <c r="F3911" s="12">
        <f>IF(stats[[#This Row],[Datetime]],stats[[#This Row],[Total Clear]]/stats[[#This Row],[Total Runs]],NA())</f>
        <v>7.6726342710997444E-3</v>
      </c>
      <c r="G3911" s="2">
        <f t="shared" si="186"/>
        <v>0</v>
      </c>
      <c r="H3911" s="3">
        <f>IFERROR(stats[[#This Row],[Datetime]]-A3910,"")</f>
        <v>1.0300925932824612E-3</v>
      </c>
      <c r="I3911" s="3">
        <f t="shared" si="187"/>
        <v>1.006944446999114E-3</v>
      </c>
      <c r="J3911" s="3">
        <f t="shared" si="188"/>
        <v>1.0677083355403738E-3</v>
      </c>
      <c r="K3911" s="3">
        <f>IFERROR(stats[[#This Row],[Q3]]-stats[[#This Row],[Q1]],"")</f>
        <v>6.0763888541259803E-5</v>
      </c>
      <c r="L3911" s="3">
        <f>IFERROR(AVERAGEIFS(H3892:H3911, H3892:H3911, "&lt;" &amp; stats[[#This Row],[Q3]]+(2*stats[[#This Row],[IQR]]), H3892:H3911, "&gt;" &amp; stats[[#This Row],[Q1]]-(2*stats[[#This Row],[IQR]])),"")</f>
        <v>1.0486111110367346E-3</v>
      </c>
    </row>
    <row r="3912" spans="1:12" x14ac:dyDescent="0.25">
      <c r="A3912" s="9">
        <v>44309.687569444446</v>
      </c>
      <c r="B3912" s="10">
        <v>0</v>
      </c>
      <c r="C3912" s="10">
        <v>1</v>
      </c>
      <c r="D3912" s="11">
        <f>SUM(B$2:B3912)</f>
        <v>30</v>
      </c>
      <c r="E3912" s="11">
        <f>SUM(C$2:C3912)</f>
        <v>3911</v>
      </c>
      <c r="F3912" s="12">
        <f>IF(stats[[#This Row],[Datetime]],stats[[#This Row],[Total Clear]]/stats[[#This Row],[Total Runs]],NA())</f>
        <v>7.6706724622858605E-3</v>
      </c>
      <c r="G3912" s="2">
        <f t="shared" si="186"/>
        <v>0</v>
      </c>
      <c r="H3912" s="3">
        <f>IFERROR(stats[[#This Row],[Datetime]]-A3911,"")</f>
        <v>1.006944446999114E-3</v>
      </c>
      <c r="I3912" s="3">
        <f t="shared" si="187"/>
        <v>1.006944446999114E-3</v>
      </c>
      <c r="J3912" s="3">
        <f t="shared" si="188"/>
        <v>1.0677083355403738E-3</v>
      </c>
      <c r="K3912" s="3">
        <f>IFERROR(stats[[#This Row],[Q3]]-stats[[#This Row],[Q1]],"")</f>
        <v>6.0763888541259803E-5</v>
      </c>
      <c r="L3912" s="3">
        <f>IFERROR(AVERAGEIFS(H3893:H3912, H3893:H3912, "&lt;" &amp; stats[[#This Row],[Q3]]+(2*stats[[#This Row],[IQR]]), H3893:H3912, "&gt;" &amp; stats[[#This Row],[Q1]]-(2*stats[[#This Row],[IQR]])),"")</f>
        <v>1.0462962964083999E-3</v>
      </c>
    </row>
    <row r="3913" spans="1:12" x14ac:dyDescent="0.25">
      <c r="A3913" s="9">
        <v>44309.688564814816</v>
      </c>
      <c r="B3913" s="10">
        <v>0</v>
      </c>
      <c r="C3913" s="10">
        <v>1</v>
      </c>
      <c r="D3913" s="11">
        <f>SUM(B$2:B3913)</f>
        <v>30</v>
      </c>
      <c r="E3913" s="11">
        <f>SUM(C$2:C3913)</f>
        <v>3912</v>
      </c>
      <c r="F3913" s="12">
        <f>IF(stats[[#This Row],[Datetime]],stats[[#This Row],[Total Clear]]/stats[[#This Row],[Total Runs]],NA())</f>
        <v>7.6687116564417178E-3</v>
      </c>
      <c r="G3913" s="2">
        <f t="shared" si="186"/>
        <v>0</v>
      </c>
      <c r="H3913" s="3">
        <f>IFERROR(stats[[#This Row],[Datetime]]-A3912,"")</f>
        <v>9.9537037021946162E-4</v>
      </c>
      <c r="I3913" s="3">
        <f t="shared" si="187"/>
        <v>1.0069444451801246E-3</v>
      </c>
      <c r="J3913" s="3">
        <f t="shared" si="188"/>
        <v>1.0677083355403738E-3</v>
      </c>
      <c r="K3913" s="3">
        <f>IFERROR(stats[[#This Row],[Q3]]-stats[[#This Row],[Q1]],"")</f>
        <v>6.0763890360249206E-5</v>
      </c>
      <c r="L3913" s="3">
        <f>IFERROR(AVERAGEIFS(H3894:H3913, H3894:H3913, "&lt;" &amp; stats[[#This Row],[Q3]]+(2*stats[[#This Row],[IQR]]), H3894:H3913, "&gt;" &amp; stats[[#This Row],[Q1]]-(2*stats[[#This Row],[IQR]])),"")</f>
        <v>1.0428240741021E-3</v>
      </c>
    </row>
    <row r="3914" spans="1:12" x14ac:dyDescent="0.25">
      <c r="A3914" s="9">
        <v>44309.689583333333</v>
      </c>
      <c r="B3914" s="10">
        <v>0</v>
      </c>
      <c r="C3914" s="10">
        <v>1</v>
      </c>
      <c r="D3914" s="11">
        <f>SUM(B$2:B3914)</f>
        <v>30</v>
      </c>
      <c r="E3914" s="11">
        <f>SUM(C$2:C3914)</f>
        <v>3913</v>
      </c>
      <c r="F3914" s="12">
        <f>IF(stats[[#This Row],[Datetime]],stats[[#This Row],[Total Clear]]/stats[[#This Row],[Total Runs]],NA())</f>
        <v>7.6667518527983643E-3</v>
      </c>
      <c r="G3914" s="2">
        <f t="shared" si="186"/>
        <v>0</v>
      </c>
      <c r="H3914" s="3">
        <f>IFERROR(stats[[#This Row],[Datetime]]-A3913,"")</f>
        <v>1.0185185165028088E-3</v>
      </c>
      <c r="I3914" s="3">
        <f t="shared" si="187"/>
        <v>1.006944446999114E-3</v>
      </c>
      <c r="J3914" s="3">
        <f t="shared" si="188"/>
        <v>1.0677083355403738E-3</v>
      </c>
      <c r="K3914" s="3">
        <f>IFERROR(stats[[#This Row],[Q3]]-stats[[#This Row],[Q1]],"")</f>
        <v>6.0763888541259803E-5</v>
      </c>
      <c r="L3914" s="3">
        <f>IFERROR(AVERAGEIFS(H3895:H3914, H3895:H3914, "&lt;" &amp; stats[[#This Row],[Q3]]+(2*stats[[#This Row],[IQR]]), H3895:H3914, "&gt;" &amp; stats[[#This Row],[Q1]]-(2*stats[[#This Row],[IQR]])),"")</f>
        <v>1.0439814814162673E-3</v>
      </c>
    </row>
    <row r="3915" spans="1:12" x14ac:dyDescent="0.25">
      <c r="A3915" s="9">
        <v>44309.690625000003</v>
      </c>
      <c r="B3915" s="10">
        <v>0</v>
      </c>
      <c r="C3915" s="10">
        <v>1</v>
      </c>
      <c r="D3915" s="11">
        <f>SUM(B$2:B3915)</f>
        <v>30</v>
      </c>
      <c r="E3915" s="11">
        <f>SUM(C$2:C3915)</f>
        <v>3914</v>
      </c>
      <c r="F3915" s="12">
        <f>IF(stats[[#This Row],[Datetime]],stats[[#This Row],[Total Clear]]/stats[[#This Row],[Total Runs]],NA())</f>
        <v>7.6647930505876344E-3</v>
      </c>
      <c r="G3915" s="2">
        <f t="shared" si="186"/>
        <v>0</v>
      </c>
      <c r="H3915" s="3">
        <f>IFERROR(stats[[#This Row],[Datetime]]-A3914,"")</f>
        <v>1.0416666700621136E-3</v>
      </c>
      <c r="I3915" s="3">
        <f t="shared" si="187"/>
        <v>1.006944446999114E-3</v>
      </c>
      <c r="J3915" s="3">
        <f t="shared" si="188"/>
        <v>1.0677083355403738E-3</v>
      </c>
      <c r="K3915" s="3">
        <f>IFERROR(stats[[#This Row],[Q3]]-stats[[#This Row],[Q1]],"")</f>
        <v>6.0763888541259803E-5</v>
      </c>
      <c r="L3915" s="3">
        <f>IFERROR(AVERAGEIFS(H3896:H3915, H3896:H3915, "&lt;" &amp; stats[[#This Row],[Q3]]+(2*stats[[#This Row],[IQR]]), H3896:H3915, "&gt;" &amp; stats[[#This Row],[Q1]]-(2*stats[[#This Row],[IQR]])),"")</f>
        <v>1.0457175925694174E-3</v>
      </c>
    </row>
    <row r="3916" spans="1:12" x14ac:dyDescent="0.25">
      <c r="A3916" s="9">
        <v>44309.691736111112</v>
      </c>
      <c r="B3916" s="10">
        <v>0</v>
      </c>
      <c r="C3916" s="10">
        <v>1</v>
      </c>
      <c r="D3916" s="11">
        <f>SUM(B$2:B3916)</f>
        <v>30</v>
      </c>
      <c r="E3916" s="11">
        <f>SUM(C$2:C3916)</f>
        <v>3915</v>
      </c>
      <c r="F3916" s="12">
        <f>IF(stats[[#This Row],[Datetime]],stats[[#This Row],[Total Clear]]/stats[[#This Row],[Total Runs]],NA())</f>
        <v>7.6628352490421452E-3</v>
      </c>
      <c r="G3916" s="2">
        <f t="shared" si="186"/>
        <v>0</v>
      </c>
      <c r="H3916" s="3">
        <f>IFERROR(stats[[#This Row],[Datetime]]-A3915,"")</f>
        <v>1.111111108912155E-3</v>
      </c>
      <c r="I3916" s="3">
        <f t="shared" si="187"/>
        <v>1.006944446999114E-3</v>
      </c>
      <c r="J3916" s="3">
        <f t="shared" si="188"/>
        <v>1.0677083355403738E-3</v>
      </c>
      <c r="K3916" s="3">
        <f>IFERROR(stats[[#This Row],[Q3]]-stats[[#This Row],[Q1]],"")</f>
        <v>6.0763888541259803E-5</v>
      </c>
      <c r="L3916" s="3">
        <f>IFERROR(AVERAGEIFS(H3897:H3916, H3897:H3916, "&lt;" &amp; stats[[#This Row],[Q3]]+(2*stats[[#This Row],[IQR]]), H3897:H3916, "&gt;" &amp; stats[[#This Row],[Q1]]-(2*stats[[#This Row],[IQR]])),"")</f>
        <v>1.0468749998835847E-3</v>
      </c>
    </row>
    <row r="3917" spans="1:12" x14ac:dyDescent="0.25">
      <c r="A3917" s="9">
        <v>44309.692731481482</v>
      </c>
      <c r="B3917" s="10">
        <v>0</v>
      </c>
      <c r="C3917" s="10">
        <v>1</v>
      </c>
      <c r="D3917" s="11">
        <f>SUM(B$2:B3917)</f>
        <v>30</v>
      </c>
      <c r="E3917" s="11">
        <f>SUM(C$2:C3917)</f>
        <v>3916</v>
      </c>
      <c r="F3917" s="12">
        <f>IF(stats[[#This Row],[Datetime]],stats[[#This Row],[Total Clear]]/stats[[#This Row],[Total Runs]],NA())</f>
        <v>7.6608784473953017E-3</v>
      </c>
      <c r="G3917" s="2">
        <f t="shared" si="186"/>
        <v>0</v>
      </c>
      <c r="H3917" s="3">
        <f>IFERROR(stats[[#This Row],[Datetime]]-A3916,"")</f>
        <v>9.9537037021946162E-4</v>
      </c>
      <c r="I3917" s="3">
        <f t="shared" si="187"/>
        <v>1.0069444451801246E-3</v>
      </c>
      <c r="J3917" s="3">
        <f t="shared" si="188"/>
        <v>1.0561342587607214E-3</v>
      </c>
      <c r="K3917" s="3">
        <f>IFERROR(stats[[#This Row],[Q3]]-stats[[#This Row],[Q1]],"")</f>
        <v>4.918981358059682E-5</v>
      </c>
      <c r="L3917" s="3">
        <f>IFERROR(AVERAGEIFS(H3898:H3917, H3898:H3917, "&lt;" &amp; stats[[#This Row],[Q3]]+(2*stats[[#This Row],[IQR]]), H3898:H3917, "&gt;" &amp; stats[[#This Row],[Q1]]-(2*stats[[#This Row],[IQR]])),"")</f>
        <v>1.035575048789676E-3</v>
      </c>
    </row>
    <row r="3918" spans="1:12" x14ac:dyDescent="0.25">
      <c r="A3918" s="9">
        <v>44309.693807870368</v>
      </c>
      <c r="B3918" s="10">
        <v>0</v>
      </c>
      <c r="C3918" s="10">
        <v>1</v>
      </c>
      <c r="D3918" s="11">
        <f>SUM(B$2:B3918)</f>
        <v>30</v>
      </c>
      <c r="E3918" s="11">
        <f>SUM(C$2:C3918)</f>
        <v>3917</v>
      </c>
      <c r="F3918" s="12">
        <f>IF(stats[[#This Row],[Datetime]],stats[[#This Row],[Total Clear]]/stats[[#This Row],[Total Runs]],NA())</f>
        <v>7.6589226448812867E-3</v>
      </c>
      <c r="G3918" s="2">
        <f t="shared" si="186"/>
        <v>0</v>
      </c>
      <c r="H3918" s="3">
        <f>IFERROR(stats[[#This Row],[Datetime]]-A3917,"")</f>
        <v>1.0763888858491555E-3</v>
      </c>
      <c r="I3918" s="3">
        <f t="shared" si="187"/>
        <v>1.0069444451801246E-3</v>
      </c>
      <c r="J3918" s="3">
        <f t="shared" si="188"/>
        <v>1.0561342587607214E-3</v>
      </c>
      <c r="K3918" s="3">
        <f>IFERROR(stats[[#This Row],[Q3]]-stats[[#This Row],[Q1]],"")</f>
        <v>4.918981358059682E-5</v>
      </c>
      <c r="L3918" s="3">
        <f>IFERROR(AVERAGEIFS(H3899:H3918, H3899:H3918, "&lt;" &amp; stats[[#This Row],[Q3]]+(2*stats[[#This Row],[IQR]]), H3899:H3918, "&gt;" &amp; stats[[#This Row],[Q1]]-(2*stats[[#This Row],[IQR]])),"")</f>
        <v>1.0376157406426501E-3</v>
      </c>
    </row>
    <row r="3919" spans="1:12" x14ac:dyDescent="0.25">
      <c r="A3919" s="9">
        <v>44309.694814814815</v>
      </c>
      <c r="B3919" s="10">
        <v>0</v>
      </c>
      <c r="C3919" s="10">
        <v>1</v>
      </c>
      <c r="D3919" s="11">
        <f>SUM(B$2:B3919)</f>
        <v>30</v>
      </c>
      <c r="E3919" s="11">
        <f>SUM(C$2:C3919)</f>
        <v>3918</v>
      </c>
      <c r="F3919" s="12">
        <f>IF(stats[[#This Row],[Datetime]],stats[[#This Row],[Total Clear]]/stats[[#This Row],[Total Runs]],NA())</f>
        <v>7.656967840735069E-3</v>
      </c>
      <c r="G3919" s="2">
        <f t="shared" si="186"/>
        <v>0</v>
      </c>
      <c r="H3919" s="3">
        <f>IFERROR(stats[[#This Row],[Datetime]]-A3918,"")</f>
        <v>1.006944446999114E-3</v>
      </c>
      <c r="I3919" s="3">
        <f t="shared" si="187"/>
        <v>1.0069444451801246E-3</v>
      </c>
      <c r="J3919" s="3">
        <f t="shared" si="188"/>
        <v>1.0445601874380372E-3</v>
      </c>
      <c r="K3919" s="3">
        <f>IFERROR(stats[[#This Row],[Q3]]-stats[[#This Row],[Q1]],"")</f>
        <v>3.7615742257912643E-5</v>
      </c>
      <c r="L3919" s="3">
        <f>IFERROR(AVERAGEIFS(H3900:H3919, H3900:H3919, "&lt;" &amp; stats[[#This Row],[Q3]]+(2*stats[[#This Row],[IQR]]), H3900:H3919, "&gt;" &amp; stats[[#This Row],[Q1]]-(2*stats[[#This Row],[IQR]])),"")</f>
        <v>1.0288742690279737E-3</v>
      </c>
    </row>
    <row r="3920" spans="1:12" x14ac:dyDescent="0.25">
      <c r="A3920" s="9">
        <v>44309.695960648147</v>
      </c>
      <c r="B3920" s="10">
        <v>0</v>
      </c>
      <c r="C3920" s="10">
        <v>1</v>
      </c>
      <c r="D3920" s="11">
        <f>SUM(B$2:B3920)</f>
        <v>30</v>
      </c>
      <c r="E3920" s="11">
        <f>SUM(C$2:C3920)</f>
        <v>3919</v>
      </c>
      <c r="F3920" s="12">
        <f>IF(stats[[#This Row],[Datetime]],stats[[#This Row],[Total Clear]]/stats[[#This Row],[Total Runs]],NA())</f>
        <v>7.6550140341923962E-3</v>
      </c>
      <c r="G3920" s="2">
        <f t="shared" si="186"/>
        <v>0</v>
      </c>
      <c r="H3920" s="3">
        <f>IFERROR(stats[[#This Row],[Datetime]]-A3919,"")</f>
        <v>1.1458333319751546E-3</v>
      </c>
      <c r="I3920" s="3">
        <f t="shared" si="187"/>
        <v>1.0069444451801246E-3</v>
      </c>
      <c r="J3920" s="3">
        <f t="shared" si="188"/>
        <v>1.0590277761366451E-3</v>
      </c>
      <c r="K3920" s="3">
        <f>IFERROR(stats[[#This Row],[Q3]]-stats[[#This Row],[Q1]],"")</f>
        <v>5.2083330956520513E-5</v>
      </c>
      <c r="L3920" s="3">
        <f>IFERROR(AVERAGEIFS(H3901:H3920, H3901:H3920, "&lt;" &amp; stats[[#This Row],[Q3]]+(2*stats[[#This Row],[IQR]]), H3901:H3920, "&gt;" &amp; stats[[#This Row],[Q1]]-(2*stats[[#This Row],[IQR]])),"")</f>
        <v>1.0416666664241347E-3</v>
      </c>
    </row>
    <row r="3921" spans="1:12" x14ac:dyDescent="0.25">
      <c r="A3921" s="9">
        <v>44309.696898148148</v>
      </c>
      <c r="B3921" s="10">
        <v>0</v>
      </c>
      <c r="C3921" s="10">
        <v>1</v>
      </c>
      <c r="D3921" s="11">
        <f>SUM(B$2:B3921)</f>
        <v>30</v>
      </c>
      <c r="E3921" s="11">
        <f>SUM(C$2:C3921)</f>
        <v>3920</v>
      </c>
      <c r="F3921" s="12">
        <f>IF(stats[[#This Row],[Datetime]],stats[[#This Row],[Total Clear]]/stats[[#This Row],[Total Runs]],NA())</f>
        <v>7.6530612244897957E-3</v>
      </c>
      <c r="G3921" s="2">
        <f t="shared" si="186"/>
        <v>0</v>
      </c>
      <c r="H3921" s="3">
        <f>IFERROR(stats[[#This Row],[Datetime]]-A3920,"")</f>
        <v>9.3750000087311491E-4</v>
      </c>
      <c r="I3921" s="3">
        <f t="shared" si="187"/>
        <v>1.0040509223472327E-3</v>
      </c>
      <c r="J3921" s="3">
        <f t="shared" si="188"/>
        <v>1.0445601874380372E-3</v>
      </c>
      <c r="K3921" s="3">
        <f>IFERROR(stats[[#This Row],[Q3]]-stats[[#This Row],[Q1]],"")</f>
        <v>4.0509265090804547E-5</v>
      </c>
      <c r="L3921" s="3">
        <f>IFERROR(AVERAGEIFS(H3902:H3921, H3902:H3921, "&lt;" &amp; stats[[#This Row],[Q3]]+(2*stats[[#This Row],[IQR]]), H3902:H3921, "&gt;" &amp; stats[[#This Row],[Q1]]-(2*stats[[#This Row],[IQR]])),"")</f>
        <v>1.0252192981792369E-3</v>
      </c>
    </row>
    <row r="3922" spans="1:12" x14ac:dyDescent="0.25">
      <c r="A3922" s="9">
        <v>44309.697962962964</v>
      </c>
      <c r="B3922" s="10">
        <v>0</v>
      </c>
      <c r="C3922" s="10">
        <v>1</v>
      </c>
      <c r="D3922" s="11">
        <f>SUM(B$2:B3922)</f>
        <v>30</v>
      </c>
      <c r="E3922" s="11">
        <f>SUM(C$2:C3922)</f>
        <v>3921</v>
      </c>
      <c r="F3922" s="12">
        <f>IF(stats[[#This Row],[Datetime]],stats[[#This Row],[Total Clear]]/stats[[#This Row],[Total Runs]],NA())</f>
        <v>7.6511094108645756E-3</v>
      </c>
      <c r="G3922" s="2">
        <f t="shared" si="186"/>
        <v>0</v>
      </c>
      <c r="H3922" s="3">
        <f>IFERROR(stats[[#This Row],[Datetime]]-A3921,"")</f>
        <v>1.0648148163454607E-3</v>
      </c>
      <c r="I3922" s="3">
        <f t="shared" si="187"/>
        <v>1.0040509278042009E-3</v>
      </c>
      <c r="J3922" s="3">
        <f t="shared" si="188"/>
        <v>1.0561342587607214E-3</v>
      </c>
      <c r="K3922" s="3">
        <f>IFERROR(stats[[#This Row],[Q3]]-stats[[#This Row],[Q1]],"")</f>
        <v>5.2083330956520513E-5</v>
      </c>
      <c r="L3922" s="3">
        <f>IFERROR(AVERAGEIFS(H3903:H3922, H3903:H3922, "&lt;" &amp; stats[[#This Row],[Q3]]+(2*stats[[#This Row],[IQR]]), H3903:H3922, "&gt;" &amp; stats[[#This Row],[Q1]]-(2*stats[[#This Row],[IQR]])),"")</f>
        <v>1.0341435187001479E-3</v>
      </c>
    </row>
    <row r="3923" spans="1:12" x14ac:dyDescent="0.25">
      <c r="A3923" s="9">
        <v>44309.69903935185</v>
      </c>
      <c r="B3923" s="10">
        <v>0</v>
      </c>
      <c r="C3923" s="10">
        <v>1</v>
      </c>
      <c r="D3923" s="11">
        <f>SUM(B$2:B3923)</f>
        <v>30</v>
      </c>
      <c r="E3923" s="11">
        <f>SUM(C$2:C3923)</f>
        <v>3922</v>
      </c>
      <c r="F3923" s="12">
        <f>IF(stats[[#This Row],[Datetime]],stats[[#This Row],[Total Clear]]/stats[[#This Row],[Total Runs]],NA())</f>
        <v>7.6491585925548191E-3</v>
      </c>
      <c r="G3923" s="2">
        <f t="shared" si="186"/>
        <v>0</v>
      </c>
      <c r="H3923" s="3">
        <f>IFERROR(stats[[#This Row],[Datetime]]-A3922,"")</f>
        <v>1.0763888858491555E-3</v>
      </c>
      <c r="I3923" s="3">
        <f t="shared" si="187"/>
        <v>1.0040509278042009E-3</v>
      </c>
      <c r="J3923" s="3">
        <f t="shared" si="188"/>
        <v>1.0561342587607214E-3</v>
      </c>
      <c r="K3923" s="3">
        <f>IFERROR(stats[[#This Row],[Q3]]-stats[[#This Row],[Q1]],"")</f>
        <v>5.2083330956520513E-5</v>
      </c>
      <c r="L3923" s="3">
        <f>IFERROR(AVERAGEIFS(H3904:H3923, H3904:H3923, "&lt;" &amp; stats[[#This Row],[Q3]]+(2*stats[[#This Row],[IQR]]), H3904:H3923, "&gt;" &amp; stats[[#This Row],[Q1]]-(2*stats[[#This Row],[IQR]])),"")</f>
        <v>1.0341435183363501E-3</v>
      </c>
    </row>
    <row r="3924" spans="1:12" x14ac:dyDescent="0.25">
      <c r="A3924" s="9">
        <v>44309.70008101852</v>
      </c>
      <c r="B3924" s="10">
        <v>0</v>
      </c>
      <c r="C3924" s="10">
        <v>1</v>
      </c>
      <c r="D3924" s="11">
        <f>SUM(B$2:B3924)</f>
        <v>30</v>
      </c>
      <c r="E3924" s="11">
        <f>SUM(C$2:C3924)</f>
        <v>3923</v>
      </c>
      <c r="F3924" s="12">
        <f>IF(stats[[#This Row],[Datetime]],stats[[#This Row],[Total Clear]]/stats[[#This Row],[Total Runs]],NA())</f>
        <v>7.6472087687993878E-3</v>
      </c>
      <c r="G3924" s="2">
        <f t="shared" si="186"/>
        <v>0</v>
      </c>
      <c r="H3924" s="3">
        <f>IFERROR(stats[[#This Row],[Datetime]]-A3923,"")</f>
        <v>1.0416666700621136E-3</v>
      </c>
      <c r="I3924" s="3">
        <f t="shared" si="187"/>
        <v>1.0040509278042009E-3</v>
      </c>
      <c r="J3924" s="3">
        <f t="shared" si="188"/>
        <v>1.0561342587607214E-3</v>
      </c>
      <c r="K3924" s="3">
        <f>IFERROR(stats[[#This Row],[Q3]]-stats[[#This Row],[Q1]],"")</f>
        <v>5.2083330956520513E-5</v>
      </c>
      <c r="L3924" s="3">
        <f>IFERROR(AVERAGEIFS(H3905:H3924, H3905:H3924, "&lt;" &amp; stats[[#This Row],[Q3]]+(2*stats[[#This Row],[IQR]]), H3905:H3924, "&gt;" &amp; stats[[#This Row],[Q1]]-(2*stats[[#This Row],[IQR]])),"")</f>
        <v>1.0341435187001479E-3</v>
      </c>
    </row>
    <row r="3925" spans="1:12" x14ac:dyDescent="0.25">
      <c r="A3925" s="9">
        <v>44309.701168981483</v>
      </c>
      <c r="B3925" s="10">
        <v>0</v>
      </c>
      <c r="C3925" s="10">
        <v>1</v>
      </c>
      <c r="D3925" s="11">
        <f>SUM(B$2:B3925)</f>
        <v>30</v>
      </c>
      <c r="E3925" s="11">
        <f>SUM(C$2:C3925)</f>
        <v>3924</v>
      </c>
      <c r="F3925" s="12">
        <f>IF(stats[[#This Row],[Datetime]],stats[[#This Row],[Total Clear]]/stats[[#This Row],[Total Runs]],NA())</f>
        <v>7.6452599388379203E-3</v>
      </c>
      <c r="G3925" s="2">
        <f t="shared" si="186"/>
        <v>0</v>
      </c>
      <c r="H3925" s="3">
        <f>IFERROR(stats[[#This Row],[Datetime]]-A3924,"")</f>
        <v>1.0879629626288079E-3</v>
      </c>
      <c r="I3925" s="3">
        <f t="shared" si="187"/>
        <v>1.006944446999114E-3</v>
      </c>
      <c r="J3925" s="3">
        <f t="shared" si="188"/>
        <v>1.0677083337213844E-3</v>
      </c>
      <c r="K3925" s="3">
        <f>IFERROR(stats[[#This Row],[Q3]]-stats[[#This Row],[Q1]],"")</f>
        <v>6.0763886722270399E-5</v>
      </c>
      <c r="L3925" s="3">
        <f>IFERROR(AVERAGEIFS(H3906:H3925, H3906:H3925, "&lt;" &amp; stats[[#This Row],[Q3]]+(2*stats[[#This Row],[IQR]]), H3906:H3925, "&gt;" &amp; stats[[#This Row],[Q1]]-(2*stats[[#This Row],[IQR]])),"")</f>
        <v>1.0387731483206153E-3</v>
      </c>
    </row>
    <row r="3926" spans="1:12" x14ac:dyDescent="0.25">
      <c r="A3926" s="9">
        <v>44309.702222222222</v>
      </c>
      <c r="B3926" s="10">
        <v>0</v>
      </c>
      <c r="C3926" s="10">
        <v>1</v>
      </c>
      <c r="D3926" s="11">
        <f>SUM(B$2:B3926)</f>
        <v>30</v>
      </c>
      <c r="E3926" s="11">
        <f>SUM(C$2:C3926)</f>
        <v>3925</v>
      </c>
      <c r="F3926" s="12">
        <f>IF(stats[[#This Row],[Datetime]],stats[[#This Row],[Total Clear]]/stats[[#This Row],[Total Runs]],NA())</f>
        <v>7.6433121019108281E-3</v>
      </c>
      <c r="G3926" s="2">
        <f t="shared" si="186"/>
        <v>0</v>
      </c>
      <c r="H3926" s="3">
        <f>IFERROR(stats[[#This Row],[Datetime]]-A3925,"")</f>
        <v>1.0532407395658083E-3</v>
      </c>
      <c r="I3926" s="3">
        <f t="shared" si="187"/>
        <v>1.006944446999114E-3</v>
      </c>
      <c r="J3926" s="3">
        <f t="shared" si="188"/>
        <v>1.0677083337213844E-3</v>
      </c>
      <c r="K3926" s="3">
        <f>IFERROR(stats[[#This Row],[Q3]]-stats[[#This Row],[Q1]],"")</f>
        <v>6.0763886722270399E-5</v>
      </c>
      <c r="L3926" s="3">
        <f>IFERROR(AVERAGEIFS(H3907:H3926, H3907:H3926, "&lt;" &amp; stats[[#This Row],[Q3]]+(2*stats[[#This Row],[IQR]]), H3907:H3926, "&gt;" &amp; stats[[#This Row],[Q1]]-(2*stats[[#This Row],[IQR]])),"")</f>
        <v>1.0405092591099674E-3</v>
      </c>
    </row>
    <row r="3927" spans="1:12" x14ac:dyDescent="0.25">
      <c r="A3927" s="9">
        <v>44309.703217592592</v>
      </c>
      <c r="B3927" s="10">
        <v>0</v>
      </c>
      <c r="C3927" s="10">
        <v>1</v>
      </c>
      <c r="D3927" s="11">
        <f>SUM(B$2:B3927)</f>
        <v>30</v>
      </c>
      <c r="E3927" s="11">
        <f>SUM(C$2:C3927)</f>
        <v>3926</v>
      </c>
      <c r="F3927" s="12">
        <f>IF(stats[[#This Row],[Datetime]],stats[[#This Row],[Total Clear]]/stats[[#This Row],[Total Runs]],NA())</f>
        <v>7.641365257259297E-3</v>
      </c>
      <c r="G3927" s="2">
        <f t="shared" si="186"/>
        <v>0</v>
      </c>
      <c r="H3927" s="3">
        <f>IFERROR(stats[[#This Row],[Datetime]]-A3926,"")</f>
        <v>9.9537037021946162E-4</v>
      </c>
      <c r="I3927" s="3">
        <f t="shared" si="187"/>
        <v>1.006944446999114E-3</v>
      </c>
      <c r="J3927" s="3">
        <f t="shared" si="188"/>
        <v>1.0677083337213844E-3</v>
      </c>
      <c r="K3927" s="3">
        <f>IFERROR(stats[[#This Row],[Q3]]-stats[[#This Row],[Q1]],"")</f>
        <v>6.0763886722270399E-5</v>
      </c>
      <c r="L3927" s="3">
        <f>IFERROR(AVERAGEIFS(H3908:H3927, H3908:H3927, "&lt;" &amp; stats[[#This Row],[Q3]]+(2*stats[[#This Row],[IQR]]), H3908:H3927, "&gt;" &amp; stats[[#This Row],[Q1]]-(2*stats[[#This Row],[IQR]])),"")</f>
        <v>1.0405092591099674E-3</v>
      </c>
    </row>
    <row r="3928" spans="1:12" x14ac:dyDescent="0.25">
      <c r="A3928" s="9">
        <v>44309.704236111109</v>
      </c>
      <c r="B3928" s="10">
        <v>0</v>
      </c>
      <c r="C3928" s="10">
        <v>1</v>
      </c>
      <c r="D3928" s="11">
        <f>SUM(B$2:B3928)</f>
        <v>30</v>
      </c>
      <c r="E3928" s="11">
        <f>SUM(C$2:C3928)</f>
        <v>3927</v>
      </c>
      <c r="F3928" s="12">
        <f>IF(stats[[#This Row],[Datetime]],stats[[#This Row],[Total Clear]]/stats[[#This Row],[Total Runs]],NA())</f>
        <v>7.6394194041252868E-3</v>
      </c>
      <c r="G3928" s="2">
        <f t="shared" si="186"/>
        <v>0</v>
      </c>
      <c r="H3928" s="3">
        <f>IFERROR(stats[[#This Row],[Datetime]]-A3927,"")</f>
        <v>1.0185185165028088E-3</v>
      </c>
      <c r="I3928" s="3">
        <f t="shared" si="187"/>
        <v>1.006944446999114E-3</v>
      </c>
      <c r="J3928" s="3">
        <f t="shared" si="188"/>
        <v>1.0677083337213844E-3</v>
      </c>
      <c r="K3928" s="3">
        <f>IFERROR(stats[[#This Row],[Q3]]-stats[[#This Row],[Q1]],"")</f>
        <v>6.0763886722270399E-5</v>
      </c>
      <c r="L3928" s="3">
        <f>IFERROR(AVERAGEIFS(H3909:H3928, H3909:H3928, "&lt;" &amp; stats[[#This Row],[Q3]]+(2*stats[[#This Row],[IQR]]), H3909:H3928, "&gt;" &amp; stats[[#This Row],[Q1]]-(2*stats[[#This Row],[IQR]])),"")</f>
        <v>1.0387731479568174E-3</v>
      </c>
    </row>
    <row r="3929" spans="1:12" x14ac:dyDescent="0.25">
      <c r="A3929" s="9">
        <v>44309.705324074072</v>
      </c>
      <c r="B3929" s="10">
        <v>0</v>
      </c>
      <c r="C3929" s="10">
        <v>1</v>
      </c>
      <c r="D3929" s="11">
        <f>SUM(B$2:B3929)</f>
        <v>30</v>
      </c>
      <c r="E3929" s="11">
        <f>SUM(C$2:C3929)</f>
        <v>3928</v>
      </c>
      <c r="F3929" s="12">
        <f>IF(stats[[#This Row],[Datetime]],stats[[#This Row],[Total Clear]]/stats[[#This Row],[Total Runs]],NA())</f>
        <v>7.6374745417515273E-3</v>
      </c>
      <c r="G3929" s="2">
        <f t="shared" si="186"/>
        <v>0</v>
      </c>
      <c r="H3929" s="3">
        <f>IFERROR(stats[[#This Row],[Datetime]]-A3928,"")</f>
        <v>1.0879629626288079E-3</v>
      </c>
      <c r="I3929" s="3">
        <f t="shared" si="187"/>
        <v>1.006944446999114E-3</v>
      </c>
      <c r="J3929" s="3">
        <f t="shared" si="188"/>
        <v>1.0763888858491555E-3</v>
      </c>
      <c r="K3929" s="3">
        <f>IFERROR(stats[[#This Row],[Q3]]-stats[[#This Row],[Q1]],"")</f>
        <v>6.9444438850041479E-5</v>
      </c>
      <c r="L3929" s="3">
        <f>IFERROR(AVERAGEIFS(H3910:H3929, H3910:H3929, "&lt;" &amp; stats[[#This Row],[Q3]]+(2*stats[[#This Row],[IQR]]), H3910:H3929, "&gt;" &amp; stats[[#This Row],[Q1]]-(2*stats[[#This Row],[IQR]])),"")</f>
        <v>1.04108796294895E-3</v>
      </c>
    </row>
    <row r="3930" spans="1:12" x14ac:dyDescent="0.25">
      <c r="A3930" s="9">
        <v>44309.706423611111</v>
      </c>
      <c r="B3930" s="10">
        <v>0</v>
      </c>
      <c r="C3930" s="10">
        <v>1</v>
      </c>
      <c r="D3930" s="11">
        <f>SUM(B$2:B3930)</f>
        <v>30</v>
      </c>
      <c r="E3930" s="11">
        <f>SUM(C$2:C3930)</f>
        <v>3929</v>
      </c>
      <c r="F3930" s="12">
        <f>IF(stats[[#This Row],[Datetime]],stats[[#This Row],[Total Clear]]/stats[[#This Row],[Total Runs]],NA())</f>
        <v>7.6355306693815222E-3</v>
      </c>
      <c r="G3930" s="2">
        <f t="shared" si="186"/>
        <v>0</v>
      </c>
      <c r="H3930" s="3">
        <f>IFERROR(stats[[#This Row],[Datetime]]-A3929,"")</f>
        <v>1.0995370394084603E-3</v>
      </c>
      <c r="I3930" s="3">
        <f t="shared" si="187"/>
        <v>1.006944446999114E-3</v>
      </c>
      <c r="J3930" s="3">
        <f t="shared" si="188"/>
        <v>1.0792824050440686E-3</v>
      </c>
      <c r="K3930" s="3">
        <f>IFERROR(stats[[#This Row],[Q3]]-stats[[#This Row],[Q1]],"")</f>
        <v>7.2337958044954576E-5</v>
      </c>
      <c r="L3930" s="3">
        <f>IFERROR(AVERAGEIFS(H3911:H3930, H3911:H3930, "&lt;" &amp; stats[[#This Row],[Q3]]+(2*stats[[#This Row],[IQR]]), H3911:H3930, "&gt;" &amp; stats[[#This Row],[Q1]]-(2*stats[[#This Row],[IQR]])),"")</f>
        <v>1.0445601852552499E-3</v>
      </c>
    </row>
    <row r="3931" spans="1:12" x14ac:dyDescent="0.25">
      <c r="A3931" s="9">
        <v>44309.707546296297</v>
      </c>
      <c r="B3931" s="10">
        <v>0</v>
      </c>
      <c r="C3931" s="10">
        <v>1</v>
      </c>
      <c r="D3931" s="11">
        <f>SUM(B$2:B3931)</f>
        <v>30</v>
      </c>
      <c r="E3931" s="11">
        <f>SUM(C$2:C3931)</f>
        <v>3930</v>
      </c>
      <c r="F3931" s="12">
        <f>IF(stats[[#This Row],[Datetime]],stats[[#This Row],[Total Clear]]/stats[[#This Row],[Total Runs]],NA())</f>
        <v>7.6335877862595417E-3</v>
      </c>
      <c r="G3931" s="2">
        <f t="shared" si="186"/>
        <v>0</v>
      </c>
      <c r="H3931" s="3">
        <f>IFERROR(stats[[#This Row],[Datetime]]-A3930,"")</f>
        <v>1.1226851856918074E-3</v>
      </c>
      <c r="I3931" s="3">
        <f t="shared" si="187"/>
        <v>1.006944446999114E-3</v>
      </c>
      <c r="J3931" s="3">
        <f t="shared" si="188"/>
        <v>1.0879629626288079E-3</v>
      </c>
      <c r="K3931" s="3">
        <f>IFERROR(stats[[#This Row],[Q3]]-stats[[#This Row],[Q1]],"")</f>
        <v>8.1018515629693866E-5</v>
      </c>
      <c r="L3931" s="3">
        <f>IFERROR(AVERAGEIFS(H3912:H3931, H3912:H3931, "&lt;" &amp; stats[[#This Row],[Q3]]+(2*stats[[#This Row],[IQR]]), H3912:H3931, "&gt;" &amp; stats[[#This Row],[Q1]]-(2*stats[[#This Row],[IQR]])),"")</f>
        <v>1.0491898148757173E-3</v>
      </c>
    </row>
    <row r="3932" spans="1:12" x14ac:dyDescent="0.25">
      <c r="A3932" s="9">
        <v>44309.708599537036</v>
      </c>
      <c r="B3932" s="10">
        <v>0</v>
      </c>
      <c r="C3932" s="10">
        <v>1</v>
      </c>
      <c r="D3932" s="11">
        <f>SUM(B$2:B3932)</f>
        <v>30</v>
      </c>
      <c r="E3932" s="11">
        <f>SUM(C$2:C3932)</f>
        <v>3931</v>
      </c>
      <c r="F3932" s="12">
        <f>IF(stats[[#This Row],[Datetime]],stats[[#This Row],[Total Clear]]/stats[[#This Row],[Total Runs]],NA())</f>
        <v>7.6316458916306281E-3</v>
      </c>
      <c r="G3932" s="2">
        <f t="shared" si="186"/>
        <v>0</v>
      </c>
      <c r="H3932" s="3">
        <f>IFERROR(stats[[#This Row],[Datetime]]-A3931,"")</f>
        <v>1.0532407395658083E-3</v>
      </c>
      <c r="I3932" s="3">
        <f t="shared" si="187"/>
        <v>1.0156249991268851E-3</v>
      </c>
      <c r="J3932" s="3">
        <f t="shared" si="188"/>
        <v>1.0879629626288079E-3</v>
      </c>
      <c r="K3932" s="3">
        <f>IFERROR(stats[[#This Row],[Q3]]-stats[[#This Row],[Q1]],"")</f>
        <v>7.2337963501922786E-5</v>
      </c>
      <c r="L3932" s="3">
        <f>IFERROR(AVERAGEIFS(H3913:H3932, H3913:H3932, "&lt;" &amp; stats[[#This Row],[Q3]]+(2*stats[[#This Row],[IQR]]), H3913:H3932, "&gt;" &amp; stats[[#This Row],[Q1]]-(2*stats[[#This Row],[IQR]])),"")</f>
        <v>1.0515046295040519E-3</v>
      </c>
    </row>
    <row r="3933" spans="1:12" x14ac:dyDescent="0.25">
      <c r="A3933" s="9">
        <v>44309.709560185183</v>
      </c>
      <c r="B3933" s="10">
        <v>0</v>
      </c>
      <c r="C3933" s="10">
        <v>1</v>
      </c>
      <c r="D3933" s="11">
        <f>SUM(B$2:B3933)</f>
        <v>30</v>
      </c>
      <c r="E3933" s="11">
        <f>SUM(C$2:C3933)</f>
        <v>3932</v>
      </c>
      <c r="F3933" s="12">
        <f>IF(stats[[#This Row],[Datetime]],stats[[#This Row],[Total Clear]]/stats[[#This Row],[Total Runs]],NA())</f>
        <v>7.6297049847405905E-3</v>
      </c>
      <c r="G3933" s="2">
        <f t="shared" si="186"/>
        <v>0</v>
      </c>
      <c r="H3933" s="3">
        <f>IFERROR(stats[[#This Row],[Datetime]]-A3932,"")</f>
        <v>9.6064814715646207E-4</v>
      </c>
      <c r="I3933" s="3">
        <f t="shared" si="187"/>
        <v>1.0156249991268851E-3</v>
      </c>
      <c r="J3933" s="3">
        <f t="shared" si="188"/>
        <v>1.0879629626288079E-3</v>
      </c>
      <c r="K3933" s="3">
        <f>IFERROR(stats[[#This Row],[Q3]]-stats[[#This Row],[Q1]],"")</f>
        <v>7.2337963501922786E-5</v>
      </c>
      <c r="L3933" s="3">
        <f>IFERROR(AVERAGEIFS(H3914:H3933, H3914:H3933, "&lt;" &amp; stats[[#This Row],[Q3]]+(2*stats[[#This Row],[IQR]]), H3914:H3933, "&gt;" &amp; stats[[#This Row],[Q1]]-(2*stats[[#This Row],[IQR]])),"")</f>
        <v>1.0497685183509021E-3</v>
      </c>
    </row>
    <row r="3934" spans="1:12" x14ac:dyDescent="0.25">
      <c r="A3934" s="9">
        <v>44309.710625</v>
      </c>
      <c r="B3934" s="10">
        <v>0</v>
      </c>
      <c r="C3934" s="10">
        <v>1</v>
      </c>
      <c r="D3934" s="11">
        <f>SUM(B$2:B3934)</f>
        <v>30</v>
      </c>
      <c r="E3934" s="11">
        <f>SUM(C$2:C3934)</f>
        <v>3933</v>
      </c>
      <c r="F3934" s="12">
        <f>IF(stats[[#This Row],[Datetime]],stats[[#This Row],[Total Clear]]/stats[[#This Row],[Total Runs]],NA())</f>
        <v>7.6277650648360028E-3</v>
      </c>
      <c r="G3934" s="2">
        <f t="shared" si="186"/>
        <v>0</v>
      </c>
      <c r="H3934" s="3">
        <f>IFERROR(stats[[#This Row],[Datetime]]-A3933,"")</f>
        <v>1.0648148163454607E-3</v>
      </c>
      <c r="I3934" s="3">
        <f t="shared" si="187"/>
        <v>1.0156249991268851E-3</v>
      </c>
      <c r="J3934" s="3">
        <f t="shared" si="188"/>
        <v>1.0879629626288079E-3</v>
      </c>
      <c r="K3934" s="3">
        <f>IFERROR(stats[[#This Row],[Q3]]-stats[[#This Row],[Q1]],"")</f>
        <v>7.2337963501922786E-5</v>
      </c>
      <c r="L3934" s="3">
        <f>IFERROR(AVERAGEIFS(H3915:H3934, H3915:H3934, "&lt;" &amp; stats[[#This Row],[Q3]]+(2*stats[[#This Row],[IQR]]), H3915:H3934, "&gt;" &amp; stats[[#This Row],[Q1]]-(2*stats[[#This Row],[IQR]])),"")</f>
        <v>1.0520833333430347E-3</v>
      </c>
    </row>
    <row r="3935" spans="1:12" x14ac:dyDescent="0.25">
      <c r="A3935" s="9">
        <v>44309.71162037037</v>
      </c>
      <c r="B3935" s="10">
        <v>0</v>
      </c>
      <c r="C3935" s="10">
        <v>1</v>
      </c>
      <c r="D3935" s="11">
        <f>SUM(B$2:B3935)</f>
        <v>30</v>
      </c>
      <c r="E3935" s="11">
        <f>SUM(C$2:C3935)</f>
        <v>3934</v>
      </c>
      <c r="F3935" s="12">
        <f>IF(stats[[#This Row],[Datetime]],stats[[#This Row],[Total Clear]]/stats[[#This Row],[Total Runs]],NA())</f>
        <v>7.6258261311642093E-3</v>
      </c>
      <c r="G3935" s="2">
        <f t="shared" si="186"/>
        <v>0</v>
      </c>
      <c r="H3935" s="3">
        <f>IFERROR(stats[[#This Row],[Datetime]]-A3934,"")</f>
        <v>9.9537037021946162E-4</v>
      </c>
      <c r="I3935" s="3">
        <f t="shared" si="187"/>
        <v>1.0040509278042009E-3</v>
      </c>
      <c r="J3935" s="3">
        <f t="shared" si="188"/>
        <v>1.0879629626288079E-3</v>
      </c>
      <c r="K3935" s="3">
        <f>IFERROR(stats[[#This Row],[Q3]]-stats[[#This Row],[Q1]],"")</f>
        <v>8.3912034824606963E-5</v>
      </c>
      <c r="L3935" s="3">
        <f>IFERROR(AVERAGEIFS(H3916:H3935, H3916:H3935, "&lt;" &amp; stats[[#This Row],[Q3]]+(2*stats[[#This Row],[IQR]]), H3916:H3935, "&gt;" &amp; stats[[#This Row],[Q1]]-(2*stats[[#This Row],[IQR]])),"")</f>
        <v>1.0497685183509021E-3</v>
      </c>
    </row>
    <row r="3936" spans="1:12" x14ac:dyDescent="0.25">
      <c r="A3936" s="9">
        <v>44309.712604166663</v>
      </c>
      <c r="B3936" s="10">
        <v>0</v>
      </c>
      <c r="C3936" s="10">
        <v>1</v>
      </c>
      <c r="D3936" s="11">
        <f>SUM(B$2:B3936)</f>
        <v>30</v>
      </c>
      <c r="E3936" s="11">
        <f>SUM(C$2:C3936)</f>
        <v>3935</v>
      </c>
      <c r="F3936" s="12">
        <f>IF(stats[[#This Row],[Datetime]],stats[[#This Row],[Total Clear]]/stats[[#This Row],[Total Runs]],NA())</f>
        <v>7.6238881829733167E-3</v>
      </c>
      <c r="G3936" s="2">
        <f t="shared" si="186"/>
        <v>0</v>
      </c>
      <c r="H3936" s="3">
        <f>IFERROR(stats[[#This Row],[Datetime]]-A3935,"")</f>
        <v>9.8379629343980923E-4</v>
      </c>
      <c r="I3936" s="3">
        <f t="shared" si="187"/>
        <v>9.9537037021946162E-4</v>
      </c>
      <c r="J3936" s="3">
        <f t="shared" si="188"/>
        <v>1.0792824050440686E-3</v>
      </c>
      <c r="K3936" s="3">
        <f>IFERROR(stats[[#This Row],[Q3]]-stats[[#This Row],[Q1]],"")</f>
        <v>8.3912034824606963E-5</v>
      </c>
      <c r="L3936" s="3">
        <f>IFERROR(AVERAGEIFS(H3917:H3936, H3917:H3936, "&lt;" &amp; stats[[#This Row],[Q3]]+(2*stats[[#This Row],[IQR]]), H3917:H3936, "&gt;" &amp; stats[[#This Row],[Q1]]-(2*stats[[#This Row],[IQR]])),"")</f>
        <v>1.0434027775772848E-3</v>
      </c>
    </row>
    <row r="3937" spans="1:12" x14ac:dyDescent="0.25">
      <c r="A3937" s="9">
        <v>44309.71366898148</v>
      </c>
      <c r="B3937" s="10">
        <v>0</v>
      </c>
      <c r="C3937" s="10">
        <v>1</v>
      </c>
      <c r="D3937" s="11">
        <f>SUM(B$2:B3937)</f>
        <v>30</v>
      </c>
      <c r="E3937" s="11">
        <f>SUM(C$2:C3937)</f>
        <v>3936</v>
      </c>
      <c r="F3937" s="12">
        <f>IF(stats[[#This Row],[Datetime]],stats[[#This Row],[Total Clear]]/stats[[#This Row],[Total Runs]],NA())</f>
        <v>7.621951219512195E-3</v>
      </c>
      <c r="G3937" s="2">
        <f t="shared" si="186"/>
        <v>0</v>
      </c>
      <c r="H3937" s="3">
        <f>IFERROR(stats[[#This Row],[Datetime]]-A3936,"")</f>
        <v>1.0648148163454607E-3</v>
      </c>
      <c r="I3937" s="3">
        <f t="shared" si="187"/>
        <v>1.0040509278042009E-3</v>
      </c>
      <c r="J3937" s="3">
        <f t="shared" si="188"/>
        <v>1.0792824050440686E-3</v>
      </c>
      <c r="K3937" s="3">
        <f>IFERROR(stats[[#This Row],[Q3]]-stats[[#This Row],[Q1]],"")</f>
        <v>7.5231477239867672E-5</v>
      </c>
      <c r="L3937" s="3">
        <f>IFERROR(AVERAGEIFS(H3918:H3937, H3918:H3937, "&lt;" &amp; stats[[#This Row],[Q3]]+(2*stats[[#This Row],[IQR]]), H3918:H3937, "&gt;" &amp; stats[[#This Row],[Q1]]-(2*stats[[#This Row],[IQR]])),"")</f>
        <v>1.0468749998835847E-3</v>
      </c>
    </row>
    <row r="3938" spans="1:12" x14ac:dyDescent="0.25">
      <c r="A3938" s="9">
        <v>44309.714699074073</v>
      </c>
      <c r="B3938" s="10">
        <v>0</v>
      </c>
      <c r="C3938" s="10">
        <v>1</v>
      </c>
      <c r="D3938" s="11">
        <f>SUM(B$2:B3938)</f>
        <v>30</v>
      </c>
      <c r="E3938" s="11">
        <f>SUM(C$2:C3938)</f>
        <v>3937</v>
      </c>
      <c r="F3938" s="12">
        <f>IF(stats[[#This Row],[Datetime]],stats[[#This Row],[Total Clear]]/stats[[#This Row],[Total Runs]],NA())</f>
        <v>7.6200152400304798E-3</v>
      </c>
      <c r="G3938" s="2">
        <f t="shared" si="186"/>
        <v>0</v>
      </c>
      <c r="H3938" s="3">
        <f>IFERROR(stats[[#This Row],[Datetime]]-A3937,"")</f>
        <v>1.0300925932824612E-3</v>
      </c>
      <c r="I3938" s="3">
        <f t="shared" si="187"/>
        <v>1.0040509278042009E-3</v>
      </c>
      <c r="J3938" s="3">
        <f t="shared" si="188"/>
        <v>1.0792824050440686E-3</v>
      </c>
      <c r="K3938" s="3">
        <f>IFERROR(stats[[#This Row],[Q3]]-stats[[#This Row],[Q1]],"")</f>
        <v>7.5231477239867672E-5</v>
      </c>
      <c r="L3938" s="3">
        <f>IFERROR(AVERAGEIFS(H3919:H3938, H3919:H3938, "&lt;" &amp; stats[[#This Row],[Q3]]+(2*stats[[#This Row],[IQR]]), H3919:H3938, "&gt;" &amp; stats[[#This Row],[Q1]]-(2*stats[[#This Row],[IQR]])),"")</f>
        <v>1.0445601852552499E-3</v>
      </c>
    </row>
    <row r="3939" spans="1:12" x14ac:dyDescent="0.25">
      <c r="A3939" s="9">
        <v>44309.715729166666</v>
      </c>
      <c r="B3939" s="10">
        <v>0</v>
      </c>
      <c r="C3939" s="10">
        <v>1</v>
      </c>
      <c r="D3939" s="11">
        <f>SUM(B$2:B3939)</f>
        <v>30</v>
      </c>
      <c r="E3939" s="11">
        <f>SUM(C$2:C3939)</f>
        <v>3938</v>
      </c>
      <c r="F3939" s="12">
        <f>IF(stats[[#This Row],[Datetime]],stats[[#This Row],[Total Clear]]/stats[[#This Row],[Total Runs]],NA())</f>
        <v>7.6180802437785678E-3</v>
      </c>
      <c r="G3939" s="2">
        <f t="shared" si="186"/>
        <v>0</v>
      </c>
      <c r="H3939" s="3">
        <f>IFERROR(stats[[#This Row],[Datetime]]-A3938,"")</f>
        <v>1.0300925932824612E-3</v>
      </c>
      <c r="I3939" s="3">
        <f t="shared" si="187"/>
        <v>1.012731479931972E-3</v>
      </c>
      <c r="J3939" s="3">
        <f t="shared" si="188"/>
        <v>1.0792824050440686E-3</v>
      </c>
      <c r="K3939" s="3">
        <f>IFERROR(stats[[#This Row],[Q3]]-stats[[#This Row],[Q1]],"")</f>
        <v>6.6550925112096593E-5</v>
      </c>
      <c r="L3939" s="3">
        <f>IFERROR(AVERAGEIFS(H3920:H3939, H3920:H3939, "&lt;" &amp; stats[[#This Row],[Q3]]+(2*stats[[#This Row],[IQR]]), H3920:H3939, "&gt;" &amp; stats[[#This Row],[Q1]]-(2*stats[[#This Row],[IQR]])),"")</f>
        <v>1.0457175925694174E-3</v>
      </c>
    </row>
    <row r="3940" spans="1:12" x14ac:dyDescent="0.25">
      <c r="A3940" s="9">
        <v>44309.716724537036</v>
      </c>
      <c r="B3940" s="10">
        <v>0</v>
      </c>
      <c r="C3940" s="10">
        <v>1</v>
      </c>
      <c r="D3940" s="11">
        <f>SUM(B$2:B3940)</f>
        <v>30</v>
      </c>
      <c r="E3940" s="11">
        <f>SUM(C$2:C3940)</f>
        <v>3939</v>
      </c>
      <c r="F3940" s="12">
        <f>IF(stats[[#This Row],[Datetime]],stats[[#This Row],[Total Clear]]/stats[[#This Row],[Total Runs]],NA())</f>
        <v>7.6161462300076161E-3</v>
      </c>
      <c r="G3940" s="2">
        <f t="shared" ref="G3940:G4003" si="189">SUM(B3921:B3940) / SUM(C3921:C3940)</f>
        <v>0</v>
      </c>
      <c r="H3940" s="3">
        <f>IFERROR(stats[[#This Row],[Datetime]]-A3939,"")</f>
        <v>9.9537037021946162E-4</v>
      </c>
      <c r="I3940" s="3">
        <f t="shared" ref="I3940:I4003" si="190">IFERROR(_xlfn.QUARTILE.INC(H3921:H3940,1),"")</f>
        <v>9.9537037021946162E-4</v>
      </c>
      <c r="J3940" s="3">
        <f t="shared" ref="J3940:J4003" si="191">IFERROR(_xlfn.QUARTILE.INC(H3921:H3940,3),"")</f>
        <v>1.0677083337213844E-3</v>
      </c>
      <c r="K3940" s="3">
        <f>IFERROR(stats[[#This Row],[Q3]]-stats[[#This Row],[Q1]],"")</f>
        <v>7.2337963501922786E-5</v>
      </c>
      <c r="L3940" s="3">
        <f>IFERROR(AVERAGEIFS(H3921:H3940, H3921:H3940, "&lt;" &amp; stats[[#This Row],[Q3]]+(2*stats[[#This Row],[IQR]]), H3921:H3940, "&gt;" &amp; stats[[#This Row],[Q1]]-(2*stats[[#This Row],[IQR]])),"")</f>
        <v>1.0381944444816326E-3</v>
      </c>
    </row>
    <row r="3941" spans="1:12" x14ac:dyDescent="0.25">
      <c r="A3941" s="9">
        <v>44309.717847222222</v>
      </c>
      <c r="B3941" s="10">
        <v>0</v>
      </c>
      <c r="C3941" s="10">
        <v>1</v>
      </c>
      <c r="D3941" s="11">
        <f>SUM(B$2:B3941)</f>
        <v>30</v>
      </c>
      <c r="E3941" s="11">
        <f>SUM(C$2:C3941)</f>
        <v>3940</v>
      </c>
      <c r="F3941" s="12">
        <f>IF(stats[[#This Row],[Datetime]],stats[[#This Row],[Total Clear]]/stats[[#This Row],[Total Runs]],NA())</f>
        <v>7.6142131979695434E-3</v>
      </c>
      <c r="G3941" s="2">
        <f t="shared" si="189"/>
        <v>0</v>
      </c>
      <c r="H3941" s="3">
        <f>IFERROR(stats[[#This Row],[Datetime]]-A3940,"")</f>
        <v>1.1226851856918074E-3</v>
      </c>
      <c r="I3941" s="3">
        <f t="shared" si="190"/>
        <v>1.012731479931972E-3</v>
      </c>
      <c r="J3941" s="3">
        <f t="shared" si="191"/>
        <v>1.0792824050440686E-3</v>
      </c>
      <c r="K3941" s="3">
        <f>IFERROR(stats[[#This Row],[Q3]]-stats[[#This Row],[Q1]],"")</f>
        <v>6.6550925112096593E-5</v>
      </c>
      <c r="L3941" s="3">
        <f>IFERROR(AVERAGEIFS(H3922:H3941, H3922:H3941, "&lt;" &amp; stats[[#This Row],[Q3]]+(2*stats[[#This Row],[IQR]]), H3922:H3941, "&gt;" &amp; stats[[#This Row],[Q1]]-(2*stats[[#This Row],[IQR]])),"")</f>
        <v>1.0474537037225673E-3</v>
      </c>
    </row>
    <row r="3942" spans="1:12" x14ac:dyDescent="0.25">
      <c r="A3942" s="9">
        <v>44309.718981481485</v>
      </c>
      <c r="B3942" s="10">
        <v>0</v>
      </c>
      <c r="C3942" s="10">
        <v>1</v>
      </c>
      <c r="D3942" s="11">
        <f>SUM(B$2:B3942)</f>
        <v>30</v>
      </c>
      <c r="E3942" s="11">
        <f>SUM(C$2:C3942)</f>
        <v>3941</v>
      </c>
      <c r="F3942" s="12">
        <f>IF(stats[[#This Row],[Datetime]],stats[[#This Row],[Total Clear]]/stats[[#This Row],[Total Runs]],NA())</f>
        <v>7.6122811469170265E-3</v>
      </c>
      <c r="G3942" s="2">
        <f t="shared" si="189"/>
        <v>0</v>
      </c>
      <c r="H3942" s="3">
        <f>IFERROR(stats[[#This Row],[Datetime]]-A3941,"")</f>
        <v>1.1342592624714598E-3</v>
      </c>
      <c r="I3942" s="3">
        <f t="shared" si="190"/>
        <v>1.012731479931972E-3</v>
      </c>
      <c r="J3942" s="3">
        <f t="shared" si="191"/>
        <v>1.0879629626288079E-3</v>
      </c>
      <c r="K3942" s="3">
        <f>IFERROR(stats[[#This Row],[Q3]]-stats[[#This Row],[Q1]],"")</f>
        <v>7.5231482696835883E-5</v>
      </c>
      <c r="L3942" s="3">
        <f>IFERROR(AVERAGEIFS(H3923:H3942, H3923:H3942, "&lt;" &amp; stats[[#This Row],[Q3]]+(2*stats[[#This Row],[IQR]]), H3923:H3942, "&gt;" &amp; stats[[#This Row],[Q1]]-(2*stats[[#This Row],[IQR]])),"")</f>
        <v>1.0509259260288672E-3</v>
      </c>
    </row>
    <row r="3943" spans="1:12" x14ac:dyDescent="0.25">
      <c r="A3943" s="9">
        <v>44309.720092592594</v>
      </c>
      <c r="B3943" s="10">
        <v>0</v>
      </c>
      <c r="C3943" s="10">
        <v>1</v>
      </c>
      <c r="D3943" s="11">
        <f>SUM(B$2:B3943)</f>
        <v>30</v>
      </c>
      <c r="E3943" s="11">
        <f>SUM(C$2:C3943)</f>
        <v>3942</v>
      </c>
      <c r="F3943" s="12">
        <f>IF(stats[[#This Row],[Datetime]],stats[[#This Row],[Total Clear]]/stats[[#This Row],[Total Runs]],NA())</f>
        <v>7.6103500761035003E-3</v>
      </c>
      <c r="G3943" s="2">
        <f t="shared" si="189"/>
        <v>0</v>
      </c>
      <c r="H3943" s="3">
        <f>IFERROR(stats[[#This Row],[Datetime]]-A3942,"")</f>
        <v>1.111111108912155E-3</v>
      </c>
      <c r="I3943" s="3">
        <f t="shared" si="190"/>
        <v>1.012731479931972E-3</v>
      </c>
      <c r="J3943" s="3">
        <f t="shared" si="191"/>
        <v>1.090856481823721E-3</v>
      </c>
      <c r="K3943" s="3">
        <f>IFERROR(stats[[#This Row],[Q3]]-stats[[#This Row],[Q1]],"")</f>
        <v>7.812500189174898E-5</v>
      </c>
      <c r="L3943" s="3">
        <f>IFERROR(AVERAGEIFS(H3924:H3943, H3924:H3943, "&lt;" &amp; stats[[#This Row],[Q3]]+(2*stats[[#This Row],[IQR]]), H3924:H3943, "&gt;" &amp; stats[[#This Row],[Q1]]-(2*stats[[#This Row],[IQR]])),"")</f>
        <v>1.0526620371820172E-3</v>
      </c>
    </row>
    <row r="3944" spans="1:12" x14ac:dyDescent="0.25">
      <c r="A3944" s="9">
        <v>44309.721064814818</v>
      </c>
      <c r="B3944" s="10">
        <v>0</v>
      </c>
      <c r="C3944" s="10">
        <v>1</v>
      </c>
      <c r="D3944" s="11">
        <f>SUM(B$2:B3944)</f>
        <v>30</v>
      </c>
      <c r="E3944" s="11">
        <f>SUM(C$2:C3944)</f>
        <v>3943</v>
      </c>
      <c r="F3944" s="12">
        <f>IF(stats[[#This Row],[Datetime]],stats[[#This Row],[Total Clear]]/stats[[#This Row],[Total Runs]],NA())</f>
        <v>7.6084199847831603E-3</v>
      </c>
      <c r="G3944" s="2">
        <f t="shared" si="189"/>
        <v>0</v>
      </c>
      <c r="H3944" s="3">
        <f>IFERROR(stats[[#This Row],[Datetime]]-A3943,"")</f>
        <v>9.7222222393611446E-4</v>
      </c>
      <c r="I3944" s="3">
        <f t="shared" si="190"/>
        <v>9.9537037021946162E-4</v>
      </c>
      <c r="J3944" s="3">
        <f t="shared" si="191"/>
        <v>1.090856481823721E-3</v>
      </c>
      <c r="K3944" s="3">
        <f>IFERROR(stats[[#This Row],[Q3]]-stats[[#This Row],[Q1]],"")</f>
        <v>9.5486111604259349E-5</v>
      </c>
      <c r="L3944" s="3">
        <f>IFERROR(AVERAGEIFS(H3925:H3944, H3925:H3944, "&lt;" &amp; stats[[#This Row],[Q3]]+(2*stats[[#This Row],[IQR]]), H3925:H3944, "&gt;" &amp; stats[[#This Row],[Q1]]-(2*stats[[#This Row],[IQR]])),"")</f>
        <v>1.0491898148757173E-3</v>
      </c>
    </row>
    <row r="3945" spans="1:12" x14ac:dyDescent="0.25">
      <c r="A3945" s="9">
        <v>44309.72210648148</v>
      </c>
      <c r="B3945" s="10">
        <v>0</v>
      </c>
      <c r="C3945" s="10">
        <v>1</v>
      </c>
      <c r="D3945" s="11">
        <f>SUM(B$2:B3945)</f>
        <v>30</v>
      </c>
      <c r="E3945" s="11">
        <f>SUM(C$2:C3945)</f>
        <v>3944</v>
      </c>
      <c r="F3945" s="12">
        <f>IF(stats[[#This Row],[Datetime]],stats[[#This Row],[Total Clear]]/stats[[#This Row],[Total Runs]],NA())</f>
        <v>7.6064908722109532E-3</v>
      </c>
      <c r="G3945" s="2">
        <f t="shared" si="189"/>
        <v>0</v>
      </c>
      <c r="H3945" s="3">
        <f>IFERROR(stats[[#This Row],[Datetime]]-A3944,"")</f>
        <v>1.0416666627861559E-3</v>
      </c>
      <c r="I3945" s="3">
        <f t="shared" si="190"/>
        <v>9.9537037021946162E-4</v>
      </c>
      <c r="J3945" s="3">
        <f t="shared" si="191"/>
        <v>1.090856481823721E-3</v>
      </c>
      <c r="K3945" s="3">
        <f>IFERROR(stats[[#This Row],[Q3]]-stats[[#This Row],[Q1]],"")</f>
        <v>9.5486111604259349E-5</v>
      </c>
      <c r="L3945" s="3">
        <f>IFERROR(AVERAGEIFS(H3926:H3945, H3926:H3945, "&lt;" &amp; stats[[#This Row],[Q3]]+(2*stats[[#This Row],[IQR]]), H3926:H3945, "&gt;" &amp; stats[[#This Row],[Q1]]-(2*stats[[#This Row],[IQR]])),"")</f>
        <v>1.0468749998835847E-3</v>
      </c>
    </row>
    <row r="3946" spans="1:12" x14ac:dyDescent="0.25">
      <c r="A3946" s="9">
        <v>44309.723113425927</v>
      </c>
      <c r="B3946" s="10">
        <v>0</v>
      </c>
      <c r="C3946" s="10">
        <v>1</v>
      </c>
      <c r="D3946" s="11">
        <f>SUM(B$2:B3946)</f>
        <v>30</v>
      </c>
      <c r="E3946" s="11">
        <f>SUM(C$2:C3946)</f>
        <v>3945</v>
      </c>
      <c r="F3946" s="12">
        <f>IF(stats[[#This Row],[Datetime]],stats[[#This Row],[Total Clear]]/stats[[#This Row],[Total Runs]],NA())</f>
        <v>7.6045627376425855E-3</v>
      </c>
      <c r="G3946" s="2">
        <f t="shared" si="189"/>
        <v>0</v>
      </c>
      <c r="H3946" s="3">
        <f>IFERROR(stats[[#This Row],[Datetime]]-A3945,"")</f>
        <v>1.006944446999114E-3</v>
      </c>
      <c r="I3946" s="3">
        <f t="shared" si="190"/>
        <v>9.9537037021946162E-4</v>
      </c>
      <c r="J3946" s="3">
        <f t="shared" si="191"/>
        <v>1.090856481823721E-3</v>
      </c>
      <c r="K3946" s="3">
        <f>IFERROR(stats[[#This Row],[Q3]]-stats[[#This Row],[Q1]],"")</f>
        <v>9.5486111604259349E-5</v>
      </c>
      <c r="L3946" s="3">
        <f>IFERROR(AVERAGEIFS(H3927:H3946, H3927:H3946, "&lt;" &amp; stats[[#This Row],[Q3]]+(2*stats[[#This Row],[IQR]]), H3927:H3946, "&gt;" &amp; stats[[#This Row],[Q1]]-(2*stats[[#This Row],[IQR]])),"")</f>
        <v>1.0445601852552499E-3</v>
      </c>
    </row>
    <row r="3947" spans="1:12" x14ac:dyDescent="0.25">
      <c r="A3947" s="9">
        <v>44309.724143518521</v>
      </c>
      <c r="B3947" s="10">
        <v>0</v>
      </c>
      <c r="C3947" s="10">
        <v>1</v>
      </c>
      <c r="D3947" s="11">
        <f>SUM(B$2:B3947)</f>
        <v>30</v>
      </c>
      <c r="E3947" s="11">
        <f>SUM(C$2:C3947)</f>
        <v>3946</v>
      </c>
      <c r="F3947" s="12">
        <f>IF(stats[[#This Row],[Datetime]],stats[[#This Row],[Total Clear]]/stats[[#This Row],[Total Runs]],NA())</f>
        <v>7.6026355803345156E-3</v>
      </c>
      <c r="G3947" s="2">
        <f t="shared" si="189"/>
        <v>0</v>
      </c>
      <c r="H3947" s="3">
        <f>IFERROR(stats[[#This Row],[Datetime]]-A3946,"")</f>
        <v>1.0300925932824612E-3</v>
      </c>
      <c r="I3947" s="3">
        <f t="shared" si="190"/>
        <v>1.0040509278042009E-3</v>
      </c>
      <c r="J3947" s="3">
        <f t="shared" si="191"/>
        <v>1.090856481823721E-3</v>
      </c>
      <c r="K3947" s="3">
        <f>IFERROR(stats[[#This Row],[Q3]]-stats[[#This Row],[Q1]],"")</f>
        <v>8.6805554019520059E-5</v>
      </c>
      <c r="L3947" s="3">
        <f>IFERROR(AVERAGEIFS(H3928:H3947, H3928:H3947, "&lt;" &amp; stats[[#This Row],[Q3]]+(2*stats[[#This Row],[IQR]]), H3928:H3947, "&gt;" &amp; stats[[#This Row],[Q1]]-(2*stats[[#This Row],[IQR]])),"")</f>
        <v>1.0462962964083999E-3</v>
      </c>
    </row>
    <row r="3948" spans="1:12" x14ac:dyDescent="0.25">
      <c r="A3948" s="9">
        <v>44309.725266203706</v>
      </c>
      <c r="B3948" s="10">
        <v>0</v>
      </c>
      <c r="C3948" s="10">
        <v>1</v>
      </c>
      <c r="D3948" s="11">
        <f>SUM(B$2:B3948)</f>
        <v>30</v>
      </c>
      <c r="E3948" s="11">
        <f>SUM(C$2:C3948)</f>
        <v>3947</v>
      </c>
      <c r="F3948" s="12">
        <f>IF(stats[[#This Row],[Datetime]],stats[[#This Row],[Total Clear]]/stats[[#This Row],[Total Runs]],NA())</f>
        <v>7.6007093995439576E-3</v>
      </c>
      <c r="G3948" s="2">
        <f t="shared" si="189"/>
        <v>0</v>
      </c>
      <c r="H3948" s="3">
        <f>IFERROR(stats[[#This Row],[Datetime]]-A3947,"")</f>
        <v>1.1226851856918074E-3</v>
      </c>
      <c r="I3948" s="3">
        <f t="shared" si="190"/>
        <v>1.0040509278042009E-3</v>
      </c>
      <c r="J3948" s="3">
        <f t="shared" si="191"/>
        <v>1.102430556784384E-3</v>
      </c>
      <c r="K3948" s="3">
        <f>IFERROR(stats[[#This Row],[Q3]]-stats[[#This Row],[Q1]],"")</f>
        <v>9.8379628980183043E-5</v>
      </c>
      <c r="L3948" s="3">
        <f>IFERROR(AVERAGEIFS(H3929:H3948, H3929:H3948, "&lt;" &amp; stats[[#This Row],[Q3]]+(2*stats[[#This Row],[IQR]]), H3929:H3948, "&gt;" &amp; stats[[#This Row],[Q1]]-(2*stats[[#This Row],[IQR]])),"")</f>
        <v>1.0515046298678499E-3</v>
      </c>
    </row>
    <row r="3949" spans="1:12" x14ac:dyDescent="0.25">
      <c r="A3949" s="9">
        <v>44309.726307870369</v>
      </c>
      <c r="B3949" s="10">
        <v>0</v>
      </c>
      <c r="C3949" s="10">
        <v>1</v>
      </c>
      <c r="D3949" s="11">
        <f>SUM(B$2:B3949)</f>
        <v>30</v>
      </c>
      <c r="E3949" s="11">
        <f>SUM(C$2:C3949)</f>
        <v>3948</v>
      </c>
      <c r="F3949" s="12">
        <f>IF(stats[[#This Row],[Datetime]],stats[[#This Row],[Total Clear]]/stats[[#This Row],[Total Runs]],NA())</f>
        <v>7.5987841945288756E-3</v>
      </c>
      <c r="G3949" s="2">
        <f t="shared" si="189"/>
        <v>0</v>
      </c>
      <c r="H3949" s="3">
        <f>IFERROR(stats[[#This Row],[Datetime]]-A3948,"")</f>
        <v>1.0416666627861559E-3</v>
      </c>
      <c r="I3949" s="3">
        <f t="shared" si="190"/>
        <v>1.0040509278042009E-3</v>
      </c>
      <c r="J3949" s="3">
        <f t="shared" si="191"/>
        <v>1.102430556784384E-3</v>
      </c>
      <c r="K3949" s="3">
        <f>IFERROR(stats[[#This Row],[Q3]]-stats[[#This Row],[Q1]],"")</f>
        <v>9.8379628980183043E-5</v>
      </c>
      <c r="L3949" s="3">
        <f>IFERROR(AVERAGEIFS(H3930:H3949, H3930:H3949, "&lt;" &amp; stats[[#This Row],[Q3]]+(2*stats[[#This Row],[IQR]]), H3930:H3949, "&gt;" &amp; stats[[#This Row],[Q1]]-(2*stats[[#This Row],[IQR]])),"")</f>
        <v>1.0491898148757173E-3</v>
      </c>
    </row>
    <row r="3950" spans="1:12" x14ac:dyDescent="0.25">
      <c r="A3950" s="9">
        <v>44309.727314814816</v>
      </c>
      <c r="B3950" s="10">
        <v>0</v>
      </c>
      <c r="C3950" s="10">
        <v>1</v>
      </c>
      <c r="D3950" s="11">
        <f>SUM(B$2:B3950)</f>
        <v>30</v>
      </c>
      <c r="E3950" s="11">
        <f>SUM(C$2:C3950)</f>
        <v>3949</v>
      </c>
      <c r="F3950" s="12">
        <f>IF(stats[[#This Row],[Datetime]],stats[[#This Row],[Total Clear]]/stats[[#This Row],[Total Runs]],NA())</f>
        <v>7.5968599645479867E-3</v>
      </c>
      <c r="G3950" s="2">
        <f t="shared" si="189"/>
        <v>0</v>
      </c>
      <c r="H3950" s="3">
        <f>IFERROR(stats[[#This Row],[Datetime]]-A3949,"")</f>
        <v>1.006944446999114E-3</v>
      </c>
      <c r="I3950" s="3">
        <f t="shared" si="190"/>
        <v>1.0040509278042009E-3</v>
      </c>
      <c r="J3950" s="3">
        <f t="shared" si="191"/>
        <v>1.0763888894871343E-3</v>
      </c>
      <c r="K3950" s="3">
        <f>IFERROR(stats[[#This Row],[Q3]]-stats[[#This Row],[Q1]],"")</f>
        <v>7.2337961682933383E-5</v>
      </c>
      <c r="L3950" s="3">
        <f>IFERROR(AVERAGEIFS(H3931:H3950, H3931:H3950, "&lt;" &amp; stats[[#This Row],[Q3]]+(2*stats[[#This Row],[IQR]]), H3931:H3950, "&gt;" &amp; stats[[#This Row],[Q1]]-(2*stats[[#This Row],[IQR]])),"")</f>
        <v>1.0445601852552499E-3</v>
      </c>
    </row>
    <row r="3951" spans="1:12" x14ac:dyDescent="0.25">
      <c r="A3951" s="9">
        <v>44309.728310185186</v>
      </c>
      <c r="B3951" s="10">
        <v>0</v>
      </c>
      <c r="C3951" s="10">
        <v>1</v>
      </c>
      <c r="D3951" s="11">
        <f>SUM(B$2:B3951)</f>
        <v>30</v>
      </c>
      <c r="E3951" s="11">
        <f>SUM(C$2:C3951)</f>
        <v>3950</v>
      </c>
      <c r="F3951" s="12">
        <f>IF(stats[[#This Row],[Datetime]],stats[[#This Row],[Total Clear]]/stats[[#This Row],[Total Runs]],NA())</f>
        <v>7.5949367088607592E-3</v>
      </c>
      <c r="G3951" s="2">
        <f t="shared" si="189"/>
        <v>0</v>
      </c>
      <c r="H3951" s="3">
        <f>IFERROR(stats[[#This Row],[Datetime]]-A3950,"")</f>
        <v>9.9537037021946162E-4</v>
      </c>
      <c r="I3951" s="3">
        <f t="shared" si="190"/>
        <v>9.9537037021946162E-4</v>
      </c>
      <c r="J3951" s="3">
        <f t="shared" si="191"/>
        <v>1.0648148163454607E-3</v>
      </c>
      <c r="K3951" s="3">
        <f>IFERROR(stats[[#This Row],[Q3]]-stats[[#This Row],[Q1]],"")</f>
        <v>6.9444446125999093E-5</v>
      </c>
      <c r="L3951" s="3">
        <f>IFERROR(AVERAGEIFS(H3932:H3951, H3932:H3951, "&lt;" &amp; stats[[#This Row],[Q3]]+(2*stats[[#This Row],[IQR]]), H3932:H3951, "&gt;" &amp; stats[[#This Row],[Q1]]-(2*stats[[#This Row],[IQR]])),"")</f>
        <v>1.0381944444816326E-3</v>
      </c>
    </row>
    <row r="3952" spans="1:12" x14ac:dyDescent="0.25">
      <c r="A3952" s="9">
        <v>44309.729386574072</v>
      </c>
      <c r="B3952" s="10">
        <v>0</v>
      </c>
      <c r="C3952" s="10">
        <v>1</v>
      </c>
      <c r="D3952" s="11">
        <f>SUM(B$2:B3952)</f>
        <v>30</v>
      </c>
      <c r="E3952" s="11">
        <f>SUM(C$2:C3952)</f>
        <v>3951</v>
      </c>
      <c r="F3952" s="12">
        <f>IF(stats[[#This Row],[Datetime]],stats[[#This Row],[Total Clear]]/stats[[#This Row],[Total Runs]],NA())</f>
        <v>7.5930144267274107E-3</v>
      </c>
      <c r="G3952" s="2">
        <f t="shared" si="189"/>
        <v>0</v>
      </c>
      <c r="H3952" s="3">
        <f>IFERROR(stats[[#This Row],[Datetime]]-A3951,"")</f>
        <v>1.0763888858491555E-3</v>
      </c>
      <c r="I3952" s="3">
        <f t="shared" si="190"/>
        <v>9.9537037021946162E-4</v>
      </c>
      <c r="J3952" s="3">
        <f t="shared" si="191"/>
        <v>1.0677083337213844E-3</v>
      </c>
      <c r="K3952" s="3">
        <f>IFERROR(stats[[#This Row],[Q3]]-stats[[#This Row],[Q1]],"")</f>
        <v>7.2337963501922786E-5</v>
      </c>
      <c r="L3952" s="3">
        <f>IFERROR(AVERAGEIFS(H3933:H3952, H3933:H3952, "&lt;" &amp; stats[[#This Row],[Q3]]+(2*stats[[#This Row],[IQR]]), H3933:H3952, "&gt;" &amp; stats[[#This Row],[Q1]]-(2*stats[[#This Row],[IQR]])),"")</f>
        <v>1.0393518517958001E-3</v>
      </c>
    </row>
    <row r="3953" spans="1:12" x14ac:dyDescent="0.25">
      <c r="A3953" s="9">
        <v>44309.730532407404</v>
      </c>
      <c r="B3953" s="10">
        <v>0</v>
      </c>
      <c r="C3953" s="10">
        <v>1</v>
      </c>
      <c r="D3953" s="11">
        <f>SUM(B$2:B3953)</f>
        <v>30</v>
      </c>
      <c r="E3953" s="11">
        <f>SUM(C$2:C3953)</f>
        <v>3952</v>
      </c>
      <c r="F3953" s="12">
        <f>IF(stats[[#This Row],[Datetime]],stats[[#This Row],[Total Clear]]/stats[[#This Row],[Total Runs]],NA())</f>
        <v>7.5910931174089065E-3</v>
      </c>
      <c r="G3953" s="2">
        <f t="shared" si="189"/>
        <v>0</v>
      </c>
      <c r="H3953" s="3">
        <f>IFERROR(stats[[#This Row],[Datetime]]-A3952,"")</f>
        <v>1.1458333319751546E-3</v>
      </c>
      <c r="I3953" s="3">
        <f t="shared" si="190"/>
        <v>1.0040509278042009E-3</v>
      </c>
      <c r="J3953" s="3">
        <f t="shared" si="191"/>
        <v>1.0850694416149054E-3</v>
      </c>
      <c r="K3953" s="3">
        <f>IFERROR(stats[[#This Row],[Q3]]-stats[[#This Row],[Q1]],"")</f>
        <v>8.1018513810704462E-5</v>
      </c>
      <c r="L3953" s="3">
        <f>IFERROR(AVERAGEIFS(H3934:H3953, H3934:H3953, "&lt;" &amp; stats[[#This Row],[Q3]]+(2*stats[[#This Row],[IQR]]), H3934:H3953, "&gt;" &amp; stats[[#This Row],[Q1]]-(2*stats[[#This Row],[IQR]])),"")</f>
        <v>1.0486111110367346E-3</v>
      </c>
    </row>
    <row r="3954" spans="1:12" x14ac:dyDescent="0.25">
      <c r="A3954" s="9">
        <v>44309.731574074074</v>
      </c>
      <c r="B3954" s="10">
        <v>0</v>
      </c>
      <c r="C3954" s="10">
        <v>1</v>
      </c>
      <c r="D3954" s="11">
        <f>SUM(B$2:B3954)</f>
        <v>30</v>
      </c>
      <c r="E3954" s="11">
        <f>SUM(C$2:C3954)</f>
        <v>3953</v>
      </c>
      <c r="F3954" s="12">
        <f>IF(stats[[#This Row],[Datetime]],stats[[#This Row],[Total Clear]]/stats[[#This Row],[Total Runs]],NA())</f>
        <v>7.5891727801669622E-3</v>
      </c>
      <c r="G3954" s="2">
        <f t="shared" si="189"/>
        <v>0</v>
      </c>
      <c r="H3954" s="3">
        <f>IFERROR(stats[[#This Row],[Datetime]]-A3953,"")</f>
        <v>1.0416666700621136E-3</v>
      </c>
      <c r="I3954" s="3">
        <f t="shared" si="190"/>
        <v>1.0040509278042009E-3</v>
      </c>
      <c r="J3954" s="3">
        <f t="shared" si="191"/>
        <v>1.0850694416149054E-3</v>
      </c>
      <c r="K3954" s="3">
        <f>IFERROR(stats[[#This Row],[Q3]]-stats[[#This Row],[Q1]],"")</f>
        <v>8.1018513810704462E-5</v>
      </c>
      <c r="L3954" s="3">
        <f>IFERROR(AVERAGEIFS(H3935:H3954, H3935:H3954, "&lt;" &amp; stats[[#This Row],[Q3]]+(2*stats[[#This Row],[IQR]]), H3935:H3954, "&gt;" &amp; stats[[#This Row],[Q1]]-(2*stats[[#This Row],[IQR]])),"")</f>
        <v>1.0474537037225673E-3</v>
      </c>
    </row>
    <row r="3955" spans="1:12" x14ac:dyDescent="0.25">
      <c r="A3955" s="9">
        <v>44309.732615740744</v>
      </c>
      <c r="B3955" s="10">
        <v>0</v>
      </c>
      <c r="C3955" s="10">
        <v>1</v>
      </c>
      <c r="D3955" s="11">
        <f>SUM(B$2:B3955)</f>
        <v>30</v>
      </c>
      <c r="E3955" s="11">
        <f>SUM(C$2:C3955)</f>
        <v>3954</v>
      </c>
      <c r="F3955" s="12">
        <f>IF(stats[[#This Row],[Datetime]],stats[[#This Row],[Total Clear]]/stats[[#This Row],[Total Runs]],NA())</f>
        <v>7.5872534142640367E-3</v>
      </c>
      <c r="G3955" s="2">
        <f t="shared" si="189"/>
        <v>0</v>
      </c>
      <c r="H3955" s="3">
        <f>IFERROR(stats[[#This Row],[Datetime]]-A3954,"")</f>
        <v>1.0416666700621136E-3</v>
      </c>
      <c r="I3955" s="3">
        <f t="shared" si="190"/>
        <v>1.006944446999114E-3</v>
      </c>
      <c r="J3955" s="3">
        <f t="shared" si="191"/>
        <v>1.0850694416149054E-3</v>
      </c>
      <c r="K3955" s="3">
        <f>IFERROR(stats[[#This Row],[Q3]]-stats[[#This Row],[Q1]],"")</f>
        <v>7.8124994615791366E-5</v>
      </c>
      <c r="L3955" s="3">
        <f>IFERROR(AVERAGEIFS(H3936:H3955, H3936:H3955, "&lt;" &amp; stats[[#This Row],[Q3]]+(2*stats[[#This Row],[IQR]]), H3936:H3955, "&gt;" &amp; stats[[#This Row],[Q1]]-(2*stats[[#This Row],[IQR]])),"")</f>
        <v>1.0497685187146999E-3</v>
      </c>
    </row>
    <row r="3956" spans="1:12" x14ac:dyDescent="0.25">
      <c r="A3956" s="9">
        <v>44309.73364583333</v>
      </c>
      <c r="B3956" s="10">
        <v>0</v>
      </c>
      <c r="C3956" s="10">
        <v>1</v>
      </c>
      <c r="D3956" s="11">
        <f>SUM(B$2:B3956)</f>
        <v>30</v>
      </c>
      <c r="E3956" s="11">
        <f>SUM(C$2:C3956)</f>
        <v>3955</v>
      </c>
      <c r="F3956" s="12">
        <f>IF(stats[[#This Row],[Datetime]],stats[[#This Row],[Total Clear]]/stats[[#This Row],[Total Runs]],NA())</f>
        <v>7.5853350189633373E-3</v>
      </c>
      <c r="G3956" s="2">
        <f t="shared" si="189"/>
        <v>0</v>
      </c>
      <c r="H3956" s="3">
        <f>IFERROR(stats[[#This Row],[Datetime]]-A3955,"")</f>
        <v>1.0300925860065036E-3</v>
      </c>
      <c r="I3956" s="3">
        <f t="shared" si="190"/>
        <v>1.0243055512546562E-3</v>
      </c>
      <c r="J3956" s="3">
        <f t="shared" si="191"/>
        <v>1.0850694416149054E-3</v>
      </c>
      <c r="K3956" s="3">
        <f>IFERROR(stats[[#This Row],[Q3]]-stats[[#This Row],[Q1]],"")</f>
        <v>6.0763890360249206E-5</v>
      </c>
      <c r="L3956" s="3">
        <f>IFERROR(AVERAGEIFS(H3937:H3956, H3937:H3956, "&lt;" &amp; stats[[#This Row],[Q3]]+(2*stats[[#This Row],[IQR]]), H3937:H3956, "&gt;" &amp; stats[[#This Row],[Q1]]-(2*stats[[#This Row],[IQR]])),"")</f>
        <v>1.0520833333430347E-3</v>
      </c>
    </row>
    <row r="3957" spans="1:12" x14ac:dyDescent="0.25">
      <c r="A3957" s="9">
        <v>44309.734618055554</v>
      </c>
      <c r="B3957" s="10">
        <v>0</v>
      </c>
      <c r="C3957" s="10">
        <v>1</v>
      </c>
      <c r="D3957" s="11">
        <f>SUM(B$2:B3957)</f>
        <v>30</v>
      </c>
      <c r="E3957" s="11">
        <f>SUM(C$2:C3957)</f>
        <v>3956</v>
      </c>
      <c r="F3957" s="12">
        <f>IF(stats[[#This Row],[Datetime]],stats[[#This Row],[Total Clear]]/stats[[#This Row],[Total Runs]],NA())</f>
        <v>7.5834175935288167E-3</v>
      </c>
      <c r="G3957" s="2">
        <f t="shared" si="189"/>
        <v>0</v>
      </c>
      <c r="H3957" s="3">
        <f>IFERROR(stats[[#This Row],[Datetime]]-A3956,"")</f>
        <v>9.7222222393611446E-4</v>
      </c>
      <c r="I3957" s="3">
        <f t="shared" si="190"/>
        <v>1.006944446999114E-3</v>
      </c>
      <c r="J3957" s="3">
        <f t="shared" si="191"/>
        <v>1.0850694416149054E-3</v>
      </c>
      <c r="K3957" s="3">
        <f>IFERROR(stats[[#This Row],[Q3]]-stats[[#This Row],[Q1]],"")</f>
        <v>7.8124994615791366E-5</v>
      </c>
      <c r="L3957" s="3">
        <f>IFERROR(AVERAGEIFS(H3938:H3957, H3938:H3957, "&lt;" &amp; stats[[#This Row],[Q3]]+(2*stats[[#This Row],[IQR]]), H3938:H3957, "&gt;" &amp; stats[[#This Row],[Q1]]-(2*stats[[#This Row],[IQR]])),"")</f>
        <v>1.0474537037225673E-3</v>
      </c>
    </row>
    <row r="3958" spans="1:12" x14ac:dyDescent="0.25">
      <c r="A3958" s="9">
        <v>44309.73574074074</v>
      </c>
      <c r="B3958" s="10">
        <v>0</v>
      </c>
      <c r="C3958" s="10">
        <v>1</v>
      </c>
      <c r="D3958" s="11">
        <f>SUM(B$2:B3958)</f>
        <v>30</v>
      </c>
      <c r="E3958" s="11">
        <f>SUM(C$2:C3958)</f>
        <v>3957</v>
      </c>
      <c r="F3958" s="12">
        <f>IF(stats[[#This Row],[Datetime]],stats[[#This Row],[Total Clear]]/stats[[#This Row],[Total Runs]],NA())</f>
        <v>7.5815011372251705E-3</v>
      </c>
      <c r="G3958" s="2">
        <f t="shared" si="189"/>
        <v>0</v>
      </c>
      <c r="H3958" s="3">
        <f>IFERROR(stats[[#This Row],[Datetime]]-A3957,"")</f>
        <v>1.1226851856918074E-3</v>
      </c>
      <c r="I3958" s="3">
        <f t="shared" si="190"/>
        <v>1.006944446999114E-3</v>
      </c>
      <c r="J3958" s="3">
        <f t="shared" si="191"/>
        <v>1.1140046281070681E-3</v>
      </c>
      <c r="K3958" s="3">
        <f>IFERROR(stats[[#This Row],[Q3]]-stats[[#This Row],[Q1]],"")</f>
        <v>1.0706018110795412E-4</v>
      </c>
      <c r="L3958" s="3">
        <f>IFERROR(AVERAGEIFS(H3939:H3958, H3939:H3958, "&lt;" &amp; stats[[#This Row],[Q3]]+(2*stats[[#This Row],[IQR]]), H3939:H3958, "&gt;" &amp; stats[[#This Row],[Q1]]-(2*stats[[#This Row],[IQR]])),"")</f>
        <v>1.0520833333430347E-3</v>
      </c>
    </row>
    <row r="3959" spans="1:12" x14ac:dyDescent="0.25">
      <c r="A3959" s="9">
        <v>44309.736724537041</v>
      </c>
      <c r="B3959" s="10">
        <v>0</v>
      </c>
      <c r="C3959" s="10">
        <v>1</v>
      </c>
      <c r="D3959" s="11">
        <f>SUM(B$2:B3959)</f>
        <v>30</v>
      </c>
      <c r="E3959" s="11">
        <f>SUM(C$2:C3959)</f>
        <v>3958</v>
      </c>
      <c r="F3959" s="12">
        <f>IF(stats[[#This Row],[Datetime]],stats[[#This Row],[Total Clear]]/stats[[#This Row],[Total Runs]],NA())</f>
        <v>7.5795856493178371E-3</v>
      </c>
      <c r="G3959" s="2">
        <f t="shared" si="189"/>
        <v>0</v>
      </c>
      <c r="H3959" s="3">
        <f>IFERROR(stats[[#This Row],[Datetime]]-A3958,"")</f>
        <v>9.8379630071576685E-4</v>
      </c>
      <c r="I3959" s="3">
        <f t="shared" si="190"/>
        <v>1.0040509278042009E-3</v>
      </c>
      <c r="J3959" s="3">
        <f t="shared" si="191"/>
        <v>1.1140046281070681E-3</v>
      </c>
      <c r="K3959" s="3">
        <f>IFERROR(stats[[#This Row],[Q3]]-stats[[#This Row],[Q1]],"")</f>
        <v>1.0995370030286722E-4</v>
      </c>
      <c r="L3959" s="3">
        <f>IFERROR(AVERAGEIFS(H3940:H3959, H3940:H3959, "&lt;" &amp; stats[[#This Row],[Q3]]+(2*stats[[#This Row],[IQR]]), H3940:H3959, "&gt;" &amp; stats[[#This Row],[Q1]]-(2*stats[[#This Row],[IQR]])),"")</f>
        <v>1.0497685187146999E-3</v>
      </c>
    </row>
    <row r="3960" spans="1:12" x14ac:dyDescent="0.25">
      <c r="A3960" s="9">
        <v>44309.737766203703</v>
      </c>
      <c r="B3960" s="10">
        <v>0</v>
      </c>
      <c r="C3960" s="10">
        <v>1</v>
      </c>
      <c r="D3960" s="11">
        <f>SUM(B$2:B3960)</f>
        <v>30</v>
      </c>
      <c r="E3960" s="11">
        <f>SUM(C$2:C3960)</f>
        <v>3959</v>
      </c>
      <c r="F3960" s="12">
        <f>IF(stats[[#This Row],[Datetime]],stats[[#This Row],[Total Clear]]/stats[[#This Row],[Total Runs]],NA())</f>
        <v>7.5776711290729982E-3</v>
      </c>
      <c r="G3960" s="2">
        <f t="shared" si="189"/>
        <v>0</v>
      </c>
      <c r="H3960" s="3">
        <f>IFERROR(stats[[#This Row],[Datetime]]-A3959,"")</f>
        <v>1.0416666627861559E-3</v>
      </c>
      <c r="I3960" s="3">
        <f t="shared" si="190"/>
        <v>1.006944446999114E-3</v>
      </c>
      <c r="J3960" s="3">
        <f t="shared" si="191"/>
        <v>1.1140046281070681E-3</v>
      </c>
      <c r="K3960" s="3">
        <f>IFERROR(stats[[#This Row],[Q3]]-stats[[#This Row],[Q1]],"")</f>
        <v>1.0706018110795412E-4</v>
      </c>
      <c r="L3960" s="3">
        <f>IFERROR(AVERAGEIFS(H3941:H3960, H3941:H3960, "&lt;" &amp; stats[[#This Row],[Q3]]+(2*stats[[#This Row],[IQR]]), H3941:H3960, "&gt;" &amp; stats[[#This Row],[Q1]]-(2*stats[[#This Row],[IQR]])),"")</f>
        <v>1.0520833333430347E-3</v>
      </c>
    </row>
    <row r="3961" spans="1:12" x14ac:dyDescent="0.25">
      <c r="A3961" s="9">
        <v>44309.73883101852</v>
      </c>
      <c r="B3961" s="10">
        <v>0</v>
      </c>
      <c r="C3961" s="10">
        <v>1</v>
      </c>
      <c r="D3961" s="11">
        <f>SUM(B$2:B3961)</f>
        <v>30</v>
      </c>
      <c r="E3961" s="11">
        <f>SUM(C$2:C3961)</f>
        <v>3960</v>
      </c>
      <c r="F3961" s="12">
        <f>IF(stats[[#This Row],[Datetime]],stats[[#This Row],[Total Clear]]/stats[[#This Row],[Total Runs]],NA())</f>
        <v>7.575757575757576E-3</v>
      </c>
      <c r="G3961" s="2">
        <f t="shared" si="189"/>
        <v>0</v>
      </c>
      <c r="H3961" s="3">
        <f>IFERROR(stats[[#This Row],[Datetime]]-A3960,"")</f>
        <v>1.0648148163454607E-3</v>
      </c>
      <c r="I3961" s="3">
        <f t="shared" si="190"/>
        <v>1.006944446999114E-3</v>
      </c>
      <c r="J3961" s="3">
        <f t="shared" si="191"/>
        <v>1.0850694416149054E-3</v>
      </c>
      <c r="K3961" s="3">
        <f>IFERROR(stats[[#This Row],[Q3]]-stats[[#This Row],[Q1]],"")</f>
        <v>7.8124994615791366E-5</v>
      </c>
      <c r="L3961" s="3">
        <f>IFERROR(AVERAGEIFS(H3942:H3961, H3942:H3961, "&lt;" &amp; stats[[#This Row],[Q3]]+(2*stats[[#This Row],[IQR]]), H3942:H3961, "&gt;" &amp; stats[[#This Row],[Q1]]-(2*stats[[#This Row],[IQR]])),"")</f>
        <v>1.0491898148757173E-3</v>
      </c>
    </row>
    <row r="3962" spans="1:12" x14ac:dyDescent="0.25">
      <c r="A3962" s="9">
        <v>44309.739953703705</v>
      </c>
      <c r="B3962" s="10">
        <v>0</v>
      </c>
      <c r="C3962" s="10">
        <v>1</v>
      </c>
      <c r="D3962" s="11">
        <f>SUM(B$2:B3962)</f>
        <v>30</v>
      </c>
      <c r="E3962" s="11">
        <f>SUM(C$2:C3962)</f>
        <v>3961</v>
      </c>
      <c r="F3962" s="12">
        <f>IF(stats[[#This Row],[Datetime]],stats[[#This Row],[Total Clear]]/stats[[#This Row],[Total Runs]],NA())</f>
        <v>7.5738449886392327E-3</v>
      </c>
      <c r="G3962" s="2">
        <f t="shared" si="189"/>
        <v>0</v>
      </c>
      <c r="H3962" s="3">
        <f>IFERROR(stats[[#This Row],[Datetime]]-A3961,"")</f>
        <v>1.1226851856918074E-3</v>
      </c>
      <c r="I3962" s="3">
        <f t="shared" si="190"/>
        <v>1.006944446999114E-3</v>
      </c>
      <c r="J3962" s="3">
        <f t="shared" si="191"/>
        <v>1.0850694416149054E-3</v>
      </c>
      <c r="K3962" s="3">
        <f>IFERROR(stats[[#This Row],[Q3]]-stats[[#This Row],[Q1]],"")</f>
        <v>7.8124994615791366E-5</v>
      </c>
      <c r="L3962" s="3">
        <f>IFERROR(AVERAGEIFS(H3943:H3962, H3943:H3962, "&lt;" &amp; stats[[#This Row],[Q3]]+(2*stats[[#This Row],[IQR]]), H3943:H3962, "&gt;" &amp; stats[[#This Row],[Q1]]-(2*stats[[#This Row],[IQR]])),"")</f>
        <v>1.0486111110367346E-3</v>
      </c>
    </row>
    <row r="3963" spans="1:12" x14ac:dyDescent="0.25">
      <c r="A3963" s="9">
        <v>44309.741006944445</v>
      </c>
      <c r="B3963" s="10">
        <v>0</v>
      </c>
      <c r="C3963" s="10">
        <v>1</v>
      </c>
      <c r="D3963" s="11">
        <f>SUM(B$2:B3963)</f>
        <v>30</v>
      </c>
      <c r="E3963" s="11">
        <f>SUM(C$2:C3963)</f>
        <v>3962</v>
      </c>
      <c r="F3963" s="12">
        <f>IF(stats[[#This Row],[Datetime]],stats[[#This Row],[Total Clear]]/stats[[#This Row],[Total Runs]],NA())</f>
        <v>7.5719333669863704E-3</v>
      </c>
      <c r="G3963" s="2">
        <f t="shared" si="189"/>
        <v>0</v>
      </c>
      <c r="H3963" s="3">
        <f>IFERROR(stats[[#This Row],[Datetime]]-A3962,"")</f>
        <v>1.0532407395658083E-3</v>
      </c>
      <c r="I3963" s="3">
        <f t="shared" si="190"/>
        <v>1.006944446999114E-3</v>
      </c>
      <c r="J3963" s="3">
        <f t="shared" si="191"/>
        <v>1.0677083337213844E-3</v>
      </c>
      <c r="K3963" s="3">
        <f>IFERROR(stats[[#This Row],[Q3]]-stats[[#This Row],[Q1]],"")</f>
        <v>6.0763886722270399E-5</v>
      </c>
      <c r="L3963" s="3">
        <f>IFERROR(AVERAGEIFS(H3944:H3963, H3944:H3963, "&lt;" &amp; stats[[#This Row],[Q3]]+(2*stats[[#This Row],[IQR]]), H3944:H3963, "&gt;" &amp; stats[[#This Row],[Q1]]-(2*stats[[#This Row],[IQR]])),"")</f>
        <v>1.0457175925694174E-3</v>
      </c>
    </row>
    <row r="3964" spans="1:12" x14ac:dyDescent="0.25">
      <c r="A3964" s="9">
        <v>44309.742175925923</v>
      </c>
      <c r="B3964" s="10">
        <v>0</v>
      </c>
      <c r="C3964" s="10">
        <v>1</v>
      </c>
      <c r="D3964" s="11">
        <f>SUM(B$2:B3964)</f>
        <v>30</v>
      </c>
      <c r="E3964" s="11">
        <f>SUM(C$2:C3964)</f>
        <v>3963</v>
      </c>
      <c r="F3964" s="12">
        <f>IF(stats[[#This Row],[Datetime]],stats[[#This Row],[Total Clear]]/stats[[#This Row],[Total Runs]],NA())</f>
        <v>7.5700227100681302E-3</v>
      </c>
      <c r="G3964" s="2">
        <f t="shared" si="189"/>
        <v>0</v>
      </c>
      <c r="H3964" s="3">
        <f>IFERROR(stats[[#This Row],[Datetime]]-A3963,"")</f>
        <v>1.1689814782585017E-3</v>
      </c>
      <c r="I3964" s="3">
        <f t="shared" si="190"/>
        <v>1.0243055512546562E-3</v>
      </c>
      <c r="J3964" s="3">
        <f t="shared" si="191"/>
        <v>1.0879629608098185E-3</v>
      </c>
      <c r="K3964" s="3">
        <f>IFERROR(stats[[#This Row],[Q3]]-stats[[#This Row],[Q1]],"")</f>
        <v>6.3657409555162303E-5</v>
      </c>
      <c r="L3964" s="3">
        <f>IFERROR(AVERAGEIFS(H3945:H3964, H3945:H3964, "&lt;" &amp; stats[[#This Row],[Q3]]+(2*stats[[#This Row],[IQR]]), H3945:H3964, "&gt;" &amp; stats[[#This Row],[Q1]]-(2*stats[[#This Row],[IQR]])),"")</f>
        <v>1.0555555552855366E-3</v>
      </c>
    </row>
    <row r="3965" spans="1:12" x14ac:dyDescent="0.25">
      <c r="A3965" s="9">
        <v>44309.743206018517</v>
      </c>
      <c r="B3965" s="10">
        <v>0</v>
      </c>
      <c r="C3965" s="10">
        <v>1</v>
      </c>
      <c r="D3965" s="11">
        <f>SUM(B$2:B3965)</f>
        <v>30</v>
      </c>
      <c r="E3965" s="11">
        <f>SUM(C$2:C3965)</f>
        <v>3964</v>
      </c>
      <c r="F3965" s="12">
        <f>IF(stats[[#This Row],[Datetime]],stats[[#This Row],[Total Clear]]/stats[[#This Row],[Total Runs]],NA())</f>
        <v>7.5681130171543895E-3</v>
      </c>
      <c r="G3965" s="2">
        <f t="shared" si="189"/>
        <v>0</v>
      </c>
      <c r="H3965" s="3">
        <f>IFERROR(stats[[#This Row],[Datetime]]-A3964,"")</f>
        <v>1.0300925932824612E-3</v>
      </c>
      <c r="I3965" s="3">
        <f t="shared" si="190"/>
        <v>1.0243055512546562E-3</v>
      </c>
      <c r="J3965" s="3">
        <f t="shared" si="191"/>
        <v>1.0879629608098185E-3</v>
      </c>
      <c r="K3965" s="3">
        <f>IFERROR(stats[[#This Row],[Q3]]-stats[[#This Row],[Q1]],"")</f>
        <v>6.3657409555162303E-5</v>
      </c>
      <c r="L3965" s="3">
        <f>IFERROR(AVERAGEIFS(H3946:H3965, H3946:H3965, "&lt;" &amp; stats[[#This Row],[Q3]]+(2*stats[[#This Row],[IQR]]), H3946:H3965, "&gt;" &amp; stats[[#This Row],[Q1]]-(2*stats[[#This Row],[IQR]])),"")</f>
        <v>1.0549768518103519E-3</v>
      </c>
    </row>
    <row r="3966" spans="1:12" x14ac:dyDescent="0.25">
      <c r="A3966" s="9">
        <v>44309.74422453704</v>
      </c>
      <c r="B3966" s="10">
        <v>0</v>
      </c>
      <c r="C3966" s="10">
        <v>1</v>
      </c>
      <c r="D3966" s="11">
        <f>SUM(B$2:B3966)</f>
        <v>30</v>
      </c>
      <c r="E3966" s="11">
        <f>SUM(C$2:C3966)</f>
        <v>3965</v>
      </c>
      <c r="F3966" s="12">
        <f>IF(stats[[#This Row],[Datetime]],stats[[#This Row],[Total Clear]]/stats[[#This Row],[Total Runs]],NA())</f>
        <v>7.5662042875157629E-3</v>
      </c>
      <c r="G3966" s="2">
        <f t="shared" si="189"/>
        <v>0</v>
      </c>
      <c r="H3966" s="3">
        <f>IFERROR(stats[[#This Row],[Datetime]]-A3965,"")</f>
        <v>1.0185185237787664E-3</v>
      </c>
      <c r="I3966" s="3">
        <f t="shared" si="190"/>
        <v>1.0271990704495693E-3</v>
      </c>
      <c r="J3966" s="3">
        <f t="shared" si="191"/>
        <v>1.0879629608098185E-3</v>
      </c>
      <c r="K3966" s="3">
        <f>IFERROR(stats[[#This Row],[Q3]]-stats[[#This Row],[Q1]],"")</f>
        <v>6.0763890360249206E-5</v>
      </c>
      <c r="L3966" s="3">
        <f>IFERROR(AVERAGEIFS(H3947:H3966, H3947:H3966, "&lt;" &amp; stats[[#This Row],[Q3]]+(2*stats[[#This Row],[IQR]]), H3947:H3966, "&gt;" &amp; stats[[#This Row],[Q1]]-(2*stats[[#This Row],[IQR]])),"")</f>
        <v>1.0555555556493346E-3</v>
      </c>
    </row>
    <row r="3967" spans="1:12" x14ac:dyDescent="0.25">
      <c r="A3967" s="9">
        <v>44309.745219907411</v>
      </c>
      <c r="B3967" s="10">
        <v>0</v>
      </c>
      <c r="C3967" s="10">
        <v>1</v>
      </c>
      <c r="D3967" s="11">
        <f>SUM(B$2:B3967)</f>
        <v>30</v>
      </c>
      <c r="E3967" s="11">
        <f>SUM(C$2:C3967)</f>
        <v>3966</v>
      </c>
      <c r="F3967" s="12">
        <f>IF(stats[[#This Row],[Datetime]],stats[[#This Row],[Total Clear]]/stats[[#This Row],[Total Runs]],NA())</f>
        <v>7.5642965204236008E-3</v>
      </c>
      <c r="G3967" s="2">
        <f t="shared" si="189"/>
        <v>0</v>
      </c>
      <c r="H3967" s="3">
        <f>IFERROR(stats[[#This Row],[Datetime]]-A3966,"")</f>
        <v>9.9537037021946162E-4</v>
      </c>
      <c r="I3967" s="3">
        <f t="shared" si="190"/>
        <v>1.0156250045838533E-3</v>
      </c>
      <c r="J3967" s="3">
        <f t="shared" si="191"/>
        <v>1.0879629608098185E-3</v>
      </c>
      <c r="K3967" s="3">
        <f>IFERROR(stats[[#This Row],[Q3]]-stats[[#This Row],[Q1]],"")</f>
        <v>7.2337956225965172E-5</v>
      </c>
      <c r="L3967" s="3">
        <f>IFERROR(AVERAGEIFS(H3948:H3967, H3948:H3967, "&lt;" &amp; stats[[#This Row],[Q3]]+(2*stats[[#This Row],[IQR]]), H3948:H3967, "&gt;" &amp; stats[[#This Row],[Q1]]-(2*stats[[#This Row],[IQR]])),"")</f>
        <v>1.0538194444961845E-3</v>
      </c>
    </row>
    <row r="3968" spans="1:12" x14ac:dyDescent="0.25">
      <c r="A3968" s="9">
        <v>44309.746192129627</v>
      </c>
      <c r="B3968" s="10">
        <v>0</v>
      </c>
      <c r="C3968" s="10">
        <v>1</v>
      </c>
      <c r="D3968" s="11">
        <f>SUM(B$2:B3968)</f>
        <v>30</v>
      </c>
      <c r="E3968" s="11">
        <f>SUM(C$2:C3968)</f>
        <v>3967</v>
      </c>
      <c r="F3968" s="12">
        <f>IF(stats[[#This Row],[Datetime]],stats[[#This Row],[Total Clear]]/stats[[#This Row],[Total Runs]],NA())</f>
        <v>7.5623897151499871E-3</v>
      </c>
      <c r="G3968" s="2">
        <f t="shared" si="189"/>
        <v>0</v>
      </c>
      <c r="H3968" s="3">
        <f>IFERROR(stats[[#This Row],[Datetime]]-A3967,"")</f>
        <v>9.7222221666015685E-4</v>
      </c>
      <c r="I3968" s="3">
        <f t="shared" si="190"/>
        <v>1.0040509278042009E-3</v>
      </c>
      <c r="J3968" s="3">
        <f t="shared" si="191"/>
        <v>1.0677083337213844E-3</v>
      </c>
      <c r="K3968" s="3">
        <f>IFERROR(stats[[#This Row],[Q3]]-stats[[#This Row],[Q1]],"")</f>
        <v>6.3657405917183496E-5</v>
      </c>
      <c r="L3968" s="3">
        <f>IFERROR(AVERAGEIFS(H3949:H3968, H3949:H3968, "&lt;" &amp; stats[[#This Row],[Q3]]+(2*stats[[#This Row],[IQR]]), H3949:H3968, "&gt;" &amp; stats[[#This Row],[Q1]]-(2*stats[[#This Row],[IQR]])),"")</f>
        <v>1.046296296044602E-3</v>
      </c>
    </row>
    <row r="3969" spans="1:12" x14ac:dyDescent="0.25">
      <c r="A3969" s="9">
        <v>44309.747256944444</v>
      </c>
      <c r="B3969" s="10">
        <v>0</v>
      </c>
      <c r="C3969" s="10">
        <v>1</v>
      </c>
      <c r="D3969" s="11">
        <f>SUM(B$2:B3969)</f>
        <v>30</v>
      </c>
      <c r="E3969" s="11">
        <f>SUM(C$2:C3969)</f>
        <v>3968</v>
      </c>
      <c r="F3969" s="12">
        <f>IF(stats[[#This Row],[Datetime]],stats[[#This Row],[Total Clear]]/stats[[#This Row],[Total Runs]],NA())</f>
        <v>7.5604838709677422E-3</v>
      </c>
      <c r="G3969" s="2">
        <f t="shared" si="189"/>
        <v>0</v>
      </c>
      <c r="H3969" s="3">
        <f>IFERROR(stats[[#This Row],[Datetime]]-A3968,"")</f>
        <v>1.0648148163454607E-3</v>
      </c>
      <c r="I3969" s="3">
        <f t="shared" si="190"/>
        <v>1.0040509278042009E-3</v>
      </c>
      <c r="J3969" s="3">
        <f t="shared" si="191"/>
        <v>1.0677083337213844E-3</v>
      </c>
      <c r="K3969" s="3">
        <f>IFERROR(stats[[#This Row],[Q3]]-stats[[#This Row],[Q1]],"")</f>
        <v>6.3657405917183496E-5</v>
      </c>
      <c r="L3969" s="3">
        <f>IFERROR(AVERAGEIFS(H3950:H3969, H3950:H3969, "&lt;" &amp; stats[[#This Row],[Q3]]+(2*stats[[#This Row],[IQR]]), H3950:H3969, "&gt;" &amp; stats[[#This Row],[Q1]]-(2*stats[[#This Row],[IQR]])),"")</f>
        <v>1.0474537037225673E-3</v>
      </c>
    </row>
    <row r="3970" spans="1:12" x14ac:dyDescent="0.25">
      <c r="A3970" s="9">
        <v>44309.748310185183</v>
      </c>
      <c r="B3970" s="10">
        <v>0</v>
      </c>
      <c r="C3970" s="10">
        <v>1</v>
      </c>
      <c r="D3970" s="11">
        <f>SUM(B$2:B3970)</f>
        <v>30</v>
      </c>
      <c r="E3970" s="11">
        <f>SUM(C$2:C3970)</f>
        <v>3969</v>
      </c>
      <c r="F3970" s="12">
        <f>IF(stats[[#This Row],[Datetime]],stats[[#This Row],[Total Clear]]/stats[[#This Row],[Total Runs]],NA())</f>
        <v>7.5585789871504159E-3</v>
      </c>
      <c r="G3970" s="2">
        <f t="shared" si="189"/>
        <v>0</v>
      </c>
      <c r="H3970" s="3">
        <f>IFERROR(stats[[#This Row],[Datetime]]-A3969,"")</f>
        <v>1.0532407395658083E-3</v>
      </c>
      <c r="I3970" s="3">
        <f t="shared" si="190"/>
        <v>1.0127314853889402E-3</v>
      </c>
      <c r="J3970" s="3">
        <f t="shared" si="191"/>
        <v>1.0677083337213844E-3</v>
      </c>
      <c r="K3970" s="3">
        <f>IFERROR(stats[[#This Row],[Q3]]-stats[[#This Row],[Q1]],"")</f>
        <v>5.4976848332444206E-5</v>
      </c>
      <c r="L3970" s="3">
        <f>IFERROR(AVERAGEIFS(H3951:H3970, H3951:H3970, "&lt;" &amp; stats[[#This Row],[Q3]]+(2*stats[[#This Row],[IQR]]), H3951:H3970, "&gt;" &amp; stats[[#This Row],[Q1]]-(2*stats[[#This Row],[IQR]])),"")</f>
        <v>1.0497685183509021E-3</v>
      </c>
    </row>
    <row r="3971" spans="1:12" x14ac:dyDescent="0.25">
      <c r="A3971" s="9">
        <v>44309.749444444446</v>
      </c>
      <c r="B3971" s="10">
        <v>0</v>
      </c>
      <c r="C3971" s="10">
        <v>1</v>
      </c>
      <c r="D3971" s="11">
        <f>SUM(B$2:B3971)</f>
        <v>30</v>
      </c>
      <c r="E3971" s="11">
        <f>SUM(C$2:C3971)</f>
        <v>3970</v>
      </c>
      <c r="F3971" s="12">
        <f>IF(stats[[#This Row],[Datetime]],stats[[#This Row],[Total Clear]]/stats[[#This Row],[Total Runs]],NA())</f>
        <v>7.556675062972292E-3</v>
      </c>
      <c r="G3971" s="2">
        <f t="shared" si="189"/>
        <v>0</v>
      </c>
      <c r="H3971" s="3">
        <f>IFERROR(stats[[#This Row],[Datetime]]-A3970,"")</f>
        <v>1.1342592624714598E-3</v>
      </c>
      <c r="I3971" s="3">
        <f t="shared" si="190"/>
        <v>1.0271990704495693E-3</v>
      </c>
      <c r="J3971" s="3">
        <f t="shared" si="191"/>
        <v>1.0879629608098185E-3</v>
      </c>
      <c r="K3971" s="3">
        <f>IFERROR(stats[[#This Row],[Q3]]-stats[[#This Row],[Q1]],"")</f>
        <v>6.0763890360249206E-5</v>
      </c>
      <c r="L3971" s="3">
        <f>IFERROR(AVERAGEIFS(H3952:H3971, H3952:H3971, "&lt;" &amp; stats[[#This Row],[Q3]]+(2*stats[[#This Row],[IQR]]), H3952:H3971, "&gt;" &amp; stats[[#This Row],[Q1]]-(2*stats[[#This Row],[IQR]])),"")</f>
        <v>1.0567129629635019E-3</v>
      </c>
    </row>
    <row r="3972" spans="1:12" x14ac:dyDescent="0.25">
      <c r="A3972" s="9">
        <v>44309.750520833331</v>
      </c>
      <c r="B3972" s="10">
        <v>0</v>
      </c>
      <c r="C3972" s="10">
        <v>1</v>
      </c>
      <c r="D3972" s="11">
        <f>SUM(B$2:B3972)</f>
        <v>30</v>
      </c>
      <c r="E3972" s="11">
        <f>SUM(C$2:C3972)</f>
        <v>3971</v>
      </c>
      <c r="F3972" s="12">
        <f>IF(stats[[#This Row],[Datetime]],stats[[#This Row],[Total Clear]]/stats[[#This Row],[Total Runs]],NA())</f>
        <v>7.554772097708386E-3</v>
      </c>
      <c r="G3972" s="2">
        <f t="shared" si="189"/>
        <v>0</v>
      </c>
      <c r="H3972" s="3">
        <f>IFERROR(stats[[#This Row],[Datetime]]-A3971,"")</f>
        <v>1.0763888858491555E-3</v>
      </c>
      <c r="I3972" s="3">
        <f t="shared" si="190"/>
        <v>1.0271990704495693E-3</v>
      </c>
      <c r="J3972" s="3">
        <f t="shared" si="191"/>
        <v>1.0879629608098185E-3</v>
      </c>
      <c r="K3972" s="3">
        <f>IFERROR(stats[[#This Row],[Q3]]-stats[[#This Row],[Q1]],"")</f>
        <v>6.0763890360249206E-5</v>
      </c>
      <c r="L3972" s="3">
        <f>IFERROR(AVERAGEIFS(H3953:H3972, H3953:H3972, "&lt;" &amp; stats[[#This Row],[Q3]]+(2*stats[[#This Row],[IQR]]), H3953:H3972, "&gt;" &amp; stats[[#This Row],[Q1]]-(2*stats[[#This Row],[IQR]])),"")</f>
        <v>1.0567129629635019E-3</v>
      </c>
    </row>
    <row r="3973" spans="1:12" x14ac:dyDescent="0.25">
      <c r="A3973" s="9">
        <v>44309.751643518517</v>
      </c>
      <c r="B3973" s="10">
        <v>0</v>
      </c>
      <c r="C3973" s="10">
        <v>1</v>
      </c>
      <c r="D3973" s="11">
        <f>SUM(B$2:B3973)</f>
        <v>30</v>
      </c>
      <c r="E3973" s="11">
        <f>SUM(C$2:C3973)</f>
        <v>3972</v>
      </c>
      <c r="F3973" s="12">
        <f>IF(stats[[#This Row],[Datetime]],stats[[#This Row],[Total Clear]]/stats[[#This Row],[Total Runs]],NA())</f>
        <v>7.5528700906344415E-3</v>
      </c>
      <c r="G3973" s="2">
        <f t="shared" si="189"/>
        <v>0</v>
      </c>
      <c r="H3973" s="3">
        <f>IFERROR(stats[[#This Row],[Datetime]]-A3972,"")</f>
        <v>1.1226851856918074E-3</v>
      </c>
      <c r="I3973" s="3">
        <f t="shared" si="190"/>
        <v>1.0271990704495693E-3</v>
      </c>
      <c r="J3973" s="3">
        <f t="shared" si="191"/>
        <v>1.0879629608098185E-3</v>
      </c>
      <c r="K3973" s="3">
        <f>IFERROR(stats[[#This Row],[Q3]]-stats[[#This Row],[Q1]],"")</f>
        <v>6.0763890360249206E-5</v>
      </c>
      <c r="L3973" s="3">
        <f>IFERROR(AVERAGEIFS(H3954:H3973, H3954:H3973, "&lt;" &amp; stats[[#This Row],[Q3]]+(2*stats[[#This Row],[IQR]]), H3954:H3973, "&gt;" &amp; stats[[#This Row],[Q1]]-(2*stats[[#This Row],[IQR]])),"")</f>
        <v>1.0555555556493346E-3</v>
      </c>
    </row>
    <row r="3974" spans="1:12" x14ac:dyDescent="0.25">
      <c r="A3974" s="9">
        <v>44309.752662037034</v>
      </c>
      <c r="B3974" s="10">
        <v>0</v>
      </c>
      <c r="C3974" s="10">
        <v>1</v>
      </c>
      <c r="D3974" s="11">
        <f>SUM(B$2:B3974)</f>
        <v>30</v>
      </c>
      <c r="E3974" s="11">
        <f>SUM(C$2:C3974)</f>
        <v>3973</v>
      </c>
      <c r="F3974" s="12">
        <f>IF(stats[[#This Row],[Datetime]],stats[[#This Row],[Total Clear]]/stats[[#This Row],[Total Runs]],NA())</f>
        <v>7.5509690410269321E-3</v>
      </c>
      <c r="G3974" s="2">
        <f t="shared" si="189"/>
        <v>0</v>
      </c>
      <c r="H3974" s="3">
        <f>IFERROR(stats[[#This Row],[Datetime]]-A3973,"")</f>
        <v>1.0185185165028088E-3</v>
      </c>
      <c r="I3974" s="3">
        <f t="shared" si="190"/>
        <v>1.018518521959777E-3</v>
      </c>
      <c r="J3974" s="3">
        <f t="shared" si="191"/>
        <v>1.0879629608098185E-3</v>
      </c>
      <c r="K3974" s="3">
        <f>IFERROR(stats[[#This Row],[Q3]]-stats[[#This Row],[Q1]],"")</f>
        <v>6.9444438850041479E-5</v>
      </c>
      <c r="L3974" s="3">
        <f>IFERROR(AVERAGEIFS(H3955:H3974, H3955:H3974, "&lt;" &amp; stats[[#This Row],[Q3]]+(2*stats[[#This Row],[IQR]]), H3955:H3974, "&gt;" &amp; stats[[#This Row],[Q1]]-(2*stats[[#This Row],[IQR]])),"")</f>
        <v>1.0543981479713693E-3</v>
      </c>
    </row>
    <row r="3975" spans="1:12" x14ac:dyDescent="0.25">
      <c r="A3975" s="9">
        <v>44309.75377314815</v>
      </c>
      <c r="B3975" s="10">
        <v>0</v>
      </c>
      <c r="C3975" s="10">
        <v>1</v>
      </c>
      <c r="D3975" s="11">
        <f>SUM(B$2:B3975)</f>
        <v>30</v>
      </c>
      <c r="E3975" s="11">
        <f>SUM(C$2:C3975)</f>
        <v>3974</v>
      </c>
      <c r="F3975" s="12">
        <f>IF(stats[[#This Row],[Datetime]],stats[[#This Row],[Total Clear]]/stats[[#This Row],[Total Runs]],NA())</f>
        <v>7.5490689481630601E-3</v>
      </c>
      <c r="G3975" s="2">
        <f t="shared" si="189"/>
        <v>0</v>
      </c>
      <c r="H3975" s="3">
        <f>IFERROR(stats[[#This Row],[Datetime]]-A3974,"")</f>
        <v>1.1111111161881126E-3</v>
      </c>
      <c r="I3975" s="3">
        <f t="shared" si="190"/>
        <v>1.018518521959777E-3</v>
      </c>
      <c r="J3975" s="3">
        <f t="shared" si="191"/>
        <v>1.1140046335640363E-3</v>
      </c>
      <c r="K3975" s="3">
        <f>IFERROR(stats[[#This Row],[Q3]]-stats[[#This Row],[Q1]],"")</f>
        <v>9.5486111604259349E-5</v>
      </c>
      <c r="L3975" s="3">
        <f>IFERROR(AVERAGEIFS(H3956:H3975, H3956:H3975, "&lt;" &amp; stats[[#This Row],[Q3]]+(2*stats[[#This Row],[IQR]]), H3956:H3975, "&gt;" &amp; stats[[#This Row],[Q1]]-(2*stats[[#This Row],[IQR]])),"")</f>
        <v>1.0578703702776692E-3</v>
      </c>
    </row>
    <row r="3976" spans="1:12" x14ac:dyDescent="0.25">
      <c r="A3976" s="9">
        <v>44309.754849537036</v>
      </c>
      <c r="B3976" s="10">
        <v>0</v>
      </c>
      <c r="C3976" s="10">
        <v>1</v>
      </c>
      <c r="D3976" s="11">
        <f>SUM(B$2:B3976)</f>
        <v>30</v>
      </c>
      <c r="E3976" s="11">
        <f>SUM(C$2:C3976)</f>
        <v>3975</v>
      </c>
      <c r="F3976" s="12">
        <f>IF(stats[[#This Row],[Datetime]],stats[[#This Row],[Total Clear]]/stats[[#This Row],[Total Runs]],NA())</f>
        <v>7.5471698113207548E-3</v>
      </c>
      <c r="G3976" s="2">
        <f t="shared" si="189"/>
        <v>0</v>
      </c>
      <c r="H3976" s="3">
        <f>IFERROR(stats[[#This Row],[Datetime]]-A3975,"")</f>
        <v>1.0763888858491555E-3</v>
      </c>
      <c r="I3976" s="3">
        <f t="shared" si="190"/>
        <v>1.018518521959777E-3</v>
      </c>
      <c r="J3976" s="3">
        <f t="shared" si="191"/>
        <v>1.1140046335640363E-3</v>
      </c>
      <c r="K3976" s="3">
        <f>IFERROR(stats[[#This Row],[Q3]]-stats[[#This Row],[Q1]],"")</f>
        <v>9.5486111604259349E-5</v>
      </c>
      <c r="L3976" s="3">
        <f>IFERROR(AVERAGEIFS(H3957:H3976, H3957:H3976, "&lt;" &amp; stats[[#This Row],[Q3]]+(2*stats[[#This Row],[IQR]]), H3957:H3976, "&gt;" &amp; stats[[#This Row],[Q1]]-(2*stats[[#This Row],[IQR]])),"")</f>
        <v>1.0601851852698018E-3</v>
      </c>
    </row>
    <row r="3977" spans="1:12" x14ac:dyDescent="0.25">
      <c r="A3977" s="9">
        <v>44309.755914351852</v>
      </c>
      <c r="B3977" s="10">
        <v>0</v>
      </c>
      <c r="C3977" s="10">
        <v>1</v>
      </c>
      <c r="D3977" s="11">
        <f>SUM(B$2:B3977)</f>
        <v>30</v>
      </c>
      <c r="E3977" s="11">
        <f>SUM(C$2:C3977)</f>
        <v>3976</v>
      </c>
      <c r="F3977" s="12">
        <f>IF(stats[[#This Row],[Datetime]],stats[[#This Row],[Total Clear]]/stats[[#This Row],[Total Runs]],NA())</f>
        <v>7.545271629778672E-3</v>
      </c>
      <c r="G3977" s="2">
        <f t="shared" si="189"/>
        <v>0</v>
      </c>
      <c r="H3977" s="3">
        <f>IFERROR(stats[[#This Row],[Datetime]]-A3976,"")</f>
        <v>1.0648148163454607E-3</v>
      </c>
      <c r="I3977" s="3">
        <f t="shared" si="190"/>
        <v>1.0271990759065375E-3</v>
      </c>
      <c r="J3977" s="3">
        <f t="shared" si="191"/>
        <v>1.1140046335640363E-3</v>
      </c>
      <c r="K3977" s="3">
        <f>IFERROR(stats[[#This Row],[Q3]]-stats[[#This Row],[Q1]],"")</f>
        <v>8.6805557657498866E-5</v>
      </c>
      <c r="L3977" s="3">
        <f>IFERROR(AVERAGEIFS(H3958:H3977, H3958:H3977, "&lt;" &amp; stats[[#This Row],[Q3]]+(2*stats[[#This Row],[IQR]]), H3958:H3977, "&gt;" &amp; stats[[#This Row],[Q1]]-(2*stats[[#This Row],[IQR]])),"")</f>
        <v>1.0648148148902693E-3</v>
      </c>
    </row>
    <row r="3978" spans="1:12" x14ac:dyDescent="0.25">
      <c r="A3978" s="9">
        <v>44309.756979166668</v>
      </c>
      <c r="B3978" s="10">
        <v>0</v>
      </c>
      <c r="C3978" s="10">
        <v>1</v>
      </c>
      <c r="D3978" s="11">
        <f>SUM(B$2:B3978)</f>
        <v>30</v>
      </c>
      <c r="E3978" s="11">
        <f>SUM(C$2:C3978)</f>
        <v>3977</v>
      </c>
      <c r="F3978" s="12">
        <f>IF(stats[[#This Row],[Datetime]],stats[[#This Row],[Total Clear]]/stats[[#This Row],[Total Runs]],NA())</f>
        <v>7.543374402816193E-3</v>
      </c>
      <c r="G3978" s="2">
        <f t="shared" si="189"/>
        <v>0</v>
      </c>
      <c r="H3978" s="3">
        <f>IFERROR(stats[[#This Row],[Datetime]]-A3977,"")</f>
        <v>1.0648148163454607E-3</v>
      </c>
      <c r="I3978" s="3">
        <f t="shared" si="190"/>
        <v>1.0271990759065375E-3</v>
      </c>
      <c r="J3978" s="3">
        <f t="shared" si="191"/>
        <v>1.0850694434338948E-3</v>
      </c>
      <c r="K3978" s="3">
        <f>IFERROR(stats[[#This Row],[Q3]]-stats[[#This Row],[Q1]],"")</f>
        <v>5.7870367527357303E-5</v>
      </c>
      <c r="L3978" s="3">
        <f>IFERROR(AVERAGEIFS(H3959:H3978, H3959:H3978, "&lt;" &amp; stats[[#This Row],[Q3]]+(2*stats[[#This Row],[IQR]]), H3959:H3978, "&gt;" &amp; stats[[#This Row],[Q1]]-(2*stats[[#This Row],[IQR]])),"")</f>
        <v>1.0619212964229519E-3</v>
      </c>
    </row>
    <row r="3979" spans="1:12" x14ac:dyDescent="0.25">
      <c r="A3979" s="9">
        <v>44309.758032407408</v>
      </c>
      <c r="B3979" s="10">
        <v>0</v>
      </c>
      <c r="C3979" s="10">
        <v>1</v>
      </c>
      <c r="D3979" s="11">
        <f>SUM(B$2:B3979)</f>
        <v>30</v>
      </c>
      <c r="E3979" s="11">
        <f>SUM(C$2:C3979)</f>
        <v>3978</v>
      </c>
      <c r="F3979" s="12">
        <f>IF(stats[[#This Row],[Datetime]],stats[[#This Row],[Total Clear]]/stats[[#This Row],[Total Runs]],NA())</f>
        <v>7.5414781297134239E-3</v>
      </c>
      <c r="G3979" s="2">
        <f t="shared" si="189"/>
        <v>0</v>
      </c>
      <c r="H3979" s="3">
        <f>IFERROR(stats[[#This Row],[Datetime]]-A3978,"")</f>
        <v>1.0532407395658083E-3</v>
      </c>
      <c r="I3979" s="3">
        <f t="shared" si="190"/>
        <v>1.0387731454102322E-3</v>
      </c>
      <c r="J3979" s="3">
        <f t="shared" si="191"/>
        <v>1.0850694434338948E-3</v>
      </c>
      <c r="K3979" s="3">
        <f>IFERROR(stats[[#This Row],[Q3]]-stats[[#This Row],[Q1]],"")</f>
        <v>4.629629802366253E-5</v>
      </c>
      <c r="L3979" s="3">
        <f>IFERROR(AVERAGEIFS(H3960:H3979, H3960:H3979, "&lt;" &amp; stats[[#This Row],[Q3]]+(2*stats[[#This Row],[IQR]]), H3960:H3979, "&gt;" &amp; stats[[#This Row],[Q1]]-(2*stats[[#This Row],[IQR]])),"")</f>
        <v>1.0653935183654538E-3</v>
      </c>
    </row>
    <row r="3980" spans="1:12" x14ac:dyDescent="0.25">
      <c r="A3980" s="9">
        <v>44309.759143518517</v>
      </c>
      <c r="B3980" s="10">
        <v>0</v>
      </c>
      <c r="C3980" s="10">
        <v>1</v>
      </c>
      <c r="D3980" s="11">
        <f>SUM(B$2:B3980)</f>
        <v>30</v>
      </c>
      <c r="E3980" s="11">
        <f>SUM(C$2:C3980)</f>
        <v>3979</v>
      </c>
      <c r="F3980" s="12">
        <f>IF(stats[[#This Row],[Datetime]],stats[[#This Row],[Total Clear]]/stats[[#This Row],[Total Runs]],NA())</f>
        <v>7.5395828097511936E-3</v>
      </c>
      <c r="G3980" s="2">
        <f t="shared" si="189"/>
        <v>0</v>
      </c>
      <c r="H3980" s="3">
        <f>IFERROR(stats[[#This Row],[Datetime]]-A3979,"")</f>
        <v>1.111111108912155E-3</v>
      </c>
      <c r="I3980" s="3">
        <f t="shared" si="190"/>
        <v>1.0474537029949715E-3</v>
      </c>
      <c r="J3980" s="3">
        <f t="shared" si="191"/>
        <v>1.1111111107311444E-3</v>
      </c>
      <c r="K3980" s="3">
        <f>IFERROR(stats[[#This Row],[Q3]]-stats[[#This Row],[Q1]],"")</f>
        <v>6.36574077361729E-5</v>
      </c>
      <c r="L3980" s="3">
        <f>IFERROR(AVERAGEIFS(H3961:H3980, H3961:H3980, "&lt;" &amp; stats[[#This Row],[Q3]]+(2*stats[[#This Row],[IQR]]), H3961:H3980, "&gt;" &amp; stats[[#This Row],[Q1]]-(2*stats[[#This Row],[IQR]])),"")</f>
        <v>1.068865740671754E-3</v>
      </c>
    </row>
    <row r="3981" spans="1:12" x14ac:dyDescent="0.25">
      <c r="A3981" s="9">
        <v>44309.760196759256</v>
      </c>
      <c r="B3981" s="10">
        <v>0</v>
      </c>
      <c r="C3981" s="10">
        <v>1</v>
      </c>
      <c r="D3981" s="11">
        <f>SUM(B$2:B3981)</f>
        <v>30</v>
      </c>
      <c r="E3981" s="11">
        <f>SUM(C$2:C3981)</f>
        <v>3980</v>
      </c>
      <c r="F3981" s="12">
        <f>IF(stats[[#This Row],[Datetime]],stats[[#This Row],[Total Clear]]/stats[[#This Row],[Total Runs]],NA())</f>
        <v>7.537688442211055E-3</v>
      </c>
      <c r="G3981" s="2">
        <f t="shared" si="189"/>
        <v>0</v>
      </c>
      <c r="H3981" s="3">
        <f>IFERROR(stats[[#This Row],[Datetime]]-A3980,"")</f>
        <v>1.0532407395658083E-3</v>
      </c>
      <c r="I3981" s="3">
        <f t="shared" si="190"/>
        <v>1.0474537029949715E-3</v>
      </c>
      <c r="J3981" s="3">
        <f t="shared" si="191"/>
        <v>1.1111111107311444E-3</v>
      </c>
      <c r="K3981" s="3">
        <f>IFERROR(stats[[#This Row],[Q3]]-stats[[#This Row],[Q1]],"")</f>
        <v>6.36574077361729E-5</v>
      </c>
      <c r="L3981" s="3">
        <f>IFERROR(AVERAGEIFS(H3962:H3981, H3962:H3981, "&lt;" &amp; stats[[#This Row],[Q3]]+(2*stats[[#This Row],[IQR]]), H3962:H3981, "&gt;" &amp; stats[[#This Row],[Q1]]-(2*stats[[#This Row],[IQR]])),"")</f>
        <v>1.0682870368327712E-3</v>
      </c>
    </row>
    <row r="3982" spans="1:12" x14ac:dyDescent="0.25">
      <c r="A3982" s="9">
        <v>44309.761250000003</v>
      </c>
      <c r="B3982" s="10">
        <v>0</v>
      </c>
      <c r="C3982" s="10">
        <v>1</v>
      </c>
      <c r="D3982" s="11">
        <f>SUM(B$2:B3982)</f>
        <v>30</v>
      </c>
      <c r="E3982" s="11">
        <f>SUM(C$2:C3982)</f>
        <v>3981</v>
      </c>
      <c r="F3982" s="12">
        <f>IF(stats[[#This Row],[Datetime]],stats[[#This Row],[Total Clear]]/stats[[#This Row],[Total Runs]],NA())</f>
        <v>7.5357950263752827E-3</v>
      </c>
      <c r="G3982" s="2">
        <f t="shared" si="189"/>
        <v>0</v>
      </c>
      <c r="H3982" s="3">
        <f>IFERROR(stats[[#This Row],[Datetime]]-A3981,"")</f>
        <v>1.0532407468417659E-3</v>
      </c>
      <c r="I3982" s="3">
        <f t="shared" si="190"/>
        <v>1.0474537029949715E-3</v>
      </c>
      <c r="J3982" s="3">
        <f t="shared" si="191"/>
        <v>1.0850694416149054E-3</v>
      </c>
      <c r="K3982" s="3">
        <f>IFERROR(stats[[#This Row],[Q3]]-stats[[#This Row],[Q1]],"")</f>
        <v>3.7615738619933836E-5</v>
      </c>
      <c r="L3982" s="3">
        <f>IFERROR(AVERAGEIFS(H3963:H3982, H3963:H3982, "&lt;" &amp; stats[[#This Row],[Q3]]+(2*stats[[#This Row],[IQR]]), H3963:H3982, "&gt;" &amp; stats[[#This Row],[Q1]]-(2*stats[[#This Row],[IQR]])),"")</f>
        <v>1.0641718112714847E-3</v>
      </c>
    </row>
    <row r="3983" spans="1:12" x14ac:dyDescent="0.25">
      <c r="A3983" s="9">
        <v>44309.762372685182</v>
      </c>
      <c r="B3983" s="10">
        <v>0</v>
      </c>
      <c r="C3983" s="10">
        <v>1</v>
      </c>
      <c r="D3983" s="11">
        <f>SUM(B$2:B3983)</f>
        <v>30</v>
      </c>
      <c r="E3983" s="11">
        <f>SUM(C$2:C3983)</f>
        <v>3982</v>
      </c>
      <c r="F3983" s="12">
        <f>IF(stats[[#This Row],[Datetime]],stats[[#This Row],[Total Clear]]/stats[[#This Row],[Total Runs]],NA())</f>
        <v>7.5339025615268713E-3</v>
      </c>
      <c r="G3983" s="2">
        <f t="shared" si="189"/>
        <v>0</v>
      </c>
      <c r="H3983" s="3">
        <f>IFERROR(stats[[#This Row],[Datetime]]-A3982,"")</f>
        <v>1.1226851784158498E-3</v>
      </c>
      <c r="I3983" s="3">
        <f t="shared" si="190"/>
        <v>1.0474537029949715E-3</v>
      </c>
      <c r="J3983" s="3">
        <f t="shared" si="191"/>
        <v>1.1111111107311444E-3</v>
      </c>
      <c r="K3983" s="3">
        <f>IFERROR(stats[[#This Row],[Q3]]-stats[[#This Row],[Q1]],"")</f>
        <v>6.36574077361729E-5</v>
      </c>
      <c r="L3983" s="3">
        <f>IFERROR(AVERAGEIFS(H3964:H3983, H3964:H3983, "&lt;" &amp; stats[[#This Row],[Q3]]+(2*stats[[#This Row],[IQR]]), H3964:H3983, "&gt;" &amp; stats[[#This Row],[Q1]]-(2*stats[[#This Row],[IQR]])),"")</f>
        <v>1.0682870368327712E-3</v>
      </c>
    </row>
    <row r="3984" spans="1:12" x14ac:dyDescent="0.25">
      <c r="A3984" s="9">
        <v>44309.763460648152</v>
      </c>
      <c r="B3984" s="10">
        <v>0</v>
      </c>
      <c r="C3984" s="10">
        <v>1</v>
      </c>
      <c r="D3984" s="11">
        <f>SUM(B$2:B3984)</f>
        <v>30</v>
      </c>
      <c r="E3984" s="11">
        <f>SUM(C$2:C3984)</f>
        <v>3983</v>
      </c>
      <c r="F3984" s="12">
        <f>IF(stats[[#This Row],[Datetime]],stats[[#This Row],[Total Clear]]/stats[[#This Row],[Total Runs]],NA())</f>
        <v>7.5320110469495353E-3</v>
      </c>
      <c r="G3984" s="2">
        <f t="shared" si="189"/>
        <v>0</v>
      </c>
      <c r="H3984" s="3">
        <f>IFERROR(stats[[#This Row],[Datetime]]-A3983,"")</f>
        <v>1.0879629699047655E-3</v>
      </c>
      <c r="I3984" s="3">
        <f t="shared" si="190"/>
        <v>1.0474537029949715E-3</v>
      </c>
      <c r="J3984" s="3">
        <f t="shared" si="191"/>
        <v>1.0937500046566129E-3</v>
      </c>
      <c r="K3984" s="3">
        <f>IFERROR(stats[[#This Row],[Q3]]-stats[[#This Row],[Q1]],"")</f>
        <v>4.6296301661641337E-5</v>
      </c>
      <c r="L3984" s="3">
        <f>IFERROR(AVERAGEIFS(H3965:H3984, H3965:H3984, "&lt;" &amp; stats[[#This Row],[Q3]]+(2*stats[[#This Row],[IQR]]), H3965:H3984, "&gt;" &amp; stats[[#This Row],[Q1]]-(2*stats[[#This Row],[IQR]])),"")</f>
        <v>1.0642361114150845E-3</v>
      </c>
    </row>
    <row r="3985" spans="1:12" x14ac:dyDescent="0.25">
      <c r="A3985" s="9">
        <v>44309.764479166668</v>
      </c>
      <c r="B3985" s="10">
        <v>0</v>
      </c>
      <c r="C3985" s="10">
        <v>1</v>
      </c>
      <c r="D3985" s="11">
        <f>SUM(B$2:B3985)</f>
        <v>30</v>
      </c>
      <c r="E3985" s="11">
        <f>SUM(C$2:C3985)</f>
        <v>3984</v>
      </c>
      <c r="F3985" s="12">
        <f>IF(stats[[#This Row],[Datetime]],stats[[#This Row],[Total Clear]]/stats[[#This Row],[Total Runs]],NA())</f>
        <v>7.5301204819277108E-3</v>
      </c>
      <c r="G3985" s="2">
        <f t="shared" si="189"/>
        <v>0</v>
      </c>
      <c r="H3985" s="3">
        <f>IFERROR(stats[[#This Row],[Datetime]]-A3984,"")</f>
        <v>1.0185185165028088E-3</v>
      </c>
      <c r="I3985" s="3">
        <f t="shared" si="190"/>
        <v>1.0445601856190478E-3</v>
      </c>
      <c r="J3985" s="3">
        <f t="shared" si="191"/>
        <v>1.0937500046566129E-3</v>
      </c>
      <c r="K3985" s="3">
        <f>IFERROR(stats[[#This Row],[Q3]]-stats[[#This Row],[Q1]],"")</f>
        <v>4.918981903756503E-5</v>
      </c>
      <c r="L3985" s="3">
        <f>IFERROR(AVERAGEIFS(H3966:H3985, H3966:H3985, "&lt;" &amp; stats[[#This Row],[Q3]]+(2*stats[[#This Row],[IQR]]), H3966:H3985, "&gt;" &amp; stats[[#This Row],[Q1]]-(2*stats[[#This Row],[IQR]])),"")</f>
        <v>1.0636574075761017E-3</v>
      </c>
    </row>
    <row r="3986" spans="1:12" x14ac:dyDescent="0.25">
      <c r="A3986" s="9">
        <v>44309.765636574077</v>
      </c>
      <c r="B3986" s="10">
        <v>0</v>
      </c>
      <c r="C3986" s="10">
        <v>1</v>
      </c>
      <c r="D3986" s="11">
        <f>SUM(B$2:B3986)</f>
        <v>30</v>
      </c>
      <c r="E3986" s="11">
        <f>SUM(C$2:C3986)</f>
        <v>3985</v>
      </c>
      <c r="F3986" s="12">
        <f>IF(stats[[#This Row],[Datetime]],stats[[#This Row],[Total Clear]]/stats[[#This Row],[Total Runs]],NA())</f>
        <v>7.5282308657465494E-3</v>
      </c>
      <c r="G3986" s="2">
        <f t="shared" si="189"/>
        <v>0</v>
      </c>
      <c r="H3986" s="3">
        <f>IFERROR(stats[[#This Row],[Datetime]]-A3985,"")</f>
        <v>1.157407408754807E-3</v>
      </c>
      <c r="I3986" s="3">
        <f t="shared" si="190"/>
        <v>1.0532407395658083E-3</v>
      </c>
      <c r="J3986" s="3">
        <f t="shared" si="191"/>
        <v>1.1111111107311444E-3</v>
      </c>
      <c r="K3986" s="3">
        <f>IFERROR(stats[[#This Row],[Q3]]-stats[[#This Row],[Q1]],"")</f>
        <v>5.787037116533611E-5</v>
      </c>
      <c r="L3986" s="3">
        <f>IFERROR(AVERAGEIFS(H3967:H3986, H3967:H3986, "&lt;" &amp; stats[[#This Row],[Q3]]+(2*stats[[#This Row],[IQR]]), H3967:H3986, "&gt;" &amp; stats[[#This Row],[Q1]]-(2*stats[[#This Row],[IQR]])),"")</f>
        <v>1.0706018518249038E-3</v>
      </c>
    </row>
    <row r="3987" spans="1:12" x14ac:dyDescent="0.25">
      <c r="A3987" s="9">
        <v>44309.766782407409</v>
      </c>
      <c r="B3987" s="10">
        <v>0</v>
      </c>
      <c r="C3987" s="10">
        <v>1</v>
      </c>
      <c r="D3987" s="11">
        <f>SUM(B$2:B3987)</f>
        <v>30</v>
      </c>
      <c r="E3987" s="11">
        <f>SUM(C$2:C3987)</f>
        <v>3986</v>
      </c>
      <c r="F3987" s="12">
        <f>IF(stats[[#This Row],[Datetime]],stats[[#This Row],[Total Clear]]/stats[[#This Row],[Total Runs]],NA())</f>
        <v>7.526342197691922E-3</v>
      </c>
      <c r="G3987" s="2">
        <f t="shared" si="189"/>
        <v>0</v>
      </c>
      <c r="H3987" s="3">
        <f>IFERROR(stats[[#This Row],[Datetime]]-A3986,"")</f>
        <v>1.1458333319751546E-3</v>
      </c>
      <c r="I3987" s="3">
        <f t="shared" si="190"/>
        <v>1.0532407395658083E-3</v>
      </c>
      <c r="J3987" s="3">
        <f t="shared" si="191"/>
        <v>1.1140046317450469E-3</v>
      </c>
      <c r="K3987" s="3">
        <f>IFERROR(stats[[#This Row],[Q3]]-stats[[#This Row],[Q1]],"")</f>
        <v>6.076389217923861E-5</v>
      </c>
      <c r="L3987" s="3">
        <f>IFERROR(AVERAGEIFS(H3968:H3987, H3968:H3987, "&lt;" &amp; stats[[#This Row],[Q3]]+(2*stats[[#This Row],[IQR]]), H3968:H3987, "&gt;" &amp; stats[[#This Row],[Q1]]-(2*stats[[#This Row],[IQR]])),"")</f>
        <v>1.0781249999126884E-3</v>
      </c>
    </row>
    <row r="3988" spans="1:12" x14ac:dyDescent="0.25">
      <c r="A3988" s="9">
        <v>44309.767847222225</v>
      </c>
      <c r="B3988" s="10">
        <v>0</v>
      </c>
      <c r="C3988" s="10">
        <v>1</v>
      </c>
      <c r="D3988" s="11">
        <f>SUM(B$2:B3988)</f>
        <v>30</v>
      </c>
      <c r="E3988" s="11">
        <f>SUM(C$2:C3988)</f>
        <v>3987</v>
      </c>
      <c r="F3988" s="12">
        <f>IF(stats[[#This Row],[Datetime]],stats[[#This Row],[Total Clear]]/stats[[#This Row],[Total Runs]],NA())</f>
        <v>7.5244544770504138E-3</v>
      </c>
      <c r="G3988" s="2">
        <f t="shared" si="189"/>
        <v>0</v>
      </c>
      <c r="H3988" s="3">
        <f>IFERROR(stats[[#This Row],[Datetime]]-A3987,"")</f>
        <v>1.0648148163454607E-3</v>
      </c>
      <c r="I3988" s="3">
        <f t="shared" si="190"/>
        <v>1.0532407450227765E-3</v>
      </c>
      <c r="J3988" s="3">
        <f t="shared" si="191"/>
        <v>1.1140046317450469E-3</v>
      </c>
      <c r="K3988" s="3">
        <f>IFERROR(stats[[#This Row],[Q3]]-stats[[#This Row],[Q1]],"")</f>
        <v>6.0763886722270399E-5</v>
      </c>
      <c r="L3988" s="3">
        <f>IFERROR(AVERAGEIFS(H3969:H3988, H3969:H3988, "&lt;" &amp; stats[[#This Row],[Q3]]+(2*stats[[#This Row],[IQR]]), H3969:H3988, "&gt;" &amp; stats[[#This Row],[Q1]]-(2*stats[[#This Row],[IQR]])),"")</f>
        <v>1.0827546298969536E-3</v>
      </c>
    </row>
    <row r="3989" spans="1:12" x14ac:dyDescent="0.25">
      <c r="A3989" s="9">
        <v>44309.768912037034</v>
      </c>
      <c r="B3989" s="10">
        <v>0</v>
      </c>
      <c r="C3989" s="10">
        <v>1</v>
      </c>
      <c r="D3989" s="11">
        <f>SUM(B$2:B3989)</f>
        <v>30</v>
      </c>
      <c r="E3989" s="11">
        <f>SUM(C$2:C3989)</f>
        <v>3988</v>
      </c>
      <c r="F3989" s="12">
        <f>IF(stats[[#This Row],[Datetime]],stats[[#This Row],[Total Clear]]/stats[[#This Row],[Total Runs]],NA())</f>
        <v>7.5225677031093277E-3</v>
      </c>
      <c r="G3989" s="2">
        <f t="shared" si="189"/>
        <v>0</v>
      </c>
      <c r="H3989" s="3">
        <f>IFERROR(stats[[#This Row],[Datetime]]-A3988,"")</f>
        <v>1.0648148090695031E-3</v>
      </c>
      <c r="I3989" s="3">
        <f t="shared" si="190"/>
        <v>1.0532407450227765E-3</v>
      </c>
      <c r="J3989" s="3">
        <f t="shared" si="191"/>
        <v>1.1140046317450469E-3</v>
      </c>
      <c r="K3989" s="3">
        <f>IFERROR(stats[[#This Row],[Q3]]-stats[[#This Row],[Q1]],"")</f>
        <v>6.0763886722270399E-5</v>
      </c>
      <c r="L3989" s="3">
        <f>IFERROR(AVERAGEIFS(H3970:H3989, H3970:H3989, "&lt;" &amp; stats[[#This Row],[Q3]]+(2*stats[[#This Row],[IQR]]), H3970:H3989, "&gt;" &amp; stats[[#This Row],[Q1]]-(2*stats[[#This Row],[IQR]])),"")</f>
        <v>1.0827546295331559E-3</v>
      </c>
    </row>
    <row r="3990" spans="1:12" x14ac:dyDescent="0.25">
      <c r="A3990" s="9">
        <v>44309.769918981481</v>
      </c>
      <c r="B3990" s="10">
        <v>0</v>
      </c>
      <c r="C3990" s="10">
        <v>1</v>
      </c>
      <c r="D3990" s="11">
        <f>SUM(B$2:B3990)</f>
        <v>30</v>
      </c>
      <c r="E3990" s="11">
        <f>SUM(C$2:C3990)</f>
        <v>3989</v>
      </c>
      <c r="F3990" s="12">
        <f>IF(stats[[#This Row],[Datetime]],stats[[#This Row],[Total Clear]]/stats[[#This Row],[Total Runs]],NA())</f>
        <v>7.520681875156681E-3</v>
      </c>
      <c r="G3990" s="2">
        <f t="shared" si="189"/>
        <v>0</v>
      </c>
      <c r="H3990" s="3">
        <f>IFERROR(stats[[#This Row],[Datetime]]-A3989,"")</f>
        <v>1.006944446999114E-3</v>
      </c>
      <c r="I3990" s="3">
        <f t="shared" si="190"/>
        <v>1.0532407450227765E-3</v>
      </c>
      <c r="J3990" s="3">
        <f t="shared" si="191"/>
        <v>1.1140046317450469E-3</v>
      </c>
      <c r="K3990" s="3">
        <f>IFERROR(stats[[#This Row],[Q3]]-stats[[#This Row],[Q1]],"")</f>
        <v>6.0763886722270399E-5</v>
      </c>
      <c r="L3990" s="3">
        <f>IFERROR(AVERAGEIFS(H3971:H3990, H3971:H3990, "&lt;" &amp; stats[[#This Row],[Q3]]+(2*stats[[#This Row],[IQR]]), H3971:H3990, "&gt;" &amp; stats[[#This Row],[Q1]]-(2*stats[[#This Row],[IQR]])),"")</f>
        <v>1.080439814904821E-3</v>
      </c>
    </row>
    <row r="3991" spans="1:12" x14ac:dyDescent="0.25">
      <c r="A3991" s="9">
        <v>44309.770995370367</v>
      </c>
      <c r="B3991" s="10">
        <v>0</v>
      </c>
      <c r="C3991" s="10">
        <v>1</v>
      </c>
      <c r="D3991" s="11">
        <f>SUM(B$2:B3991)</f>
        <v>30</v>
      </c>
      <c r="E3991" s="11">
        <f>SUM(C$2:C3991)</f>
        <v>3990</v>
      </c>
      <c r="F3991" s="12">
        <f>IF(stats[[#This Row],[Datetime]],stats[[#This Row],[Total Clear]]/stats[[#This Row],[Total Runs]],NA())</f>
        <v>7.5187969924812026E-3</v>
      </c>
      <c r="G3991" s="2">
        <f t="shared" si="189"/>
        <v>0</v>
      </c>
      <c r="H3991" s="3">
        <f>IFERROR(stats[[#This Row],[Datetime]]-A3990,"")</f>
        <v>1.0763888858491555E-3</v>
      </c>
      <c r="I3991" s="3">
        <f t="shared" si="190"/>
        <v>1.0532407450227765E-3</v>
      </c>
      <c r="J3991" s="3">
        <f t="shared" si="191"/>
        <v>1.1111111107311444E-3</v>
      </c>
      <c r="K3991" s="3">
        <f>IFERROR(stats[[#This Row],[Q3]]-stats[[#This Row],[Q1]],"")</f>
        <v>5.7870365708367899E-5</v>
      </c>
      <c r="L3991" s="3">
        <f>IFERROR(AVERAGEIFS(H3972:H3991, H3972:H3991, "&lt;" &amp; stats[[#This Row],[Q3]]+(2*stats[[#This Row],[IQR]]), H3972:H3991, "&gt;" &amp; stats[[#This Row],[Q1]]-(2*stats[[#This Row],[IQR]])),"")</f>
        <v>1.0775462960737059E-3</v>
      </c>
    </row>
    <row r="3992" spans="1:12" x14ac:dyDescent="0.25">
      <c r="A3992" s="9">
        <v>44309.772048611114</v>
      </c>
      <c r="B3992" s="10">
        <v>0</v>
      </c>
      <c r="C3992" s="10">
        <v>1</v>
      </c>
      <c r="D3992" s="11">
        <f>SUM(B$2:B3992)</f>
        <v>30</v>
      </c>
      <c r="E3992" s="11">
        <f>SUM(C$2:C3992)</f>
        <v>3991</v>
      </c>
      <c r="F3992" s="12">
        <f>IF(stats[[#This Row],[Datetime]],stats[[#This Row],[Total Clear]]/stats[[#This Row],[Total Runs]],NA())</f>
        <v>7.5169130543723374E-3</v>
      </c>
      <c r="G3992" s="2">
        <f t="shared" si="189"/>
        <v>0</v>
      </c>
      <c r="H3992" s="3">
        <f>IFERROR(stats[[#This Row],[Datetime]]-A3991,"")</f>
        <v>1.0532407468417659E-3</v>
      </c>
      <c r="I3992" s="3">
        <f t="shared" si="190"/>
        <v>1.0532407450227765E-3</v>
      </c>
      <c r="J3992" s="3">
        <f t="shared" si="191"/>
        <v>1.1111111107311444E-3</v>
      </c>
      <c r="K3992" s="3">
        <f>IFERROR(stats[[#This Row],[Q3]]-stats[[#This Row],[Q1]],"")</f>
        <v>5.7870365708367899E-5</v>
      </c>
      <c r="L3992" s="3">
        <f>IFERROR(AVERAGEIFS(H3973:H3992, H3973:H3992, "&lt;" &amp; stats[[#This Row],[Q3]]+(2*stats[[#This Row],[IQR]]), H3973:H3992, "&gt;" &amp; stats[[#This Row],[Q1]]-(2*stats[[#This Row],[IQR]])),"")</f>
        <v>1.0763888891233363E-3</v>
      </c>
    </row>
    <row r="3993" spans="1:12" x14ac:dyDescent="0.25">
      <c r="A3993" s="9">
        <v>44309.773043981484</v>
      </c>
      <c r="B3993" s="10">
        <v>0</v>
      </c>
      <c r="C3993" s="10">
        <v>1</v>
      </c>
      <c r="D3993" s="11">
        <f>SUM(B$2:B3993)</f>
        <v>30</v>
      </c>
      <c r="E3993" s="11">
        <f>SUM(C$2:C3993)</f>
        <v>3992</v>
      </c>
      <c r="F3993" s="12">
        <f>IF(stats[[#This Row],[Datetime]],stats[[#This Row],[Total Clear]]/stats[[#This Row],[Total Runs]],NA())</f>
        <v>7.5150300601202402E-3</v>
      </c>
      <c r="G3993" s="2">
        <f t="shared" si="189"/>
        <v>0</v>
      </c>
      <c r="H3993" s="3">
        <f>IFERROR(stats[[#This Row],[Datetime]]-A3992,"")</f>
        <v>9.9537037021946162E-4</v>
      </c>
      <c r="I3993" s="3">
        <f t="shared" si="190"/>
        <v>1.0532407395658083E-3</v>
      </c>
      <c r="J3993" s="3">
        <f t="shared" si="191"/>
        <v>1.0937500046566129E-3</v>
      </c>
      <c r="K3993" s="3">
        <f>IFERROR(stats[[#This Row],[Q3]]-stats[[#This Row],[Q1]],"")</f>
        <v>4.0509265090804547E-5</v>
      </c>
      <c r="L3993" s="3">
        <f>IFERROR(AVERAGEIFS(H3974:H3993, H3974:H3993, "&lt;" &amp; stats[[#This Row],[Q3]]+(2*stats[[#This Row],[IQR]]), H3974:H3993, "&gt;" &amp; stats[[#This Row],[Q1]]-(2*stats[[#This Row],[IQR]])),"")</f>
        <v>1.070023148349719E-3</v>
      </c>
    </row>
    <row r="3994" spans="1:12" x14ac:dyDescent="0.25">
      <c r="A3994" s="9">
        <v>44309.774108796293</v>
      </c>
      <c r="B3994" s="10">
        <v>0</v>
      </c>
      <c r="C3994" s="10">
        <v>1</v>
      </c>
      <c r="D3994" s="11">
        <f>SUM(B$2:B3994)</f>
        <v>30</v>
      </c>
      <c r="E3994" s="11">
        <f>SUM(C$2:C3994)</f>
        <v>3993</v>
      </c>
      <c r="F3994" s="12">
        <f>IF(stats[[#This Row],[Datetime]],stats[[#This Row],[Total Clear]]/stats[[#This Row],[Total Runs]],NA())</f>
        <v>7.5131480090157776E-3</v>
      </c>
      <c r="G3994" s="2">
        <f t="shared" si="189"/>
        <v>0</v>
      </c>
      <c r="H3994" s="3">
        <f>IFERROR(stats[[#This Row],[Datetime]]-A3993,"")</f>
        <v>1.0648148090695031E-3</v>
      </c>
      <c r="I3994" s="3">
        <f t="shared" si="190"/>
        <v>1.0532407450227765E-3</v>
      </c>
      <c r="J3994" s="3">
        <f t="shared" si="191"/>
        <v>1.0937500046566129E-3</v>
      </c>
      <c r="K3994" s="3">
        <f>IFERROR(stats[[#This Row],[Q3]]-stats[[#This Row],[Q1]],"")</f>
        <v>4.0509259633836336E-5</v>
      </c>
      <c r="L3994" s="3">
        <f>IFERROR(AVERAGEIFS(H3975:H3994, H3975:H3994, "&lt;" &amp; stats[[#This Row],[Q3]]+(2*stats[[#This Row],[IQR]]), H3975:H3994, "&gt;" &amp; stats[[#This Row],[Q1]]-(2*stats[[#This Row],[IQR]])),"")</f>
        <v>1.0723379629780539E-3</v>
      </c>
    </row>
    <row r="3995" spans="1:12" x14ac:dyDescent="0.25">
      <c r="A3995" s="9">
        <v>44309.775173611109</v>
      </c>
      <c r="B3995" s="10">
        <v>0</v>
      </c>
      <c r="C3995" s="10">
        <v>1</v>
      </c>
      <c r="D3995" s="11">
        <f>SUM(B$2:B3995)</f>
        <v>30</v>
      </c>
      <c r="E3995" s="11">
        <f>SUM(C$2:C3995)</f>
        <v>3994</v>
      </c>
      <c r="F3995" s="12">
        <f>IF(stats[[#This Row],[Datetime]],stats[[#This Row],[Total Clear]]/stats[[#This Row],[Total Runs]],NA())</f>
        <v>7.5112669003505259E-3</v>
      </c>
      <c r="G3995" s="2">
        <f t="shared" si="189"/>
        <v>0</v>
      </c>
      <c r="H3995" s="3">
        <f>IFERROR(stats[[#This Row],[Datetime]]-A3994,"")</f>
        <v>1.0648148163454607E-3</v>
      </c>
      <c r="I3995" s="3">
        <f t="shared" si="190"/>
        <v>1.0532407450227765E-3</v>
      </c>
      <c r="J3995" s="3">
        <f t="shared" si="191"/>
        <v>1.079282406863058E-3</v>
      </c>
      <c r="K3995" s="3">
        <f>IFERROR(stats[[#This Row],[Q3]]-stats[[#This Row],[Q1]],"")</f>
        <v>2.6041661840281449E-5</v>
      </c>
      <c r="L3995" s="3">
        <f>IFERROR(AVERAGEIFS(H3976:H3995, H3976:H3995, "&lt;" &amp; stats[[#This Row],[Q3]]+(2*stats[[#This Row],[IQR]]), H3976:H3995, "&gt;" &amp; stats[[#This Row],[Q1]]-(2*stats[[#This Row],[IQR]])),"")</f>
        <v>1.0648148146334708E-3</v>
      </c>
    </row>
    <row r="3996" spans="1:12" x14ac:dyDescent="0.25">
      <c r="A3996" s="9">
        <v>44309.776192129626</v>
      </c>
      <c r="B3996" s="10">
        <v>0</v>
      </c>
      <c r="C3996" s="10">
        <v>1</v>
      </c>
      <c r="D3996" s="11">
        <f>SUM(B$2:B3996)</f>
        <v>30</v>
      </c>
      <c r="E3996" s="11">
        <f>SUM(C$2:C3996)</f>
        <v>3995</v>
      </c>
      <c r="F3996" s="12">
        <f>IF(stats[[#This Row],[Datetime]],stats[[#This Row],[Total Clear]]/stats[[#This Row],[Total Runs]],NA())</f>
        <v>7.5093867334167707E-3</v>
      </c>
      <c r="G3996" s="2">
        <f t="shared" si="189"/>
        <v>0</v>
      </c>
      <c r="H3996" s="3">
        <f>IFERROR(stats[[#This Row],[Datetime]]-A3995,"")</f>
        <v>1.0185185165028088E-3</v>
      </c>
      <c r="I3996" s="3">
        <f t="shared" si="190"/>
        <v>1.0532407395658083E-3</v>
      </c>
      <c r="J3996" s="3">
        <f t="shared" si="191"/>
        <v>1.079282406863058E-3</v>
      </c>
      <c r="K3996" s="3">
        <f>IFERROR(stats[[#This Row],[Q3]]-stats[[#This Row],[Q1]],"")</f>
        <v>2.604166729724966E-5</v>
      </c>
      <c r="L3996" s="3">
        <f>IFERROR(AVERAGEIFS(H3977:H3996, H3977:H3996, "&lt;" &amp; stats[[#This Row],[Q3]]+(2*stats[[#This Row],[IQR]]), H3977:H3996, "&gt;" &amp; stats[[#This Row],[Q1]]-(2*stats[[#This Row],[IQR]])),"")</f>
        <v>1.0614106752601562E-3</v>
      </c>
    </row>
    <row r="3997" spans="1:12" x14ac:dyDescent="0.25">
      <c r="A3997" s="9">
        <v>44309.777303240742</v>
      </c>
      <c r="B3997" s="10">
        <v>0</v>
      </c>
      <c r="C3997" s="10">
        <v>1</v>
      </c>
      <c r="D3997" s="11">
        <f>SUM(B$2:B3997)</f>
        <v>30</v>
      </c>
      <c r="E3997" s="11">
        <f>SUM(C$2:C3997)</f>
        <v>3996</v>
      </c>
      <c r="F3997" s="12">
        <f>IF(stats[[#This Row],[Datetime]],stats[[#This Row],[Total Clear]]/stats[[#This Row],[Total Runs]],NA())</f>
        <v>7.5075075075075074E-3</v>
      </c>
      <c r="G3997" s="2">
        <f t="shared" si="189"/>
        <v>0</v>
      </c>
      <c r="H3997" s="3">
        <f>IFERROR(stats[[#This Row],[Datetime]]-A3996,"")</f>
        <v>1.1111111161881126E-3</v>
      </c>
      <c r="I3997" s="3">
        <f t="shared" si="190"/>
        <v>1.0532407395658083E-3</v>
      </c>
      <c r="J3997" s="3">
        <f t="shared" si="191"/>
        <v>1.0937500046566129E-3</v>
      </c>
      <c r="K3997" s="3">
        <f>IFERROR(stats[[#This Row],[Q3]]-stats[[#This Row],[Q1]],"")</f>
        <v>4.0509265090804547E-5</v>
      </c>
      <c r="L3997" s="3">
        <f>IFERROR(AVERAGEIFS(H3978:H3997, H3978:H3997, "&lt;" &amp; stats[[#This Row],[Q3]]+(2*stats[[#This Row],[IQR]]), H3978:H3997, "&gt;" &amp; stats[[#This Row],[Q1]]-(2*stats[[#This Row],[IQR]])),"")</f>
        <v>1.0694444445107365E-3</v>
      </c>
    </row>
    <row r="3998" spans="1:12" x14ac:dyDescent="0.25">
      <c r="A3998" s="9">
        <v>44309.778414351851</v>
      </c>
      <c r="B3998" s="10">
        <v>0</v>
      </c>
      <c r="C3998" s="10">
        <v>1</v>
      </c>
      <c r="D3998" s="11">
        <f>SUM(B$2:B3998)</f>
        <v>30</v>
      </c>
      <c r="E3998" s="11">
        <f>SUM(C$2:C3998)</f>
        <v>3997</v>
      </c>
      <c r="F3998" s="12">
        <f>IF(stats[[#This Row],[Datetime]],stats[[#This Row],[Total Clear]]/stats[[#This Row],[Total Runs]],NA())</f>
        <v>7.5056292219164373E-3</v>
      </c>
      <c r="G3998" s="2">
        <f t="shared" si="189"/>
        <v>0</v>
      </c>
      <c r="H3998" s="3">
        <f>IFERROR(stats[[#This Row],[Datetime]]-A3997,"")</f>
        <v>1.111111108912155E-3</v>
      </c>
      <c r="I3998" s="3">
        <f t="shared" si="190"/>
        <v>1.0532407395658083E-3</v>
      </c>
      <c r="J3998" s="3">
        <f t="shared" si="191"/>
        <v>1.111111108912155E-3</v>
      </c>
      <c r="K3998" s="3">
        <f>IFERROR(stats[[#This Row],[Q3]]-stats[[#This Row],[Q1]],"")</f>
        <v>5.7870369346346706E-5</v>
      </c>
      <c r="L3998" s="3">
        <f>IFERROR(AVERAGEIFS(H3979:H3998, H3979:H3998, "&lt;" &amp; stats[[#This Row],[Q3]]+(2*stats[[#This Row],[IQR]]), H3979:H3998, "&gt;" &amp; stats[[#This Row],[Q1]]-(2*stats[[#This Row],[IQR]])),"")</f>
        <v>1.0717592591390711E-3</v>
      </c>
    </row>
    <row r="3999" spans="1:12" x14ac:dyDescent="0.25">
      <c r="A3999" s="9">
        <v>44309.779456018521</v>
      </c>
      <c r="B3999" s="10">
        <v>0</v>
      </c>
      <c r="C3999" s="10">
        <v>1</v>
      </c>
      <c r="D3999" s="11">
        <f>SUM(B$2:B3999)</f>
        <v>30</v>
      </c>
      <c r="E3999" s="11">
        <f>SUM(C$2:C3999)</f>
        <v>3998</v>
      </c>
      <c r="F3999" s="12">
        <f>IF(stats[[#This Row],[Datetime]],stats[[#This Row],[Total Clear]]/stats[[#This Row],[Total Runs]],NA())</f>
        <v>7.5037518759379692E-3</v>
      </c>
      <c r="G3999" s="2">
        <f t="shared" si="189"/>
        <v>0</v>
      </c>
      <c r="H3999" s="3">
        <f>IFERROR(stats[[#This Row],[Datetime]]-A3998,"")</f>
        <v>1.0416666700621136E-3</v>
      </c>
      <c r="I3999" s="3">
        <f t="shared" si="190"/>
        <v>1.0503472221898846E-3</v>
      </c>
      <c r="J3999" s="3">
        <f t="shared" si="191"/>
        <v>1.111111108912155E-3</v>
      </c>
      <c r="K3999" s="3">
        <f>IFERROR(stats[[#This Row],[Q3]]-stats[[#This Row],[Q1]],"")</f>
        <v>6.0763886722270399E-5</v>
      </c>
      <c r="L3999" s="3">
        <f>IFERROR(AVERAGEIFS(H3980:H3999, H3980:H3999, "&lt;" &amp; stats[[#This Row],[Q3]]+(2*stats[[#This Row],[IQR]]), H3980:H3999, "&gt;" &amp; stats[[#This Row],[Q1]]-(2*stats[[#This Row],[IQR]])),"")</f>
        <v>1.0711805556638866E-3</v>
      </c>
    </row>
    <row r="4000" spans="1:12" x14ac:dyDescent="0.25">
      <c r="A4000" s="9">
        <v>44309.780590277776</v>
      </c>
      <c r="B4000" s="10">
        <v>0</v>
      </c>
      <c r="C4000" s="10">
        <v>1</v>
      </c>
      <c r="D4000" s="11">
        <f>SUM(B$2:B4000)</f>
        <v>30</v>
      </c>
      <c r="E4000" s="11">
        <f>SUM(C$2:C4000)</f>
        <v>3999</v>
      </c>
      <c r="F4000" s="12">
        <f>IF(stats[[#This Row],[Datetime]],stats[[#This Row],[Total Clear]]/stats[[#This Row],[Total Runs]],NA())</f>
        <v>7.5018754688672166E-3</v>
      </c>
      <c r="G4000" s="2">
        <f t="shared" si="189"/>
        <v>0</v>
      </c>
      <c r="H4000" s="3">
        <f>IFERROR(stats[[#This Row],[Datetime]]-A3999,"")</f>
        <v>1.1342592551955022E-3</v>
      </c>
      <c r="I4000" s="3">
        <f t="shared" si="190"/>
        <v>1.0503472221898846E-3</v>
      </c>
      <c r="J4000" s="3">
        <f t="shared" si="191"/>
        <v>1.1111111107311444E-3</v>
      </c>
      <c r="K4000" s="3">
        <f>IFERROR(stats[[#This Row],[Q3]]-stats[[#This Row],[Q1]],"")</f>
        <v>6.0763888541259803E-5</v>
      </c>
      <c r="L4000" s="3">
        <f>IFERROR(AVERAGEIFS(H3981:H4000, H3981:H4000, "&lt;" &amp; stats[[#This Row],[Q3]]+(2*stats[[#This Row],[IQR]]), H3981:H4000, "&gt;" &amp; stats[[#This Row],[Q1]]-(2*stats[[#This Row],[IQR]])),"")</f>
        <v>1.0723379629780539E-3</v>
      </c>
    </row>
    <row r="4001" spans="1:12" x14ac:dyDescent="0.25">
      <c r="A4001" s="9">
        <v>44309.781574074077</v>
      </c>
      <c r="B4001" s="10">
        <v>0</v>
      </c>
      <c r="C4001" s="10">
        <v>1</v>
      </c>
      <c r="D4001" s="11">
        <f>SUM(B$2:B4001)</f>
        <v>30</v>
      </c>
      <c r="E4001" s="11">
        <f>SUM(C$2:C4001)</f>
        <v>4000</v>
      </c>
      <c r="F4001" s="12">
        <f>IF(stats[[#This Row],[Datetime]],stats[[#This Row],[Total Clear]]/stats[[#This Row],[Total Runs]],NA())</f>
        <v>7.4999999999999997E-3</v>
      </c>
      <c r="G4001" s="2">
        <f t="shared" si="189"/>
        <v>0</v>
      </c>
      <c r="H4001" s="3">
        <f>IFERROR(stats[[#This Row],[Datetime]]-A4000,"")</f>
        <v>9.8379630071576685E-4</v>
      </c>
      <c r="I4001" s="3">
        <f t="shared" si="190"/>
        <v>1.0358796316722874E-3</v>
      </c>
      <c r="J4001" s="3">
        <f t="shared" si="191"/>
        <v>1.1111111107311444E-3</v>
      </c>
      <c r="K4001" s="3">
        <f>IFERROR(stats[[#This Row],[Q3]]-stats[[#This Row],[Q1]],"")</f>
        <v>7.5231479058857076E-5</v>
      </c>
      <c r="L4001" s="3">
        <f>IFERROR(AVERAGEIFS(H3982:H4001, H3982:H4001, "&lt;" &amp; stats[[#This Row],[Q3]]+(2*stats[[#This Row],[IQR]]), H3982:H4001, "&gt;" &amp; stats[[#This Row],[Q1]]-(2*stats[[#This Row],[IQR]])),"")</f>
        <v>1.0688657410355517E-3</v>
      </c>
    </row>
    <row r="4002" spans="1:12" x14ac:dyDescent="0.25">
      <c r="A4002" s="9">
        <v>44309.782719907409</v>
      </c>
      <c r="B4002" s="10">
        <v>0</v>
      </c>
      <c r="C4002" s="10">
        <v>1</v>
      </c>
      <c r="D4002" s="11">
        <f>SUM(B$2:B4002)</f>
        <v>30</v>
      </c>
      <c r="E4002" s="11">
        <f>SUM(C$2:C4002)</f>
        <v>4001</v>
      </c>
      <c r="F4002" s="12">
        <f>IF(stats[[#This Row],[Datetime]],stats[[#This Row],[Total Clear]]/stats[[#This Row],[Total Runs]],NA())</f>
        <v>7.4981254686328422E-3</v>
      </c>
      <c r="G4002" s="2">
        <f t="shared" si="189"/>
        <v>0</v>
      </c>
      <c r="H4002" s="3">
        <f>IFERROR(stats[[#This Row],[Datetime]]-A4001,"")</f>
        <v>1.1458333319751546E-3</v>
      </c>
      <c r="I4002" s="3">
        <f t="shared" si="190"/>
        <v>1.0358796316722874E-3</v>
      </c>
      <c r="J4002" s="3">
        <f t="shared" si="191"/>
        <v>1.1140046317450469E-3</v>
      </c>
      <c r="K4002" s="3">
        <f>IFERROR(stats[[#This Row],[Q3]]-stats[[#This Row],[Q1]],"")</f>
        <v>7.8125000072759576E-5</v>
      </c>
      <c r="L4002" s="3">
        <f>IFERROR(AVERAGEIFS(H3983:H4002, H3983:H4002, "&lt;" &amp; stats[[#This Row],[Q3]]+(2*stats[[#This Row],[IQR]]), H3983:H4002, "&gt;" &amp; stats[[#This Row],[Q1]]-(2*stats[[#This Row],[IQR]])),"")</f>
        <v>1.0734953702922212E-3</v>
      </c>
    </row>
    <row r="4003" spans="1:12" x14ac:dyDescent="0.25">
      <c r="A4003" s="9">
        <v>44309.783807870372</v>
      </c>
      <c r="B4003" s="10">
        <v>0</v>
      </c>
      <c r="C4003" s="10">
        <v>1</v>
      </c>
      <c r="D4003" s="11">
        <f>SUM(B$2:B4003)</f>
        <v>30</v>
      </c>
      <c r="E4003" s="11">
        <f>SUM(C$2:C4003)</f>
        <v>4002</v>
      </c>
      <c r="F4003" s="12">
        <f>IF(stats[[#This Row],[Datetime]],stats[[#This Row],[Total Clear]]/stats[[#This Row],[Total Runs]],NA())</f>
        <v>7.4962518740629685E-3</v>
      </c>
      <c r="G4003" s="2">
        <f t="shared" si="189"/>
        <v>0</v>
      </c>
      <c r="H4003" s="3">
        <f>IFERROR(stats[[#This Row],[Datetime]]-A4002,"")</f>
        <v>1.0879629626288079E-3</v>
      </c>
      <c r="I4003" s="3">
        <f t="shared" si="190"/>
        <v>1.0358796316722874E-3</v>
      </c>
      <c r="J4003" s="3">
        <f t="shared" si="191"/>
        <v>1.1111111107311444E-3</v>
      </c>
      <c r="K4003" s="3">
        <f>IFERROR(stats[[#This Row],[Q3]]-stats[[#This Row],[Q1]],"")</f>
        <v>7.5231479058857076E-5</v>
      </c>
      <c r="L4003" s="3">
        <f>IFERROR(AVERAGEIFS(H3984:H4003, H3984:H4003, "&lt;" &amp; stats[[#This Row],[Q3]]+(2*stats[[#This Row],[IQR]]), H3984:H4003, "&gt;" &amp; stats[[#This Row],[Q1]]-(2*stats[[#This Row],[IQR]])),"")</f>
        <v>1.0717592595028691E-3</v>
      </c>
    </row>
    <row r="4004" spans="1:12" x14ac:dyDescent="0.25">
      <c r="A4004" s="9">
        <v>44309.784814814811</v>
      </c>
      <c r="B4004" s="10">
        <v>0</v>
      </c>
      <c r="C4004" s="10">
        <v>1</v>
      </c>
      <c r="D4004" s="11">
        <f>SUM(B$2:B4004)</f>
        <v>30</v>
      </c>
      <c r="E4004" s="11">
        <f>SUM(C$2:C4004)</f>
        <v>4003</v>
      </c>
      <c r="F4004" s="12">
        <f>IF(stats[[#This Row],[Datetime]],stats[[#This Row],[Total Clear]]/stats[[#This Row],[Total Runs]],NA())</f>
        <v>7.4943792155883092E-3</v>
      </c>
      <c r="G4004" s="2">
        <f t="shared" ref="G4004:G4067" si="192">SUM(B3985:B4004) / SUM(C3985:C4004)</f>
        <v>0</v>
      </c>
      <c r="H4004" s="3">
        <f>IFERROR(stats[[#This Row],[Datetime]]-A4003,"")</f>
        <v>1.0069444397231564E-3</v>
      </c>
      <c r="I4004" s="3">
        <f t="shared" ref="I4004:I4067" si="193">IFERROR(_xlfn.QUARTILE.INC(H3985:H4004,1),"")</f>
        <v>1.0185185165028088E-3</v>
      </c>
      <c r="J4004" s="3">
        <f t="shared" ref="J4004:J4067" si="194">IFERROR(_xlfn.QUARTILE.INC(H3985:H4004,3),"")</f>
        <v>1.1111111107311444E-3</v>
      </c>
      <c r="K4004" s="3">
        <f>IFERROR(stats[[#This Row],[Q3]]-stats[[#This Row],[Q1]],"")</f>
        <v>9.2592594228335656E-5</v>
      </c>
      <c r="L4004" s="3">
        <f>IFERROR(AVERAGEIFS(H3985:H4004, H3985:H4004, "&lt;" &amp; stats[[#This Row],[Q3]]+(2*stats[[#This Row],[IQR]]), H3985:H4004, "&gt;" &amp; stats[[#This Row],[Q1]]-(2*stats[[#This Row],[IQR]])),"")</f>
        <v>1.0677083329937887E-3</v>
      </c>
    </row>
    <row r="4005" spans="1:12" x14ac:dyDescent="0.25">
      <c r="A4005" s="9">
        <v>44309.785833333335</v>
      </c>
      <c r="B4005" s="10">
        <v>0</v>
      </c>
      <c r="C4005" s="10">
        <v>1</v>
      </c>
      <c r="D4005" s="11">
        <f>SUM(B$2:B4005)</f>
        <v>30</v>
      </c>
      <c r="E4005" s="11">
        <f>SUM(C$2:C4005)</f>
        <v>4004</v>
      </c>
      <c r="F4005" s="12">
        <f>IF(stats[[#This Row],[Datetime]],stats[[#This Row],[Total Clear]]/stats[[#This Row],[Total Runs]],NA())</f>
        <v>7.4925074925074929E-3</v>
      </c>
      <c r="G4005" s="2">
        <f t="shared" si="192"/>
        <v>0</v>
      </c>
      <c r="H4005" s="3">
        <f>IFERROR(stats[[#This Row],[Datetime]]-A4004,"")</f>
        <v>1.0185185237787664E-3</v>
      </c>
      <c r="I4005" s="3">
        <f t="shared" si="193"/>
        <v>1.018518521959777E-3</v>
      </c>
      <c r="J4005" s="3">
        <f t="shared" si="194"/>
        <v>1.1111111107311444E-3</v>
      </c>
      <c r="K4005" s="3">
        <f>IFERROR(stats[[#This Row],[Q3]]-stats[[#This Row],[Q1]],"")</f>
        <v>9.2592588771367446E-5</v>
      </c>
      <c r="L4005" s="3">
        <f>IFERROR(AVERAGEIFS(H3986:H4005, H3986:H4005, "&lt;" &amp; stats[[#This Row],[Q3]]+(2*stats[[#This Row],[IQR]]), H3986:H4005, "&gt;" &amp; stats[[#This Row],[Q1]]-(2*stats[[#This Row],[IQR]])),"")</f>
        <v>1.0677083333575864E-3</v>
      </c>
    </row>
    <row r="4006" spans="1:12" x14ac:dyDescent="0.25">
      <c r="A4006" s="9">
        <v>44309.78701388889</v>
      </c>
      <c r="B4006" s="10">
        <v>0</v>
      </c>
      <c r="C4006" s="10">
        <v>1</v>
      </c>
      <c r="D4006" s="11">
        <f>SUM(B$2:B4006)</f>
        <v>30</v>
      </c>
      <c r="E4006" s="11">
        <f>SUM(C$2:C4006)</f>
        <v>4005</v>
      </c>
      <c r="F4006" s="12">
        <f>IF(stats[[#This Row],[Datetime]],stats[[#This Row],[Total Clear]]/stats[[#This Row],[Total Runs]],NA())</f>
        <v>7.4906367041198503E-3</v>
      </c>
      <c r="G4006" s="2">
        <f t="shared" si="192"/>
        <v>0</v>
      </c>
      <c r="H4006" s="3">
        <f>IFERROR(stats[[#This Row],[Datetime]]-A4005,"")</f>
        <v>1.1805555550381541E-3</v>
      </c>
      <c r="I4006" s="3">
        <f t="shared" si="193"/>
        <v>1.018518521959777E-3</v>
      </c>
      <c r="J4006" s="3">
        <f t="shared" si="194"/>
        <v>1.1111111107311444E-3</v>
      </c>
      <c r="K4006" s="3">
        <f>IFERROR(stats[[#This Row],[Q3]]-stats[[#This Row],[Q1]],"")</f>
        <v>9.2592588771367446E-5</v>
      </c>
      <c r="L4006" s="3">
        <f>IFERROR(AVERAGEIFS(H3987:H4006, H3987:H4006, "&lt;" &amp; stats[[#This Row],[Q3]]+(2*stats[[#This Row],[IQR]]), H3987:H4006, "&gt;" &amp; stats[[#This Row],[Q1]]-(2*stats[[#This Row],[IQR]])),"")</f>
        <v>1.068865740671754E-3</v>
      </c>
    </row>
    <row r="4007" spans="1:12" x14ac:dyDescent="0.25">
      <c r="A4007" s="9">
        <v>44309.788055555553</v>
      </c>
      <c r="B4007" s="10">
        <v>0</v>
      </c>
      <c r="C4007" s="10">
        <v>1</v>
      </c>
      <c r="D4007" s="11">
        <f>SUM(B$2:B4007)</f>
        <v>30</v>
      </c>
      <c r="E4007" s="11">
        <f>SUM(C$2:C4007)</f>
        <v>4006</v>
      </c>
      <c r="F4007" s="12">
        <f>IF(stats[[#This Row],[Datetime]],stats[[#This Row],[Total Clear]]/stats[[#This Row],[Total Runs]],NA())</f>
        <v>7.4887668497254116E-3</v>
      </c>
      <c r="G4007" s="2">
        <f t="shared" si="192"/>
        <v>0</v>
      </c>
      <c r="H4007" s="3">
        <f>IFERROR(stats[[#This Row],[Datetime]]-A4006,"")</f>
        <v>1.0416666627861559E-3</v>
      </c>
      <c r="I4007" s="3">
        <f t="shared" si="193"/>
        <v>1.018518521959777E-3</v>
      </c>
      <c r="J4007" s="3">
        <f t="shared" si="194"/>
        <v>1.0937499991996447E-3</v>
      </c>
      <c r="K4007" s="3">
        <f>IFERROR(stats[[#This Row],[Q3]]-stats[[#This Row],[Q1]],"")</f>
        <v>7.5231477239867672E-5</v>
      </c>
      <c r="L4007" s="3">
        <f>IFERROR(AVERAGEIFS(H3988:H4007, H3988:H4007, "&lt;" &amp; stats[[#This Row],[Q3]]+(2*stats[[#This Row],[IQR]]), H3988:H4007, "&gt;" &amp; stats[[#This Row],[Q1]]-(2*stats[[#This Row],[IQR]])),"")</f>
        <v>1.063657407212304E-3</v>
      </c>
    </row>
    <row r="4008" spans="1:12" x14ac:dyDescent="0.25">
      <c r="A4008" s="9">
        <v>44309.789236111108</v>
      </c>
      <c r="B4008" s="10">
        <v>0</v>
      </c>
      <c r="C4008" s="10">
        <v>1</v>
      </c>
      <c r="D4008" s="11">
        <f>SUM(B$2:B4008)</f>
        <v>30</v>
      </c>
      <c r="E4008" s="11">
        <f>SUM(C$2:C4008)</f>
        <v>4007</v>
      </c>
      <c r="F4008" s="12">
        <f>IF(stats[[#This Row],[Datetime]],stats[[#This Row],[Total Clear]]/stats[[#This Row],[Total Runs]],NA())</f>
        <v>7.4868979286249063E-3</v>
      </c>
      <c r="G4008" s="2">
        <f t="shared" si="192"/>
        <v>0</v>
      </c>
      <c r="H4008" s="3">
        <f>IFERROR(stats[[#This Row],[Datetime]]-A4007,"")</f>
        <v>1.1805555550381541E-3</v>
      </c>
      <c r="I4008" s="3">
        <f t="shared" si="193"/>
        <v>1.018518521959777E-3</v>
      </c>
      <c r="J4008" s="3">
        <f t="shared" si="194"/>
        <v>1.1111111107311444E-3</v>
      </c>
      <c r="K4008" s="3">
        <f>IFERROR(stats[[#This Row],[Q3]]-stats[[#This Row],[Q1]],"")</f>
        <v>9.2592588771367446E-5</v>
      </c>
      <c r="L4008" s="3">
        <f>IFERROR(AVERAGEIFS(H3989:H4008, H3989:H4008, "&lt;" &amp; stats[[#This Row],[Q3]]+(2*stats[[#This Row],[IQR]]), H3989:H4008, "&gt;" &amp; stats[[#This Row],[Q1]]-(2*stats[[#This Row],[IQR]])),"")</f>
        <v>1.0694444441469385E-3</v>
      </c>
    </row>
    <row r="4009" spans="1:12" x14ac:dyDescent="0.25">
      <c r="A4009" s="9">
        <v>44309.790347222224</v>
      </c>
      <c r="B4009" s="10">
        <v>0</v>
      </c>
      <c r="C4009" s="10">
        <v>1</v>
      </c>
      <c r="D4009" s="11">
        <f>SUM(B$2:B4009)</f>
        <v>30</v>
      </c>
      <c r="E4009" s="11">
        <f>SUM(C$2:C4009)</f>
        <v>4008</v>
      </c>
      <c r="F4009" s="12">
        <f>IF(stats[[#This Row],[Datetime]],stats[[#This Row],[Total Clear]]/stats[[#This Row],[Total Runs]],NA())</f>
        <v>7.4850299401197605E-3</v>
      </c>
      <c r="G4009" s="2">
        <f t="shared" si="192"/>
        <v>0</v>
      </c>
      <c r="H4009" s="3">
        <f>IFERROR(stats[[#This Row],[Datetime]]-A4008,"")</f>
        <v>1.1111111161881126E-3</v>
      </c>
      <c r="I4009" s="3">
        <f t="shared" si="193"/>
        <v>1.018518521959777E-3</v>
      </c>
      <c r="J4009" s="3">
        <f t="shared" si="194"/>
        <v>1.1111111161881126E-3</v>
      </c>
      <c r="K4009" s="3">
        <f>IFERROR(stats[[#This Row],[Q3]]-stats[[#This Row],[Q1]],"")</f>
        <v>9.2592594228335656E-5</v>
      </c>
      <c r="L4009" s="3">
        <f>IFERROR(AVERAGEIFS(H3990:H4009, H3990:H4009, "&lt;" &amp; stats[[#This Row],[Q3]]+(2*stats[[#This Row],[IQR]]), H3990:H4009, "&gt;" &amp; stats[[#This Row],[Q1]]-(2*stats[[#This Row],[IQR]])),"")</f>
        <v>1.0717592595028691E-3</v>
      </c>
    </row>
    <row r="4010" spans="1:12" x14ac:dyDescent="0.25">
      <c r="A4010" s="9">
        <v>44309.791446759256</v>
      </c>
      <c r="B4010" s="10">
        <v>0</v>
      </c>
      <c r="C4010" s="10">
        <v>1</v>
      </c>
      <c r="D4010" s="11">
        <f>SUM(B$2:B4010)</f>
        <v>30</v>
      </c>
      <c r="E4010" s="11">
        <f>SUM(C$2:C4010)</f>
        <v>4009</v>
      </c>
      <c r="F4010" s="12">
        <f>IF(stats[[#This Row],[Datetime]],stats[[#This Row],[Total Clear]]/stats[[#This Row],[Total Runs]],NA())</f>
        <v>7.4831628835120975E-3</v>
      </c>
      <c r="G4010" s="2">
        <f t="shared" si="192"/>
        <v>0</v>
      </c>
      <c r="H4010" s="3">
        <f>IFERROR(stats[[#This Row],[Datetime]]-A4009,"")</f>
        <v>1.0995370321325026E-3</v>
      </c>
      <c r="I4010" s="3">
        <f t="shared" si="193"/>
        <v>1.0358796280343086E-3</v>
      </c>
      <c r="J4010" s="3">
        <f t="shared" si="194"/>
        <v>1.1111111161881126E-3</v>
      </c>
      <c r="K4010" s="3">
        <f>IFERROR(stats[[#This Row],[Q3]]-stats[[#This Row],[Q1]],"")</f>
        <v>7.5231488153804094E-5</v>
      </c>
      <c r="L4010" s="3">
        <f>IFERROR(AVERAGEIFS(H3991:H4010, H3991:H4010, "&lt;" &amp; stats[[#This Row],[Q3]]+(2*stats[[#This Row],[IQR]]), H3991:H4010, "&gt;" &amp; stats[[#This Row],[Q1]]-(2*stats[[#This Row],[IQR]])),"")</f>
        <v>1.0763888887595386E-3</v>
      </c>
    </row>
    <row r="4011" spans="1:12" x14ac:dyDescent="0.25">
      <c r="A4011" s="9">
        <v>44309.792557870373</v>
      </c>
      <c r="B4011" s="10">
        <v>0</v>
      </c>
      <c r="C4011" s="10">
        <v>1</v>
      </c>
      <c r="D4011" s="11">
        <f>SUM(B$2:B4011)</f>
        <v>30</v>
      </c>
      <c r="E4011" s="11">
        <f>SUM(C$2:C4011)</f>
        <v>4010</v>
      </c>
      <c r="F4011" s="12">
        <f>IF(stats[[#This Row],[Datetime]],stats[[#This Row],[Total Clear]]/stats[[#This Row],[Total Runs]],NA())</f>
        <v>7.481296758104738E-3</v>
      </c>
      <c r="G4011" s="2">
        <f t="shared" si="192"/>
        <v>0</v>
      </c>
      <c r="H4011" s="3">
        <f>IFERROR(stats[[#This Row],[Datetime]]-A4010,"")</f>
        <v>1.1111111161881126E-3</v>
      </c>
      <c r="I4011" s="3">
        <f t="shared" si="193"/>
        <v>1.0358796280343086E-3</v>
      </c>
      <c r="J4011" s="3">
        <f t="shared" si="194"/>
        <v>1.1111111161881126E-3</v>
      </c>
      <c r="K4011" s="3">
        <f>IFERROR(stats[[#This Row],[Q3]]-stats[[#This Row],[Q1]],"")</f>
        <v>7.5231488153804094E-5</v>
      </c>
      <c r="L4011" s="3">
        <f>IFERROR(AVERAGEIFS(H3992:H4011, H3992:H4011, "&lt;" &amp; stats[[#This Row],[Q3]]+(2*stats[[#This Row],[IQR]]), H3992:H4011, "&gt;" &amp; stats[[#This Row],[Q1]]-(2*stats[[#This Row],[IQR]])),"")</f>
        <v>1.0781250002764864E-3</v>
      </c>
    </row>
    <row r="4012" spans="1:12" x14ac:dyDescent="0.25">
      <c r="A4012" s="9">
        <v>44309.793657407405</v>
      </c>
      <c r="B4012" s="10">
        <v>0</v>
      </c>
      <c r="C4012" s="10">
        <v>1</v>
      </c>
      <c r="D4012" s="11">
        <f>SUM(B$2:B4012)</f>
        <v>30</v>
      </c>
      <c r="E4012" s="11">
        <f>SUM(C$2:C4012)</f>
        <v>4011</v>
      </c>
      <c r="F4012" s="12">
        <f>IF(stats[[#This Row],[Datetime]],stats[[#This Row],[Total Clear]]/stats[[#This Row],[Total Runs]],NA())</f>
        <v>7.4794315632011965E-3</v>
      </c>
      <c r="G4012" s="2">
        <f t="shared" si="192"/>
        <v>0</v>
      </c>
      <c r="H4012" s="3">
        <f>IFERROR(stats[[#This Row],[Datetime]]-A4011,"")</f>
        <v>1.0995370321325026E-3</v>
      </c>
      <c r="I4012" s="3">
        <f t="shared" si="193"/>
        <v>1.0358796280343086E-3</v>
      </c>
      <c r="J4012" s="3">
        <f t="shared" si="194"/>
        <v>1.1111111161881126E-3</v>
      </c>
      <c r="K4012" s="3">
        <f>IFERROR(stats[[#This Row],[Q3]]-stats[[#This Row],[Q1]],"")</f>
        <v>7.5231488153804094E-5</v>
      </c>
      <c r="L4012" s="3">
        <f>IFERROR(AVERAGEIFS(H3993:H4012, H3993:H4012, "&lt;" &amp; stats[[#This Row],[Q3]]+(2*stats[[#This Row],[IQR]]), H3993:H4012, "&gt;" &amp; stats[[#This Row],[Q1]]-(2*stats[[#This Row],[IQR]])),"")</f>
        <v>1.0804398145410233E-3</v>
      </c>
    </row>
    <row r="4013" spans="1:12" x14ac:dyDescent="0.25">
      <c r="A4013" s="9">
        <v>44309.794699074075</v>
      </c>
      <c r="B4013" s="10">
        <v>0</v>
      </c>
      <c r="C4013" s="10">
        <v>1</v>
      </c>
      <c r="D4013" s="11">
        <f>SUM(B$2:B4013)</f>
        <v>30</v>
      </c>
      <c r="E4013" s="11">
        <f>SUM(C$2:C4013)</f>
        <v>4012</v>
      </c>
      <c r="F4013" s="12">
        <f>IF(stats[[#This Row],[Datetime]],stats[[#This Row],[Total Clear]]/stats[[#This Row],[Total Runs]],NA())</f>
        <v>7.4775672981056826E-3</v>
      </c>
      <c r="G4013" s="2">
        <f t="shared" si="192"/>
        <v>0</v>
      </c>
      <c r="H4013" s="3">
        <f>IFERROR(stats[[#This Row],[Datetime]]-A4012,"")</f>
        <v>1.0416666700621136E-3</v>
      </c>
      <c r="I4013" s="3">
        <f t="shared" si="193"/>
        <v>1.0416666682431241E-3</v>
      </c>
      <c r="J4013" s="3">
        <f t="shared" si="194"/>
        <v>1.1111111161881126E-3</v>
      </c>
      <c r="K4013" s="3">
        <f>IFERROR(stats[[#This Row],[Q3]]-stats[[#This Row],[Q1]],"")</f>
        <v>6.9444447944988497E-5</v>
      </c>
      <c r="L4013" s="3">
        <f>IFERROR(AVERAGEIFS(H3994:H4013, H3994:H4013, "&lt;" &amp; stats[[#This Row],[Q3]]+(2*stats[[#This Row],[IQR]]), H3994:H4013, "&gt;" &amp; stats[[#This Row],[Q1]]-(2*stats[[#This Row],[IQR]])),"")</f>
        <v>1.0827546295331559E-3</v>
      </c>
    </row>
    <row r="4014" spans="1:12" x14ac:dyDescent="0.25">
      <c r="A4014" s="9">
        <v>44309.795775462961</v>
      </c>
      <c r="B4014" s="10">
        <v>0</v>
      </c>
      <c r="C4014" s="10">
        <v>1</v>
      </c>
      <c r="D4014" s="11">
        <f>SUM(B$2:B4014)</f>
        <v>30</v>
      </c>
      <c r="E4014" s="11">
        <f>SUM(C$2:C4014)</f>
        <v>4013</v>
      </c>
      <c r="F4014" s="12">
        <f>IF(stats[[#This Row],[Datetime]],stats[[#This Row],[Total Clear]]/stats[[#This Row],[Total Runs]],NA())</f>
        <v>7.4757039621231001E-3</v>
      </c>
      <c r="G4014" s="2">
        <f t="shared" si="192"/>
        <v>0</v>
      </c>
      <c r="H4014" s="3">
        <f>IFERROR(stats[[#This Row],[Datetime]]-A4013,"")</f>
        <v>1.0763888858491555E-3</v>
      </c>
      <c r="I4014" s="3">
        <f t="shared" si="193"/>
        <v>1.0416666682431241E-3</v>
      </c>
      <c r="J4014" s="3">
        <f t="shared" si="194"/>
        <v>1.1111111161881126E-3</v>
      </c>
      <c r="K4014" s="3">
        <f>IFERROR(stats[[#This Row],[Q3]]-stats[[#This Row],[Q1]],"")</f>
        <v>6.9444447944988497E-5</v>
      </c>
      <c r="L4014" s="3">
        <f>IFERROR(AVERAGEIFS(H3995:H4014, H3995:H4014, "&lt;" &amp; stats[[#This Row],[Q3]]+(2*stats[[#This Row],[IQR]]), H3995:H4014, "&gt;" &amp; stats[[#This Row],[Q1]]-(2*stats[[#This Row],[IQR]])),"")</f>
        <v>1.0833333333721384E-3</v>
      </c>
    </row>
    <row r="4015" spans="1:12" x14ac:dyDescent="0.25">
      <c r="A4015" s="9">
        <v>44309.796886574077</v>
      </c>
      <c r="B4015" s="10">
        <v>0</v>
      </c>
      <c r="C4015" s="10">
        <v>1</v>
      </c>
      <c r="D4015" s="11">
        <f>SUM(B$2:B4015)</f>
        <v>30</v>
      </c>
      <c r="E4015" s="11">
        <f>SUM(C$2:C4015)</f>
        <v>4014</v>
      </c>
      <c r="F4015" s="12">
        <f>IF(stats[[#This Row],[Datetime]],stats[[#This Row],[Total Clear]]/stats[[#This Row],[Total Runs]],NA())</f>
        <v>7.4738415545590429E-3</v>
      </c>
      <c r="G4015" s="2">
        <f t="shared" si="192"/>
        <v>0</v>
      </c>
      <c r="H4015" s="3">
        <f>IFERROR(stats[[#This Row],[Datetime]]-A4014,"")</f>
        <v>1.1111111161881126E-3</v>
      </c>
      <c r="I4015" s="3">
        <f t="shared" si="193"/>
        <v>1.0416666682431241E-3</v>
      </c>
      <c r="J4015" s="3">
        <f t="shared" si="194"/>
        <v>1.1111111161881126E-3</v>
      </c>
      <c r="K4015" s="3">
        <f>IFERROR(stats[[#This Row],[Q3]]-stats[[#This Row],[Q1]],"")</f>
        <v>6.9444447944988497E-5</v>
      </c>
      <c r="L4015" s="3">
        <f>IFERROR(AVERAGEIFS(H3996:H4015, H3996:H4015, "&lt;" &amp; stats[[#This Row],[Q3]]+(2*stats[[#This Row],[IQR]]), H3996:H4015, "&gt;" &amp; stats[[#This Row],[Q1]]-(2*stats[[#This Row],[IQR]])),"")</f>
        <v>1.085648148364271E-3</v>
      </c>
    </row>
    <row r="4016" spans="1:12" x14ac:dyDescent="0.25">
      <c r="A4016" s="9">
        <v>44309.797986111109</v>
      </c>
      <c r="B4016" s="10">
        <v>0</v>
      </c>
      <c r="C4016" s="10">
        <v>1</v>
      </c>
      <c r="D4016" s="11">
        <f>SUM(B$2:B4016)</f>
        <v>30</v>
      </c>
      <c r="E4016" s="11">
        <f>SUM(C$2:C4016)</f>
        <v>4015</v>
      </c>
      <c r="F4016" s="12">
        <f>IF(stats[[#This Row],[Datetime]],stats[[#This Row],[Total Clear]]/stats[[#This Row],[Total Runs]],NA())</f>
        <v>7.4719800747198011E-3</v>
      </c>
      <c r="G4016" s="2">
        <f t="shared" si="192"/>
        <v>0</v>
      </c>
      <c r="H4016" s="3">
        <f>IFERROR(stats[[#This Row],[Datetime]]-A4015,"")</f>
        <v>1.0995370321325026E-3</v>
      </c>
      <c r="I4016" s="3">
        <f t="shared" si="193"/>
        <v>1.0416666700621136E-3</v>
      </c>
      <c r="J4016" s="3">
        <f t="shared" si="194"/>
        <v>1.1111111161881126E-3</v>
      </c>
      <c r="K4016" s="3">
        <f>IFERROR(stats[[#This Row],[Q3]]-stats[[#This Row],[Q1]],"")</f>
        <v>6.9444446125999093E-5</v>
      </c>
      <c r="L4016" s="3">
        <f>IFERROR(AVERAGEIFS(H3997:H4016, H3997:H4016, "&lt;" &amp; stats[[#This Row],[Q3]]+(2*stats[[#This Row],[IQR]]), H3997:H4016, "&gt;" &amp; stats[[#This Row],[Q1]]-(2*stats[[#This Row],[IQR]])),"")</f>
        <v>1.0896990741457557E-3</v>
      </c>
    </row>
    <row r="4017" spans="1:12" x14ac:dyDescent="0.25">
      <c r="A4017" s="9">
        <v>44309.799050925925</v>
      </c>
      <c r="B4017" s="10">
        <v>0</v>
      </c>
      <c r="C4017" s="10">
        <v>1</v>
      </c>
      <c r="D4017" s="11">
        <f>SUM(B$2:B4017)</f>
        <v>30</v>
      </c>
      <c r="E4017" s="11">
        <f>SUM(C$2:C4017)</f>
        <v>4016</v>
      </c>
      <c r="F4017" s="12">
        <f>IF(stats[[#This Row],[Datetime]],stats[[#This Row],[Total Clear]]/stats[[#This Row],[Total Runs]],NA())</f>
        <v>7.4701195219123509E-3</v>
      </c>
      <c r="G4017" s="2">
        <f t="shared" si="192"/>
        <v>0</v>
      </c>
      <c r="H4017" s="3">
        <f>IFERROR(stats[[#This Row],[Datetime]]-A4016,"")</f>
        <v>1.0648148163454607E-3</v>
      </c>
      <c r="I4017" s="3">
        <f t="shared" si="193"/>
        <v>1.0416666700621136E-3</v>
      </c>
      <c r="J4017" s="3">
        <f t="shared" si="194"/>
        <v>1.1111111161881126E-3</v>
      </c>
      <c r="K4017" s="3">
        <f>IFERROR(stats[[#This Row],[Q3]]-stats[[#This Row],[Q1]],"")</f>
        <v>6.9444446125999093E-5</v>
      </c>
      <c r="L4017" s="3">
        <f>IFERROR(AVERAGEIFS(H3998:H4017, H3998:H4017, "&lt;" &amp; stats[[#This Row],[Q3]]+(2*stats[[#This Row],[IQR]]), H3998:H4017, "&gt;" &amp; stats[[#This Row],[Q1]]-(2*stats[[#This Row],[IQR]])),"")</f>
        <v>1.0873842591536231E-3</v>
      </c>
    </row>
    <row r="4018" spans="1:12" x14ac:dyDescent="0.25">
      <c r="A4018" s="9">
        <v>44309.800127314818</v>
      </c>
      <c r="B4018" s="10">
        <v>0</v>
      </c>
      <c r="C4018" s="10">
        <v>1</v>
      </c>
      <c r="D4018" s="11">
        <f>SUM(B$2:B4018)</f>
        <v>30</v>
      </c>
      <c r="E4018" s="11">
        <f>SUM(C$2:C4018)</f>
        <v>4017</v>
      </c>
      <c r="F4018" s="12">
        <f>IF(stats[[#This Row],[Datetime]],stats[[#This Row],[Total Clear]]/stats[[#This Row],[Total Runs]],NA())</f>
        <v>7.4682598954443615E-3</v>
      </c>
      <c r="G4018" s="2">
        <f t="shared" si="192"/>
        <v>0</v>
      </c>
      <c r="H4018" s="3">
        <f>IFERROR(stats[[#This Row],[Datetime]]-A4017,"")</f>
        <v>1.0763888931251131E-3</v>
      </c>
      <c r="I4018" s="3">
        <f t="shared" si="193"/>
        <v>1.0416666700621136E-3</v>
      </c>
      <c r="J4018" s="3">
        <f t="shared" si="194"/>
        <v>1.1111111161881126E-3</v>
      </c>
      <c r="K4018" s="3">
        <f>IFERROR(stats[[#This Row],[Q3]]-stats[[#This Row],[Q1]],"")</f>
        <v>6.9444446125999093E-5</v>
      </c>
      <c r="L4018" s="3">
        <f>IFERROR(AVERAGEIFS(H3999:H4018, H3999:H4018, "&lt;" &amp; stats[[#This Row],[Q3]]+(2*stats[[#This Row],[IQR]]), H3999:H4018, "&gt;" &amp; stats[[#This Row],[Q1]]-(2*stats[[#This Row],[IQR]])),"")</f>
        <v>1.085648148364271E-3</v>
      </c>
    </row>
    <row r="4019" spans="1:12" x14ac:dyDescent="0.25">
      <c r="A4019" s="9">
        <v>44309.801226851851</v>
      </c>
      <c r="B4019" s="10">
        <v>0</v>
      </c>
      <c r="C4019" s="10">
        <v>1</v>
      </c>
      <c r="D4019" s="11">
        <f>SUM(B$2:B4019)</f>
        <v>30</v>
      </c>
      <c r="E4019" s="11">
        <f>SUM(C$2:C4019)</f>
        <v>4018</v>
      </c>
      <c r="F4019" s="12">
        <f>IF(stats[[#This Row],[Datetime]],stats[[#This Row],[Total Clear]]/stats[[#This Row],[Total Runs]],NA())</f>
        <v>7.466401194624191E-3</v>
      </c>
      <c r="G4019" s="2">
        <f t="shared" si="192"/>
        <v>0</v>
      </c>
      <c r="H4019" s="3">
        <f>IFERROR(stats[[#This Row],[Datetime]]-A4018,"")</f>
        <v>1.0995370321325026E-3</v>
      </c>
      <c r="I4019" s="3">
        <f t="shared" si="193"/>
        <v>1.0590277797746239E-3</v>
      </c>
      <c r="J4019" s="3">
        <f t="shared" si="194"/>
        <v>1.1111111161881126E-3</v>
      </c>
      <c r="K4019" s="3">
        <f>IFERROR(stats[[#This Row],[Q3]]-stats[[#This Row],[Q1]],"")</f>
        <v>5.2083336413488723E-5</v>
      </c>
      <c r="L4019" s="3">
        <f>IFERROR(AVERAGEIFS(H4000:H4019, H4000:H4019, "&lt;" &amp; stats[[#This Row],[Q3]]+(2*stats[[#This Row],[IQR]]), H4000:H4019, "&gt;" &amp; stats[[#This Row],[Q1]]-(2*stats[[#This Row],[IQR]])),"")</f>
        <v>1.0885416664677904E-3</v>
      </c>
    </row>
    <row r="4020" spans="1:12" x14ac:dyDescent="0.25">
      <c r="A4020" s="9">
        <v>44309.802384259259</v>
      </c>
      <c r="B4020" s="10">
        <v>0</v>
      </c>
      <c r="C4020" s="10">
        <v>1</v>
      </c>
      <c r="D4020" s="11">
        <f>SUM(B$2:B4020)</f>
        <v>30</v>
      </c>
      <c r="E4020" s="11">
        <f>SUM(C$2:C4020)</f>
        <v>4019</v>
      </c>
      <c r="F4020" s="12">
        <f>IF(stats[[#This Row],[Datetime]],stats[[#This Row],[Total Clear]]/stats[[#This Row],[Total Runs]],NA())</f>
        <v>7.4645434187608859E-3</v>
      </c>
      <c r="G4020" s="2">
        <f t="shared" si="192"/>
        <v>0</v>
      </c>
      <c r="H4020" s="3">
        <f>IFERROR(stats[[#This Row],[Datetime]]-A4019,"")</f>
        <v>1.157407408754807E-3</v>
      </c>
      <c r="I4020" s="3">
        <f t="shared" si="193"/>
        <v>1.0590277797746239E-3</v>
      </c>
      <c r="J4020" s="3">
        <f t="shared" si="194"/>
        <v>1.1111111161881126E-3</v>
      </c>
      <c r="K4020" s="3">
        <f>IFERROR(stats[[#This Row],[Q3]]-stats[[#This Row],[Q1]],"")</f>
        <v>5.2083336413488723E-5</v>
      </c>
      <c r="L4020" s="3">
        <f>IFERROR(AVERAGEIFS(H4001:H4020, H4001:H4020, "&lt;" &amp; stats[[#This Row],[Q3]]+(2*stats[[#This Row],[IQR]]), H4001:H4020, "&gt;" &amp; stats[[#This Row],[Q1]]-(2*stats[[#This Row],[IQR]])),"")</f>
        <v>1.0896990741457557E-3</v>
      </c>
    </row>
    <row r="4021" spans="1:12" x14ac:dyDescent="0.25">
      <c r="A4021" s="9">
        <v>44309.803483796299</v>
      </c>
      <c r="B4021" s="10">
        <v>0</v>
      </c>
      <c r="C4021" s="10">
        <v>1</v>
      </c>
      <c r="D4021" s="11">
        <f>SUM(B$2:B4021)</f>
        <v>30</v>
      </c>
      <c r="E4021" s="11">
        <f>SUM(C$2:C4021)</f>
        <v>4020</v>
      </c>
      <c r="F4021" s="12">
        <f>IF(stats[[#This Row],[Datetime]],stats[[#This Row],[Total Clear]]/stats[[#This Row],[Total Runs]],NA())</f>
        <v>7.462686567164179E-3</v>
      </c>
      <c r="G4021" s="2">
        <f t="shared" si="192"/>
        <v>0</v>
      </c>
      <c r="H4021" s="3">
        <f>IFERROR(stats[[#This Row],[Datetime]]-A4020,"")</f>
        <v>1.0995370394084603E-3</v>
      </c>
      <c r="I4021" s="3">
        <f t="shared" si="193"/>
        <v>1.0734953684732318E-3</v>
      </c>
      <c r="J4021" s="3">
        <f t="shared" si="194"/>
        <v>1.1111111161881126E-3</v>
      </c>
      <c r="K4021" s="3">
        <f>IFERROR(stats[[#This Row],[Q3]]-stats[[#This Row],[Q1]],"")</f>
        <v>3.7615747714880854E-5</v>
      </c>
      <c r="L4021" s="3">
        <f>IFERROR(AVERAGEIFS(H4002:H4021, H4002:H4021, "&lt;" &amp; stats[[#This Row],[Q3]]+(2*stats[[#This Row],[IQR]]), H4002:H4021, "&gt;" &amp; stats[[#This Row],[Q1]]-(2*stats[[#This Row],[IQR]])),"")</f>
        <v>1.0954861110803904E-3</v>
      </c>
    </row>
    <row r="4022" spans="1:12" x14ac:dyDescent="0.25">
      <c r="A4022" s="9">
        <v>44309.804618055554</v>
      </c>
      <c r="B4022" s="10">
        <v>0</v>
      </c>
      <c r="C4022" s="10">
        <v>1</v>
      </c>
      <c r="D4022" s="11">
        <f>SUM(B$2:B4022)</f>
        <v>30</v>
      </c>
      <c r="E4022" s="11">
        <f>SUM(C$2:C4022)</f>
        <v>4021</v>
      </c>
      <c r="F4022" s="12">
        <f>IF(stats[[#This Row],[Datetime]],stats[[#This Row],[Total Clear]]/stats[[#This Row],[Total Runs]],NA())</f>
        <v>7.4608306391444916E-3</v>
      </c>
      <c r="G4022" s="2">
        <f t="shared" si="192"/>
        <v>0</v>
      </c>
      <c r="H4022" s="3">
        <f>IFERROR(stats[[#This Row],[Datetime]]-A4021,"")</f>
        <v>1.1342592551955022E-3</v>
      </c>
      <c r="I4022" s="3">
        <f t="shared" si="193"/>
        <v>1.0734953684732318E-3</v>
      </c>
      <c r="J4022" s="3">
        <f t="shared" si="194"/>
        <v>1.1111111161881126E-3</v>
      </c>
      <c r="K4022" s="3">
        <f>IFERROR(stats[[#This Row],[Q3]]-stats[[#This Row],[Q1]],"")</f>
        <v>3.7615747714880854E-5</v>
      </c>
      <c r="L4022" s="3">
        <f>IFERROR(AVERAGEIFS(H4003:H4022, H4003:H4022, "&lt;" &amp; stats[[#This Row],[Q3]]+(2*stats[[#This Row],[IQR]]), H4003:H4022, "&gt;" &amp; stats[[#This Row],[Q1]]-(2*stats[[#This Row],[IQR]])),"")</f>
        <v>1.0949074072414077E-3</v>
      </c>
    </row>
    <row r="4023" spans="1:12" x14ac:dyDescent="0.25">
      <c r="A4023" s="9">
        <v>44309.805752314816</v>
      </c>
      <c r="B4023" s="10">
        <v>0</v>
      </c>
      <c r="C4023" s="10">
        <v>1</v>
      </c>
      <c r="D4023" s="11">
        <f>SUM(B$2:B4023)</f>
        <v>30</v>
      </c>
      <c r="E4023" s="11">
        <f>SUM(C$2:C4023)</f>
        <v>4022</v>
      </c>
      <c r="F4023" s="12">
        <f>IF(stats[[#This Row],[Datetime]],stats[[#This Row],[Total Clear]]/stats[[#This Row],[Total Runs]],NA())</f>
        <v>7.4589756340129286E-3</v>
      </c>
      <c r="G4023" s="2">
        <f t="shared" si="192"/>
        <v>0</v>
      </c>
      <c r="H4023" s="3">
        <f>IFERROR(stats[[#This Row],[Datetime]]-A4022,"")</f>
        <v>1.1342592624714598E-3</v>
      </c>
      <c r="I4023" s="3">
        <f t="shared" si="193"/>
        <v>1.0734953684732318E-3</v>
      </c>
      <c r="J4023" s="3">
        <f t="shared" si="194"/>
        <v>1.11689815093996E-3</v>
      </c>
      <c r="K4023" s="3">
        <f>IFERROR(stats[[#This Row],[Q3]]-stats[[#This Row],[Q1]],"")</f>
        <v>4.340278246672824E-5</v>
      </c>
      <c r="L4023" s="3">
        <f>IFERROR(AVERAGEIFS(H4004:H4023, H4004:H4023, "&lt;" &amp; stats[[#This Row],[Q3]]+(2*stats[[#This Row],[IQR]]), H4004:H4023, "&gt;" &amp; stats[[#This Row],[Q1]]-(2*stats[[#This Row],[IQR]])),"")</f>
        <v>1.0972222222335403E-3</v>
      </c>
    </row>
    <row r="4024" spans="1:12" x14ac:dyDescent="0.25">
      <c r="A4024" s="9">
        <v>44309.806828703702</v>
      </c>
      <c r="B4024" s="10">
        <v>0</v>
      </c>
      <c r="C4024" s="10">
        <v>1</v>
      </c>
      <c r="D4024" s="11">
        <f>SUM(B$2:B4024)</f>
        <v>30</v>
      </c>
      <c r="E4024" s="11">
        <f>SUM(C$2:C4024)</f>
        <v>4023</v>
      </c>
      <c r="F4024" s="12">
        <f>IF(stats[[#This Row],[Datetime]],stats[[#This Row],[Total Clear]]/stats[[#This Row],[Total Runs]],NA())</f>
        <v>7.4571215510812828E-3</v>
      </c>
      <c r="G4024" s="2">
        <f t="shared" si="192"/>
        <v>0</v>
      </c>
      <c r="H4024" s="3">
        <f>IFERROR(stats[[#This Row],[Datetime]]-A4023,"")</f>
        <v>1.0763888858491555E-3</v>
      </c>
      <c r="I4024" s="3">
        <f t="shared" si="193"/>
        <v>1.0763888858491555E-3</v>
      </c>
      <c r="J4024" s="3">
        <f t="shared" si="194"/>
        <v>1.11689815093996E-3</v>
      </c>
      <c r="K4024" s="3">
        <f>IFERROR(stats[[#This Row],[Q3]]-stats[[#This Row],[Q1]],"")</f>
        <v>4.0509265090804547E-5</v>
      </c>
      <c r="L4024" s="3">
        <f>IFERROR(AVERAGEIFS(H4005:H4024, H4005:H4024, "&lt;" &amp; stats[[#This Row],[Q3]]+(2*stats[[#This Row],[IQR]]), H4005:H4024, "&gt;" &amp; stats[[#This Row],[Q1]]-(2*stats[[#This Row],[IQR]])),"")</f>
        <v>1.1006944445398404E-3</v>
      </c>
    </row>
    <row r="4025" spans="1:12" x14ac:dyDescent="0.25">
      <c r="A4025" s="9">
        <v>44309.807928240742</v>
      </c>
      <c r="B4025" s="10">
        <v>0</v>
      </c>
      <c r="C4025" s="10">
        <v>1</v>
      </c>
      <c r="D4025" s="11">
        <f>SUM(B$2:B4025)</f>
        <v>30</v>
      </c>
      <c r="E4025" s="11">
        <f>SUM(C$2:C4025)</f>
        <v>4024</v>
      </c>
      <c r="F4025" s="12">
        <f>IF(stats[[#This Row],[Datetime]],stats[[#This Row],[Total Clear]]/stats[[#This Row],[Total Runs]],NA())</f>
        <v>7.4552683896620276E-3</v>
      </c>
      <c r="G4025" s="2">
        <f t="shared" si="192"/>
        <v>0</v>
      </c>
      <c r="H4025" s="3">
        <f>IFERROR(stats[[#This Row],[Datetime]]-A4024,"")</f>
        <v>1.0995370394084603E-3</v>
      </c>
      <c r="I4025" s="3">
        <f t="shared" si="193"/>
        <v>1.0763888913061237E-3</v>
      </c>
      <c r="J4025" s="3">
        <f t="shared" si="194"/>
        <v>1.11689815093996E-3</v>
      </c>
      <c r="K4025" s="3">
        <f>IFERROR(stats[[#This Row],[Q3]]-stats[[#This Row],[Q1]],"")</f>
        <v>4.0509259633836336E-5</v>
      </c>
      <c r="L4025" s="3">
        <f>IFERROR(AVERAGEIFS(H4006:H4025, H4006:H4025, "&lt;" &amp; stats[[#This Row],[Q3]]+(2*stats[[#This Row],[IQR]]), H4006:H4025, "&gt;" &amp; stats[[#This Row],[Q1]]-(2*stats[[#This Row],[IQR]])),"")</f>
        <v>1.1047453703213251E-3</v>
      </c>
    </row>
    <row r="4026" spans="1:12" x14ac:dyDescent="0.25">
      <c r="A4026" s="9">
        <v>44309.809027777781</v>
      </c>
      <c r="B4026" s="10">
        <v>0</v>
      </c>
      <c r="C4026" s="10">
        <v>1</v>
      </c>
      <c r="D4026" s="11">
        <f>SUM(B$2:B4026)</f>
        <v>30</v>
      </c>
      <c r="E4026" s="11">
        <f>SUM(C$2:C4026)</f>
        <v>4025</v>
      </c>
      <c r="F4026" s="12">
        <f>IF(stats[[#This Row],[Datetime]],stats[[#This Row],[Total Clear]]/stats[[#This Row],[Total Runs]],NA())</f>
        <v>7.4534161490683228E-3</v>
      </c>
      <c r="G4026" s="2">
        <f t="shared" si="192"/>
        <v>0</v>
      </c>
      <c r="H4026" s="3">
        <f>IFERROR(stats[[#This Row],[Datetime]]-A4025,"")</f>
        <v>1.0995370394084603E-3</v>
      </c>
      <c r="I4026" s="3">
        <f t="shared" si="193"/>
        <v>1.0763888913061237E-3</v>
      </c>
      <c r="J4026" s="3">
        <f t="shared" si="194"/>
        <v>1.1111111161881126E-3</v>
      </c>
      <c r="K4026" s="3">
        <f>IFERROR(stats[[#This Row],[Q3]]-stats[[#This Row],[Q1]],"")</f>
        <v>3.472222488198895E-5</v>
      </c>
      <c r="L4026" s="3">
        <f>IFERROR(AVERAGEIFS(H4007:H4026, H4007:H4026, "&lt;" &amp; stats[[#This Row],[Q3]]+(2*stats[[#This Row],[IQR]]), H4007:H4026, "&gt;" &amp; stats[[#This Row],[Q1]]-(2*stats[[#This Row],[IQR]])),"")</f>
        <v>1.1006944445398404E-3</v>
      </c>
    </row>
    <row r="4027" spans="1:12" x14ac:dyDescent="0.25">
      <c r="A4027" s="9">
        <v>44309.810115740744</v>
      </c>
      <c r="B4027" s="10">
        <v>0</v>
      </c>
      <c r="C4027" s="10">
        <v>1</v>
      </c>
      <c r="D4027" s="11">
        <f>SUM(B$2:B4027)</f>
        <v>30</v>
      </c>
      <c r="E4027" s="11">
        <f>SUM(C$2:C4027)</f>
        <v>4026</v>
      </c>
      <c r="F4027" s="12">
        <f>IF(stats[[#This Row],[Datetime]],stats[[#This Row],[Total Clear]]/stats[[#This Row],[Total Runs]],NA())</f>
        <v>7.4515648286140089E-3</v>
      </c>
      <c r="G4027" s="2">
        <f t="shared" si="192"/>
        <v>0</v>
      </c>
      <c r="H4027" s="3">
        <f>IFERROR(stats[[#This Row],[Datetime]]-A4026,"")</f>
        <v>1.0879629626288079E-3</v>
      </c>
      <c r="I4027" s="3">
        <f t="shared" si="193"/>
        <v>1.0850694452528842E-3</v>
      </c>
      <c r="J4027" s="3">
        <f t="shared" si="194"/>
        <v>1.1111111161881126E-3</v>
      </c>
      <c r="K4027" s="3">
        <f>IFERROR(stats[[#This Row],[Q3]]-stats[[#This Row],[Q1]],"")</f>
        <v>2.6041670935228467E-5</v>
      </c>
      <c r="L4027" s="3">
        <f>IFERROR(AVERAGEIFS(H4008:H4027, H4008:H4027, "&lt;" &amp; stats[[#This Row],[Q3]]+(2*stats[[#This Row],[IQR]]), H4008:H4027, "&gt;" &amp; stats[[#This Row],[Q1]]-(2*stats[[#This Row],[IQR]])),"")</f>
        <v>1.0989278755579633E-3</v>
      </c>
    </row>
    <row r="4028" spans="1:12" x14ac:dyDescent="0.25">
      <c r="A4028" s="9">
        <v>44309.811180555553</v>
      </c>
      <c r="B4028" s="10">
        <v>0</v>
      </c>
      <c r="C4028" s="10">
        <v>1</v>
      </c>
      <c r="D4028" s="11">
        <f>SUM(B$2:B4028)</f>
        <v>30</v>
      </c>
      <c r="E4028" s="11">
        <f>SUM(C$2:C4028)</f>
        <v>4027</v>
      </c>
      <c r="F4028" s="12">
        <f>IF(stats[[#This Row],[Datetime]],stats[[#This Row],[Total Clear]]/stats[[#This Row],[Total Runs]],NA())</f>
        <v>7.4497144276136082E-3</v>
      </c>
      <c r="G4028" s="2">
        <f t="shared" si="192"/>
        <v>0</v>
      </c>
      <c r="H4028" s="3">
        <f>IFERROR(stats[[#This Row],[Datetime]]-A4027,"")</f>
        <v>1.0648148090695031E-3</v>
      </c>
      <c r="I4028" s="3">
        <f t="shared" si="193"/>
        <v>1.0763888913061237E-3</v>
      </c>
      <c r="J4028" s="3">
        <f t="shared" si="194"/>
        <v>1.1111111161881126E-3</v>
      </c>
      <c r="K4028" s="3">
        <f>IFERROR(stats[[#This Row],[Q3]]-stats[[#This Row],[Q1]],"")</f>
        <v>3.472222488198895E-5</v>
      </c>
      <c r="L4028" s="3">
        <f>IFERROR(AVERAGEIFS(H4009:H4028, H4009:H4028, "&lt;" &amp; stats[[#This Row],[Q3]]+(2*stats[[#This Row],[IQR]]), H4009:H4028, "&gt;" &amp; stats[[#This Row],[Q1]]-(2*stats[[#This Row],[IQR]])),"")</f>
        <v>1.0972222222335403E-3</v>
      </c>
    </row>
    <row r="4029" spans="1:12" x14ac:dyDescent="0.25">
      <c r="A4029" s="9">
        <v>44309.812303240738</v>
      </c>
      <c r="B4029" s="10">
        <v>0</v>
      </c>
      <c r="C4029" s="10">
        <v>1</v>
      </c>
      <c r="D4029" s="11">
        <f>SUM(B$2:B4029)</f>
        <v>30</v>
      </c>
      <c r="E4029" s="11">
        <f>SUM(C$2:C4029)</f>
        <v>4028</v>
      </c>
      <c r="F4029" s="12">
        <f>IF(stats[[#This Row],[Datetime]],stats[[#This Row],[Total Clear]]/stats[[#This Row],[Total Runs]],NA())</f>
        <v>7.4478649453823239E-3</v>
      </c>
      <c r="G4029" s="2">
        <f t="shared" si="192"/>
        <v>0</v>
      </c>
      <c r="H4029" s="3">
        <f>IFERROR(stats[[#This Row],[Datetime]]-A4028,"")</f>
        <v>1.1226851856918074E-3</v>
      </c>
      <c r="I4029" s="3">
        <f t="shared" si="193"/>
        <v>1.0763888913061237E-3</v>
      </c>
      <c r="J4029" s="3">
        <f t="shared" si="194"/>
        <v>1.1111111161881126E-3</v>
      </c>
      <c r="K4029" s="3">
        <f>IFERROR(stats[[#This Row],[Q3]]-stats[[#This Row],[Q1]],"")</f>
        <v>3.472222488198895E-5</v>
      </c>
      <c r="L4029" s="3">
        <f>IFERROR(AVERAGEIFS(H4010:H4029, H4010:H4029, "&lt;" &amp; stats[[#This Row],[Q3]]+(2*stats[[#This Row],[IQR]]), H4010:H4029, "&gt;" &amp; stats[[#This Row],[Q1]]-(2*stats[[#This Row],[IQR]])),"")</f>
        <v>1.0978009257087251E-3</v>
      </c>
    </row>
    <row r="4030" spans="1:12" x14ac:dyDescent="0.25">
      <c r="A4030" s="9">
        <v>44309.813414351855</v>
      </c>
      <c r="B4030" s="10">
        <v>0</v>
      </c>
      <c r="C4030" s="10">
        <v>1</v>
      </c>
      <c r="D4030" s="11">
        <f>SUM(B$2:B4030)</f>
        <v>30</v>
      </c>
      <c r="E4030" s="11">
        <f>SUM(C$2:C4030)</f>
        <v>4029</v>
      </c>
      <c r="F4030" s="12">
        <f>IF(stats[[#This Row],[Datetime]],stats[[#This Row],[Total Clear]]/stats[[#This Row],[Total Runs]],NA())</f>
        <v>7.446016381236039E-3</v>
      </c>
      <c r="G4030" s="2">
        <f t="shared" si="192"/>
        <v>0</v>
      </c>
      <c r="H4030" s="3">
        <f>IFERROR(stats[[#This Row],[Datetime]]-A4029,"")</f>
        <v>1.1111111161881126E-3</v>
      </c>
      <c r="I4030" s="3">
        <f t="shared" si="193"/>
        <v>1.0763888913061237E-3</v>
      </c>
      <c r="J4030" s="3">
        <f t="shared" si="194"/>
        <v>1.1111111161881126E-3</v>
      </c>
      <c r="K4030" s="3">
        <f>IFERROR(stats[[#This Row],[Q3]]-stats[[#This Row],[Q1]],"")</f>
        <v>3.472222488198895E-5</v>
      </c>
      <c r="L4030" s="3">
        <f>IFERROR(AVERAGEIFS(H4011:H4030, H4011:H4030, "&lt;" &amp; stats[[#This Row],[Q3]]+(2*stats[[#This Row],[IQR]]), H4011:H4030, "&gt;" &amp; stats[[#This Row],[Q1]]-(2*stats[[#This Row],[IQR]])),"")</f>
        <v>1.0983796299115056E-3</v>
      </c>
    </row>
    <row r="4031" spans="1:12" x14ac:dyDescent="0.25">
      <c r="A4031" s="9">
        <v>44309.814513888887</v>
      </c>
      <c r="B4031" s="10">
        <v>0</v>
      </c>
      <c r="C4031" s="10">
        <v>1</v>
      </c>
      <c r="D4031" s="11">
        <f>SUM(B$2:B4031)</f>
        <v>30</v>
      </c>
      <c r="E4031" s="11">
        <f>SUM(C$2:C4031)</f>
        <v>4030</v>
      </c>
      <c r="F4031" s="12">
        <f>IF(stats[[#This Row],[Datetime]],stats[[#This Row],[Total Clear]]/stats[[#This Row],[Total Runs]],NA())</f>
        <v>7.4441687344913151E-3</v>
      </c>
      <c r="G4031" s="2">
        <f t="shared" si="192"/>
        <v>0</v>
      </c>
      <c r="H4031" s="3">
        <f>IFERROR(stats[[#This Row],[Datetime]]-A4030,"")</f>
        <v>1.0995370321325026E-3</v>
      </c>
      <c r="I4031" s="3">
        <f t="shared" si="193"/>
        <v>1.0763888913061237E-3</v>
      </c>
      <c r="J4031" s="3">
        <f t="shared" si="194"/>
        <v>1.1111111161881126E-3</v>
      </c>
      <c r="K4031" s="3">
        <f>IFERROR(stats[[#This Row],[Q3]]-stats[[#This Row],[Q1]],"")</f>
        <v>3.472222488198895E-5</v>
      </c>
      <c r="L4031" s="3">
        <f>IFERROR(AVERAGEIFS(H4012:H4031, H4012:H4031, "&lt;" &amp; stats[[#This Row],[Q3]]+(2*stats[[#This Row],[IQR]]), H4012:H4031, "&gt;" &amp; stats[[#This Row],[Q1]]-(2*stats[[#This Row],[IQR]])),"")</f>
        <v>1.0978009257087251E-3</v>
      </c>
    </row>
    <row r="4032" spans="1:12" x14ac:dyDescent="0.25">
      <c r="A4032" s="9">
        <v>44309.815520833334</v>
      </c>
      <c r="B4032" s="10">
        <v>0</v>
      </c>
      <c r="C4032" s="10">
        <v>1</v>
      </c>
      <c r="D4032" s="11">
        <f>SUM(B$2:B4032)</f>
        <v>30</v>
      </c>
      <c r="E4032" s="11">
        <f>SUM(C$2:C4032)</f>
        <v>4031</v>
      </c>
      <c r="F4032" s="12">
        <f>IF(stats[[#This Row],[Datetime]],stats[[#This Row],[Total Clear]]/stats[[#This Row],[Total Runs]],NA())</f>
        <v>7.4423220044653928E-3</v>
      </c>
      <c r="G4032" s="2">
        <f t="shared" si="192"/>
        <v>0</v>
      </c>
      <c r="H4032" s="3">
        <f>IFERROR(stats[[#This Row],[Datetime]]-A4031,"")</f>
        <v>1.006944446999114E-3</v>
      </c>
      <c r="I4032" s="3">
        <f t="shared" si="193"/>
        <v>1.0763888858491555E-3</v>
      </c>
      <c r="J4032" s="3">
        <f t="shared" si="194"/>
        <v>1.1111111161881126E-3</v>
      </c>
      <c r="K4032" s="3">
        <f>IFERROR(stats[[#This Row],[Q3]]-stats[[#This Row],[Q1]],"")</f>
        <v>3.4722230338957161E-5</v>
      </c>
      <c r="L4032" s="3">
        <f>IFERROR(AVERAGEIFS(H4013:H4032, H4013:H4032, "&lt;" &amp; stats[[#This Row],[Q3]]+(2*stats[[#This Row],[IQR]]), H4013:H4032, "&gt;" &amp; stats[[#This Row],[Q1]]-(2*stats[[#This Row],[IQR]])),"")</f>
        <v>1.0931712964520556E-3</v>
      </c>
    </row>
    <row r="4033" spans="1:12" x14ac:dyDescent="0.25">
      <c r="A4033" s="9">
        <v>44309.816562499997</v>
      </c>
      <c r="B4033" s="10">
        <v>0</v>
      </c>
      <c r="C4033" s="10">
        <v>1</v>
      </c>
      <c r="D4033" s="11">
        <f>SUM(B$2:B4033)</f>
        <v>30</v>
      </c>
      <c r="E4033" s="11">
        <f>SUM(C$2:C4033)</f>
        <v>4032</v>
      </c>
      <c r="F4033" s="12">
        <f>IF(stats[[#This Row],[Datetime]],stats[[#This Row],[Total Clear]]/stats[[#This Row],[Total Runs]],NA())</f>
        <v>7.4404761904761901E-3</v>
      </c>
      <c r="G4033" s="2">
        <f t="shared" si="192"/>
        <v>0</v>
      </c>
      <c r="H4033" s="3">
        <f>IFERROR(stats[[#This Row],[Datetime]]-A4032,"")</f>
        <v>1.0416666627861559E-3</v>
      </c>
      <c r="I4033" s="3">
        <f t="shared" si="193"/>
        <v>1.0763888858491555E-3</v>
      </c>
      <c r="J4033" s="3">
        <f t="shared" si="194"/>
        <v>1.1111111161881126E-3</v>
      </c>
      <c r="K4033" s="3">
        <f>IFERROR(stats[[#This Row],[Q3]]-stats[[#This Row],[Q1]],"")</f>
        <v>3.4722230338957161E-5</v>
      </c>
      <c r="L4033" s="3">
        <f>IFERROR(AVERAGEIFS(H4014:H4033, H4014:H4033, "&lt;" &amp; stats[[#This Row],[Q3]]+(2*stats[[#This Row],[IQR]]), H4014:H4033, "&gt;" &amp; stats[[#This Row],[Q1]]-(2*stats[[#This Row],[IQR]])),"")</f>
        <v>1.0931712960882578E-3</v>
      </c>
    </row>
    <row r="4034" spans="1:12" x14ac:dyDescent="0.25">
      <c r="A4034" s="9">
        <v>44309.817650462966</v>
      </c>
      <c r="B4034" s="10">
        <v>0</v>
      </c>
      <c r="C4034" s="10">
        <v>1</v>
      </c>
      <c r="D4034" s="11">
        <f>SUM(B$2:B4034)</f>
        <v>30</v>
      </c>
      <c r="E4034" s="11">
        <f>SUM(C$2:C4034)</f>
        <v>4033</v>
      </c>
      <c r="F4034" s="12">
        <f>IF(stats[[#This Row],[Datetime]],stats[[#This Row],[Total Clear]]/stats[[#This Row],[Total Runs]],NA())</f>
        <v>7.4386312918423014E-3</v>
      </c>
      <c r="G4034" s="2">
        <f t="shared" si="192"/>
        <v>0</v>
      </c>
      <c r="H4034" s="3">
        <f>IFERROR(stats[[#This Row],[Datetime]]-A4033,"")</f>
        <v>1.0879629699047655E-3</v>
      </c>
      <c r="I4034" s="3">
        <f t="shared" si="193"/>
        <v>1.0763888913061237E-3</v>
      </c>
      <c r="J4034" s="3">
        <f t="shared" si="194"/>
        <v>1.1111111161881126E-3</v>
      </c>
      <c r="K4034" s="3">
        <f>IFERROR(stats[[#This Row],[Q3]]-stats[[#This Row],[Q1]],"")</f>
        <v>3.472222488198895E-5</v>
      </c>
      <c r="L4034" s="3">
        <f>IFERROR(AVERAGEIFS(H4015:H4034, H4015:H4034, "&lt;" &amp; stats[[#This Row],[Q3]]+(2*stats[[#This Row],[IQR]]), H4015:H4034, "&gt;" &amp; stats[[#This Row],[Q1]]-(2*stats[[#This Row],[IQR]])),"")</f>
        <v>1.0937500002910383E-3</v>
      </c>
    </row>
    <row r="4035" spans="1:12" x14ac:dyDescent="0.25">
      <c r="A4035" s="9">
        <v>44309.818668981483</v>
      </c>
      <c r="B4035" s="10">
        <v>0</v>
      </c>
      <c r="C4035" s="10">
        <v>1</v>
      </c>
      <c r="D4035" s="11">
        <f>SUM(B$2:B4035)</f>
        <v>30</v>
      </c>
      <c r="E4035" s="11">
        <f>SUM(C$2:C4035)</f>
        <v>4034</v>
      </c>
      <c r="F4035" s="12">
        <f>IF(stats[[#This Row],[Datetime]],stats[[#This Row],[Total Clear]]/stats[[#This Row],[Total Runs]],NA())</f>
        <v>7.4367873078829945E-3</v>
      </c>
      <c r="G4035" s="2">
        <f t="shared" si="192"/>
        <v>0</v>
      </c>
      <c r="H4035" s="3">
        <f>IFERROR(stats[[#This Row],[Datetime]]-A4034,"")</f>
        <v>1.0185185165028088E-3</v>
      </c>
      <c r="I4035" s="3">
        <f t="shared" si="193"/>
        <v>1.0734953684732318E-3</v>
      </c>
      <c r="J4035" s="3">
        <f t="shared" si="194"/>
        <v>1.1024305586033734E-3</v>
      </c>
      <c r="K4035" s="3">
        <f>IFERROR(stats[[#This Row],[Q3]]-stats[[#This Row],[Q1]],"")</f>
        <v>2.8935190130141564E-5</v>
      </c>
      <c r="L4035" s="3">
        <f>IFERROR(AVERAGEIFS(H4016:H4035, H4016:H4035, "&lt;" &amp; stats[[#This Row],[Q3]]+(2*stats[[#This Row],[IQR]]), H4016:H4035, "&gt;" &amp; stats[[#This Row],[Q1]]-(2*stats[[#This Row],[IQR]])),"")</f>
        <v>1.0934454189019131E-3</v>
      </c>
    </row>
    <row r="4036" spans="1:12" x14ac:dyDescent="0.25">
      <c r="A4036" s="9">
        <v>44309.819756944446</v>
      </c>
      <c r="B4036" s="10">
        <v>0</v>
      </c>
      <c r="C4036" s="10">
        <v>1</v>
      </c>
      <c r="D4036" s="11">
        <f>SUM(B$2:B4036)</f>
        <v>30</v>
      </c>
      <c r="E4036" s="11">
        <f>SUM(C$2:C4036)</f>
        <v>4035</v>
      </c>
      <c r="F4036" s="12">
        <f>IF(stats[[#This Row],[Datetime]],stats[[#This Row],[Total Clear]]/stats[[#This Row],[Total Runs]],NA())</f>
        <v>7.4349442379182153E-3</v>
      </c>
      <c r="G4036" s="2">
        <f t="shared" si="192"/>
        <v>0</v>
      </c>
      <c r="H4036" s="3">
        <f>IFERROR(stats[[#This Row],[Datetime]]-A4035,"")</f>
        <v>1.0879629626288079E-3</v>
      </c>
      <c r="I4036" s="3">
        <f t="shared" si="193"/>
        <v>1.0734953684732318E-3</v>
      </c>
      <c r="J4036" s="3">
        <f t="shared" si="194"/>
        <v>1.1024305586033734E-3</v>
      </c>
      <c r="K4036" s="3">
        <f>IFERROR(stats[[#This Row],[Q3]]-stats[[#This Row],[Q1]],"")</f>
        <v>2.8935190130141564E-5</v>
      </c>
      <c r="L4036" s="3">
        <f>IFERROR(AVERAGEIFS(H4017:H4036, H4017:H4036, "&lt;" &amp; stats[[#This Row],[Q3]]+(2*stats[[#This Row],[IQR]]), H4017:H4036, "&gt;" &amp; stats[[#This Row],[Q1]]-(2*stats[[#This Row],[IQR]])),"")</f>
        <v>1.0928362573490869E-3</v>
      </c>
    </row>
    <row r="4037" spans="1:12" x14ac:dyDescent="0.25">
      <c r="A4037" s="9">
        <v>44309.820902777778</v>
      </c>
      <c r="B4037" s="10">
        <v>0</v>
      </c>
      <c r="C4037" s="10">
        <v>1</v>
      </c>
      <c r="D4037" s="11">
        <f>SUM(B$2:B4037)</f>
        <v>30</v>
      </c>
      <c r="E4037" s="11">
        <f>SUM(C$2:C4037)</f>
        <v>4036</v>
      </c>
      <c r="F4037" s="12">
        <f>IF(stats[[#This Row],[Datetime]],stats[[#This Row],[Total Clear]]/stats[[#This Row],[Total Runs]],NA())</f>
        <v>7.4331020812685826E-3</v>
      </c>
      <c r="G4037" s="2">
        <f t="shared" si="192"/>
        <v>0</v>
      </c>
      <c r="H4037" s="3">
        <f>IFERROR(stats[[#This Row],[Datetime]]-A4036,"")</f>
        <v>1.1458333319751546E-3</v>
      </c>
      <c r="I4037" s="3">
        <f t="shared" si="193"/>
        <v>1.0763888913061237E-3</v>
      </c>
      <c r="J4037" s="3">
        <f t="shared" si="194"/>
        <v>1.1140046335640363E-3</v>
      </c>
      <c r="K4037" s="3">
        <f>IFERROR(stats[[#This Row],[Q3]]-stats[[#This Row],[Q1]],"")</f>
        <v>3.7615742257912643E-5</v>
      </c>
      <c r="L4037" s="3">
        <f>IFERROR(AVERAGEIFS(H4018:H4037, H4018:H4037, "&lt;" &amp; stats[[#This Row],[Q3]]+(2*stats[[#This Row],[IQR]]), H4018:H4037, "&gt;" &amp; stats[[#This Row],[Q1]]-(2*stats[[#This Row],[IQR]])),"")</f>
        <v>1.0925925926130731E-3</v>
      </c>
    </row>
    <row r="4038" spans="1:12" x14ac:dyDescent="0.25">
      <c r="A4038" s="9">
        <v>44309.821921296294</v>
      </c>
      <c r="B4038" s="10">
        <v>0</v>
      </c>
      <c r="C4038" s="10">
        <v>1</v>
      </c>
      <c r="D4038" s="11">
        <f>SUM(B$2:B4038)</f>
        <v>30</v>
      </c>
      <c r="E4038" s="11">
        <f>SUM(C$2:C4038)</f>
        <v>4037</v>
      </c>
      <c r="F4038" s="12">
        <f>IF(stats[[#This Row],[Datetime]],stats[[#This Row],[Total Clear]]/stats[[#This Row],[Total Runs]],NA())</f>
        <v>7.4312608372553877E-3</v>
      </c>
      <c r="G4038" s="2">
        <f t="shared" si="192"/>
        <v>0</v>
      </c>
      <c r="H4038" s="3">
        <f>IFERROR(stats[[#This Row],[Datetime]]-A4037,"")</f>
        <v>1.0185185165028088E-3</v>
      </c>
      <c r="I4038" s="3">
        <f t="shared" si="193"/>
        <v>1.0734953666542424E-3</v>
      </c>
      <c r="J4038" s="3">
        <f t="shared" si="194"/>
        <v>1.1140046335640363E-3</v>
      </c>
      <c r="K4038" s="3">
        <f>IFERROR(stats[[#This Row],[Q3]]-stats[[#This Row],[Q1]],"")</f>
        <v>4.0509266909793951E-5</v>
      </c>
      <c r="L4038" s="3">
        <f>IFERROR(AVERAGEIFS(H4019:H4038, H4019:H4038, "&lt;" &amp; stats[[#This Row],[Q3]]+(2*stats[[#This Row],[IQR]]), H4019:H4038, "&gt;" &amp; stats[[#This Row],[Q1]]-(2*stats[[#This Row],[IQR]])),"")</f>
        <v>1.0896990737819579E-3</v>
      </c>
    </row>
    <row r="4039" spans="1:12" x14ac:dyDescent="0.25">
      <c r="A4039" s="9">
        <v>44309.82298611111</v>
      </c>
      <c r="B4039" s="10">
        <v>0</v>
      </c>
      <c r="C4039" s="10">
        <v>1</v>
      </c>
      <c r="D4039" s="11">
        <f>SUM(B$2:B4039)</f>
        <v>30</v>
      </c>
      <c r="E4039" s="11">
        <f>SUM(C$2:C4039)</f>
        <v>4038</v>
      </c>
      <c r="F4039" s="12">
        <f>IF(stats[[#This Row],[Datetime]],stats[[#This Row],[Total Clear]]/stats[[#This Row],[Total Runs]],NA())</f>
        <v>7.429420505200594E-3</v>
      </c>
      <c r="G4039" s="2">
        <f t="shared" si="192"/>
        <v>0</v>
      </c>
      <c r="H4039" s="3">
        <f>IFERROR(stats[[#This Row],[Datetime]]-A4038,"")</f>
        <v>1.0648148163454607E-3</v>
      </c>
      <c r="I4039" s="3">
        <f t="shared" si="193"/>
        <v>1.0648148145264713E-3</v>
      </c>
      <c r="J4039" s="3">
        <f t="shared" si="194"/>
        <v>1.1140046335640363E-3</v>
      </c>
      <c r="K4039" s="3">
        <f>IFERROR(stats[[#This Row],[Q3]]-stats[[#This Row],[Q1]],"")</f>
        <v>4.918981903756503E-5</v>
      </c>
      <c r="L4039" s="3">
        <f>IFERROR(AVERAGEIFS(H4020:H4039, H4020:H4039, "&lt;" &amp; stats[[#This Row],[Q3]]+(2*stats[[#This Row],[IQR]]), H4020:H4039, "&gt;" &amp; stats[[#This Row],[Q1]]-(2*stats[[#This Row],[IQR]])),"")</f>
        <v>1.0879629629926058E-3</v>
      </c>
    </row>
    <row r="4040" spans="1:12" x14ac:dyDescent="0.25">
      <c r="A4040" s="9">
        <v>44309.82408564815</v>
      </c>
      <c r="B4040" s="10">
        <v>0</v>
      </c>
      <c r="C4040" s="10">
        <v>1</v>
      </c>
      <c r="D4040" s="11">
        <f>SUM(B$2:B4040)</f>
        <v>30</v>
      </c>
      <c r="E4040" s="11">
        <f>SUM(C$2:C4040)</f>
        <v>4039</v>
      </c>
      <c r="F4040" s="12">
        <f>IF(stats[[#This Row],[Datetime]],stats[[#This Row],[Total Clear]]/stats[[#This Row],[Total Runs]],NA())</f>
        <v>7.4275810844268387E-3</v>
      </c>
      <c r="G4040" s="2">
        <f t="shared" si="192"/>
        <v>0</v>
      </c>
      <c r="H4040" s="3">
        <f>IFERROR(stats[[#This Row],[Datetime]]-A4039,"")</f>
        <v>1.0995370394084603E-3</v>
      </c>
      <c r="I4040" s="3">
        <f t="shared" si="193"/>
        <v>1.0648148145264713E-3</v>
      </c>
      <c r="J4040" s="3">
        <f t="shared" si="194"/>
        <v>1.1024305586033734E-3</v>
      </c>
      <c r="K4040" s="3">
        <f>IFERROR(stats[[#This Row],[Q3]]-stats[[#This Row],[Q1]],"")</f>
        <v>3.7615744076902047E-5</v>
      </c>
      <c r="L4040" s="3">
        <f>IFERROR(AVERAGEIFS(H4021:H4040, H4021:H4040, "&lt;" &amp; stats[[#This Row],[Q3]]+(2*stats[[#This Row],[IQR]]), H4021:H4040, "&gt;" &amp; stats[[#This Row],[Q1]]-(2*stats[[#This Row],[IQR]])),"")</f>
        <v>1.0850694445252885E-3</v>
      </c>
    </row>
    <row r="4041" spans="1:12" x14ac:dyDescent="0.25">
      <c r="A4041" s="9">
        <v>44309.825196759259</v>
      </c>
      <c r="B4041" s="10">
        <v>0</v>
      </c>
      <c r="C4041" s="10">
        <v>1</v>
      </c>
      <c r="D4041" s="11">
        <f>SUM(B$2:B4041)</f>
        <v>30</v>
      </c>
      <c r="E4041" s="11">
        <f>SUM(C$2:C4041)</f>
        <v>4040</v>
      </c>
      <c r="F4041" s="12">
        <f>IF(stats[[#This Row],[Datetime]],stats[[#This Row],[Total Clear]]/stats[[#This Row],[Total Runs]],NA())</f>
        <v>7.4257425742574254E-3</v>
      </c>
      <c r="G4041" s="2">
        <f t="shared" si="192"/>
        <v>0</v>
      </c>
      <c r="H4041" s="3">
        <f>IFERROR(stats[[#This Row],[Datetime]]-A4040,"")</f>
        <v>1.111111108912155E-3</v>
      </c>
      <c r="I4041" s="3">
        <f t="shared" si="193"/>
        <v>1.0648148145264713E-3</v>
      </c>
      <c r="J4041" s="3">
        <f t="shared" si="194"/>
        <v>1.1111111107311444E-3</v>
      </c>
      <c r="K4041" s="3">
        <f>IFERROR(stats[[#This Row],[Q3]]-stats[[#This Row],[Q1]],"")</f>
        <v>4.6296296204673126E-5</v>
      </c>
      <c r="L4041" s="3">
        <f>IFERROR(AVERAGEIFS(H4022:H4041, H4022:H4041, "&lt;" &amp; stats[[#This Row],[Q3]]+(2*stats[[#This Row],[IQR]]), H4022:H4041, "&gt;" &amp; stats[[#This Row],[Q1]]-(2*stats[[#This Row],[IQR]])),"")</f>
        <v>1.0856481480004732E-3</v>
      </c>
    </row>
    <row r="4042" spans="1:12" x14ac:dyDescent="0.25">
      <c r="A4042" s="9">
        <v>44309.826226851852</v>
      </c>
      <c r="B4042" s="10">
        <v>0</v>
      </c>
      <c r="C4042" s="10">
        <v>1</v>
      </c>
      <c r="D4042" s="11">
        <f>SUM(B$2:B4042)</f>
        <v>30</v>
      </c>
      <c r="E4042" s="11">
        <f>SUM(C$2:C4042)</f>
        <v>4041</v>
      </c>
      <c r="F4042" s="12">
        <f>IF(stats[[#This Row],[Datetime]],stats[[#This Row],[Total Clear]]/stats[[#This Row],[Total Runs]],NA())</f>
        <v>7.4239049740163323E-3</v>
      </c>
      <c r="G4042" s="2">
        <f t="shared" si="192"/>
        <v>0</v>
      </c>
      <c r="H4042" s="3">
        <f>IFERROR(stats[[#This Row],[Datetime]]-A4041,"")</f>
        <v>1.0300925932824612E-3</v>
      </c>
      <c r="I4042" s="3">
        <f t="shared" si="193"/>
        <v>1.0590277724986663E-3</v>
      </c>
      <c r="J4042" s="3">
        <f t="shared" si="194"/>
        <v>1.102430556784384E-3</v>
      </c>
      <c r="K4042" s="3">
        <f>IFERROR(stats[[#This Row],[Q3]]-stats[[#This Row],[Q1]],"")</f>
        <v>4.3402784285717644E-5</v>
      </c>
      <c r="L4042" s="3">
        <f>IFERROR(AVERAGEIFS(H4023:H4042, H4023:H4042, "&lt;" &amp; stats[[#This Row],[Q3]]+(2*stats[[#This Row],[IQR]]), H4023:H4042, "&gt;" &amp; stats[[#This Row],[Q1]]-(2*stats[[#This Row],[IQR]])),"")</f>
        <v>1.080439814904821E-3</v>
      </c>
    </row>
    <row r="4043" spans="1:12" x14ac:dyDescent="0.25">
      <c r="A4043" s="9">
        <v>44309.827280092592</v>
      </c>
      <c r="B4043" s="10">
        <v>0</v>
      </c>
      <c r="C4043" s="10">
        <v>1</v>
      </c>
      <c r="D4043" s="11">
        <f>SUM(B$2:B4043)</f>
        <v>30</v>
      </c>
      <c r="E4043" s="11">
        <f>SUM(C$2:C4043)</f>
        <v>4042</v>
      </c>
      <c r="F4043" s="12">
        <f>IF(stats[[#This Row],[Datetime]],stats[[#This Row],[Total Clear]]/stats[[#This Row],[Total Runs]],NA())</f>
        <v>7.4220682830282037E-3</v>
      </c>
      <c r="G4043" s="2">
        <f t="shared" si="192"/>
        <v>0</v>
      </c>
      <c r="H4043" s="3">
        <f>IFERROR(stats[[#This Row],[Datetime]]-A4042,"")</f>
        <v>1.0532407395658083E-3</v>
      </c>
      <c r="I4043" s="3">
        <f t="shared" si="193"/>
        <v>1.0503472203708952E-3</v>
      </c>
      <c r="J4043" s="3">
        <f t="shared" si="194"/>
        <v>1.0995370394084603E-3</v>
      </c>
      <c r="K4043" s="3">
        <f>IFERROR(stats[[#This Row],[Q3]]-stats[[#This Row],[Q1]],"")</f>
        <v>4.918981903756503E-5</v>
      </c>
      <c r="L4043" s="3">
        <f>IFERROR(AVERAGEIFS(H4024:H4043, H4024:H4043, "&lt;" &amp; stats[[#This Row],[Q3]]+(2*stats[[#This Row],[IQR]]), H4024:H4043, "&gt;" &amp; stats[[#This Row],[Q1]]-(2*stats[[#This Row],[IQR]])),"")</f>
        <v>1.0763888887595386E-3</v>
      </c>
    </row>
    <row r="4044" spans="1:12" x14ac:dyDescent="0.25">
      <c r="A4044" s="9">
        <v>44309.8283912037</v>
      </c>
      <c r="B4044" s="10">
        <v>0</v>
      </c>
      <c r="C4044" s="10">
        <v>1</v>
      </c>
      <c r="D4044" s="11">
        <f>SUM(B$2:B4044)</f>
        <v>30</v>
      </c>
      <c r="E4044" s="11">
        <f>SUM(C$2:C4044)</f>
        <v>4043</v>
      </c>
      <c r="F4044" s="12">
        <f>IF(stats[[#This Row],[Datetime]],stats[[#This Row],[Total Clear]]/stats[[#This Row],[Total Runs]],NA())</f>
        <v>7.4202325006183529E-3</v>
      </c>
      <c r="G4044" s="2">
        <f t="shared" si="192"/>
        <v>0</v>
      </c>
      <c r="H4044" s="3">
        <f>IFERROR(stats[[#This Row],[Datetime]]-A4043,"")</f>
        <v>1.111111108912155E-3</v>
      </c>
      <c r="I4044" s="3">
        <f t="shared" si="193"/>
        <v>1.0503472203708952E-3</v>
      </c>
      <c r="J4044" s="3">
        <f t="shared" si="194"/>
        <v>1.102430556784384E-3</v>
      </c>
      <c r="K4044" s="3">
        <f>IFERROR(stats[[#This Row],[Q3]]-stats[[#This Row],[Q1]],"")</f>
        <v>5.2083336413488723E-5</v>
      </c>
      <c r="L4044" s="3">
        <f>IFERROR(AVERAGEIFS(H4025:H4044, H4025:H4044, "&lt;" &amp; stats[[#This Row],[Q3]]+(2*stats[[#This Row],[IQR]]), H4025:H4044, "&gt;" &amp; stats[[#This Row],[Q1]]-(2*stats[[#This Row],[IQR]])),"")</f>
        <v>1.0781249999126884E-3</v>
      </c>
    </row>
    <row r="4045" spans="1:12" x14ac:dyDescent="0.25">
      <c r="A4045" s="9">
        <v>44309.829398148147</v>
      </c>
      <c r="B4045" s="10">
        <v>0</v>
      </c>
      <c r="C4045" s="10">
        <v>1</v>
      </c>
      <c r="D4045" s="11">
        <f>SUM(B$2:B4045)</f>
        <v>30</v>
      </c>
      <c r="E4045" s="11">
        <f>SUM(C$2:C4045)</f>
        <v>4044</v>
      </c>
      <c r="F4045" s="12">
        <f>IF(stats[[#This Row],[Datetime]],stats[[#This Row],[Total Clear]]/stats[[#This Row],[Total Runs]],NA())</f>
        <v>7.4183976261127599E-3</v>
      </c>
      <c r="G4045" s="2">
        <f t="shared" si="192"/>
        <v>0</v>
      </c>
      <c r="H4045" s="3">
        <f>IFERROR(stats[[#This Row],[Datetime]]-A4044,"")</f>
        <v>1.006944446999114E-3</v>
      </c>
      <c r="I4045" s="3">
        <f t="shared" si="193"/>
        <v>1.0387731454102322E-3</v>
      </c>
      <c r="J4045" s="3">
        <f t="shared" si="194"/>
        <v>1.102430556784384E-3</v>
      </c>
      <c r="K4045" s="3">
        <f>IFERROR(stats[[#This Row],[Q3]]-stats[[#This Row],[Q1]],"")</f>
        <v>6.3657411374151707E-5</v>
      </c>
      <c r="L4045" s="3">
        <f>IFERROR(AVERAGEIFS(H4026:H4045, H4026:H4045, "&lt;" &amp; stats[[#This Row],[Q3]]+(2*stats[[#This Row],[IQR]]), H4026:H4045, "&gt;" &amp; stats[[#This Row],[Q1]]-(2*stats[[#This Row],[IQR]])),"")</f>
        <v>1.0734953702922212E-3</v>
      </c>
    </row>
    <row r="4046" spans="1:12" x14ac:dyDescent="0.25">
      <c r="A4046" s="9">
        <v>44309.830393518518</v>
      </c>
      <c r="B4046" s="10">
        <v>0</v>
      </c>
      <c r="C4046" s="10">
        <v>1</v>
      </c>
      <c r="D4046" s="11">
        <f>SUM(B$2:B4046)</f>
        <v>30</v>
      </c>
      <c r="E4046" s="11">
        <f>SUM(C$2:C4046)</f>
        <v>4045</v>
      </c>
      <c r="F4046" s="12">
        <f>IF(stats[[#This Row],[Datetime]],stats[[#This Row],[Total Clear]]/stats[[#This Row],[Total Runs]],NA())</f>
        <v>7.4165636588380719E-3</v>
      </c>
      <c r="G4046" s="2">
        <f t="shared" si="192"/>
        <v>0</v>
      </c>
      <c r="H4046" s="3">
        <f>IFERROR(stats[[#This Row],[Datetime]]-A4045,"")</f>
        <v>9.9537037021946162E-4</v>
      </c>
      <c r="I4046" s="3">
        <f t="shared" si="193"/>
        <v>1.0271990740875481E-3</v>
      </c>
      <c r="J4046" s="3">
        <f t="shared" si="194"/>
        <v>1.102430556784384E-3</v>
      </c>
      <c r="K4046" s="3">
        <f>IFERROR(stats[[#This Row],[Q3]]-stats[[#This Row],[Q1]],"")</f>
        <v>7.5231482696835883E-5</v>
      </c>
      <c r="L4046" s="3">
        <f>IFERROR(AVERAGEIFS(H4027:H4046, H4027:H4046, "&lt;" &amp; stats[[#This Row],[Q3]]+(2*stats[[#This Row],[IQR]]), H4027:H4046, "&gt;" &amp; stats[[#This Row],[Q1]]-(2*stats[[#This Row],[IQR]])),"")</f>
        <v>1.0682870368327712E-3</v>
      </c>
    </row>
    <row r="4047" spans="1:12" x14ac:dyDescent="0.25">
      <c r="A4047" s="9">
        <v>44309.83153935185</v>
      </c>
      <c r="B4047" s="10">
        <v>0</v>
      </c>
      <c r="C4047" s="10">
        <v>1</v>
      </c>
      <c r="D4047" s="11">
        <f>SUM(B$2:B4047)</f>
        <v>30</v>
      </c>
      <c r="E4047" s="11">
        <f>SUM(C$2:C4047)</f>
        <v>4046</v>
      </c>
      <c r="F4047" s="12">
        <f>IF(stats[[#This Row],[Datetime]],stats[[#This Row],[Total Clear]]/stats[[#This Row],[Total Runs]],NA())</f>
        <v>7.4147305981216013E-3</v>
      </c>
      <c r="G4047" s="2">
        <f t="shared" si="192"/>
        <v>0</v>
      </c>
      <c r="H4047" s="3">
        <f>IFERROR(stats[[#This Row],[Datetime]]-A4046,"")</f>
        <v>1.1458333319751546E-3</v>
      </c>
      <c r="I4047" s="3">
        <f t="shared" si="193"/>
        <v>1.0271990740875481E-3</v>
      </c>
      <c r="J4047" s="3">
        <f t="shared" si="194"/>
        <v>1.111111108912155E-3</v>
      </c>
      <c r="K4047" s="3">
        <f>IFERROR(stats[[#This Row],[Q3]]-stats[[#This Row],[Q1]],"")</f>
        <v>8.3912034824606963E-5</v>
      </c>
      <c r="L4047" s="3">
        <f>IFERROR(AVERAGEIFS(H4028:H4047, H4028:H4047, "&lt;" &amp; stats[[#This Row],[Q3]]+(2*stats[[#This Row],[IQR]]), H4028:H4047, "&gt;" &amp; stats[[#This Row],[Q1]]-(2*stats[[#This Row],[IQR]])),"")</f>
        <v>1.0711805553000886E-3</v>
      </c>
    </row>
    <row r="4048" spans="1:12" x14ac:dyDescent="0.25">
      <c r="A4048" s="9">
        <v>44309.832685185182</v>
      </c>
      <c r="B4048" s="10">
        <v>0</v>
      </c>
      <c r="C4048" s="10">
        <v>1</v>
      </c>
      <c r="D4048" s="11">
        <f>SUM(B$2:B4048)</f>
        <v>30</v>
      </c>
      <c r="E4048" s="11">
        <f>SUM(C$2:C4048)</f>
        <v>4047</v>
      </c>
      <c r="F4048" s="12">
        <f>IF(stats[[#This Row],[Datetime]],stats[[#This Row],[Total Clear]]/stats[[#This Row],[Total Runs]],NA())</f>
        <v>7.4128984432913266E-3</v>
      </c>
      <c r="G4048" s="2">
        <f t="shared" si="192"/>
        <v>0</v>
      </c>
      <c r="H4048" s="3">
        <f>IFERROR(stats[[#This Row],[Datetime]]-A4047,"")</f>
        <v>1.1458333319751546E-3</v>
      </c>
      <c r="I4048" s="3">
        <f t="shared" si="193"/>
        <v>1.0271990740875481E-3</v>
      </c>
      <c r="J4048" s="3">
        <f t="shared" si="194"/>
        <v>1.1111111107311444E-3</v>
      </c>
      <c r="K4048" s="3">
        <f>IFERROR(stats[[#This Row],[Q3]]-stats[[#This Row],[Q1]],"")</f>
        <v>8.3912036643596366E-5</v>
      </c>
      <c r="L4048" s="3">
        <f>IFERROR(AVERAGEIFS(H4029:H4048, H4029:H4048, "&lt;" &amp; stats[[#This Row],[Q3]]+(2*stats[[#This Row],[IQR]]), H4029:H4048, "&gt;" &amp; stats[[#This Row],[Q1]]-(2*stats[[#This Row],[IQR]])),"")</f>
        <v>1.0752314814453713E-3</v>
      </c>
    </row>
    <row r="4049" spans="1:12" x14ac:dyDescent="0.25">
      <c r="A4049" s="9">
        <v>44309.833715277775</v>
      </c>
      <c r="B4049" s="10">
        <v>0</v>
      </c>
      <c r="C4049" s="10">
        <v>1</v>
      </c>
      <c r="D4049" s="11">
        <f>SUM(B$2:B4049)</f>
        <v>30</v>
      </c>
      <c r="E4049" s="11">
        <f>SUM(C$2:C4049)</f>
        <v>4048</v>
      </c>
      <c r="F4049" s="12">
        <f>IF(stats[[#This Row],[Datetime]],stats[[#This Row],[Total Clear]]/stats[[#This Row],[Total Runs]],NA())</f>
        <v>7.411067193675889E-3</v>
      </c>
      <c r="G4049" s="2">
        <f t="shared" si="192"/>
        <v>0</v>
      </c>
      <c r="H4049" s="3">
        <f>IFERROR(stats[[#This Row],[Datetime]]-A4048,"")</f>
        <v>1.0300925932824612E-3</v>
      </c>
      <c r="I4049" s="3">
        <f t="shared" si="193"/>
        <v>1.0271990740875481E-3</v>
      </c>
      <c r="J4049" s="3">
        <f t="shared" si="194"/>
        <v>1.111111108912155E-3</v>
      </c>
      <c r="K4049" s="3">
        <f>IFERROR(stats[[#This Row],[Q3]]-stats[[#This Row],[Q1]],"")</f>
        <v>8.3912034824606963E-5</v>
      </c>
      <c r="L4049" s="3">
        <f>IFERROR(AVERAGEIFS(H4030:H4049, H4030:H4049, "&lt;" &amp; stats[[#This Row],[Q3]]+(2*stats[[#This Row],[IQR]]), H4030:H4049, "&gt;" &amp; stats[[#This Row],[Q1]]-(2*stats[[#This Row],[IQR]])),"")</f>
        <v>1.0706018518249038E-3</v>
      </c>
    </row>
    <row r="4050" spans="1:12" x14ac:dyDescent="0.25">
      <c r="A4050" s="9">
        <v>44309.834849537037</v>
      </c>
      <c r="B4050" s="10">
        <v>0</v>
      </c>
      <c r="C4050" s="10">
        <v>1</v>
      </c>
      <c r="D4050" s="11">
        <f>SUM(B$2:B4050)</f>
        <v>30</v>
      </c>
      <c r="E4050" s="11">
        <f>SUM(C$2:C4050)</f>
        <v>4049</v>
      </c>
      <c r="F4050" s="12">
        <f>IF(stats[[#This Row],[Datetime]],stats[[#This Row],[Total Clear]]/stats[[#This Row],[Total Runs]],NA())</f>
        <v>7.4092368486045933E-3</v>
      </c>
      <c r="G4050" s="2">
        <f t="shared" si="192"/>
        <v>0</v>
      </c>
      <c r="H4050" s="3">
        <f>IFERROR(stats[[#This Row],[Datetime]]-A4049,"")</f>
        <v>1.1342592624714598E-3</v>
      </c>
      <c r="I4050" s="3">
        <f t="shared" si="193"/>
        <v>1.0271990740875481E-3</v>
      </c>
      <c r="J4050" s="3">
        <f t="shared" si="194"/>
        <v>1.111111108912155E-3</v>
      </c>
      <c r="K4050" s="3">
        <f>IFERROR(stats[[#This Row],[Q3]]-stats[[#This Row],[Q1]],"")</f>
        <v>8.3912034824606963E-5</v>
      </c>
      <c r="L4050" s="3">
        <f>IFERROR(AVERAGEIFS(H4031:H4050, H4031:H4050, "&lt;" &amp; stats[[#This Row],[Q3]]+(2*stats[[#This Row],[IQR]]), H4031:H4050, "&gt;" &amp; stats[[#This Row],[Q1]]-(2*stats[[#This Row],[IQR]])),"")</f>
        <v>1.0717592591390711E-3</v>
      </c>
    </row>
    <row r="4051" spans="1:12" x14ac:dyDescent="0.25">
      <c r="A4051" s="9">
        <v>44309.836006944446</v>
      </c>
      <c r="B4051" s="10">
        <v>0</v>
      </c>
      <c r="C4051" s="10">
        <v>1</v>
      </c>
      <c r="D4051" s="11">
        <f>SUM(B$2:B4051)</f>
        <v>30</v>
      </c>
      <c r="E4051" s="11">
        <f>SUM(C$2:C4051)</f>
        <v>4050</v>
      </c>
      <c r="F4051" s="12">
        <f>IF(stats[[#This Row],[Datetime]],stats[[#This Row],[Total Clear]]/stats[[#This Row],[Total Runs]],NA())</f>
        <v>7.4074074074074077E-3</v>
      </c>
      <c r="G4051" s="2">
        <f t="shared" si="192"/>
        <v>0</v>
      </c>
      <c r="H4051" s="3">
        <f>IFERROR(stats[[#This Row],[Datetime]]-A4050,"")</f>
        <v>1.157407408754807E-3</v>
      </c>
      <c r="I4051" s="3">
        <f t="shared" si="193"/>
        <v>1.0271990740875481E-3</v>
      </c>
      <c r="J4051" s="3">
        <f t="shared" si="194"/>
        <v>1.1168981473019812E-3</v>
      </c>
      <c r="K4051" s="3">
        <f>IFERROR(stats[[#This Row],[Q3]]-stats[[#This Row],[Q1]],"")</f>
        <v>8.9699073214433156E-5</v>
      </c>
      <c r="L4051" s="3">
        <f>IFERROR(AVERAGEIFS(H4032:H4051, H4032:H4051, "&lt;" &amp; stats[[#This Row],[Q3]]+(2*stats[[#This Row],[IQR]]), H4032:H4051, "&gt;" &amp; stats[[#This Row],[Q1]]-(2*stats[[#This Row],[IQR]])),"")</f>
        <v>1.0746527779701865E-3</v>
      </c>
    </row>
    <row r="4052" spans="1:12" x14ac:dyDescent="0.25">
      <c r="A4052" s="9">
        <v>44309.837129629632</v>
      </c>
      <c r="B4052" s="10">
        <v>0</v>
      </c>
      <c r="C4052" s="10">
        <v>1</v>
      </c>
      <c r="D4052" s="11">
        <f>SUM(B$2:B4052)</f>
        <v>30</v>
      </c>
      <c r="E4052" s="11">
        <f>SUM(C$2:C4052)</f>
        <v>4051</v>
      </c>
      <c r="F4052" s="12">
        <f>IF(stats[[#This Row],[Datetime]],stats[[#This Row],[Total Clear]]/stats[[#This Row],[Total Runs]],NA())</f>
        <v>7.4055788694149596E-3</v>
      </c>
      <c r="G4052" s="2">
        <f t="shared" si="192"/>
        <v>0</v>
      </c>
      <c r="H4052" s="3">
        <f>IFERROR(stats[[#This Row],[Datetime]]-A4051,"")</f>
        <v>1.1226851856918074E-3</v>
      </c>
      <c r="I4052" s="3">
        <f t="shared" si="193"/>
        <v>1.0300925932824612E-3</v>
      </c>
      <c r="J4052" s="3">
        <f t="shared" si="194"/>
        <v>1.1255787048867205E-3</v>
      </c>
      <c r="K4052" s="3">
        <f>IFERROR(stats[[#This Row],[Q3]]-stats[[#This Row],[Q1]],"")</f>
        <v>9.5486111604259349E-5</v>
      </c>
      <c r="L4052" s="3">
        <f>IFERROR(AVERAGEIFS(H4033:H4052, H4033:H4052, "&lt;" &amp; stats[[#This Row],[Q3]]+(2*stats[[#This Row],[IQR]]), H4033:H4052, "&gt;" &amp; stats[[#This Row],[Q1]]-(2*stats[[#This Row],[IQR]])),"")</f>
        <v>1.080439814904821E-3</v>
      </c>
    </row>
    <row r="4053" spans="1:12" x14ac:dyDescent="0.25">
      <c r="A4053" s="9">
        <v>44309.838263888887</v>
      </c>
      <c r="B4053" s="10">
        <v>0</v>
      </c>
      <c r="C4053" s="10">
        <v>1</v>
      </c>
      <c r="D4053" s="11">
        <f>SUM(B$2:B4053)</f>
        <v>30</v>
      </c>
      <c r="E4053" s="11">
        <f>SUM(C$2:C4053)</f>
        <v>4052</v>
      </c>
      <c r="F4053" s="12">
        <f>IF(stats[[#This Row],[Datetime]],stats[[#This Row],[Total Clear]]/stats[[#This Row],[Total Runs]],NA())</f>
        <v>7.4037512339585393E-3</v>
      </c>
      <c r="G4053" s="2">
        <f t="shared" si="192"/>
        <v>0</v>
      </c>
      <c r="H4053" s="3">
        <f>IFERROR(stats[[#This Row],[Datetime]]-A4052,"")</f>
        <v>1.1342592551955022E-3</v>
      </c>
      <c r="I4053" s="3">
        <f t="shared" si="193"/>
        <v>1.0300925932824612E-3</v>
      </c>
      <c r="J4053" s="3">
        <f t="shared" si="194"/>
        <v>1.1342592570144916E-3</v>
      </c>
      <c r="K4053" s="3">
        <f>IFERROR(stats[[#This Row],[Q3]]-stats[[#This Row],[Q1]],"")</f>
        <v>1.0416666373203043E-4</v>
      </c>
      <c r="L4053" s="3">
        <f>IFERROR(AVERAGEIFS(H4034:H4053, H4034:H4053, "&lt;" &amp; stats[[#This Row],[Q3]]+(2*stats[[#This Row],[IQR]]), H4034:H4053, "&gt;" &amp; stats[[#This Row],[Q1]]-(2*stats[[#This Row],[IQR]])),"")</f>
        <v>1.0850694445252885E-3</v>
      </c>
    </row>
    <row r="4054" spans="1:12" x14ac:dyDescent="0.25">
      <c r="A4054" s="9">
        <v>44309.83934027778</v>
      </c>
      <c r="B4054" s="10">
        <v>0</v>
      </c>
      <c r="C4054" s="10">
        <v>1</v>
      </c>
      <c r="D4054" s="11">
        <f>SUM(B$2:B4054)</f>
        <v>30</v>
      </c>
      <c r="E4054" s="11">
        <f>SUM(C$2:C4054)</f>
        <v>4053</v>
      </c>
      <c r="F4054" s="12">
        <f>IF(stats[[#This Row],[Datetime]],stats[[#This Row],[Total Clear]]/stats[[#This Row],[Total Runs]],NA())</f>
        <v>7.4019245003700959E-3</v>
      </c>
      <c r="G4054" s="2">
        <f t="shared" si="192"/>
        <v>0</v>
      </c>
      <c r="H4054" s="3">
        <f>IFERROR(stats[[#This Row],[Datetime]]-A4053,"")</f>
        <v>1.0763888931251131E-3</v>
      </c>
      <c r="I4054" s="3">
        <f t="shared" si="193"/>
        <v>1.0300925932824612E-3</v>
      </c>
      <c r="J4054" s="3">
        <f t="shared" si="194"/>
        <v>1.1342592570144916E-3</v>
      </c>
      <c r="K4054" s="3">
        <f>IFERROR(stats[[#This Row],[Q3]]-stats[[#This Row],[Q1]],"")</f>
        <v>1.0416666373203043E-4</v>
      </c>
      <c r="L4054" s="3">
        <f>IFERROR(AVERAGEIFS(H4035:H4054, H4035:H4054, "&lt;" &amp; stats[[#This Row],[Q3]]+(2*stats[[#This Row],[IQR]]), H4035:H4054, "&gt;" &amp; stats[[#This Row],[Q1]]-(2*stats[[#This Row],[IQR]])),"")</f>
        <v>1.0844907406863057E-3</v>
      </c>
    </row>
    <row r="4055" spans="1:12" x14ac:dyDescent="0.25">
      <c r="A4055" s="9">
        <v>44309.840462962966</v>
      </c>
      <c r="B4055" s="10">
        <v>0</v>
      </c>
      <c r="C4055" s="10">
        <v>1</v>
      </c>
      <c r="D4055" s="11">
        <f>SUM(B$2:B4055)</f>
        <v>30</v>
      </c>
      <c r="E4055" s="11">
        <f>SUM(C$2:C4055)</f>
        <v>4054</v>
      </c>
      <c r="F4055" s="12">
        <f>IF(stats[[#This Row],[Datetime]],stats[[#This Row],[Total Clear]]/stats[[#This Row],[Total Runs]],NA())</f>
        <v>7.4000986679822398E-3</v>
      </c>
      <c r="G4055" s="2">
        <f t="shared" si="192"/>
        <v>0</v>
      </c>
      <c r="H4055" s="3">
        <f>IFERROR(stats[[#This Row],[Datetime]]-A4054,"")</f>
        <v>1.1226851856918074E-3</v>
      </c>
      <c r="I4055" s="3">
        <f t="shared" si="193"/>
        <v>1.0474537029949715E-3</v>
      </c>
      <c r="J4055" s="3">
        <f t="shared" si="194"/>
        <v>1.1342592570144916E-3</v>
      </c>
      <c r="K4055" s="3">
        <f>IFERROR(stats[[#This Row],[Q3]]-stats[[#This Row],[Q1]],"")</f>
        <v>8.6805554019520059E-5</v>
      </c>
      <c r="L4055" s="3">
        <f>IFERROR(AVERAGEIFS(H4036:H4055, H4036:H4055, "&lt;" &amp; stats[[#This Row],[Q3]]+(2*stats[[#This Row],[IQR]]), H4036:H4055, "&gt;" &amp; stats[[#This Row],[Q1]]-(2*stats[[#This Row],[IQR]])),"")</f>
        <v>1.0896990741457557E-3</v>
      </c>
    </row>
    <row r="4056" spans="1:12" x14ac:dyDescent="0.25">
      <c r="A4056" s="9">
        <v>44309.841469907406</v>
      </c>
      <c r="B4056" s="10">
        <v>0</v>
      </c>
      <c r="C4056" s="10">
        <v>1</v>
      </c>
      <c r="D4056" s="11">
        <f>SUM(B$2:B4056)</f>
        <v>30</v>
      </c>
      <c r="E4056" s="11">
        <f>SUM(C$2:C4056)</f>
        <v>4055</v>
      </c>
      <c r="F4056" s="12">
        <f>IF(stats[[#This Row],[Datetime]],stats[[#This Row],[Total Clear]]/stats[[#This Row],[Total Runs]],NA())</f>
        <v>7.3982737361282368E-3</v>
      </c>
      <c r="G4056" s="2">
        <f t="shared" si="192"/>
        <v>0</v>
      </c>
      <c r="H4056" s="3">
        <f>IFERROR(stats[[#This Row],[Datetime]]-A4055,"")</f>
        <v>1.0069444397231564E-3</v>
      </c>
      <c r="I4056" s="3">
        <f t="shared" si="193"/>
        <v>1.0300925932824612E-3</v>
      </c>
      <c r="J4056" s="3">
        <f t="shared" si="194"/>
        <v>1.1342592570144916E-3</v>
      </c>
      <c r="K4056" s="3">
        <f>IFERROR(stats[[#This Row],[Q3]]-stats[[#This Row],[Q1]],"")</f>
        <v>1.0416666373203043E-4</v>
      </c>
      <c r="L4056" s="3">
        <f>IFERROR(AVERAGEIFS(H4037:H4056, H4037:H4056, "&lt;" &amp; stats[[#This Row],[Q3]]+(2*stats[[#This Row],[IQR]]), H4037:H4056, "&gt;" &amp; stats[[#This Row],[Q1]]-(2*stats[[#This Row],[IQR]])),"")</f>
        <v>1.0856481480004732E-3</v>
      </c>
    </row>
    <row r="4057" spans="1:12" x14ac:dyDescent="0.25">
      <c r="A4057" s="9">
        <v>44309.842465277776</v>
      </c>
      <c r="B4057" s="10">
        <v>0</v>
      </c>
      <c r="C4057" s="10">
        <v>1</v>
      </c>
      <c r="D4057" s="11">
        <f>SUM(B$2:B4057)</f>
        <v>30</v>
      </c>
      <c r="E4057" s="11">
        <f>SUM(C$2:C4057)</f>
        <v>4056</v>
      </c>
      <c r="F4057" s="12">
        <f>IF(stats[[#This Row],[Datetime]],stats[[#This Row],[Total Clear]]/stats[[#This Row],[Total Runs]],NA())</f>
        <v>7.3964497041420114E-3</v>
      </c>
      <c r="G4057" s="2">
        <f t="shared" si="192"/>
        <v>0</v>
      </c>
      <c r="H4057" s="3">
        <f>IFERROR(stats[[#This Row],[Datetime]]-A4056,"")</f>
        <v>9.9537037021946162E-4</v>
      </c>
      <c r="I4057" s="3">
        <f t="shared" si="193"/>
        <v>1.0271990740875481E-3</v>
      </c>
      <c r="J4057" s="3">
        <f t="shared" si="194"/>
        <v>1.1255787030677311E-3</v>
      </c>
      <c r="K4057" s="3">
        <f>IFERROR(stats[[#This Row],[Q3]]-stats[[#This Row],[Q1]],"")</f>
        <v>9.8379628980183043E-5</v>
      </c>
      <c r="L4057" s="3">
        <f>IFERROR(AVERAGEIFS(H4038:H4057, H4038:H4057, "&lt;" &amp; stats[[#This Row],[Q3]]+(2*stats[[#This Row],[IQR]]), H4038:H4057, "&gt;" &amp; stats[[#This Row],[Q1]]-(2*stats[[#This Row],[IQR]])),"")</f>
        <v>1.0781249999126884E-3</v>
      </c>
    </row>
    <row r="4058" spans="1:12" x14ac:dyDescent="0.25">
      <c r="A4058" s="9">
        <v>44309.843472222223</v>
      </c>
      <c r="B4058" s="10">
        <v>0</v>
      </c>
      <c r="C4058" s="10">
        <v>1</v>
      </c>
      <c r="D4058" s="11">
        <f>SUM(B$2:B4058)</f>
        <v>30</v>
      </c>
      <c r="E4058" s="11">
        <f>SUM(C$2:C4058)</f>
        <v>4057</v>
      </c>
      <c r="F4058" s="12">
        <f>IF(stats[[#This Row],[Datetime]],stats[[#This Row],[Total Clear]]/stats[[#This Row],[Total Runs]],NA())</f>
        <v>7.3946265713581462E-3</v>
      </c>
      <c r="G4058" s="2">
        <f t="shared" si="192"/>
        <v>0</v>
      </c>
      <c r="H4058" s="3">
        <f>IFERROR(stats[[#This Row],[Datetime]]-A4057,"")</f>
        <v>1.006944446999114E-3</v>
      </c>
      <c r="I4058" s="3">
        <f t="shared" si="193"/>
        <v>1.0243055567116244E-3</v>
      </c>
      <c r="J4058" s="3">
        <f t="shared" si="194"/>
        <v>1.1255787030677311E-3</v>
      </c>
      <c r="K4058" s="3">
        <f>IFERROR(stats[[#This Row],[Q3]]-stats[[#This Row],[Q1]],"")</f>
        <v>1.0127314635610674E-4</v>
      </c>
      <c r="L4058" s="3">
        <f>IFERROR(AVERAGEIFS(H4039:H4058, H4039:H4058, "&lt;" &amp; stats[[#This Row],[Q3]]+(2*stats[[#This Row],[IQR]]), H4039:H4058, "&gt;" &amp; stats[[#This Row],[Q1]]-(2*stats[[#This Row],[IQR]])),"")</f>
        <v>1.0775462964375039E-3</v>
      </c>
    </row>
    <row r="4059" spans="1:12" x14ac:dyDescent="0.25">
      <c r="A4059" s="9">
        <v>44309.844305555554</v>
      </c>
      <c r="B4059" s="10">
        <v>0</v>
      </c>
      <c r="C4059" s="10">
        <v>1</v>
      </c>
      <c r="D4059" s="11">
        <f>SUM(B$2:B4059)</f>
        <v>30</v>
      </c>
      <c r="E4059" s="11">
        <f>SUM(C$2:C4059)</f>
        <v>4058</v>
      </c>
      <c r="F4059" s="12">
        <f>IF(stats[[#This Row],[Datetime]],stats[[#This Row],[Total Clear]]/stats[[#This Row],[Total Runs]],NA())</f>
        <v>7.3928043371118777E-3</v>
      </c>
      <c r="G4059" s="2">
        <f t="shared" si="192"/>
        <v>0</v>
      </c>
      <c r="H4059" s="3">
        <f>IFERROR(stats[[#This Row],[Datetime]]-A4058,"")</f>
        <v>8.3333333168411627E-4</v>
      </c>
      <c r="I4059" s="3">
        <f t="shared" si="193"/>
        <v>1.006944446999114E-3</v>
      </c>
      <c r="J4059" s="3">
        <f t="shared" si="194"/>
        <v>1.1255787030677311E-3</v>
      </c>
      <c r="K4059" s="3">
        <f>IFERROR(stats[[#This Row],[Q3]]-stats[[#This Row],[Q1]],"")</f>
        <v>1.1863425606861711E-4</v>
      </c>
      <c r="L4059" s="3">
        <f>IFERROR(AVERAGEIFS(H4040:H4059, H4040:H4059, "&lt;" &amp; stats[[#This Row],[Q3]]+(2*stats[[#This Row],[IQR]]), H4040:H4059, "&gt;" &amp; stats[[#This Row],[Q1]]-(2*stats[[#This Row],[IQR]])),"")</f>
        <v>1.0659722222044366E-3</v>
      </c>
    </row>
    <row r="4060" spans="1:12" x14ac:dyDescent="0.25">
      <c r="A4060" s="9">
        <v>44309.845219907409</v>
      </c>
      <c r="B4060" s="10">
        <v>0</v>
      </c>
      <c r="C4060" s="10">
        <v>1</v>
      </c>
      <c r="D4060" s="11">
        <f>SUM(B$2:B4060)</f>
        <v>30</v>
      </c>
      <c r="E4060" s="11">
        <f>SUM(C$2:C4060)</f>
        <v>4059</v>
      </c>
      <c r="F4060" s="12">
        <f>IF(stats[[#This Row],[Datetime]],stats[[#This Row],[Total Clear]]/stats[[#This Row],[Total Runs]],NA())</f>
        <v>7.3909830007390983E-3</v>
      </c>
      <c r="G4060" s="2">
        <f t="shared" si="192"/>
        <v>0</v>
      </c>
      <c r="H4060" s="3">
        <f>IFERROR(stats[[#This Row],[Datetime]]-A4059,"")</f>
        <v>9.1435185458976775E-4</v>
      </c>
      <c r="I4060" s="3">
        <f t="shared" si="193"/>
        <v>1.0069444451801246E-3</v>
      </c>
      <c r="J4060" s="3">
        <f t="shared" si="194"/>
        <v>1.1255787030677311E-3</v>
      </c>
      <c r="K4060" s="3">
        <f>IFERROR(stats[[#This Row],[Q3]]-stats[[#This Row],[Q1]],"")</f>
        <v>1.1863425788760651E-4</v>
      </c>
      <c r="L4060" s="3">
        <f>IFERROR(AVERAGEIFS(H4041:H4060, H4041:H4060, "&lt;" &amp; stats[[#This Row],[Q3]]+(2*stats[[#This Row],[IQR]]), H4041:H4060, "&gt;" &amp; stats[[#This Row],[Q1]]-(2*stats[[#This Row],[IQR]])),"")</f>
        <v>1.0567129629635019E-3</v>
      </c>
    </row>
    <row r="4061" spans="1:12" x14ac:dyDescent="0.25">
      <c r="A4061" s="9">
        <v>44309.846122685187</v>
      </c>
      <c r="B4061" s="10">
        <v>0</v>
      </c>
      <c r="C4061" s="10">
        <v>1</v>
      </c>
      <c r="D4061" s="11">
        <f>SUM(B$2:B4061)</f>
        <v>30</v>
      </c>
      <c r="E4061" s="11">
        <f>SUM(C$2:C4061)</f>
        <v>4060</v>
      </c>
      <c r="F4061" s="12">
        <f>IF(stats[[#This Row],[Datetime]],stats[[#This Row],[Total Clear]]/stats[[#This Row],[Total Runs]],NA())</f>
        <v>7.3891625615763543E-3</v>
      </c>
      <c r="G4061" s="2">
        <f t="shared" si="192"/>
        <v>0</v>
      </c>
      <c r="H4061" s="3">
        <f>IFERROR(stats[[#This Row],[Datetime]]-A4060,"")</f>
        <v>9.0277777781011537E-4</v>
      </c>
      <c r="I4061" s="3">
        <f t="shared" si="193"/>
        <v>1.0040509223472327E-3</v>
      </c>
      <c r="J4061" s="3">
        <f t="shared" si="194"/>
        <v>1.1255787030677311E-3</v>
      </c>
      <c r="K4061" s="3">
        <f>IFERROR(stats[[#This Row],[Q3]]-stats[[#This Row],[Q1]],"")</f>
        <v>1.2152778072049841E-4</v>
      </c>
      <c r="L4061" s="3">
        <f>IFERROR(AVERAGEIFS(H4042:H4061, H4042:H4061, "&lt;" &amp; stats[[#This Row],[Q3]]+(2*stats[[#This Row],[IQR]]), H4042:H4061, "&gt;" &amp; stats[[#This Row],[Q1]]-(2*stats[[#This Row],[IQR]])),"")</f>
        <v>1.0462962964083999E-3</v>
      </c>
    </row>
    <row r="4062" spans="1:12" x14ac:dyDescent="0.25">
      <c r="A4062" s="9">
        <v>44309.847025462965</v>
      </c>
      <c r="B4062" s="10">
        <v>0</v>
      </c>
      <c r="C4062" s="10">
        <v>1</v>
      </c>
      <c r="D4062" s="11">
        <f>SUM(B$2:B4062)</f>
        <v>30</v>
      </c>
      <c r="E4062" s="11">
        <f>SUM(C$2:C4062)</f>
        <v>4061</v>
      </c>
      <c r="F4062" s="12">
        <f>IF(stats[[#This Row],[Datetime]],stats[[#This Row],[Total Clear]]/stats[[#This Row],[Total Runs]],NA())</f>
        <v>7.387343018960847E-3</v>
      </c>
      <c r="G4062" s="2">
        <f t="shared" si="192"/>
        <v>0</v>
      </c>
      <c r="H4062" s="3">
        <f>IFERROR(stats[[#This Row],[Datetime]]-A4061,"")</f>
        <v>9.0277777781011537E-4</v>
      </c>
      <c r="I4062" s="3">
        <f t="shared" si="193"/>
        <v>9.9537037021946162E-4</v>
      </c>
      <c r="J4062" s="3">
        <f t="shared" si="194"/>
        <v>1.1255787030677311E-3</v>
      </c>
      <c r="K4062" s="3">
        <f>IFERROR(stats[[#This Row],[Q3]]-stats[[#This Row],[Q1]],"")</f>
        <v>1.3020833284826949E-4</v>
      </c>
      <c r="L4062" s="3">
        <f>IFERROR(AVERAGEIFS(H4043:H4062, H4043:H4062, "&lt;" &amp; stats[[#This Row],[Q3]]+(2*stats[[#This Row],[IQR]]), H4043:H4062, "&gt;" &amp; stats[[#This Row],[Q1]]-(2*stats[[#This Row],[IQR]])),"")</f>
        <v>1.0399305556347826E-3</v>
      </c>
    </row>
    <row r="4063" spans="1:12" x14ac:dyDescent="0.25">
      <c r="A4063" s="9">
        <v>44309.84778935185</v>
      </c>
      <c r="B4063" s="10">
        <v>0</v>
      </c>
      <c r="C4063" s="10">
        <v>1</v>
      </c>
      <c r="D4063" s="11">
        <f>SUM(B$2:B4063)</f>
        <v>30</v>
      </c>
      <c r="E4063" s="11">
        <f>SUM(C$2:C4063)</f>
        <v>4062</v>
      </c>
      <c r="F4063" s="12">
        <f>IF(stats[[#This Row],[Datetime]],stats[[#This Row],[Total Clear]]/stats[[#This Row],[Total Runs]],NA())</f>
        <v>7.385524372230428E-3</v>
      </c>
      <c r="G4063" s="2">
        <f t="shared" si="192"/>
        <v>0</v>
      </c>
      <c r="H4063" s="3">
        <f>IFERROR(stats[[#This Row],[Datetime]]-A4062,"")</f>
        <v>7.6388888555811718E-4</v>
      </c>
      <c r="I4063" s="3">
        <f t="shared" si="193"/>
        <v>9.7511574131203815E-4</v>
      </c>
      <c r="J4063" s="3">
        <f t="shared" si="194"/>
        <v>1.1255787030677311E-3</v>
      </c>
      <c r="K4063" s="3">
        <f>IFERROR(stats[[#This Row],[Q3]]-stats[[#This Row],[Q1]],"")</f>
        <v>1.5046296175569296E-4</v>
      </c>
      <c r="L4063" s="3">
        <f>IFERROR(AVERAGEIFS(H4044:H4063, H4044:H4063, "&lt;" &amp; stats[[#This Row],[Q3]]+(2*stats[[#This Row],[IQR]]), H4044:H4063, "&gt;" &amp; stats[[#This Row],[Q1]]-(2*stats[[#This Row],[IQR]])),"")</f>
        <v>1.025462962934398E-3</v>
      </c>
    </row>
    <row r="4064" spans="1:12" x14ac:dyDescent="0.25">
      <c r="A4064" s="9">
        <v>44309.848611111112</v>
      </c>
      <c r="B4064" s="10">
        <v>0</v>
      </c>
      <c r="C4064" s="10">
        <v>1</v>
      </c>
      <c r="D4064" s="11">
        <f>SUM(B$2:B4064)</f>
        <v>30</v>
      </c>
      <c r="E4064" s="11">
        <f>SUM(C$2:C4064)</f>
        <v>4063</v>
      </c>
      <c r="F4064" s="12">
        <f>IF(stats[[#This Row],[Datetime]],stats[[#This Row],[Total Clear]]/stats[[#This Row],[Total Runs]],NA())</f>
        <v>7.383706620723603E-3</v>
      </c>
      <c r="G4064" s="2">
        <f t="shared" si="192"/>
        <v>0</v>
      </c>
      <c r="H4064" s="3">
        <f>IFERROR(stats[[#This Row],[Datetime]]-A4063,"")</f>
        <v>8.217592621804215E-4</v>
      </c>
      <c r="I4064" s="3">
        <f t="shared" si="193"/>
        <v>9.1145833539485466E-4</v>
      </c>
      <c r="J4064" s="3">
        <f t="shared" si="194"/>
        <v>1.1255787030677311E-3</v>
      </c>
      <c r="K4064" s="3">
        <f>IFERROR(stats[[#This Row],[Q3]]-stats[[#This Row],[Q1]],"")</f>
        <v>2.1412036767287645E-4</v>
      </c>
      <c r="L4064" s="3">
        <f>IFERROR(AVERAGEIFS(H4045:H4064, H4045:H4064, "&lt;" &amp; stats[[#This Row],[Q3]]+(2*stats[[#This Row],[IQR]]), H4045:H4064, "&gt;" &amp; stats[[#This Row],[Q1]]-(2*stats[[#This Row],[IQR]])),"")</f>
        <v>1.0109953705978113E-3</v>
      </c>
    </row>
    <row r="4065" spans="1:12" x14ac:dyDescent="0.25">
      <c r="A4065" s="9">
        <v>44309.849444444444</v>
      </c>
      <c r="B4065" s="10">
        <v>0</v>
      </c>
      <c r="C4065" s="10">
        <v>1</v>
      </c>
      <c r="D4065" s="11">
        <f>SUM(B$2:B4065)</f>
        <v>30</v>
      </c>
      <c r="E4065" s="11">
        <f>SUM(C$2:C4065)</f>
        <v>4064</v>
      </c>
      <c r="F4065" s="12">
        <f>IF(stats[[#This Row],[Datetime]],stats[[#This Row],[Total Clear]]/stats[[#This Row],[Total Runs]],NA())</f>
        <v>7.3818897637795275E-3</v>
      </c>
      <c r="G4065" s="2">
        <f t="shared" si="192"/>
        <v>0</v>
      </c>
      <c r="H4065" s="3">
        <f>IFERROR(stats[[#This Row],[Datetime]]-A4064,"")</f>
        <v>8.3333333168411627E-4</v>
      </c>
      <c r="I4065" s="3">
        <f t="shared" si="193"/>
        <v>9.0277777781011537E-4</v>
      </c>
      <c r="J4065" s="3">
        <f t="shared" si="194"/>
        <v>1.1255787030677311E-3</v>
      </c>
      <c r="K4065" s="3">
        <f>IFERROR(stats[[#This Row],[Q3]]-stats[[#This Row],[Q1]],"")</f>
        <v>2.2280092525761575E-4</v>
      </c>
      <c r="L4065" s="3">
        <f>IFERROR(AVERAGEIFS(H4046:H4065, H4046:H4065, "&lt;" &amp; stats[[#This Row],[Q3]]+(2*stats[[#This Row],[IQR]]), H4046:H4065, "&gt;" &amp; stats[[#This Row],[Q1]]-(2*stats[[#This Row],[IQR]])),"")</f>
        <v>1.0023148148320614E-3</v>
      </c>
    </row>
    <row r="4066" spans="1:12" x14ac:dyDescent="0.25">
      <c r="A4066" s="9">
        <v>44309.850266203706</v>
      </c>
      <c r="B4066" s="10">
        <v>0</v>
      </c>
      <c r="C4066" s="10">
        <v>1</v>
      </c>
      <c r="D4066" s="11">
        <f>SUM(B$2:B4066)</f>
        <v>30</v>
      </c>
      <c r="E4066" s="11">
        <f>SUM(C$2:C4066)</f>
        <v>4065</v>
      </c>
      <c r="F4066" s="12">
        <f>IF(stats[[#This Row],[Datetime]],stats[[#This Row],[Total Clear]]/stats[[#This Row],[Total Runs]],NA())</f>
        <v>7.3800738007380072E-3</v>
      </c>
      <c r="G4066" s="2">
        <f t="shared" si="192"/>
        <v>0</v>
      </c>
      <c r="H4066" s="3">
        <f>IFERROR(stats[[#This Row],[Datetime]]-A4065,"")</f>
        <v>8.217592621804215E-4</v>
      </c>
      <c r="I4066" s="3">
        <f t="shared" si="193"/>
        <v>8.8541666627861559E-4</v>
      </c>
      <c r="J4066" s="3">
        <f t="shared" si="194"/>
        <v>1.1255787030677311E-3</v>
      </c>
      <c r="K4066" s="3">
        <f>IFERROR(stats[[#This Row],[Q3]]-stats[[#This Row],[Q1]],"")</f>
        <v>2.4016203678911552E-4</v>
      </c>
      <c r="L4066" s="3">
        <f>IFERROR(AVERAGEIFS(H4047:H4066, H4047:H4066, "&lt;" &amp; stats[[#This Row],[Q3]]+(2*stats[[#This Row],[IQR]]), H4047:H4066, "&gt;" &amp; stats[[#This Row],[Q1]]-(2*stats[[#This Row],[IQR]])),"")</f>
        <v>9.9363425943010952E-4</v>
      </c>
    </row>
    <row r="4067" spans="1:12" x14ac:dyDescent="0.25">
      <c r="A4067" s="9">
        <v>44309.851111111115</v>
      </c>
      <c r="B4067" s="10">
        <v>0</v>
      </c>
      <c r="C4067" s="10">
        <v>1</v>
      </c>
      <c r="D4067" s="11">
        <f>SUM(B$2:B4067)</f>
        <v>30</v>
      </c>
      <c r="E4067" s="11">
        <f>SUM(C$2:C4067)</f>
        <v>4066</v>
      </c>
      <c r="F4067" s="12">
        <f>IF(stats[[#This Row],[Datetime]],stats[[#This Row],[Total Clear]]/stats[[#This Row],[Total Runs]],NA())</f>
        <v>7.3782587309394985E-3</v>
      </c>
      <c r="G4067" s="2">
        <f t="shared" si="192"/>
        <v>0</v>
      </c>
      <c r="H4067" s="3">
        <f>IFERROR(stats[[#This Row],[Datetime]]-A4066,"")</f>
        <v>8.4490740846376866E-4</v>
      </c>
      <c r="I4067" s="3">
        <f t="shared" si="193"/>
        <v>8.4201388926885556E-4</v>
      </c>
      <c r="J4067" s="3">
        <f t="shared" si="194"/>
        <v>1.1226851856918074E-3</v>
      </c>
      <c r="K4067" s="3">
        <f>IFERROR(stats[[#This Row],[Q3]]-stats[[#This Row],[Q1]],"")</f>
        <v>2.8067129642295185E-4</v>
      </c>
      <c r="L4067" s="3">
        <f>IFERROR(AVERAGEIFS(H4048:H4067, H4048:H4067, "&lt;" &amp; stats[[#This Row],[Q3]]+(2*stats[[#This Row],[IQR]]), H4048:H4067, "&gt;" &amp; stats[[#This Row],[Q1]]-(2*stats[[#This Row],[IQR]])),"")</f>
        <v>9.7858796325454031E-4</v>
      </c>
    </row>
    <row r="4068" spans="1:12" x14ac:dyDescent="0.25">
      <c r="A4068" s="9">
        <v>44309.851956018516</v>
      </c>
      <c r="B4068" s="10">
        <v>0</v>
      </c>
      <c r="C4068" s="10">
        <v>1</v>
      </c>
      <c r="D4068" s="11">
        <f>SUM(B$2:B4068)</f>
        <v>30</v>
      </c>
      <c r="E4068" s="11">
        <f>SUM(C$2:C4068)</f>
        <v>4067</v>
      </c>
      <c r="F4068" s="12">
        <f>IF(stats[[#This Row],[Datetime]],stats[[#This Row],[Total Clear]]/stats[[#This Row],[Total Runs]],NA())</f>
        <v>7.3764445537251042E-3</v>
      </c>
      <c r="G4068" s="2">
        <f t="shared" ref="G4068:G4131" si="195">SUM(B4049:B4068) / SUM(C4049:C4068)</f>
        <v>0</v>
      </c>
      <c r="H4068" s="3">
        <f>IFERROR(stats[[#This Row],[Datetime]]-A4067,"")</f>
        <v>8.4490740118781105E-4</v>
      </c>
      <c r="I4068" s="3">
        <f t="shared" ref="I4068:I4131" si="196">IFERROR(_xlfn.QUARTILE.INC(H4049:H4068,1),"")</f>
        <v>8.4201388381188735E-4</v>
      </c>
      <c r="J4068" s="3">
        <f t="shared" ref="J4068:J4131" si="197">IFERROR(_xlfn.QUARTILE.INC(H4049:H4068,3),"")</f>
        <v>1.0879629662667867E-3</v>
      </c>
      <c r="K4068" s="3">
        <f>IFERROR(stats[[#This Row],[Q3]]-stats[[#This Row],[Q1]],"")</f>
        <v>2.4594908245489933E-4</v>
      </c>
      <c r="L4068" s="3">
        <f>IFERROR(AVERAGEIFS(H4049:H4068, H4049:H4068, "&lt;" &amp; stats[[#This Row],[Q3]]+(2*stats[[#This Row],[IQR]]), H4049:H4068, "&gt;" &amp; stats[[#This Row],[Q1]]-(2*stats[[#This Row],[IQR]])),"")</f>
        <v>9.6354166671517303E-4</v>
      </c>
    </row>
    <row r="4069" spans="1:12" x14ac:dyDescent="0.25">
      <c r="A4069" s="9">
        <v>44309.852847222224</v>
      </c>
      <c r="B4069" s="10">
        <v>0</v>
      </c>
      <c r="C4069" s="10">
        <v>1</v>
      </c>
      <c r="D4069" s="11">
        <f>SUM(B$2:B4069)</f>
        <v>30</v>
      </c>
      <c r="E4069" s="11">
        <f>SUM(C$2:C4069)</f>
        <v>4068</v>
      </c>
      <c r="F4069" s="12">
        <f>IF(stats[[#This Row],[Datetime]],stats[[#This Row],[Total Clear]]/stats[[#This Row],[Total Runs]],NA())</f>
        <v>7.3746312684365781E-3</v>
      </c>
      <c r="G4069" s="2">
        <f t="shared" si="195"/>
        <v>0</v>
      </c>
      <c r="H4069" s="3">
        <f>IFERROR(stats[[#This Row],[Datetime]]-A4068,"")</f>
        <v>8.9120370830642059E-4</v>
      </c>
      <c r="I4069" s="3">
        <f t="shared" si="196"/>
        <v>8.4201388381188735E-4</v>
      </c>
      <c r="J4069" s="3">
        <f t="shared" si="197"/>
        <v>1.0879629662667867E-3</v>
      </c>
      <c r="K4069" s="3">
        <f>IFERROR(stats[[#This Row],[Q3]]-stats[[#This Row],[Q1]],"")</f>
        <v>2.4594908245489933E-4</v>
      </c>
      <c r="L4069" s="3">
        <f>IFERROR(AVERAGEIFS(H4050:H4069, H4050:H4069, "&lt;" &amp; stats[[#This Row],[Q3]]+(2*stats[[#This Row],[IQR]]), H4050:H4069, "&gt;" &amp; stats[[#This Row],[Q1]]-(2*stats[[#This Row],[IQR]])),"")</f>
        <v>9.5659722246637107E-4</v>
      </c>
    </row>
    <row r="4070" spans="1:12" x14ac:dyDescent="0.25">
      <c r="A4070" s="9">
        <v>44309.853738425925</v>
      </c>
      <c r="B4070" s="10">
        <v>0</v>
      </c>
      <c r="C4070" s="10">
        <v>1</v>
      </c>
      <c r="D4070" s="11">
        <f>SUM(B$2:B4070)</f>
        <v>30</v>
      </c>
      <c r="E4070" s="11">
        <f>SUM(C$2:C4070)</f>
        <v>4069</v>
      </c>
      <c r="F4070" s="12">
        <f>IF(stats[[#This Row],[Datetime]],stats[[#This Row],[Total Clear]]/stats[[#This Row],[Total Runs]],NA())</f>
        <v>7.3728188744163186E-3</v>
      </c>
      <c r="G4070" s="2">
        <f t="shared" si="195"/>
        <v>0</v>
      </c>
      <c r="H4070" s="3">
        <f>IFERROR(stats[[#This Row],[Datetime]]-A4069,"")</f>
        <v>8.9120370103046298E-4</v>
      </c>
      <c r="I4070" s="3">
        <f t="shared" si="196"/>
        <v>8.4201388381188735E-4</v>
      </c>
      <c r="J4070" s="3">
        <f t="shared" si="197"/>
        <v>1.0243055585306138E-3</v>
      </c>
      <c r="K4070" s="3">
        <f>IFERROR(stats[[#This Row],[Q3]]-stats[[#This Row],[Q1]],"")</f>
        <v>1.8229167471872643E-4</v>
      </c>
      <c r="L4070" s="3">
        <f>IFERROR(AVERAGEIFS(H4051:H4070, H4051:H4070, "&lt;" &amp; stats[[#This Row],[Q3]]+(2*stats[[#This Row],[IQR]]), H4051:H4070, "&gt;" &amp; stats[[#This Row],[Q1]]-(2*stats[[#This Row],[IQR]])),"")</f>
        <v>9.4444444439432116E-4</v>
      </c>
    </row>
    <row r="4071" spans="1:12" x14ac:dyDescent="0.25">
      <c r="A4071" s="9">
        <v>44309.85465277778</v>
      </c>
      <c r="B4071" s="10">
        <v>0</v>
      </c>
      <c r="C4071" s="10">
        <v>1</v>
      </c>
      <c r="D4071" s="11">
        <f>SUM(B$2:B4071)</f>
        <v>30</v>
      </c>
      <c r="E4071" s="11">
        <f>SUM(C$2:C4071)</f>
        <v>4070</v>
      </c>
      <c r="F4071" s="12">
        <f>IF(stats[[#This Row],[Datetime]],stats[[#This Row],[Total Clear]]/stats[[#This Row],[Total Runs]],NA())</f>
        <v>7.3710073710073713E-3</v>
      </c>
      <c r="G4071" s="2">
        <f t="shared" si="195"/>
        <v>0</v>
      </c>
      <c r="H4071" s="3">
        <f>IFERROR(stats[[#This Row],[Datetime]]-A4070,"")</f>
        <v>9.1435185458976775E-4</v>
      </c>
      <c r="I4071" s="3">
        <f t="shared" si="196"/>
        <v>8.4201388381188735E-4</v>
      </c>
      <c r="J4071" s="3">
        <f t="shared" si="197"/>
        <v>1.0069444415421458E-3</v>
      </c>
      <c r="K4071" s="3">
        <f>IFERROR(stats[[#This Row],[Q3]]-stats[[#This Row],[Q1]],"")</f>
        <v>1.6493055773025844E-4</v>
      </c>
      <c r="L4071" s="3">
        <f>IFERROR(AVERAGEIFS(H4052:H4071, H4052:H4071, "&lt;" &amp; stats[[#This Row],[Q3]]+(2*stats[[#This Row],[IQR]]), H4052:H4071, "&gt;" &amp; stats[[#This Row],[Q1]]-(2*stats[[#This Row],[IQR]])),"")</f>
        <v>9.3229166668606922E-4</v>
      </c>
    </row>
    <row r="4072" spans="1:12" x14ac:dyDescent="0.25">
      <c r="A4072" s="9">
        <v>44309.855439814812</v>
      </c>
      <c r="B4072" s="10">
        <v>0</v>
      </c>
      <c r="C4072" s="10">
        <v>1</v>
      </c>
      <c r="D4072" s="11">
        <f>SUM(B$2:B4072)</f>
        <v>30</v>
      </c>
      <c r="E4072" s="11">
        <f>SUM(C$2:C4072)</f>
        <v>4071</v>
      </c>
      <c r="F4072" s="12">
        <f>IF(stats[[#This Row],[Datetime]],stats[[#This Row],[Total Clear]]/stats[[#This Row],[Total Runs]],NA())</f>
        <v>7.3691967575534268E-3</v>
      </c>
      <c r="G4072" s="2">
        <f t="shared" si="195"/>
        <v>0</v>
      </c>
      <c r="H4072" s="3">
        <f>IFERROR(stats[[#This Row],[Datetime]]-A4071,"")</f>
        <v>7.8703703184146434E-4</v>
      </c>
      <c r="I4072" s="3">
        <f t="shared" si="196"/>
        <v>8.3333333168411627E-4</v>
      </c>
      <c r="J4072" s="3">
        <f t="shared" si="197"/>
        <v>9.9826388759538531E-4</v>
      </c>
      <c r="K4072" s="3">
        <f>IFERROR(stats[[#This Row],[Q3]]-stats[[#This Row],[Q1]],"")</f>
        <v>1.6493055591126904E-4</v>
      </c>
      <c r="L4072" s="3">
        <f>IFERROR(AVERAGEIFS(H4053:H4072, H4053:H4072, "&lt;" &amp; stats[[#This Row],[Q3]]+(2*stats[[#This Row],[IQR]]), H4053:H4072, "&gt;" &amp; stats[[#This Row],[Q1]]-(2*stats[[#This Row],[IQR]])),"")</f>
        <v>9.1550925899355209E-4</v>
      </c>
    </row>
    <row r="4073" spans="1:12" x14ac:dyDescent="0.25">
      <c r="A4073" s="9">
        <v>44309.856412037036</v>
      </c>
      <c r="B4073" s="10">
        <v>0</v>
      </c>
      <c r="C4073" s="10">
        <v>1</v>
      </c>
      <c r="D4073" s="11">
        <f>SUM(B$2:B4073)</f>
        <v>30</v>
      </c>
      <c r="E4073" s="11">
        <f>SUM(C$2:C4073)</f>
        <v>4072</v>
      </c>
      <c r="F4073" s="12">
        <f>IF(stats[[#This Row],[Datetime]],stats[[#This Row],[Total Clear]]/stats[[#This Row],[Total Runs]],NA())</f>
        <v>7.3673870333988214E-3</v>
      </c>
      <c r="G4073" s="2">
        <f t="shared" si="195"/>
        <v>0</v>
      </c>
      <c r="H4073" s="3">
        <f>IFERROR(stats[[#This Row],[Datetime]]-A4072,"")</f>
        <v>9.7222222393611446E-4</v>
      </c>
      <c r="I4073" s="3">
        <f t="shared" si="196"/>
        <v>8.3333333168411627E-4</v>
      </c>
      <c r="J4073" s="3">
        <f t="shared" si="197"/>
        <v>9.7800926050695125E-4</v>
      </c>
      <c r="K4073" s="3">
        <f>IFERROR(stats[[#This Row],[Q3]]-stats[[#This Row],[Q1]],"")</f>
        <v>1.4467592882283498E-4</v>
      </c>
      <c r="L4073" s="3">
        <f>IFERROR(AVERAGEIFS(H4054:H4073, H4054:H4073, "&lt;" &amp; stats[[#This Row],[Q3]]+(2*stats[[#This Row],[IQR]]), H4054:H4073, "&gt;" &amp; stats[[#This Row],[Q1]]-(2*stats[[#This Row],[IQR]])),"")</f>
        <v>9.074074074305827E-4</v>
      </c>
    </row>
    <row r="4074" spans="1:12" x14ac:dyDescent="0.25">
      <c r="A4074" s="9">
        <v>44309.857233796298</v>
      </c>
      <c r="B4074" s="10">
        <v>0</v>
      </c>
      <c r="C4074" s="10">
        <v>1</v>
      </c>
      <c r="D4074" s="11">
        <f>SUM(B$2:B4074)</f>
        <v>30</v>
      </c>
      <c r="E4074" s="11">
        <f>SUM(C$2:C4074)</f>
        <v>4073</v>
      </c>
      <c r="F4074" s="12">
        <f>IF(stats[[#This Row],[Datetime]],stats[[#This Row],[Total Clear]]/stats[[#This Row],[Total Runs]],NA())</f>
        <v>7.3655781978885339E-3</v>
      </c>
      <c r="G4074" s="2">
        <f t="shared" si="195"/>
        <v>0</v>
      </c>
      <c r="H4074" s="3">
        <f>IFERROR(stats[[#This Row],[Datetime]]-A4073,"")</f>
        <v>8.217592621804215E-4</v>
      </c>
      <c r="I4074" s="3">
        <f t="shared" si="196"/>
        <v>8.3043981430819258E-4</v>
      </c>
      <c r="J4074" s="3">
        <f t="shared" si="197"/>
        <v>9.2881944692635443E-4</v>
      </c>
      <c r="K4074" s="3">
        <f>IFERROR(stats[[#This Row],[Q3]]-stats[[#This Row],[Q1]],"")</f>
        <v>9.837963261816185E-5</v>
      </c>
      <c r="L4074" s="3">
        <f>IFERROR(AVERAGEIFS(H4055:H4074, H4055:H4074, "&lt;" &amp; stats[[#This Row],[Q3]]+(2*stats[[#This Row],[IQR]]), H4055:H4074, "&gt;" &amp; stats[[#This Row],[Q1]]-(2*stats[[#This Row],[IQR]])),"")</f>
        <v>8.9467592588334812E-4</v>
      </c>
    </row>
    <row r="4075" spans="1:12" x14ac:dyDescent="0.25">
      <c r="A4075" s="9">
        <v>44309.858020833337</v>
      </c>
      <c r="B4075" s="10">
        <v>0</v>
      </c>
      <c r="C4075" s="10">
        <v>1</v>
      </c>
      <c r="D4075" s="11">
        <f>SUM(B$2:B4075)</f>
        <v>30</v>
      </c>
      <c r="E4075" s="11">
        <f>SUM(C$2:C4075)</f>
        <v>4074</v>
      </c>
      <c r="F4075" s="12">
        <f>IF(stats[[#This Row],[Datetime]],stats[[#This Row],[Total Clear]]/stats[[#This Row],[Total Runs]],NA())</f>
        <v>7.3637702503681884E-3</v>
      </c>
      <c r="G4075" s="2">
        <f t="shared" si="195"/>
        <v>0</v>
      </c>
      <c r="H4075" s="3">
        <f>IFERROR(stats[[#This Row],[Datetime]]-A4074,"")</f>
        <v>7.8703703911742195E-4</v>
      </c>
      <c r="I4075" s="3">
        <f t="shared" si="196"/>
        <v>8.217592621804215E-4</v>
      </c>
      <c r="J4075" s="3">
        <f t="shared" si="197"/>
        <v>9.1435185458976775E-4</v>
      </c>
      <c r="K4075" s="3">
        <f>IFERROR(stats[[#This Row],[Q3]]-stats[[#This Row],[Q1]],"")</f>
        <v>9.2592592409346253E-5</v>
      </c>
      <c r="L4075" s="3">
        <f>IFERROR(AVERAGEIFS(H4056:H4075, H4056:H4075, "&lt;" &amp; stats[[#This Row],[Q3]]+(2*stats[[#This Row],[IQR]]), H4056:H4075, "&gt;" &amp; stats[[#This Row],[Q1]]-(2*stats[[#This Row],[IQR]])),"")</f>
        <v>8.7789351855462885E-4</v>
      </c>
    </row>
    <row r="4076" spans="1:12" x14ac:dyDescent="0.25">
      <c r="A4076" s="9">
        <v>44309.858842592592</v>
      </c>
      <c r="B4076" s="10">
        <v>0</v>
      </c>
      <c r="C4076" s="10">
        <v>1</v>
      </c>
      <c r="D4076" s="11">
        <f>SUM(B$2:B4076)</f>
        <v>30</v>
      </c>
      <c r="E4076" s="11">
        <f>SUM(C$2:C4076)</f>
        <v>4075</v>
      </c>
      <c r="F4076" s="12">
        <f>IF(stats[[#This Row],[Datetime]],stats[[#This Row],[Total Clear]]/stats[[#This Row],[Total Runs]],NA())</f>
        <v>7.3619631901840491E-3</v>
      </c>
      <c r="G4076" s="2">
        <f t="shared" si="195"/>
        <v>0</v>
      </c>
      <c r="H4076" s="3">
        <f>IFERROR(stats[[#This Row],[Datetime]]-A4075,"")</f>
        <v>8.2175925490446389E-4</v>
      </c>
      <c r="I4076" s="3">
        <f t="shared" si="196"/>
        <v>8.217592621804215E-4</v>
      </c>
      <c r="J4076" s="3">
        <f t="shared" si="197"/>
        <v>9.0567129700502846E-4</v>
      </c>
      <c r="K4076" s="3">
        <f>IFERROR(stats[[#This Row],[Q3]]-stats[[#This Row],[Q1]],"")</f>
        <v>8.3912034824606963E-5</v>
      </c>
      <c r="L4076" s="3">
        <f>IFERROR(AVERAGEIFS(H4057:H4076, H4057:H4076, "&lt;" &amp; stats[[#This Row],[Q3]]+(2*stats[[#This Row],[IQR]]), H4057:H4076, "&gt;" &amp; stats[[#This Row],[Q1]]-(2*stats[[#This Row],[IQR]])),"")</f>
        <v>8.6863425931369418E-4</v>
      </c>
    </row>
    <row r="4077" spans="1:12" x14ac:dyDescent="0.25">
      <c r="A4077" s="9">
        <v>44309.859803240739</v>
      </c>
      <c r="B4077" s="10">
        <v>0</v>
      </c>
      <c r="C4077" s="10">
        <v>1</v>
      </c>
      <c r="D4077" s="11">
        <f>SUM(B$2:B4077)</f>
        <v>30</v>
      </c>
      <c r="E4077" s="11">
        <f>SUM(C$2:C4077)</f>
        <v>4076</v>
      </c>
      <c r="F4077" s="12">
        <f>IF(stats[[#This Row],[Datetime]],stats[[#This Row],[Total Clear]]/stats[[#This Row],[Total Runs]],NA())</f>
        <v>7.360157016683023E-3</v>
      </c>
      <c r="G4077" s="2">
        <f t="shared" si="195"/>
        <v>0</v>
      </c>
      <c r="H4077" s="3">
        <f>IFERROR(stats[[#This Row],[Datetime]]-A4076,"")</f>
        <v>9.6064814715646207E-4</v>
      </c>
      <c r="I4077" s="3">
        <f t="shared" si="196"/>
        <v>8.217592621804215E-4</v>
      </c>
      <c r="J4077" s="3">
        <f t="shared" si="197"/>
        <v>9.0567129700502846E-4</v>
      </c>
      <c r="K4077" s="3">
        <f>IFERROR(stats[[#This Row],[Q3]]-stats[[#This Row],[Q1]],"")</f>
        <v>8.3912034824606963E-5</v>
      </c>
      <c r="L4077" s="3">
        <f>IFERROR(AVERAGEIFS(H4058:H4077, H4058:H4077, "&lt;" &amp; stats[[#This Row],[Q3]]+(2*stats[[#This Row],[IQR]]), H4058:H4077, "&gt;" &amp; stats[[#This Row],[Q1]]-(2*stats[[#This Row],[IQR]])),"")</f>
        <v>8.6689814816054422E-4</v>
      </c>
    </row>
    <row r="4078" spans="1:12" x14ac:dyDescent="0.25">
      <c r="A4078" s="9">
        <v>44309.860659722224</v>
      </c>
      <c r="B4078" s="10">
        <v>0</v>
      </c>
      <c r="C4078" s="10">
        <v>1</v>
      </c>
      <c r="D4078" s="11">
        <f>SUM(B$2:B4078)</f>
        <v>30</v>
      </c>
      <c r="E4078" s="11">
        <f>SUM(C$2:C4078)</f>
        <v>4077</v>
      </c>
      <c r="F4078" s="12">
        <f>IF(stats[[#This Row],[Datetime]],stats[[#This Row],[Total Clear]]/stats[[#This Row],[Total Runs]],NA())</f>
        <v>7.3583517292126564E-3</v>
      </c>
      <c r="G4078" s="2">
        <f t="shared" si="195"/>
        <v>0</v>
      </c>
      <c r="H4078" s="3">
        <f>IFERROR(stats[[#This Row],[Datetime]]-A4077,"")</f>
        <v>8.5648148524342105E-4</v>
      </c>
      <c r="I4078" s="3">
        <f t="shared" si="196"/>
        <v>8.217592621804215E-4</v>
      </c>
      <c r="J4078" s="3">
        <f t="shared" si="197"/>
        <v>9.0277777781011537E-4</v>
      </c>
      <c r="K4078" s="3">
        <f>IFERROR(stats[[#This Row],[Q3]]-stats[[#This Row],[Q1]],"")</f>
        <v>8.1018515629693866E-5</v>
      </c>
      <c r="L4078" s="3">
        <f>IFERROR(AVERAGEIFS(H4059:H4078, H4059:H4078, "&lt;" &amp; stats[[#This Row],[Q3]]+(2*stats[[#This Row],[IQR]]), H4059:H4078, "&gt;" &amp; stats[[#This Row],[Q1]]-(2*stats[[#This Row],[IQR]])),"")</f>
        <v>8.5937500007275962E-4</v>
      </c>
    </row>
    <row r="4079" spans="1:12" x14ac:dyDescent="0.25">
      <c r="A4079" s="9">
        <v>44309.861504629633</v>
      </c>
      <c r="B4079" s="10">
        <v>0</v>
      </c>
      <c r="C4079" s="10">
        <v>1</v>
      </c>
      <c r="D4079" s="11">
        <f>SUM(B$2:B4079)</f>
        <v>30</v>
      </c>
      <c r="E4079" s="11">
        <f>SUM(C$2:C4079)</f>
        <v>4078</v>
      </c>
      <c r="F4079" s="12">
        <f>IF(stats[[#This Row],[Datetime]],stats[[#This Row],[Total Clear]]/stats[[#This Row],[Total Runs]],NA())</f>
        <v>7.3565473271211381E-3</v>
      </c>
      <c r="G4079" s="2">
        <f t="shared" si="195"/>
        <v>0</v>
      </c>
      <c r="H4079" s="3">
        <f>IFERROR(stats[[#This Row],[Datetime]]-A4078,"")</f>
        <v>8.4490740846376866E-4</v>
      </c>
      <c r="I4079" s="3">
        <f t="shared" si="196"/>
        <v>8.217592621804215E-4</v>
      </c>
      <c r="J4079" s="3">
        <f t="shared" si="197"/>
        <v>9.0277777781011537E-4</v>
      </c>
      <c r="K4079" s="3">
        <f>IFERROR(stats[[#This Row],[Q3]]-stats[[#This Row],[Q1]],"")</f>
        <v>8.1018515629693866E-5</v>
      </c>
      <c r="L4079" s="3">
        <f>IFERROR(AVERAGEIFS(H4060:H4079, H4060:H4079, "&lt;" &amp; stats[[#This Row],[Q3]]+(2*stats[[#This Row],[IQR]]), H4060:H4079, "&gt;" &amp; stats[[#This Row],[Q1]]-(2*stats[[#This Row],[IQR]])),"")</f>
        <v>8.5995370391174215E-4</v>
      </c>
    </row>
    <row r="4080" spans="1:12" x14ac:dyDescent="0.25">
      <c r="A4080" s="9">
        <v>44309.862407407411</v>
      </c>
      <c r="B4080" s="10">
        <v>0</v>
      </c>
      <c r="C4080" s="10">
        <v>1</v>
      </c>
      <c r="D4080" s="11">
        <f>SUM(B$2:B4080)</f>
        <v>30</v>
      </c>
      <c r="E4080" s="11">
        <f>SUM(C$2:C4080)</f>
        <v>4079</v>
      </c>
      <c r="F4080" s="12">
        <f>IF(stats[[#This Row],[Datetime]],stats[[#This Row],[Total Clear]]/stats[[#This Row],[Total Runs]],NA())</f>
        <v>7.3547438097572937E-3</v>
      </c>
      <c r="G4080" s="2">
        <f t="shared" si="195"/>
        <v>0</v>
      </c>
      <c r="H4080" s="3">
        <f>IFERROR(stats[[#This Row],[Datetime]]-A4079,"")</f>
        <v>9.0277777781011537E-4</v>
      </c>
      <c r="I4080" s="3">
        <f t="shared" si="196"/>
        <v>8.217592621804215E-4</v>
      </c>
      <c r="J4080" s="3">
        <f t="shared" si="197"/>
        <v>9.0277777781011537E-4</v>
      </c>
      <c r="K4080" s="3">
        <f>IFERROR(stats[[#This Row],[Q3]]-stats[[#This Row],[Q1]],"")</f>
        <v>8.1018515629693866E-5</v>
      </c>
      <c r="L4080" s="3">
        <f>IFERROR(AVERAGEIFS(H4061:H4080, H4061:H4080, "&lt;" &amp; stats[[#This Row],[Q3]]+(2*stats[[#This Row],[IQR]]), H4061:H4080, "&gt;" &amp; stats[[#This Row],[Q1]]-(2*stats[[#This Row],[IQR]])),"")</f>
        <v>8.5937500007275962E-4</v>
      </c>
    </row>
    <row r="4081" spans="1:12" x14ac:dyDescent="0.25">
      <c r="A4081" s="9">
        <v>44309.863263888888</v>
      </c>
      <c r="B4081" s="10">
        <v>0</v>
      </c>
      <c r="C4081" s="10">
        <v>1</v>
      </c>
      <c r="D4081" s="11">
        <f>SUM(B$2:B4081)</f>
        <v>30</v>
      </c>
      <c r="E4081" s="11">
        <f>SUM(C$2:C4081)</f>
        <v>4080</v>
      </c>
      <c r="F4081" s="12">
        <f>IF(stats[[#This Row],[Datetime]],stats[[#This Row],[Total Clear]]/stats[[#This Row],[Total Runs]],NA())</f>
        <v>7.3529411764705881E-3</v>
      </c>
      <c r="G4081" s="2">
        <f t="shared" si="195"/>
        <v>0</v>
      </c>
      <c r="H4081" s="3">
        <f>IFERROR(stats[[#This Row],[Datetime]]-A4080,"")</f>
        <v>8.5648147796746343E-4</v>
      </c>
      <c r="I4081" s="3">
        <f t="shared" si="196"/>
        <v>8.217592621804215E-4</v>
      </c>
      <c r="J4081" s="3">
        <f t="shared" si="197"/>
        <v>8.9409722568234429E-4</v>
      </c>
      <c r="K4081" s="3">
        <f>IFERROR(stats[[#This Row],[Q3]]-stats[[#This Row],[Q1]],"")</f>
        <v>7.2337963501922786E-5</v>
      </c>
      <c r="L4081" s="3">
        <f>IFERROR(AVERAGEIFS(H4062:H4081, H4062:H4081, "&lt;" &amp; stats[[#This Row],[Q3]]+(2*stats[[#This Row],[IQR]]), H4062:H4081, "&gt;" &amp; stats[[#This Row],[Q1]]-(2*stats[[#This Row],[IQR]])),"")</f>
        <v>8.5706018508062702E-4</v>
      </c>
    </row>
    <row r="4082" spans="1:12" x14ac:dyDescent="0.25">
      <c r="A4082" s="9">
        <v>44309.864131944443</v>
      </c>
      <c r="B4082" s="10">
        <v>0</v>
      </c>
      <c r="C4082" s="10">
        <v>1</v>
      </c>
      <c r="D4082" s="11">
        <f>SUM(B$2:B4082)</f>
        <v>30</v>
      </c>
      <c r="E4082" s="11">
        <f>SUM(C$2:C4082)</f>
        <v>4081</v>
      </c>
      <c r="F4082" s="12">
        <f>IF(stats[[#This Row],[Datetime]],stats[[#This Row],[Total Clear]]/stats[[#This Row],[Total Runs]],NA())</f>
        <v>7.3511394266111245E-3</v>
      </c>
      <c r="G4082" s="2">
        <f t="shared" si="195"/>
        <v>0</v>
      </c>
      <c r="H4082" s="3">
        <f>IFERROR(stats[[#This Row],[Datetime]]-A4081,"")</f>
        <v>8.6805555474711582E-4</v>
      </c>
      <c r="I4082" s="3">
        <f t="shared" si="196"/>
        <v>8.217592621804215E-4</v>
      </c>
      <c r="J4082" s="3">
        <f t="shared" si="197"/>
        <v>8.9120370284945238E-4</v>
      </c>
      <c r="K4082" s="3">
        <f>IFERROR(stats[[#This Row],[Q3]]-stats[[#This Row],[Q1]],"")</f>
        <v>6.9444440669030882E-5</v>
      </c>
      <c r="L4082" s="3">
        <f>IFERROR(AVERAGEIFS(H4063:H4082, H4063:H4082, "&lt;" &amp; stats[[#This Row],[Q3]]+(2*stats[[#This Row],[IQR]]), H4063:H4082, "&gt;" &amp; stats[[#This Row],[Q1]]-(2*stats[[#This Row],[IQR]])),"")</f>
        <v>8.5532407392747696E-4</v>
      </c>
    </row>
    <row r="4083" spans="1:12" x14ac:dyDescent="0.25">
      <c r="A4083" s="9">
        <v>44309.864907407406</v>
      </c>
      <c r="B4083" s="10">
        <v>0</v>
      </c>
      <c r="C4083" s="10">
        <v>1</v>
      </c>
      <c r="D4083" s="11">
        <f>SUM(B$2:B4083)</f>
        <v>30</v>
      </c>
      <c r="E4083" s="11">
        <f>SUM(C$2:C4083)</f>
        <v>4082</v>
      </c>
      <c r="F4083" s="12">
        <f>IF(stats[[#This Row],[Datetime]],stats[[#This Row],[Total Clear]]/stats[[#This Row],[Total Runs]],NA())</f>
        <v>7.3493385595296426E-3</v>
      </c>
      <c r="G4083" s="2">
        <f t="shared" si="195"/>
        <v>0</v>
      </c>
      <c r="H4083" s="3">
        <f>IFERROR(stats[[#This Row],[Datetime]]-A4082,"")</f>
        <v>7.7546296233776957E-4</v>
      </c>
      <c r="I4083" s="3">
        <f t="shared" si="196"/>
        <v>8.217592621804215E-4</v>
      </c>
      <c r="J4083" s="3">
        <f t="shared" si="197"/>
        <v>8.9120370284945238E-4</v>
      </c>
      <c r="K4083" s="3">
        <f>IFERROR(stats[[#This Row],[Q3]]-stats[[#This Row],[Q1]],"")</f>
        <v>6.9444440669030882E-5</v>
      </c>
      <c r="L4083" s="3">
        <f>IFERROR(AVERAGEIFS(H4064:H4083, H4064:H4083, "&lt;" &amp; stats[[#This Row],[Q3]]+(2*stats[[#This Row],[IQR]]), H4064:H4083, "&gt;" &amp; stats[[#This Row],[Q1]]-(2*stats[[#This Row],[IQR]])),"")</f>
        <v>8.559027777664596E-4</v>
      </c>
    </row>
    <row r="4084" spans="1:12" x14ac:dyDescent="0.25">
      <c r="A4084" s="9">
        <v>44309.865798611114</v>
      </c>
      <c r="B4084" s="10">
        <v>0</v>
      </c>
      <c r="C4084" s="10">
        <v>1</v>
      </c>
      <c r="D4084" s="11">
        <f>SUM(B$2:B4084)</f>
        <v>30</v>
      </c>
      <c r="E4084" s="11">
        <f>SUM(C$2:C4084)</f>
        <v>4083</v>
      </c>
      <c r="F4084" s="12">
        <f>IF(stats[[#This Row],[Datetime]],stats[[#This Row],[Total Clear]]/stats[[#This Row],[Total Runs]],NA())</f>
        <v>7.3475385745775165E-3</v>
      </c>
      <c r="G4084" s="2">
        <f t="shared" si="195"/>
        <v>0</v>
      </c>
      <c r="H4084" s="3">
        <f>IFERROR(stats[[#This Row],[Datetime]]-A4083,"")</f>
        <v>8.9120370830642059E-4</v>
      </c>
      <c r="I4084" s="3">
        <f t="shared" si="196"/>
        <v>8.217592621804215E-4</v>
      </c>
      <c r="J4084" s="3">
        <f t="shared" si="197"/>
        <v>8.9120370830642059E-4</v>
      </c>
      <c r="K4084" s="3">
        <f>IFERROR(stats[[#This Row],[Q3]]-stats[[#This Row],[Q1]],"")</f>
        <v>6.9444446125999093E-5</v>
      </c>
      <c r="L4084" s="3">
        <f>IFERROR(AVERAGEIFS(H4065:H4084, H4065:H4084, "&lt;" &amp; stats[[#This Row],[Q3]]+(2*stats[[#This Row],[IQR]]), H4065:H4084, "&gt;" &amp; stats[[#This Row],[Q1]]-(2*stats[[#This Row],[IQR]])),"")</f>
        <v>8.5937500007275962E-4</v>
      </c>
    </row>
    <row r="4085" spans="1:12" x14ac:dyDescent="0.25">
      <c r="A4085" s="9">
        <v>44309.866666666669</v>
      </c>
      <c r="B4085" s="10">
        <v>0</v>
      </c>
      <c r="C4085" s="10">
        <v>1</v>
      </c>
      <c r="D4085" s="11">
        <f>SUM(B$2:B4085)</f>
        <v>30</v>
      </c>
      <c r="E4085" s="11">
        <f>SUM(C$2:C4085)</f>
        <v>4084</v>
      </c>
      <c r="F4085" s="12">
        <f>IF(stats[[#This Row],[Datetime]],stats[[#This Row],[Total Clear]]/stats[[#This Row],[Total Runs]],NA())</f>
        <v>7.3457394711067582E-3</v>
      </c>
      <c r="G4085" s="2">
        <f t="shared" si="195"/>
        <v>0</v>
      </c>
      <c r="H4085" s="3">
        <f>IFERROR(stats[[#This Row],[Datetime]]-A4084,"")</f>
        <v>8.6805555474711582E-4</v>
      </c>
      <c r="I4085" s="3">
        <f t="shared" si="196"/>
        <v>8.217592621804215E-4</v>
      </c>
      <c r="J4085" s="3">
        <f t="shared" si="197"/>
        <v>8.9120370830642059E-4</v>
      </c>
      <c r="K4085" s="3">
        <f>IFERROR(stats[[#This Row],[Q3]]-stats[[#This Row],[Q1]],"")</f>
        <v>6.9444446125999093E-5</v>
      </c>
      <c r="L4085" s="3">
        <f>IFERROR(AVERAGEIFS(H4066:H4085, H4066:H4085, "&lt;" &amp; stats[[#This Row],[Q3]]+(2*stats[[#This Row],[IQR]]), H4066:H4085, "&gt;" &amp; stats[[#This Row],[Q1]]-(2*stats[[#This Row],[IQR]])),"")</f>
        <v>8.6111111122590958E-4</v>
      </c>
    </row>
    <row r="4086" spans="1:12" x14ac:dyDescent="0.25">
      <c r="A4086" s="9">
        <v>44309.867511574077</v>
      </c>
      <c r="B4086" s="10">
        <v>0</v>
      </c>
      <c r="C4086" s="10">
        <v>1</v>
      </c>
      <c r="D4086" s="11">
        <f>SUM(B$2:B4086)</f>
        <v>30</v>
      </c>
      <c r="E4086" s="11">
        <f>SUM(C$2:C4086)</f>
        <v>4085</v>
      </c>
      <c r="F4086" s="12">
        <f>IF(stats[[#This Row],[Datetime]],stats[[#This Row],[Total Clear]]/stats[[#This Row],[Total Runs]],NA())</f>
        <v>7.3439412484700125E-3</v>
      </c>
      <c r="G4086" s="2">
        <f t="shared" si="195"/>
        <v>0</v>
      </c>
      <c r="H4086" s="3">
        <f>IFERROR(stats[[#This Row],[Datetime]]-A4085,"")</f>
        <v>8.4490740846376866E-4</v>
      </c>
      <c r="I4086" s="3">
        <f t="shared" si="196"/>
        <v>8.3912036643596366E-4</v>
      </c>
      <c r="J4086" s="3">
        <f t="shared" si="197"/>
        <v>8.9120370830642059E-4</v>
      </c>
      <c r="K4086" s="3">
        <f>IFERROR(stats[[#This Row],[Q3]]-stats[[#This Row],[Q1]],"")</f>
        <v>5.2083341870456934E-5</v>
      </c>
      <c r="L4086" s="3">
        <f>IFERROR(AVERAGEIFS(H4067:H4086, H4067:H4086, "&lt;" &amp; stats[[#This Row],[Q3]]+(2*stats[[#This Row],[IQR]]), H4067:H4086, "&gt;" &amp; stats[[#This Row],[Q1]]-(2*stats[[#This Row],[IQR]])),"")</f>
        <v>8.6226851854007689E-4</v>
      </c>
    </row>
    <row r="4087" spans="1:12" x14ac:dyDescent="0.25">
      <c r="A4087" s="9">
        <v>44309.868333333332</v>
      </c>
      <c r="B4087" s="10">
        <v>0</v>
      </c>
      <c r="C4087" s="10">
        <v>1</v>
      </c>
      <c r="D4087" s="11">
        <f>SUM(B$2:B4087)</f>
        <v>30</v>
      </c>
      <c r="E4087" s="11">
        <f>SUM(C$2:C4087)</f>
        <v>4086</v>
      </c>
      <c r="F4087" s="12">
        <f>IF(stats[[#This Row],[Datetime]],stats[[#This Row],[Total Clear]]/stats[[#This Row],[Total Runs]],NA())</f>
        <v>7.3421439060205578E-3</v>
      </c>
      <c r="G4087" s="2">
        <f t="shared" si="195"/>
        <v>0</v>
      </c>
      <c r="H4087" s="3">
        <f>IFERROR(stats[[#This Row],[Datetime]]-A4086,"")</f>
        <v>8.2175925490446389E-4</v>
      </c>
      <c r="I4087" s="3">
        <f t="shared" si="196"/>
        <v>8.217592603614321E-4</v>
      </c>
      <c r="J4087" s="3">
        <f t="shared" si="197"/>
        <v>8.9120370830642059E-4</v>
      </c>
      <c r="K4087" s="3">
        <f>IFERROR(stats[[#This Row],[Q3]]-stats[[#This Row],[Q1]],"")</f>
        <v>6.9444447944988497E-5</v>
      </c>
      <c r="L4087" s="3">
        <f>IFERROR(AVERAGEIFS(H4068:H4087, H4068:H4087, "&lt;" &amp; stats[[#This Row],[Q3]]+(2*stats[[#This Row],[IQR]]), H4068:H4087, "&gt;" &amp; stats[[#This Row],[Q1]]-(2*stats[[#This Row],[IQR]])),"")</f>
        <v>8.6111111086211172E-4</v>
      </c>
    </row>
    <row r="4088" spans="1:12" x14ac:dyDescent="0.25">
      <c r="A4088" s="9">
        <v>44309.869201388887</v>
      </c>
      <c r="B4088" s="10">
        <v>0</v>
      </c>
      <c r="C4088" s="10">
        <v>1</v>
      </c>
      <c r="D4088" s="11">
        <f>SUM(B$2:B4088)</f>
        <v>30</v>
      </c>
      <c r="E4088" s="11">
        <f>SUM(C$2:C4088)</f>
        <v>4087</v>
      </c>
      <c r="F4088" s="12">
        <f>IF(stats[[#This Row],[Datetime]],stats[[#This Row],[Total Clear]]/stats[[#This Row],[Total Runs]],NA())</f>
        <v>7.3403474431123069E-3</v>
      </c>
      <c r="G4088" s="2">
        <f t="shared" si="195"/>
        <v>0</v>
      </c>
      <c r="H4088" s="3">
        <f>IFERROR(stats[[#This Row],[Datetime]]-A4087,"")</f>
        <v>8.6805555474711582E-4</v>
      </c>
      <c r="I4088" s="3">
        <f t="shared" si="196"/>
        <v>8.217592603614321E-4</v>
      </c>
      <c r="J4088" s="3">
        <f t="shared" si="197"/>
        <v>8.9120370830642059E-4</v>
      </c>
      <c r="K4088" s="3">
        <f>IFERROR(stats[[#This Row],[Q3]]-stats[[#This Row],[Q1]],"")</f>
        <v>6.9444447944988497E-5</v>
      </c>
      <c r="L4088" s="3">
        <f>IFERROR(AVERAGEIFS(H4069:H4088, H4069:H4088, "&lt;" &amp; stats[[#This Row],[Q3]]+(2*stats[[#This Row],[IQR]]), H4069:H4088, "&gt;" &amp; stats[[#This Row],[Q1]]-(2*stats[[#This Row],[IQR]])),"")</f>
        <v>8.6226851854007689E-4</v>
      </c>
    </row>
    <row r="4089" spans="1:12" x14ac:dyDescent="0.25">
      <c r="A4089" s="9">
        <v>44309.870092592595</v>
      </c>
      <c r="B4089" s="10">
        <v>0</v>
      </c>
      <c r="C4089" s="10">
        <v>1</v>
      </c>
      <c r="D4089" s="11">
        <f>SUM(B$2:B4089)</f>
        <v>30</v>
      </c>
      <c r="E4089" s="11">
        <f>SUM(C$2:C4089)</f>
        <v>4088</v>
      </c>
      <c r="F4089" s="12">
        <f>IF(stats[[#This Row],[Datetime]],stats[[#This Row],[Total Clear]]/stats[[#This Row],[Total Runs]],NA())</f>
        <v>7.3385518590998039E-3</v>
      </c>
      <c r="G4089" s="2">
        <f t="shared" si="195"/>
        <v>0</v>
      </c>
      <c r="H4089" s="3">
        <f>IFERROR(stats[[#This Row],[Datetime]]-A4088,"")</f>
        <v>8.9120370830642059E-4</v>
      </c>
      <c r="I4089" s="3">
        <f t="shared" si="196"/>
        <v>8.217592603614321E-4</v>
      </c>
      <c r="J4089" s="3">
        <f t="shared" si="197"/>
        <v>8.9120370830642059E-4</v>
      </c>
      <c r="K4089" s="3">
        <f>IFERROR(stats[[#This Row],[Q3]]-stats[[#This Row],[Q1]],"")</f>
        <v>6.9444447944988497E-5</v>
      </c>
      <c r="L4089" s="3">
        <f>IFERROR(AVERAGEIFS(H4070:H4089, H4070:H4089, "&lt;" &amp; stats[[#This Row],[Q3]]+(2*stats[[#This Row],[IQR]]), H4070:H4089, "&gt;" &amp; stats[[#This Row],[Q1]]-(2*stats[[#This Row],[IQR]])),"")</f>
        <v>8.6226851854007689E-4</v>
      </c>
    </row>
    <row r="4090" spans="1:12" x14ac:dyDescent="0.25">
      <c r="A4090" s="9">
        <v>44309.870925925927</v>
      </c>
      <c r="B4090" s="10">
        <v>0</v>
      </c>
      <c r="C4090" s="10">
        <v>1</v>
      </c>
      <c r="D4090" s="11">
        <f>SUM(B$2:B4090)</f>
        <v>30</v>
      </c>
      <c r="E4090" s="11">
        <f>SUM(C$2:C4090)</f>
        <v>4089</v>
      </c>
      <c r="F4090" s="12">
        <f>IF(stats[[#This Row],[Datetime]],stats[[#This Row],[Total Clear]]/stats[[#This Row],[Total Runs]],NA())</f>
        <v>7.3367571533382242E-3</v>
      </c>
      <c r="G4090" s="2">
        <f t="shared" si="195"/>
        <v>0</v>
      </c>
      <c r="H4090" s="3">
        <f>IFERROR(stats[[#This Row],[Datetime]]-A4089,"")</f>
        <v>8.3333333168411627E-4</v>
      </c>
      <c r="I4090" s="3">
        <f t="shared" si="196"/>
        <v>8.217592603614321E-4</v>
      </c>
      <c r="J4090" s="3">
        <f t="shared" si="197"/>
        <v>8.9120370830642059E-4</v>
      </c>
      <c r="K4090" s="3">
        <f>IFERROR(stats[[#This Row],[Q3]]-stats[[#This Row],[Q1]],"")</f>
        <v>6.9444447944988497E-5</v>
      </c>
      <c r="L4090" s="3">
        <f>IFERROR(AVERAGEIFS(H4071:H4090, H4071:H4090, "&lt;" &amp; stats[[#This Row],[Q3]]+(2*stats[[#This Row],[IQR]]), H4071:H4090, "&gt;" &amp; stats[[#This Row],[Q1]]-(2*stats[[#This Row],[IQR]])),"")</f>
        <v>8.5937500007275962E-4</v>
      </c>
    </row>
    <row r="4091" spans="1:12" x14ac:dyDescent="0.25">
      <c r="A4091" s="9">
        <v>44309.871782407405</v>
      </c>
      <c r="B4091" s="10">
        <v>0</v>
      </c>
      <c r="C4091" s="10">
        <v>1</v>
      </c>
      <c r="D4091" s="11">
        <f>SUM(B$2:B4091)</f>
        <v>30</v>
      </c>
      <c r="E4091" s="11">
        <f>SUM(C$2:C4091)</f>
        <v>4090</v>
      </c>
      <c r="F4091" s="12">
        <f>IF(stats[[#This Row],[Datetime]],stats[[#This Row],[Total Clear]]/stats[[#This Row],[Total Runs]],NA())</f>
        <v>7.3349633251833741E-3</v>
      </c>
      <c r="G4091" s="2">
        <f t="shared" si="195"/>
        <v>0</v>
      </c>
      <c r="H4091" s="3">
        <f>IFERROR(stats[[#This Row],[Datetime]]-A4090,"")</f>
        <v>8.5648147796746343E-4</v>
      </c>
      <c r="I4091" s="3">
        <f t="shared" si="196"/>
        <v>8.217592603614321E-4</v>
      </c>
      <c r="J4091" s="3">
        <f t="shared" si="197"/>
        <v>8.7384259313694201E-4</v>
      </c>
      <c r="K4091" s="3">
        <f>IFERROR(stats[[#This Row],[Q3]]-stats[[#This Row],[Q1]],"")</f>
        <v>5.2083332775509916E-5</v>
      </c>
      <c r="L4091" s="3">
        <f>IFERROR(AVERAGEIFS(H4072:H4091, H4072:H4091, "&lt;" &amp; stats[[#This Row],[Q3]]+(2*stats[[#This Row],[IQR]]), H4072:H4091, "&gt;" &amp; stats[[#This Row],[Q1]]-(2*stats[[#This Row],[IQR]])),"")</f>
        <v>8.5648148124164438E-4</v>
      </c>
    </row>
    <row r="4092" spans="1:12" x14ac:dyDescent="0.25">
      <c r="A4092" s="9">
        <v>44309.87263888889</v>
      </c>
      <c r="B4092" s="10">
        <v>0</v>
      </c>
      <c r="C4092" s="10">
        <v>1</v>
      </c>
      <c r="D4092" s="11">
        <f>SUM(B$2:B4092)</f>
        <v>30</v>
      </c>
      <c r="E4092" s="11">
        <f>SUM(C$2:C4092)</f>
        <v>4091</v>
      </c>
      <c r="F4092" s="12">
        <f>IF(stats[[#This Row],[Datetime]],stats[[#This Row],[Total Clear]]/stats[[#This Row],[Total Runs]],NA())</f>
        <v>7.3331703739916891E-3</v>
      </c>
      <c r="G4092" s="2">
        <f t="shared" si="195"/>
        <v>0</v>
      </c>
      <c r="H4092" s="3">
        <f>IFERROR(stats[[#This Row],[Datetime]]-A4091,"")</f>
        <v>8.5648148524342105E-4</v>
      </c>
      <c r="I4092" s="3">
        <f t="shared" si="196"/>
        <v>8.3043981430819258E-4</v>
      </c>
      <c r="J4092" s="3">
        <f t="shared" si="197"/>
        <v>8.7384259313694201E-4</v>
      </c>
      <c r="K4092" s="3">
        <f>IFERROR(stats[[#This Row],[Q3]]-stats[[#This Row],[Q1]],"")</f>
        <v>4.3402778828749433E-5</v>
      </c>
      <c r="L4092" s="3">
        <f>IFERROR(AVERAGEIFS(H4073:H4092, H4073:H4092, "&lt;" &amp; stats[[#This Row],[Q3]]+(2*stats[[#This Row],[IQR]]), H4073:H4092, "&gt;" &amp; stats[[#This Row],[Q1]]-(2*stats[[#This Row],[IQR]])),"")</f>
        <v>8.5404483443677519E-4</v>
      </c>
    </row>
    <row r="4093" spans="1:12" x14ac:dyDescent="0.25">
      <c r="A4093" s="9">
        <v>44309.873518518521</v>
      </c>
      <c r="B4093" s="10">
        <v>0</v>
      </c>
      <c r="C4093" s="10">
        <v>1</v>
      </c>
      <c r="D4093" s="11">
        <f>SUM(B$2:B4093)</f>
        <v>30</v>
      </c>
      <c r="E4093" s="11">
        <f>SUM(C$2:C4093)</f>
        <v>4092</v>
      </c>
      <c r="F4093" s="12">
        <f>IF(stats[[#This Row],[Datetime]],stats[[#This Row],[Total Clear]]/stats[[#This Row],[Total Runs]],NA())</f>
        <v>7.331378299120235E-3</v>
      </c>
      <c r="G4093" s="2">
        <f t="shared" si="195"/>
        <v>0</v>
      </c>
      <c r="H4093" s="3">
        <f>IFERROR(stats[[#This Row],[Datetime]]-A4092,"")</f>
        <v>8.7962963152676821E-4</v>
      </c>
      <c r="I4093" s="3">
        <f t="shared" si="196"/>
        <v>8.3043981430819258E-4</v>
      </c>
      <c r="J4093" s="3">
        <f t="shared" si="197"/>
        <v>8.7094907394202892E-4</v>
      </c>
      <c r="K4093" s="3">
        <f>IFERROR(stats[[#This Row],[Q3]]-stats[[#This Row],[Q1]],"")</f>
        <v>4.0509259633836336E-5</v>
      </c>
      <c r="L4093" s="3">
        <f>IFERROR(AVERAGEIFS(H4074:H4093, H4074:H4093, "&lt;" &amp; stats[[#This Row],[Q3]]+(2*stats[[#This Row],[IQR]]), H4074:H4093, "&gt;" &amp; stats[[#This Row],[Q1]]-(2*stats[[#This Row],[IQR]])),"")</f>
        <v>8.4978070203521236E-4</v>
      </c>
    </row>
    <row r="4094" spans="1:12" x14ac:dyDescent="0.25">
      <c r="A4094" s="9">
        <v>44309.874421296299</v>
      </c>
      <c r="B4094" s="10">
        <v>0</v>
      </c>
      <c r="C4094" s="10">
        <v>1</v>
      </c>
      <c r="D4094" s="11">
        <f>SUM(B$2:B4094)</f>
        <v>30</v>
      </c>
      <c r="E4094" s="11">
        <f>SUM(C$2:C4094)</f>
        <v>4093</v>
      </c>
      <c r="F4094" s="12">
        <f>IF(stats[[#This Row],[Datetime]],stats[[#This Row],[Total Clear]]/stats[[#This Row],[Total Runs]],NA())</f>
        <v>7.3295870999267043E-3</v>
      </c>
      <c r="G4094" s="2">
        <f t="shared" si="195"/>
        <v>0</v>
      </c>
      <c r="H4094" s="3">
        <f>IFERROR(stats[[#This Row],[Datetime]]-A4093,"")</f>
        <v>9.0277777781011537E-4</v>
      </c>
      <c r="I4094" s="3">
        <f t="shared" si="196"/>
        <v>8.4201388926885556E-4</v>
      </c>
      <c r="J4094" s="3">
        <f t="shared" si="197"/>
        <v>8.825231507216813E-4</v>
      </c>
      <c r="K4094" s="3">
        <f>IFERROR(stats[[#This Row],[Q3]]-stats[[#This Row],[Q1]],"")</f>
        <v>4.050926145282574E-5</v>
      </c>
      <c r="L4094" s="3">
        <f>IFERROR(AVERAGEIFS(H4075:H4094, H4075:H4094, "&lt;" &amp; stats[[#This Row],[Q3]]+(2*stats[[#This Row],[IQR]]), H4075:H4094, "&gt;" &amp; stats[[#This Row],[Q1]]-(2*stats[[#This Row],[IQR]])),"")</f>
        <v>8.5937500007275962E-4</v>
      </c>
    </row>
    <row r="4095" spans="1:12" x14ac:dyDescent="0.25">
      <c r="A4095" s="9">
        <v>44309.875358796293</v>
      </c>
      <c r="B4095" s="10">
        <v>0</v>
      </c>
      <c r="C4095" s="10">
        <v>1</v>
      </c>
      <c r="D4095" s="11">
        <f>SUM(B$2:B4095)</f>
        <v>30</v>
      </c>
      <c r="E4095" s="11">
        <f>SUM(C$2:C4095)</f>
        <v>4094</v>
      </c>
      <c r="F4095" s="12">
        <f>IF(stats[[#This Row],[Datetime]],stats[[#This Row],[Total Clear]]/stats[[#This Row],[Total Runs]],NA())</f>
        <v>7.3277967757694185E-3</v>
      </c>
      <c r="G4095" s="2">
        <f t="shared" si="195"/>
        <v>0</v>
      </c>
      <c r="H4095" s="3">
        <f>IFERROR(stats[[#This Row],[Datetime]]-A4094,"")</f>
        <v>9.374999935971573E-4</v>
      </c>
      <c r="I4095" s="3">
        <f t="shared" si="196"/>
        <v>8.4490740846376866E-4</v>
      </c>
      <c r="J4095" s="3">
        <f t="shared" si="197"/>
        <v>8.9120370830642059E-4</v>
      </c>
      <c r="K4095" s="3">
        <f>IFERROR(stats[[#This Row],[Q3]]-stats[[#This Row],[Q1]],"")</f>
        <v>4.6296299842651933E-5</v>
      </c>
      <c r="L4095" s="3">
        <f>IFERROR(AVERAGEIFS(H4076:H4095, H4076:H4095, "&lt;" &amp; stats[[#This Row],[Q3]]+(2*stats[[#This Row],[IQR]]), H4076:H4095, "&gt;" &amp; stats[[#This Row],[Q1]]-(2*stats[[#This Row],[IQR]])),"")</f>
        <v>8.6689814779674637E-4</v>
      </c>
    </row>
    <row r="4096" spans="1:12" x14ac:dyDescent="0.25">
      <c r="A4096" s="9">
        <v>44309.876331018517</v>
      </c>
      <c r="B4096" s="10">
        <v>0</v>
      </c>
      <c r="C4096" s="10">
        <v>1</v>
      </c>
      <c r="D4096" s="11">
        <f>SUM(B$2:B4096)</f>
        <v>30</v>
      </c>
      <c r="E4096" s="11">
        <f>SUM(C$2:C4096)</f>
        <v>4095</v>
      </c>
      <c r="F4096" s="12">
        <f>IF(stats[[#This Row],[Datetime]],stats[[#This Row],[Total Clear]]/stats[[#This Row],[Total Runs]],NA())</f>
        <v>7.326007326007326E-3</v>
      </c>
      <c r="G4096" s="2">
        <f t="shared" si="195"/>
        <v>0</v>
      </c>
      <c r="H4096" s="3">
        <f>IFERROR(stats[[#This Row],[Datetime]]-A4095,"")</f>
        <v>9.7222222393611446E-4</v>
      </c>
      <c r="I4096" s="3">
        <f t="shared" si="196"/>
        <v>8.5358796059153974E-4</v>
      </c>
      <c r="J4096" s="3">
        <f t="shared" si="197"/>
        <v>8.9409722568234429E-4</v>
      </c>
      <c r="K4096" s="3">
        <f>IFERROR(stats[[#This Row],[Q3]]-stats[[#This Row],[Q1]],"")</f>
        <v>4.0509265090804547E-5</v>
      </c>
      <c r="L4096" s="3">
        <f>IFERROR(AVERAGEIFS(H4077:H4096, H4077:H4096, "&lt;" &amp; stats[[#This Row],[Q3]]+(2*stats[[#This Row],[IQR]]), H4077:H4096, "&gt;" &amp; stats[[#This Row],[Q1]]-(2*stats[[#This Row],[IQR]])),"")</f>
        <v>8.7442129624832883E-4</v>
      </c>
    </row>
    <row r="4097" spans="1:12" x14ac:dyDescent="0.25">
      <c r="A4097" s="9">
        <v>44309.877175925925</v>
      </c>
      <c r="B4097" s="10">
        <v>0</v>
      </c>
      <c r="C4097" s="10">
        <v>1</v>
      </c>
      <c r="D4097" s="11">
        <f>SUM(B$2:B4097)</f>
        <v>30</v>
      </c>
      <c r="E4097" s="11">
        <f>SUM(C$2:C4097)</f>
        <v>4096</v>
      </c>
      <c r="F4097" s="12">
        <f>IF(stats[[#This Row],[Datetime]],stats[[#This Row],[Total Clear]]/stats[[#This Row],[Total Runs]],NA())</f>
        <v>7.32421875E-3</v>
      </c>
      <c r="G4097" s="2">
        <f t="shared" si="195"/>
        <v>0</v>
      </c>
      <c r="H4097" s="3">
        <f>IFERROR(stats[[#This Row],[Datetime]]-A4096,"")</f>
        <v>8.4490740846376866E-4</v>
      </c>
      <c r="I4097" s="3">
        <f t="shared" si="196"/>
        <v>8.4490740846376866E-4</v>
      </c>
      <c r="J4097" s="3">
        <f t="shared" si="197"/>
        <v>8.9120370830642059E-4</v>
      </c>
      <c r="K4097" s="3">
        <f>IFERROR(stats[[#This Row],[Q3]]-stats[[#This Row],[Q1]],"")</f>
        <v>4.6296299842651933E-5</v>
      </c>
      <c r="L4097" s="3">
        <f>IFERROR(AVERAGEIFS(H4078:H4097, H4078:H4097, "&lt;" &amp; stats[[#This Row],[Q3]]+(2*stats[[#This Row],[IQR]]), H4078:H4097, "&gt;" &amp; stats[[#This Row],[Q1]]-(2*stats[[#This Row],[IQR]])),"")</f>
        <v>8.6863425931369418E-4</v>
      </c>
    </row>
    <row r="4098" spans="1:12" x14ac:dyDescent="0.25">
      <c r="A4098" s="9">
        <v>44309.878078703703</v>
      </c>
      <c r="B4098" s="10">
        <v>0</v>
      </c>
      <c r="C4098" s="10">
        <v>1</v>
      </c>
      <c r="D4098" s="11">
        <f>SUM(B$2:B4098)</f>
        <v>30</v>
      </c>
      <c r="E4098" s="11">
        <f>SUM(C$2:C4098)</f>
        <v>4097</v>
      </c>
      <c r="F4098" s="12">
        <f>IF(stats[[#This Row],[Datetime]],stats[[#This Row],[Total Clear]]/stats[[#This Row],[Total Runs]],NA())</f>
        <v>7.3224310471076397E-3</v>
      </c>
      <c r="G4098" s="2">
        <f t="shared" si="195"/>
        <v>0</v>
      </c>
      <c r="H4098" s="3">
        <f>IFERROR(stats[[#This Row],[Datetime]]-A4097,"")</f>
        <v>9.0277777781011537E-4</v>
      </c>
      <c r="I4098" s="3">
        <f t="shared" si="196"/>
        <v>8.4490740846376866E-4</v>
      </c>
      <c r="J4098" s="3">
        <f t="shared" si="197"/>
        <v>8.9409722568234429E-4</v>
      </c>
      <c r="K4098" s="3">
        <f>IFERROR(stats[[#This Row],[Q3]]-stats[[#This Row],[Q1]],"")</f>
        <v>4.9189817218575627E-5</v>
      </c>
      <c r="L4098" s="3">
        <f>IFERROR(AVERAGEIFS(H4079:H4098, H4079:H4098, "&lt;" &amp; stats[[#This Row],[Q3]]+(2*stats[[#This Row],[IQR]]), H4079:H4098, "&gt;" &amp; stats[[#This Row],[Q1]]-(2*stats[[#This Row],[IQR]])),"")</f>
        <v>8.7094907394202892E-4</v>
      </c>
    </row>
    <row r="4099" spans="1:12" x14ac:dyDescent="0.25">
      <c r="A4099" s="9">
        <v>44309.878993055558</v>
      </c>
      <c r="B4099" s="10">
        <v>0</v>
      </c>
      <c r="C4099" s="10">
        <v>1</v>
      </c>
      <c r="D4099" s="11">
        <f>SUM(B$2:B4099)</f>
        <v>30</v>
      </c>
      <c r="E4099" s="11">
        <f>SUM(C$2:C4099)</f>
        <v>4098</v>
      </c>
      <c r="F4099" s="12">
        <f>IF(stats[[#This Row],[Datetime]],stats[[#This Row],[Total Clear]]/stats[[#This Row],[Total Runs]],NA())</f>
        <v>7.320644216691069E-3</v>
      </c>
      <c r="G4099" s="2">
        <f t="shared" si="195"/>
        <v>0</v>
      </c>
      <c r="H4099" s="3">
        <f>IFERROR(stats[[#This Row],[Datetime]]-A4098,"")</f>
        <v>9.1435185458976775E-4</v>
      </c>
      <c r="I4099" s="3">
        <f t="shared" si="196"/>
        <v>8.5358796059153974E-4</v>
      </c>
      <c r="J4099" s="3">
        <f t="shared" si="197"/>
        <v>9.0277777781011537E-4</v>
      </c>
      <c r="K4099" s="3">
        <f>IFERROR(stats[[#This Row],[Q3]]-stats[[#This Row],[Q1]],"")</f>
        <v>4.9189817218575627E-5</v>
      </c>
      <c r="L4099" s="3">
        <f>IFERROR(AVERAGEIFS(H4080:H4099, H4080:H4099, "&lt;" &amp; stats[[#This Row],[Q3]]+(2*stats[[#This Row],[IQR]]), H4080:H4099, "&gt;" &amp; stats[[#This Row],[Q1]]-(2*stats[[#This Row],[IQR]])),"")</f>
        <v>8.7442129624832883E-4</v>
      </c>
    </row>
    <row r="4100" spans="1:12" x14ac:dyDescent="0.25">
      <c r="A4100" s="9">
        <v>44309.880127314813</v>
      </c>
      <c r="B4100" s="10">
        <v>0</v>
      </c>
      <c r="C4100" s="10">
        <v>1</v>
      </c>
      <c r="D4100" s="11">
        <f>SUM(B$2:B4100)</f>
        <v>30</v>
      </c>
      <c r="E4100" s="11">
        <f>SUM(C$2:C4100)</f>
        <v>4099</v>
      </c>
      <c r="F4100" s="12">
        <f>IF(stats[[#This Row],[Datetime]],stats[[#This Row],[Total Clear]]/stats[[#This Row],[Total Runs]],NA())</f>
        <v>7.3188582581117344E-3</v>
      </c>
      <c r="G4100" s="2">
        <f t="shared" si="195"/>
        <v>0</v>
      </c>
      <c r="H4100" s="3">
        <f>IFERROR(stats[[#This Row],[Datetime]]-A4099,"")</f>
        <v>1.1342592551955022E-3</v>
      </c>
      <c r="I4100" s="3">
        <f t="shared" si="196"/>
        <v>8.5358796059153974E-4</v>
      </c>
      <c r="J4100" s="3">
        <f t="shared" si="197"/>
        <v>9.0277777781011537E-4</v>
      </c>
      <c r="K4100" s="3">
        <f>IFERROR(stats[[#This Row],[Q3]]-stats[[#This Row],[Q1]],"")</f>
        <v>4.9189817218575627E-5</v>
      </c>
      <c r="L4100" s="3">
        <f>IFERROR(AVERAGEIFS(H4081:H4100, H4081:H4100, "&lt;" &amp; stats[[#This Row],[Q3]]+(2*stats[[#This Row],[IQR]]), H4081:H4100, "&gt;" &amp; stats[[#This Row],[Q1]]-(2*stats[[#This Row],[IQR]])),"")</f>
        <v>8.7292884985034009E-4</v>
      </c>
    </row>
    <row r="4101" spans="1:12" x14ac:dyDescent="0.25">
      <c r="A4101" s="9">
        <v>44309.881296296298</v>
      </c>
      <c r="B4101" s="10">
        <v>0</v>
      </c>
      <c r="C4101" s="10">
        <v>1</v>
      </c>
      <c r="D4101" s="11">
        <f>SUM(B$2:B4101)</f>
        <v>30</v>
      </c>
      <c r="E4101" s="11">
        <f>SUM(C$2:C4101)</f>
        <v>4100</v>
      </c>
      <c r="F4101" s="12">
        <f>IF(stats[[#This Row],[Datetime]],stats[[#This Row],[Total Clear]]/stats[[#This Row],[Total Runs]],NA())</f>
        <v>7.3170731707317077E-3</v>
      </c>
      <c r="G4101" s="2">
        <f t="shared" si="195"/>
        <v>0</v>
      </c>
      <c r="H4101" s="3">
        <f>IFERROR(stats[[#This Row],[Datetime]]-A4100,"")</f>
        <v>1.1689814855344594E-3</v>
      </c>
      <c r="I4101" s="3">
        <f t="shared" si="196"/>
        <v>8.5358796059153974E-4</v>
      </c>
      <c r="J4101" s="3">
        <f t="shared" si="197"/>
        <v>9.0567129700502846E-4</v>
      </c>
      <c r="K4101" s="3">
        <f>IFERROR(stats[[#This Row],[Q3]]-stats[[#This Row],[Q1]],"")</f>
        <v>5.2083336413488723E-5</v>
      </c>
      <c r="L4101" s="3">
        <f>IFERROR(AVERAGEIFS(H4082:H4101, H4082:H4101, "&lt;" &amp; stats[[#This Row],[Q3]]+(2*stats[[#This Row],[IQR]]), H4082:H4101, "&gt;" &amp; stats[[#This Row],[Q1]]-(2*stats[[#This Row],[IQR]])),"")</f>
        <v>8.7384259273272217E-4</v>
      </c>
    </row>
    <row r="4102" spans="1:12" x14ac:dyDescent="0.25">
      <c r="A4102" s="9">
        <v>44309.882361111115</v>
      </c>
      <c r="B4102" s="10">
        <v>0</v>
      </c>
      <c r="C4102" s="10">
        <v>1</v>
      </c>
      <c r="D4102" s="11">
        <f>SUM(B$2:B4102)</f>
        <v>30</v>
      </c>
      <c r="E4102" s="11">
        <f>SUM(C$2:C4102)</f>
        <v>4101</v>
      </c>
      <c r="F4102" s="12">
        <f>IF(stats[[#This Row],[Datetime]],stats[[#This Row],[Total Clear]]/stats[[#This Row],[Total Runs]],NA())</f>
        <v>7.3152889539136795E-3</v>
      </c>
      <c r="G4102" s="2">
        <f t="shared" si="195"/>
        <v>0</v>
      </c>
      <c r="H4102" s="3">
        <f>IFERROR(stats[[#This Row],[Datetime]]-A4101,"")</f>
        <v>1.0648148163454607E-3</v>
      </c>
      <c r="I4102" s="3">
        <f t="shared" si="196"/>
        <v>8.5358796059153974E-4</v>
      </c>
      <c r="J4102" s="3">
        <f t="shared" si="197"/>
        <v>9.2013888934161514E-4</v>
      </c>
      <c r="K4102" s="3">
        <f>IFERROR(stats[[#This Row],[Q3]]-stats[[#This Row],[Q1]],"")</f>
        <v>6.65509287500754E-5</v>
      </c>
      <c r="L4102" s="3">
        <f>IFERROR(AVERAGEIFS(H4083:H4102, H4083:H4102, "&lt;" &amp; stats[[#This Row],[Q3]]+(2*stats[[#This Row],[IQR]]), H4083:H4102, "&gt;" &amp; stats[[#This Row],[Q1]]-(2*stats[[#This Row],[IQR]])),"")</f>
        <v>8.7418300673187542E-4</v>
      </c>
    </row>
    <row r="4103" spans="1:12" x14ac:dyDescent="0.25">
      <c r="A4103" s="9">
        <v>44309.883460648147</v>
      </c>
      <c r="B4103" s="10">
        <v>0</v>
      </c>
      <c r="C4103" s="10">
        <v>1</v>
      </c>
      <c r="D4103" s="11">
        <f>SUM(B$2:B4103)</f>
        <v>30</v>
      </c>
      <c r="E4103" s="11">
        <f>SUM(C$2:C4103)</f>
        <v>4102</v>
      </c>
      <c r="F4103" s="12">
        <f>IF(stats[[#This Row],[Datetime]],stats[[#This Row],[Total Clear]]/stats[[#This Row],[Total Runs]],NA())</f>
        <v>7.3135056070209653E-3</v>
      </c>
      <c r="G4103" s="2">
        <f t="shared" si="195"/>
        <v>0</v>
      </c>
      <c r="H4103" s="3">
        <f>IFERROR(stats[[#This Row],[Datetime]]-A4102,"")</f>
        <v>1.0995370321325026E-3</v>
      </c>
      <c r="I4103" s="3">
        <f t="shared" si="196"/>
        <v>8.5648148342443164E-4</v>
      </c>
      <c r="J4103" s="3">
        <f t="shared" si="197"/>
        <v>9.4618055118189659E-4</v>
      </c>
      <c r="K4103" s="3">
        <f>IFERROR(stats[[#This Row],[Q3]]-stats[[#This Row],[Q1]],"")</f>
        <v>8.9699067757464945E-5</v>
      </c>
      <c r="L4103" s="3">
        <f>IFERROR(AVERAGEIFS(H4084:H4103, H4084:H4103, "&lt;" &amp; stats[[#This Row],[Q3]]+(2*stats[[#This Row],[IQR]]), H4084:H4103, "&gt;" &amp; stats[[#This Row],[Q1]]-(2*stats[[#This Row],[IQR]])),"")</f>
        <v>9.0277777781011537E-4</v>
      </c>
    </row>
    <row r="4104" spans="1:12" x14ac:dyDescent="0.25">
      <c r="A4104" s="9">
        <v>44309.884594907409</v>
      </c>
      <c r="B4104" s="10">
        <v>0</v>
      </c>
      <c r="C4104" s="10">
        <v>1</v>
      </c>
      <c r="D4104" s="11">
        <f>SUM(B$2:B4104)</f>
        <v>30</v>
      </c>
      <c r="E4104" s="11">
        <f>SUM(C$2:C4104)</f>
        <v>4103</v>
      </c>
      <c r="F4104" s="12">
        <f>IF(stats[[#This Row],[Datetime]],stats[[#This Row],[Total Clear]]/stats[[#This Row],[Total Runs]],NA())</f>
        <v>7.3117231294174993E-3</v>
      </c>
      <c r="G4104" s="2">
        <f t="shared" si="195"/>
        <v>0</v>
      </c>
      <c r="H4104" s="3">
        <f>IFERROR(stats[[#This Row],[Datetime]]-A4103,"")</f>
        <v>1.1342592624714598E-3</v>
      </c>
      <c r="I4104" s="3">
        <f t="shared" si="196"/>
        <v>8.5648148342443164E-4</v>
      </c>
      <c r="J4104" s="3">
        <f t="shared" si="197"/>
        <v>9.9537037203845102E-4</v>
      </c>
      <c r="K4104" s="3">
        <f>IFERROR(stats[[#This Row],[Q3]]-stats[[#This Row],[Q1]],"")</f>
        <v>1.3888888861401938E-4</v>
      </c>
      <c r="L4104" s="3">
        <f>IFERROR(AVERAGEIFS(H4085:H4104, H4085:H4104, "&lt;" &amp; stats[[#This Row],[Q3]]+(2*stats[[#This Row],[IQR]]), H4085:H4104, "&gt;" &amp; stats[[#This Row],[Q1]]-(2*stats[[#This Row],[IQR]])),"")</f>
        <v>9.3981481477385382E-4</v>
      </c>
    </row>
    <row r="4105" spans="1:12" x14ac:dyDescent="0.25">
      <c r="A4105" s="9">
        <v>44309.885671296295</v>
      </c>
      <c r="B4105" s="10">
        <v>0</v>
      </c>
      <c r="C4105" s="10">
        <v>1</v>
      </c>
      <c r="D4105" s="11">
        <f>SUM(B$2:B4105)</f>
        <v>30</v>
      </c>
      <c r="E4105" s="11">
        <f>SUM(C$2:C4105)</f>
        <v>4104</v>
      </c>
      <c r="F4105" s="12">
        <f>IF(stats[[#This Row],[Datetime]],stats[[#This Row],[Total Clear]]/stats[[#This Row],[Total Runs]],NA())</f>
        <v>7.3099415204678359E-3</v>
      </c>
      <c r="G4105" s="2">
        <f t="shared" si="195"/>
        <v>0</v>
      </c>
      <c r="H4105" s="3">
        <f>IFERROR(stats[[#This Row],[Datetime]]-A4104,"")</f>
        <v>1.0763888858491555E-3</v>
      </c>
      <c r="I4105" s="3">
        <f t="shared" si="196"/>
        <v>8.5648148342443164E-4</v>
      </c>
      <c r="J4105" s="3">
        <f t="shared" si="197"/>
        <v>1.0677083337213844E-3</v>
      </c>
      <c r="K4105" s="3">
        <f>IFERROR(stats[[#This Row],[Q3]]-stats[[#This Row],[Q1]],"")</f>
        <v>2.1122685029695276E-4</v>
      </c>
      <c r="L4105" s="3">
        <f>IFERROR(AVERAGEIFS(H4086:H4105, H4086:H4105, "&lt;" &amp; stats[[#This Row],[Q3]]+(2*stats[[#This Row],[IQR]]), H4086:H4105, "&gt;" &amp; stats[[#This Row],[Q1]]-(2*stats[[#This Row],[IQR]])),"")</f>
        <v>9.5023148132895581E-4</v>
      </c>
    </row>
    <row r="4106" spans="1:12" x14ac:dyDescent="0.25">
      <c r="A4106" s="9">
        <v>44309.886805555558</v>
      </c>
      <c r="B4106" s="10">
        <v>0</v>
      </c>
      <c r="C4106" s="10">
        <v>1</v>
      </c>
      <c r="D4106" s="11">
        <f>SUM(B$2:B4106)</f>
        <v>30</v>
      </c>
      <c r="E4106" s="11">
        <f>SUM(C$2:C4106)</f>
        <v>4105</v>
      </c>
      <c r="F4106" s="12">
        <f>IF(stats[[#This Row],[Datetime]],stats[[#This Row],[Total Clear]]/stats[[#This Row],[Total Runs]],NA())</f>
        <v>7.3081607795371494E-3</v>
      </c>
      <c r="G4106" s="2">
        <f t="shared" si="195"/>
        <v>0</v>
      </c>
      <c r="H4106" s="3">
        <f>IFERROR(stats[[#This Row],[Datetime]]-A4105,"")</f>
        <v>1.1342592624714598E-3</v>
      </c>
      <c r="I4106" s="3">
        <f t="shared" si="196"/>
        <v>8.6516203737119213E-4</v>
      </c>
      <c r="J4106" s="3">
        <f t="shared" si="197"/>
        <v>1.0821759224199923E-3</v>
      </c>
      <c r="K4106" s="3">
        <f>IFERROR(stats[[#This Row],[Q3]]-stats[[#This Row],[Q1]],"")</f>
        <v>2.1701388504880015E-4</v>
      </c>
      <c r="L4106" s="3">
        <f>IFERROR(AVERAGEIFS(H4087:H4106, H4087:H4106, "&lt;" &amp; stats[[#This Row],[Q3]]+(2*stats[[#This Row],[IQR]]), H4087:H4106, "&gt;" &amp; stats[[#This Row],[Q1]]-(2*stats[[#This Row],[IQR]])),"")</f>
        <v>9.6469907402934045E-4</v>
      </c>
    </row>
    <row r="4107" spans="1:12" x14ac:dyDescent="0.25">
      <c r="A4107" s="9">
        <v>44309.887962962966</v>
      </c>
      <c r="B4107" s="10">
        <v>0</v>
      </c>
      <c r="C4107" s="10">
        <v>1</v>
      </c>
      <c r="D4107" s="11">
        <f>SUM(B$2:B4107)</f>
        <v>30</v>
      </c>
      <c r="E4107" s="11">
        <f>SUM(C$2:C4107)</f>
        <v>4106</v>
      </c>
      <c r="F4107" s="12">
        <f>IF(stats[[#This Row],[Datetime]],stats[[#This Row],[Total Clear]]/stats[[#This Row],[Total Runs]],NA())</f>
        <v>7.306380905991232E-3</v>
      </c>
      <c r="G4107" s="2">
        <f t="shared" si="195"/>
        <v>0</v>
      </c>
      <c r="H4107" s="3">
        <f>IFERROR(stats[[#This Row],[Datetime]]-A4106,"")</f>
        <v>1.157407408754807E-3</v>
      </c>
      <c r="I4107" s="3">
        <f t="shared" si="196"/>
        <v>8.7673611233185511E-4</v>
      </c>
      <c r="J4107" s="3">
        <f t="shared" si="197"/>
        <v>1.1082175878982525E-3</v>
      </c>
      <c r="K4107" s="3">
        <f>IFERROR(stats[[#This Row],[Q3]]-stats[[#This Row],[Q1]],"")</f>
        <v>2.3148147556639742E-4</v>
      </c>
      <c r="L4107" s="3">
        <f>IFERROR(AVERAGEIFS(H4088:H4107, H4088:H4107, "&lt;" &amp; stats[[#This Row],[Q3]]+(2*stats[[#This Row],[IQR]]), H4088:H4107, "&gt;" &amp; stats[[#This Row],[Q1]]-(2*stats[[#This Row],[IQR]])),"")</f>
        <v>9.8148148172185748E-4</v>
      </c>
    </row>
    <row r="4108" spans="1:12" x14ac:dyDescent="0.25">
      <c r="A4108" s="9">
        <v>44309.889131944445</v>
      </c>
      <c r="B4108" s="10">
        <v>0</v>
      </c>
      <c r="C4108" s="10">
        <v>1</v>
      </c>
      <c r="D4108" s="11">
        <f>SUM(B$2:B4108)</f>
        <v>30</v>
      </c>
      <c r="E4108" s="11">
        <f>SUM(C$2:C4108)</f>
        <v>4107</v>
      </c>
      <c r="F4108" s="12">
        <f>IF(stats[[#This Row],[Datetime]],stats[[#This Row],[Total Clear]]/stats[[#This Row],[Total Runs]],NA())</f>
        <v>7.3046018991964941E-3</v>
      </c>
      <c r="G4108" s="2">
        <f t="shared" si="195"/>
        <v>0</v>
      </c>
      <c r="H4108" s="3">
        <f>IFERROR(stats[[#This Row],[Datetime]]-A4107,"")</f>
        <v>1.1689814782585017E-3</v>
      </c>
      <c r="I4108" s="3">
        <f t="shared" si="196"/>
        <v>8.883101891115075E-4</v>
      </c>
      <c r="J4108" s="3">
        <f t="shared" si="197"/>
        <v>1.1342592570144916E-3</v>
      </c>
      <c r="K4108" s="3">
        <f>IFERROR(stats[[#This Row],[Q3]]-stats[[#This Row],[Q1]],"")</f>
        <v>2.459490679029841E-4</v>
      </c>
      <c r="L4108" s="3">
        <f>IFERROR(AVERAGEIFS(H4089:H4108, H4089:H4108, "&lt;" &amp; stats[[#This Row],[Q3]]+(2*stats[[#This Row],[IQR]]), H4089:H4108, "&gt;" &amp; stats[[#This Row],[Q1]]-(2*stats[[#This Row],[IQR]])),"")</f>
        <v>9.965277778974269E-4</v>
      </c>
    </row>
    <row r="4109" spans="1:12" x14ac:dyDescent="0.25">
      <c r="A4109" s="9">
        <v>44309.890266203707</v>
      </c>
      <c r="B4109" s="10">
        <v>0</v>
      </c>
      <c r="C4109" s="10">
        <v>1</v>
      </c>
      <c r="D4109" s="11">
        <f>SUM(B$2:B4109)</f>
        <v>30</v>
      </c>
      <c r="E4109" s="11">
        <f>SUM(C$2:C4109)</f>
        <v>4108</v>
      </c>
      <c r="F4109" s="12">
        <f>IF(stats[[#This Row],[Datetime]],stats[[#This Row],[Total Clear]]/stats[[#This Row],[Total Runs]],NA())</f>
        <v>7.3028237585199612E-3</v>
      </c>
      <c r="G4109" s="2">
        <f t="shared" si="195"/>
        <v>0</v>
      </c>
      <c r="H4109" s="3">
        <f>IFERROR(stats[[#This Row],[Datetime]]-A4108,"")</f>
        <v>1.1342592624714598E-3</v>
      </c>
      <c r="I4109" s="3">
        <f t="shared" si="196"/>
        <v>8.9699074123927858E-4</v>
      </c>
      <c r="J4109" s="3">
        <f t="shared" si="197"/>
        <v>1.1342592624714598E-3</v>
      </c>
      <c r="K4109" s="3">
        <f>IFERROR(stats[[#This Row],[Q3]]-stats[[#This Row],[Q1]],"")</f>
        <v>2.3726852123218123E-4</v>
      </c>
      <c r="L4109" s="3">
        <f>IFERROR(AVERAGEIFS(H4090:H4109, H4090:H4109, "&lt;" &amp; stats[[#This Row],[Q3]]+(2*stats[[#This Row],[IQR]]), H4090:H4109, "&gt;" &amp; stats[[#This Row],[Q1]]-(2*stats[[#This Row],[IQR]])),"")</f>
        <v>1.0086805556056787E-3</v>
      </c>
    </row>
    <row r="4110" spans="1:12" x14ac:dyDescent="0.25">
      <c r="A4110" s="9">
        <v>44309.891388888886</v>
      </c>
      <c r="B4110" s="10">
        <v>0</v>
      </c>
      <c r="C4110" s="10">
        <v>1</v>
      </c>
      <c r="D4110" s="11">
        <f>SUM(B$2:B4110)</f>
        <v>30</v>
      </c>
      <c r="E4110" s="11">
        <f>SUM(C$2:C4110)</f>
        <v>4109</v>
      </c>
      <c r="F4110" s="12">
        <f>IF(stats[[#This Row],[Datetime]],stats[[#This Row],[Total Clear]]/stats[[#This Row],[Total Runs]],NA())</f>
        <v>7.301046483329277E-3</v>
      </c>
      <c r="G4110" s="2">
        <f t="shared" si="195"/>
        <v>0</v>
      </c>
      <c r="H4110" s="3">
        <f>IFERROR(stats[[#This Row],[Datetime]]-A4109,"")</f>
        <v>1.1226851784158498E-3</v>
      </c>
      <c r="I4110" s="3">
        <f t="shared" si="196"/>
        <v>9.0277777781011537E-4</v>
      </c>
      <c r="J4110" s="3">
        <f t="shared" si="197"/>
        <v>1.1342592624714598E-3</v>
      </c>
      <c r="K4110" s="3">
        <f>IFERROR(stats[[#This Row],[Q3]]-stats[[#This Row],[Q1]],"")</f>
        <v>2.3148148466134444E-4</v>
      </c>
      <c r="L4110" s="3">
        <f>IFERROR(AVERAGEIFS(H4091:H4110, H4091:H4110, "&lt;" &amp; stats[[#This Row],[Q3]]+(2*stats[[#This Row],[IQR]]), H4091:H4110, "&gt;" &amp; stats[[#This Row],[Q1]]-(2*stats[[#This Row],[IQR]])),"")</f>
        <v>1.0231481479422654E-3</v>
      </c>
    </row>
    <row r="4111" spans="1:12" x14ac:dyDescent="0.25">
      <c r="A4111" s="9">
        <v>44309.892430555556</v>
      </c>
      <c r="B4111" s="10">
        <v>0</v>
      </c>
      <c r="C4111" s="10">
        <v>1</v>
      </c>
      <c r="D4111" s="11">
        <f>SUM(B$2:B4111)</f>
        <v>30</v>
      </c>
      <c r="E4111" s="11">
        <f>SUM(C$2:C4111)</f>
        <v>4110</v>
      </c>
      <c r="F4111" s="12">
        <f>IF(stats[[#This Row],[Datetime]],stats[[#This Row],[Total Clear]]/stats[[#This Row],[Total Runs]],NA())</f>
        <v>7.2992700729927005E-3</v>
      </c>
      <c r="G4111" s="2">
        <f t="shared" si="195"/>
        <v>0</v>
      </c>
      <c r="H4111" s="3">
        <f>IFERROR(stats[[#This Row],[Datetime]]-A4110,"")</f>
        <v>1.0416666700621136E-3</v>
      </c>
      <c r="I4111" s="3">
        <f t="shared" si="196"/>
        <v>9.1145833539485466E-4</v>
      </c>
      <c r="J4111" s="3">
        <f t="shared" si="197"/>
        <v>1.1342592624714598E-3</v>
      </c>
      <c r="K4111" s="3">
        <f>IFERROR(stats[[#This Row],[Q3]]-stats[[#This Row],[Q1]],"")</f>
        <v>2.2280092707660515E-4</v>
      </c>
      <c r="L4111" s="3">
        <f>IFERROR(AVERAGEIFS(H4092:H4111, H4092:H4111, "&lt;" &amp; stats[[#This Row],[Q3]]+(2*stats[[#This Row],[IQR]]), H4092:H4111, "&gt;" &amp; stats[[#This Row],[Q1]]-(2*stats[[#This Row],[IQR]])),"")</f>
        <v>1.032407407546998E-3</v>
      </c>
    </row>
    <row r="4112" spans="1:12" x14ac:dyDescent="0.25">
      <c r="A4112" s="9">
        <v>44309.893472222226</v>
      </c>
      <c r="B4112" s="10">
        <v>0</v>
      </c>
      <c r="C4112" s="10">
        <v>1</v>
      </c>
      <c r="D4112" s="11">
        <f>SUM(B$2:B4112)</f>
        <v>30</v>
      </c>
      <c r="E4112" s="11">
        <f>SUM(C$2:C4112)</f>
        <v>4111</v>
      </c>
      <c r="F4112" s="12">
        <f>IF(stats[[#This Row],[Datetime]],stats[[#This Row],[Total Clear]]/stats[[#This Row],[Total Runs]],NA())</f>
        <v>7.2974945268791044E-3</v>
      </c>
      <c r="G4112" s="2">
        <f t="shared" si="195"/>
        <v>0</v>
      </c>
      <c r="H4112" s="3">
        <f>IFERROR(stats[[#This Row],[Datetime]]-A4111,"")</f>
        <v>1.0416666700621136E-3</v>
      </c>
      <c r="I4112" s="3">
        <f t="shared" si="196"/>
        <v>9.3171295884530991E-4</v>
      </c>
      <c r="J4112" s="3">
        <f t="shared" si="197"/>
        <v>1.1342592624714598E-3</v>
      </c>
      <c r="K4112" s="3">
        <f>IFERROR(stats[[#This Row],[Q3]]-stats[[#This Row],[Q1]],"")</f>
        <v>2.0254630362614989E-4</v>
      </c>
      <c r="L4112" s="3">
        <f>IFERROR(AVERAGEIFS(H4093:H4112, H4093:H4112, "&lt;" &amp; stats[[#This Row],[Q3]]+(2*stats[[#This Row],[IQR]]), H4093:H4112, "&gt;" &amp; stats[[#This Row],[Q1]]-(2*stats[[#This Row],[IQR]])),"")</f>
        <v>1.0416666667879327E-3</v>
      </c>
    </row>
    <row r="4113" spans="1:12" x14ac:dyDescent="0.25">
      <c r="A4113" s="9">
        <v>44309.894583333335</v>
      </c>
      <c r="B4113" s="10">
        <v>0</v>
      </c>
      <c r="C4113" s="10">
        <v>1</v>
      </c>
      <c r="D4113" s="11">
        <f>SUM(B$2:B4113)</f>
        <v>30</v>
      </c>
      <c r="E4113" s="11">
        <f>SUM(C$2:C4113)</f>
        <v>4112</v>
      </c>
      <c r="F4113" s="12">
        <f>IF(stats[[#This Row],[Datetime]],stats[[#This Row],[Total Clear]]/stats[[#This Row],[Total Runs]],NA())</f>
        <v>7.2957198443579768E-3</v>
      </c>
      <c r="G4113" s="2">
        <f t="shared" si="195"/>
        <v>0</v>
      </c>
      <c r="H4113" s="3">
        <f>IFERROR(stats[[#This Row],[Datetime]]-A4112,"")</f>
        <v>1.111111108912155E-3</v>
      </c>
      <c r="I4113" s="3">
        <f t="shared" si="196"/>
        <v>9.6354166635137517E-4</v>
      </c>
      <c r="J4113" s="3">
        <f t="shared" si="197"/>
        <v>1.1342592624714598E-3</v>
      </c>
      <c r="K4113" s="3">
        <f>IFERROR(stats[[#This Row],[Q3]]-stats[[#This Row],[Q1]],"")</f>
        <v>1.7071759612008464E-4</v>
      </c>
      <c r="L4113" s="3">
        <f>IFERROR(AVERAGEIFS(H4094:H4113, H4094:H4113, "&lt;" &amp; stats[[#This Row],[Q3]]+(2*stats[[#This Row],[IQR]]), H4094:H4113, "&gt;" &amp; stats[[#This Row],[Q1]]-(2*stats[[#This Row],[IQR]])),"")</f>
        <v>1.053240740657202E-3</v>
      </c>
    </row>
    <row r="4114" spans="1:12" x14ac:dyDescent="0.25">
      <c r="A4114" s="9">
        <v>44309.895682870374</v>
      </c>
      <c r="B4114" s="10">
        <v>0</v>
      </c>
      <c r="C4114" s="10">
        <v>1</v>
      </c>
      <c r="D4114" s="11">
        <f>SUM(B$2:B4114)</f>
        <v>30</v>
      </c>
      <c r="E4114" s="11">
        <f>SUM(C$2:C4114)</f>
        <v>4113</v>
      </c>
      <c r="F4114" s="12">
        <f>IF(stats[[#This Row],[Datetime]],stats[[#This Row],[Total Clear]]/stats[[#This Row],[Total Runs]],NA())</f>
        <v>7.2939460247994168E-3</v>
      </c>
      <c r="G4114" s="2">
        <f t="shared" si="195"/>
        <v>0</v>
      </c>
      <c r="H4114" s="3">
        <f>IFERROR(stats[[#This Row],[Datetime]]-A4113,"")</f>
        <v>1.0995370394084603E-3</v>
      </c>
      <c r="I4114" s="3">
        <f t="shared" si="196"/>
        <v>1.0243055585306138E-3</v>
      </c>
      <c r="J4114" s="3">
        <f t="shared" si="197"/>
        <v>1.1342592624714598E-3</v>
      </c>
      <c r="K4114" s="3">
        <f>IFERROR(stats[[#This Row],[Q3]]-stats[[#This Row],[Q1]],"")</f>
        <v>1.0995370394084603E-4</v>
      </c>
      <c r="L4114" s="3">
        <f>IFERROR(AVERAGEIFS(H4095:H4114, H4095:H4114, "&lt;" &amp; stats[[#This Row],[Q3]]+(2*stats[[#This Row],[IQR]]), H4095:H4114, "&gt;" &amp; stats[[#This Row],[Q1]]-(2*stats[[#This Row],[IQR]])),"")</f>
        <v>1.0630787037371192E-3</v>
      </c>
    </row>
    <row r="4115" spans="1:12" x14ac:dyDescent="0.25">
      <c r="A4115" s="9">
        <v>44309.896736111114</v>
      </c>
      <c r="B4115" s="10">
        <v>0</v>
      </c>
      <c r="C4115" s="10">
        <v>1</v>
      </c>
      <c r="D4115" s="11">
        <f>SUM(B$2:B4115)</f>
        <v>30</v>
      </c>
      <c r="E4115" s="11">
        <f>SUM(C$2:C4115)</f>
        <v>4114</v>
      </c>
      <c r="F4115" s="12">
        <f>IF(stats[[#This Row],[Datetime]],stats[[#This Row],[Total Clear]]/stats[[#This Row],[Total Runs]],NA())</f>
        <v>7.2921730675741371E-3</v>
      </c>
      <c r="G4115" s="2">
        <f t="shared" si="195"/>
        <v>0</v>
      </c>
      <c r="H4115" s="3">
        <f>IFERROR(stats[[#This Row],[Datetime]]-A4114,"")</f>
        <v>1.0532407395658083E-3</v>
      </c>
      <c r="I4115" s="3">
        <f t="shared" si="196"/>
        <v>1.0416666700621136E-3</v>
      </c>
      <c r="J4115" s="3">
        <f t="shared" si="197"/>
        <v>1.1342592624714598E-3</v>
      </c>
      <c r="K4115" s="3">
        <f>IFERROR(stats[[#This Row],[Q3]]-stats[[#This Row],[Q1]],"")</f>
        <v>9.2592592409346253E-5</v>
      </c>
      <c r="L4115" s="3">
        <f>IFERROR(AVERAGEIFS(H4096:H4115, H4096:H4115, "&lt;" &amp; stats[[#This Row],[Q3]]+(2*stats[[#This Row],[IQR]]), H4096:H4115, "&gt;" &amp; stats[[#This Row],[Q1]]-(2*stats[[#This Row],[IQR]])),"")</f>
        <v>1.0806530216972245E-3</v>
      </c>
    </row>
    <row r="4116" spans="1:12" x14ac:dyDescent="0.25">
      <c r="A4116" s="9">
        <v>44309.897789351853</v>
      </c>
      <c r="B4116" s="10">
        <v>0</v>
      </c>
      <c r="C4116" s="10">
        <v>1</v>
      </c>
      <c r="D4116" s="11">
        <f>SUM(B$2:B4116)</f>
        <v>30</v>
      </c>
      <c r="E4116" s="11">
        <f>SUM(C$2:C4116)</f>
        <v>4115</v>
      </c>
      <c r="F4116" s="12">
        <f>IF(stats[[#This Row],[Datetime]],stats[[#This Row],[Total Clear]]/stats[[#This Row],[Total Runs]],NA())</f>
        <v>7.2904009720534627E-3</v>
      </c>
      <c r="G4116" s="2">
        <f t="shared" si="195"/>
        <v>0</v>
      </c>
      <c r="H4116" s="3">
        <f>IFERROR(stats[[#This Row],[Datetime]]-A4115,"")</f>
        <v>1.0532407395658083E-3</v>
      </c>
      <c r="I4116" s="3">
        <f t="shared" si="196"/>
        <v>1.0503472221898846E-3</v>
      </c>
      <c r="J4116" s="3">
        <f t="shared" si="197"/>
        <v>1.1342592624714598E-3</v>
      </c>
      <c r="K4116" s="3">
        <f>IFERROR(stats[[#This Row],[Q3]]-stats[[#This Row],[Q1]],"")</f>
        <v>8.3912040281575173E-5</v>
      </c>
      <c r="L4116" s="3">
        <f>IFERROR(AVERAGEIFS(H4097:H4116, H4097:H4116, "&lt;" &amp; stats[[#This Row],[Q3]]+(2*stats[[#This Row],[IQR]]), H4097:H4116, "&gt;" &amp; stats[[#This Row],[Q1]]-(2*stats[[#This Row],[IQR]])),"")</f>
        <v>1.0849171540987875E-3</v>
      </c>
    </row>
    <row r="4117" spans="1:12" x14ac:dyDescent="0.25">
      <c r="A4117" s="9">
        <v>44309.899016203701</v>
      </c>
      <c r="B4117" s="10">
        <v>0</v>
      </c>
      <c r="C4117" s="10">
        <v>1</v>
      </c>
      <c r="D4117" s="11">
        <f>SUM(B$2:B4117)</f>
        <v>30</v>
      </c>
      <c r="E4117" s="11">
        <f>SUM(C$2:C4117)</f>
        <v>4116</v>
      </c>
      <c r="F4117" s="12">
        <f>IF(stats[[#This Row],[Datetime]],stats[[#This Row],[Total Clear]]/stats[[#This Row],[Total Runs]],NA())</f>
        <v>7.2886297376093291E-3</v>
      </c>
      <c r="G4117" s="2">
        <f t="shared" si="195"/>
        <v>0</v>
      </c>
      <c r="H4117" s="3">
        <f>IFERROR(stats[[#This Row],[Datetime]]-A4116,"")</f>
        <v>1.2268518476048484E-3</v>
      </c>
      <c r="I4117" s="3">
        <f t="shared" si="196"/>
        <v>1.0532407395658083E-3</v>
      </c>
      <c r="J4117" s="3">
        <f t="shared" si="197"/>
        <v>1.1342592624714598E-3</v>
      </c>
      <c r="K4117" s="3">
        <f>IFERROR(stats[[#This Row],[Q3]]-stats[[#This Row],[Q1]],"")</f>
        <v>8.101852290565148E-5</v>
      </c>
      <c r="L4117" s="3">
        <f>IFERROR(AVERAGEIFS(H4098:H4117, H4098:H4117, "&lt;" &amp; stats[[#This Row],[Q3]]+(2*stats[[#This Row],[IQR]]), H4098:H4117, "&gt;" &amp; stats[[#This Row],[Q1]]-(2*stats[[#This Row],[IQR]])),"")</f>
        <v>1.0920138887740905E-3</v>
      </c>
    </row>
    <row r="4118" spans="1:12" x14ac:dyDescent="0.25">
      <c r="A4118" s="9">
        <v>44309.90016203704</v>
      </c>
      <c r="B4118" s="10">
        <v>0</v>
      </c>
      <c r="C4118" s="10">
        <v>1</v>
      </c>
      <c r="D4118" s="11">
        <f>SUM(B$2:B4118)</f>
        <v>30</v>
      </c>
      <c r="E4118" s="11">
        <f>SUM(C$2:C4118)</f>
        <v>4117</v>
      </c>
      <c r="F4118" s="12">
        <f>IF(stats[[#This Row],[Datetime]],stats[[#This Row],[Total Clear]]/stats[[#This Row],[Total Runs]],NA())</f>
        <v>7.2868593636142825E-3</v>
      </c>
      <c r="G4118" s="2">
        <f t="shared" si="195"/>
        <v>0</v>
      </c>
      <c r="H4118" s="3">
        <f>IFERROR(stats[[#This Row],[Datetime]]-A4117,"")</f>
        <v>1.1458333392511122E-3</v>
      </c>
      <c r="I4118" s="3">
        <f t="shared" si="196"/>
        <v>1.0619212971505476E-3</v>
      </c>
      <c r="J4118" s="3">
        <f t="shared" si="197"/>
        <v>1.1371527816663729E-3</v>
      </c>
      <c r="K4118" s="3">
        <f>IFERROR(stats[[#This Row],[Q3]]-stats[[#This Row],[Q1]],"")</f>
        <v>7.5231484515825287E-5</v>
      </c>
      <c r="L4118" s="3">
        <f>IFERROR(AVERAGEIFS(H4099:H4118, H4099:H4118, "&lt;" &amp; stats[[#This Row],[Q3]]+(2*stats[[#This Row],[IQR]]), H4099:H4118, "&gt;" &amp; stats[[#This Row],[Q1]]-(2*stats[[#This Row],[IQR]])),"")</f>
        <v>1.1041666668461403E-3</v>
      </c>
    </row>
    <row r="4119" spans="1:12" x14ac:dyDescent="0.25">
      <c r="A4119" s="9">
        <v>44309.901331018518</v>
      </c>
      <c r="B4119" s="10">
        <v>0</v>
      </c>
      <c r="C4119" s="10">
        <v>1</v>
      </c>
      <c r="D4119" s="11">
        <f>SUM(B$2:B4119)</f>
        <v>30</v>
      </c>
      <c r="E4119" s="11">
        <f>SUM(C$2:C4119)</f>
        <v>4118</v>
      </c>
      <c r="F4119" s="12">
        <f>IF(stats[[#This Row],[Datetime]],stats[[#This Row],[Total Clear]]/stats[[#This Row],[Total Runs]],NA())</f>
        <v>7.2850898494414762E-3</v>
      </c>
      <c r="G4119" s="2">
        <f t="shared" si="195"/>
        <v>0</v>
      </c>
      <c r="H4119" s="3">
        <f>IFERROR(stats[[#This Row],[Datetime]]-A4118,"")</f>
        <v>1.1689814782585017E-3</v>
      </c>
      <c r="I4119" s="3">
        <f t="shared" si="196"/>
        <v>1.0734953684732318E-3</v>
      </c>
      <c r="J4119" s="3">
        <f t="shared" si="197"/>
        <v>1.1487268566270359E-3</v>
      </c>
      <c r="K4119" s="3">
        <f>IFERROR(stats[[#This Row],[Q3]]-stats[[#This Row],[Q1]],"")</f>
        <v>7.5231488153804094E-5</v>
      </c>
      <c r="L4119" s="3">
        <f>IFERROR(AVERAGEIFS(H4100:H4119, H4100:H4119, "&lt;" &amp; stats[[#This Row],[Q3]]+(2*stats[[#This Row],[IQR]]), H4100:H4119, "&gt;" &amp; stats[[#This Row],[Q1]]-(2*stats[[#This Row],[IQR]])),"")</f>
        <v>1.1168981480295769E-3</v>
      </c>
    </row>
    <row r="4120" spans="1:12" x14ac:dyDescent="0.25">
      <c r="A4120" s="9">
        <v>44309.902442129627</v>
      </c>
      <c r="B4120" s="10">
        <v>0</v>
      </c>
      <c r="C4120" s="10">
        <v>1</v>
      </c>
      <c r="D4120" s="11">
        <f>SUM(B$2:B4120)</f>
        <v>30</v>
      </c>
      <c r="E4120" s="11">
        <f>SUM(C$2:C4120)</f>
        <v>4119</v>
      </c>
      <c r="F4120" s="12">
        <f>IF(stats[[#This Row],[Datetime]],stats[[#This Row],[Total Clear]]/stats[[#This Row],[Total Runs]],NA())</f>
        <v>7.2833211944646759E-3</v>
      </c>
      <c r="G4120" s="2">
        <f t="shared" si="195"/>
        <v>0</v>
      </c>
      <c r="H4120" s="3">
        <f>IFERROR(stats[[#This Row],[Datetime]]-A4119,"")</f>
        <v>1.111111108912155E-3</v>
      </c>
      <c r="I4120" s="3">
        <f t="shared" si="196"/>
        <v>1.0734953684732318E-3</v>
      </c>
      <c r="J4120" s="3">
        <f t="shared" si="197"/>
        <v>1.1487268566270359E-3</v>
      </c>
      <c r="K4120" s="3">
        <f>IFERROR(stats[[#This Row],[Q3]]-stats[[#This Row],[Q1]],"")</f>
        <v>7.5231488153804094E-5</v>
      </c>
      <c r="L4120" s="3">
        <f>IFERROR(AVERAGEIFS(H4101:H4120, H4101:H4120, "&lt;" &amp; stats[[#This Row],[Q3]]+(2*stats[[#This Row],[IQR]]), H4101:H4120, "&gt;" &amp; stats[[#This Row],[Q1]]-(2*stats[[#This Row],[IQR]])),"")</f>
        <v>1.1157407407154096E-3</v>
      </c>
    </row>
    <row r="4121" spans="1:12" x14ac:dyDescent="0.25">
      <c r="A4121" s="9">
        <v>44309.903541666667</v>
      </c>
      <c r="B4121" s="10">
        <v>0</v>
      </c>
      <c r="C4121" s="10">
        <v>1</v>
      </c>
      <c r="D4121" s="11">
        <f>SUM(B$2:B4121)</f>
        <v>30</v>
      </c>
      <c r="E4121" s="11">
        <f>SUM(C$2:C4121)</f>
        <v>4120</v>
      </c>
      <c r="F4121" s="12">
        <f>IF(stats[[#This Row],[Datetime]],stats[[#This Row],[Total Clear]]/stats[[#This Row],[Total Runs]],NA())</f>
        <v>7.2815533980582527E-3</v>
      </c>
      <c r="G4121" s="2">
        <f t="shared" si="195"/>
        <v>0</v>
      </c>
      <c r="H4121" s="3">
        <f>IFERROR(stats[[#This Row],[Datetime]]-A4120,"")</f>
        <v>1.0995370394084603E-3</v>
      </c>
      <c r="I4121" s="3">
        <f t="shared" si="196"/>
        <v>1.0734953684732318E-3</v>
      </c>
      <c r="J4121" s="3">
        <f t="shared" si="197"/>
        <v>1.1371527816663729E-3</v>
      </c>
      <c r="K4121" s="3">
        <f>IFERROR(stats[[#This Row],[Q3]]-stats[[#This Row],[Q1]],"")</f>
        <v>6.365741319314111E-5</v>
      </c>
      <c r="L4121" s="3">
        <f>IFERROR(AVERAGEIFS(H4102:H4121, H4102:H4121, "&lt;" &amp; stats[[#This Row],[Q3]]+(2*stats[[#This Row],[IQR]]), H4102:H4121, "&gt;" &amp; stats[[#This Row],[Q1]]-(2*stats[[#This Row],[IQR]])),"")</f>
        <v>1.1122685184091097E-3</v>
      </c>
    </row>
    <row r="4122" spans="1:12" x14ac:dyDescent="0.25">
      <c r="A4122" s="9">
        <v>44309.904629629629</v>
      </c>
      <c r="B4122" s="10">
        <v>0</v>
      </c>
      <c r="C4122" s="10">
        <v>1</v>
      </c>
      <c r="D4122" s="11">
        <f>SUM(B$2:B4122)</f>
        <v>30</v>
      </c>
      <c r="E4122" s="11">
        <f>SUM(C$2:C4122)</f>
        <v>4121</v>
      </c>
      <c r="F4122" s="12">
        <f>IF(stats[[#This Row],[Datetime]],stats[[#This Row],[Total Clear]]/stats[[#This Row],[Total Runs]],NA())</f>
        <v>7.2797864595971849E-3</v>
      </c>
      <c r="G4122" s="2">
        <f t="shared" si="195"/>
        <v>0</v>
      </c>
      <c r="H4122" s="3">
        <f>IFERROR(stats[[#This Row],[Datetime]]-A4121,"")</f>
        <v>1.0879629626288079E-3</v>
      </c>
      <c r="I4122" s="3">
        <f t="shared" si="196"/>
        <v>1.0850694434338948E-3</v>
      </c>
      <c r="J4122" s="3">
        <f t="shared" si="197"/>
        <v>1.1371527816663729E-3</v>
      </c>
      <c r="K4122" s="3">
        <f>IFERROR(stats[[#This Row],[Q3]]-stats[[#This Row],[Q1]],"")</f>
        <v>5.2083338232478127E-5</v>
      </c>
      <c r="L4122" s="3">
        <f>IFERROR(AVERAGEIFS(H4103:H4122, H4103:H4122, "&lt;" &amp; stats[[#This Row],[Q3]]+(2*stats[[#This Row],[IQR]]), H4103:H4122, "&gt;" &amp; stats[[#This Row],[Q1]]-(2*stats[[#This Row],[IQR]])),"")</f>
        <v>1.113425925723277E-3</v>
      </c>
    </row>
    <row r="4123" spans="1:12" x14ac:dyDescent="0.25">
      <c r="A4123" s="9">
        <v>44309.905775462961</v>
      </c>
      <c r="B4123" s="10">
        <v>0</v>
      </c>
      <c r="C4123" s="10">
        <v>1</v>
      </c>
      <c r="D4123" s="11">
        <f>SUM(B$2:B4123)</f>
        <v>30</v>
      </c>
      <c r="E4123" s="11">
        <f>SUM(C$2:C4123)</f>
        <v>4122</v>
      </c>
      <c r="F4123" s="12">
        <f>IF(stats[[#This Row],[Datetime]],stats[[#This Row],[Total Clear]]/stats[[#This Row],[Total Runs]],NA())</f>
        <v>7.2780203784570596E-3</v>
      </c>
      <c r="G4123" s="2">
        <f t="shared" si="195"/>
        <v>0</v>
      </c>
      <c r="H4123" s="3">
        <f>IFERROR(stats[[#This Row],[Datetime]]-A4122,"")</f>
        <v>1.1458333319751546E-3</v>
      </c>
      <c r="I4123" s="3">
        <f t="shared" si="196"/>
        <v>1.0850694434338948E-3</v>
      </c>
      <c r="J4123" s="3">
        <f t="shared" si="197"/>
        <v>1.145833333794144E-3</v>
      </c>
      <c r="K4123" s="3">
        <f>IFERROR(stats[[#This Row],[Q3]]-stats[[#This Row],[Q1]],"")</f>
        <v>6.0763890360249206E-5</v>
      </c>
      <c r="L4123" s="3">
        <f>IFERROR(AVERAGEIFS(H4104:H4123, H4104:H4123, "&lt;" &amp; stats[[#This Row],[Q3]]+(2*stats[[#This Row],[IQR]]), H4104:H4123, "&gt;" &amp; stats[[#This Row],[Q1]]-(2*stats[[#This Row],[IQR]])),"")</f>
        <v>1.1157407407154096E-3</v>
      </c>
    </row>
    <row r="4124" spans="1:12" x14ac:dyDescent="0.25">
      <c r="A4124" s="9">
        <v>44309.906909722224</v>
      </c>
      <c r="B4124" s="10">
        <v>0</v>
      </c>
      <c r="C4124" s="10">
        <v>1</v>
      </c>
      <c r="D4124" s="11">
        <f>SUM(B$2:B4124)</f>
        <v>30</v>
      </c>
      <c r="E4124" s="11">
        <f>SUM(C$2:C4124)</f>
        <v>4123</v>
      </c>
      <c r="F4124" s="12">
        <f>IF(stats[[#This Row],[Datetime]],stats[[#This Row],[Total Clear]]/stats[[#This Row],[Total Runs]],NA())</f>
        <v>7.2762551540140677E-3</v>
      </c>
      <c r="G4124" s="2">
        <f t="shared" si="195"/>
        <v>0</v>
      </c>
      <c r="H4124" s="3">
        <f>IFERROR(stats[[#This Row],[Datetime]]-A4123,"")</f>
        <v>1.1342592624714598E-3</v>
      </c>
      <c r="I4124" s="3">
        <f t="shared" si="196"/>
        <v>1.0850694434338948E-3</v>
      </c>
      <c r="J4124" s="3">
        <f t="shared" si="197"/>
        <v>1.145833333794144E-3</v>
      </c>
      <c r="K4124" s="3">
        <f>IFERROR(stats[[#This Row],[Q3]]-stats[[#This Row],[Q1]],"")</f>
        <v>6.0763890360249206E-5</v>
      </c>
      <c r="L4124" s="3">
        <f>IFERROR(AVERAGEIFS(H4105:H4124, H4105:H4124, "&lt;" &amp; stats[[#This Row],[Q3]]+(2*stats[[#This Row],[IQR]]), H4105:H4124, "&gt;" &amp; stats[[#This Row],[Q1]]-(2*stats[[#This Row],[IQR]])),"")</f>
        <v>1.1157407407154096E-3</v>
      </c>
    </row>
    <row r="4125" spans="1:12" x14ac:dyDescent="0.25">
      <c r="A4125" s="9">
        <v>44309.908125000002</v>
      </c>
      <c r="B4125" s="10">
        <v>0</v>
      </c>
      <c r="C4125" s="10">
        <v>1</v>
      </c>
      <c r="D4125" s="11">
        <f>SUM(B$2:B4125)</f>
        <v>30</v>
      </c>
      <c r="E4125" s="11">
        <f>SUM(C$2:C4125)</f>
        <v>4124</v>
      </c>
      <c r="F4125" s="12">
        <f>IF(stats[[#This Row],[Datetime]],stats[[#This Row],[Total Clear]]/stats[[#This Row],[Total Runs]],NA())</f>
        <v>7.2744907856450046E-3</v>
      </c>
      <c r="G4125" s="2">
        <f t="shared" si="195"/>
        <v>0</v>
      </c>
      <c r="H4125" s="3">
        <f>IFERROR(stats[[#This Row],[Datetime]]-A4124,"")</f>
        <v>1.2152777781011537E-3</v>
      </c>
      <c r="I4125" s="3">
        <f t="shared" si="196"/>
        <v>1.0966435202135472E-3</v>
      </c>
      <c r="J4125" s="3">
        <f t="shared" si="197"/>
        <v>1.1487268566270359E-3</v>
      </c>
      <c r="K4125" s="3">
        <f>IFERROR(stats[[#This Row],[Q3]]-stats[[#This Row],[Q1]],"")</f>
        <v>5.2083336413488723E-5</v>
      </c>
      <c r="L4125" s="3">
        <f>IFERROR(AVERAGEIFS(H4106:H4125, H4106:H4125, "&lt;" &amp; stats[[#This Row],[Q3]]+(2*stats[[#This Row],[IQR]]), H4106:H4125, "&gt;" &amp; stats[[#This Row],[Q1]]-(2*stats[[#This Row],[IQR]])),"")</f>
        <v>1.1226851853280095E-3</v>
      </c>
    </row>
    <row r="4126" spans="1:12" x14ac:dyDescent="0.25">
      <c r="A4126" s="9">
        <v>44309.909270833334</v>
      </c>
      <c r="B4126" s="10">
        <v>0</v>
      </c>
      <c r="C4126" s="10">
        <v>1</v>
      </c>
      <c r="D4126" s="11">
        <f>SUM(B$2:B4126)</f>
        <v>30</v>
      </c>
      <c r="E4126" s="11">
        <f>SUM(C$2:C4126)</f>
        <v>4125</v>
      </c>
      <c r="F4126" s="12">
        <f>IF(stats[[#This Row],[Datetime]],stats[[#This Row],[Total Clear]]/stats[[#This Row],[Total Runs]],NA())</f>
        <v>7.2727272727272727E-3</v>
      </c>
      <c r="G4126" s="2">
        <f t="shared" si="195"/>
        <v>0</v>
      </c>
      <c r="H4126" s="3">
        <f>IFERROR(stats[[#This Row],[Datetime]]-A4125,"")</f>
        <v>1.1458333319751546E-3</v>
      </c>
      <c r="I4126" s="3">
        <f t="shared" si="196"/>
        <v>1.0966435202135472E-3</v>
      </c>
      <c r="J4126" s="3">
        <f t="shared" si="197"/>
        <v>1.1487268566270359E-3</v>
      </c>
      <c r="K4126" s="3">
        <f>IFERROR(stats[[#This Row],[Q3]]-stats[[#This Row],[Q1]],"")</f>
        <v>5.2083336413488723E-5</v>
      </c>
      <c r="L4126" s="3">
        <f>IFERROR(AVERAGEIFS(H4107:H4126, H4107:H4126, "&lt;" &amp; stats[[#This Row],[Q3]]+(2*stats[[#This Row],[IQR]]), H4107:H4126, "&gt;" &amp; stats[[#This Row],[Q1]]-(2*stats[[#This Row],[IQR]])),"")</f>
        <v>1.1232638888031942E-3</v>
      </c>
    </row>
    <row r="4127" spans="1:12" x14ac:dyDescent="0.25">
      <c r="A4127" s="9">
        <v>44309.910324074073</v>
      </c>
      <c r="B4127" s="10">
        <v>0</v>
      </c>
      <c r="C4127" s="10">
        <v>1</v>
      </c>
      <c r="D4127" s="11">
        <f>SUM(B$2:B4127)</f>
        <v>30</v>
      </c>
      <c r="E4127" s="11">
        <f>SUM(C$2:C4127)</f>
        <v>4126</v>
      </c>
      <c r="F4127" s="12">
        <f>IF(stats[[#This Row],[Datetime]],stats[[#This Row],[Total Clear]]/stats[[#This Row],[Total Runs]],NA())</f>
        <v>7.2709646146388758E-3</v>
      </c>
      <c r="G4127" s="2">
        <f t="shared" si="195"/>
        <v>0</v>
      </c>
      <c r="H4127" s="3">
        <f>IFERROR(stats[[#This Row],[Datetime]]-A4126,"")</f>
        <v>1.0532407395658083E-3</v>
      </c>
      <c r="I4127" s="3">
        <f t="shared" si="196"/>
        <v>1.079282406863058E-3</v>
      </c>
      <c r="J4127" s="3">
        <f t="shared" si="197"/>
        <v>1.145833333794144E-3</v>
      </c>
      <c r="K4127" s="3">
        <f>IFERROR(stats[[#This Row],[Q3]]-stats[[#This Row],[Q1]],"")</f>
        <v>6.6550926931085996E-5</v>
      </c>
      <c r="L4127" s="3">
        <f>IFERROR(AVERAGEIFS(H4108:H4127, H4108:H4127, "&lt;" &amp; stats[[#This Row],[Q3]]+(2*stats[[#This Row],[IQR]]), H4108:H4127, "&gt;" &amp; stats[[#This Row],[Q1]]-(2*stats[[#This Row],[IQR]])),"")</f>
        <v>1.1180555553437443E-3</v>
      </c>
    </row>
    <row r="4128" spans="1:12" x14ac:dyDescent="0.25">
      <c r="A4128" s="9">
        <v>44309.911527777775</v>
      </c>
      <c r="B4128" s="10">
        <v>0</v>
      </c>
      <c r="C4128" s="10">
        <v>1</v>
      </c>
      <c r="D4128" s="11">
        <f>SUM(B$2:B4128)</f>
        <v>30</v>
      </c>
      <c r="E4128" s="11">
        <f>SUM(C$2:C4128)</f>
        <v>4127</v>
      </c>
      <c r="F4128" s="12">
        <f>IF(stats[[#This Row],[Datetime]],stats[[#This Row],[Total Clear]]/stats[[#This Row],[Total Runs]],NA())</f>
        <v>7.2692028107584203E-3</v>
      </c>
      <c r="G4128" s="2">
        <f t="shared" si="195"/>
        <v>0</v>
      </c>
      <c r="H4128" s="3">
        <f>IFERROR(stats[[#This Row],[Datetime]]-A4127,"")</f>
        <v>1.2037037013215013E-3</v>
      </c>
      <c r="I4128" s="3">
        <f t="shared" si="196"/>
        <v>1.079282406863058E-3</v>
      </c>
      <c r="J4128" s="3">
        <f t="shared" si="197"/>
        <v>1.145833333794144E-3</v>
      </c>
      <c r="K4128" s="3">
        <f>IFERROR(stats[[#This Row],[Q3]]-stats[[#This Row],[Q1]],"")</f>
        <v>6.6550926931085996E-5</v>
      </c>
      <c r="L4128" s="3">
        <f>IFERROR(AVERAGEIFS(H4109:H4128, H4109:H4128, "&lt;" &amp; stats[[#This Row],[Q3]]+(2*stats[[#This Row],[IQR]]), H4109:H4128, "&gt;" &amp; stats[[#This Row],[Q1]]-(2*stats[[#This Row],[IQR]])),"")</f>
        <v>1.1197916664968943E-3</v>
      </c>
    </row>
    <row r="4129" spans="1:12" x14ac:dyDescent="0.25">
      <c r="A4129" s="9">
        <v>44309.912604166668</v>
      </c>
      <c r="B4129" s="10">
        <v>0</v>
      </c>
      <c r="C4129" s="10">
        <v>1</v>
      </c>
      <c r="D4129" s="11">
        <f>SUM(B$2:B4129)</f>
        <v>30</v>
      </c>
      <c r="E4129" s="11">
        <f>SUM(C$2:C4129)</f>
        <v>4128</v>
      </c>
      <c r="F4129" s="12">
        <f>IF(stats[[#This Row],[Datetime]],stats[[#This Row],[Total Clear]]/stats[[#This Row],[Total Runs]],NA())</f>
        <v>7.2674418604651162E-3</v>
      </c>
      <c r="G4129" s="2">
        <f t="shared" si="195"/>
        <v>0</v>
      </c>
      <c r="H4129" s="3">
        <f>IFERROR(stats[[#This Row],[Datetime]]-A4128,"")</f>
        <v>1.0763888931251131E-3</v>
      </c>
      <c r="I4129" s="3">
        <f t="shared" si="196"/>
        <v>1.0706018547352869E-3</v>
      </c>
      <c r="J4129" s="3">
        <f t="shared" si="197"/>
        <v>1.145833333794144E-3</v>
      </c>
      <c r="K4129" s="3">
        <f>IFERROR(stats[[#This Row],[Q3]]-stats[[#This Row],[Q1]],"")</f>
        <v>7.5231479058857076E-5</v>
      </c>
      <c r="L4129" s="3">
        <f>IFERROR(AVERAGEIFS(H4110:H4129, H4110:H4129, "&lt;" &amp; stats[[#This Row],[Q3]]+(2*stats[[#This Row],[IQR]]), H4110:H4129, "&gt;" &amp; stats[[#This Row],[Q1]]-(2*stats[[#This Row],[IQR]])),"")</f>
        <v>1.1168981480295769E-3</v>
      </c>
    </row>
    <row r="4130" spans="1:12" x14ac:dyDescent="0.25">
      <c r="A4130" s="9">
        <v>44309.91369212963</v>
      </c>
      <c r="B4130" s="10">
        <v>0</v>
      </c>
      <c r="C4130" s="10">
        <v>1</v>
      </c>
      <c r="D4130" s="11">
        <f>SUM(B$2:B4130)</f>
        <v>30</v>
      </c>
      <c r="E4130" s="11">
        <f>SUM(C$2:C4130)</f>
        <v>4129</v>
      </c>
      <c r="F4130" s="12">
        <f>IF(stats[[#This Row],[Datetime]],stats[[#This Row],[Total Clear]]/stats[[#This Row],[Total Runs]],NA())</f>
        <v>7.2656817631387748E-3</v>
      </c>
      <c r="G4130" s="2">
        <f t="shared" si="195"/>
        <v>0</v>
      </c>
      <c r="H4130" s="3">
        <f>IFERROR(stats[[#This Row],[Datetime]]-A4129,"")</f>
        <v>1.0879629626288079E-3</v>
      </c>
      <c r="I4130" s="3">
        <f t="shared" si="196"/>
        <v>1.0706018547352869E-3</v>
      </c>
      <c r="J4130" s="3">
        <f t="shared" si="197"/>
        <v>1.145833333794144E-3</v>
      </c>
      <c r="K4130" s="3">
        <f>IFERROR(stats[[#This Row],[Q3]]-stats[[#This Row],[Q1]],"")</f>
        <v>7.5231479058857076E-5</v>
      </c>
      <c r="L4130" s="3">
        <f>IFERROR(AVERAGEIFS(H4111:H4130, H4111:H4130, "&lt;" &amp; stats[[#This Row],[Q3]]+(2*stats[[#This Row],[IQR]]), H4111:H4130, "&gt;" &amp; stats[[#This Row],[Q1]]-(2*stats[[#This Row],[IQR]])),"")</f>
        <v>1.1151620372402248E-3</v>
      </c>
    </row>
    <row r="4131" spans="1:12" x14ac:dyDescent="0.25">
      <c r="A4131" s="9">
        <v>44309.914930555555</v>
      </c>
      <c r="B4131" s="10">
        <v>0</v>
      </c>
      <c r="C4131" s="10">
        <v>1</v>
      </c>
      <c r="D4131" s="11">
        <f>SUM(B$2:B4131)</f>
        <v>30</v>
      </c>
      <c r="E4131" s="11">
        <f>SUM(C$2:C4131)</f>
        <v>4130</v>
      </c>
      <c r="F4131" s="12">
        <f>IF(stats[[#This Row],[Datetime]],stats[[#This Row],[Total Clear]]/stats[[#This Row],[Total Runs]],NA())</f>
        <v>7.2639225181598066E-3</v>
      </c>
      <c r="G4131" s="2">
        <f t="shared" si="195"/>
        <v>0</v>
      </c>
      <c r="H4131" s="3">
        <f>IFERROR(stats[[#This Row],[Datetime]]-A4130,"")</f>
        <v>1.2384259243845008E-3</v>
      </c>
      <c r="I4131" s="3">
        <f t="shared" si="196"/>
        <v>1.0850694452528842E-3</v>
      </c>
      <c r="J4131" s="3">
        <f t="shared" si="197"/>
        <v>1.1516203740029596E-3</v>
      </c>
      <c r="K4131" s="3">
        <f>IFERROR(stats[[#This Row],[Q3]]-stats[[#This Row],[Q1]],"")</f>
        <v>6.65509287500754E-5</v>
      </c>
      <c r="L4131" s="3">
        <f>IFERROR(AVERAGEIFS(H4112:H4131, H4112:H4131, "&lt;" &amp; stats[[#This Row],[Q3]]+(2*stats[[#This Row],[IQR]]), H4112:H4131, "&gt;" &amp; stats[[#This Row],[Q1]]-(2*stats[[#This Row],[IQR]])),"")</f>
        <v>1.1249999999563443E-3</v>
      </c>
    </row>
    <row r="4132" spans="1:12" x14ac:dyDescent="0.25">
      <c r="A4132" s="9">
        <v>44309.916006944448</v>
      </c>
      <c r="B4132" s="10">
        <v>0</v>
      </c>
      <c r="C4132" s="10">
        <v>1</v>
      </c>
      <c r="D4132" s="11">
        <f>SUM(B$2:B4132)</f>
        <v>30</v>
      </c>
      <c r="E4132" s="11">
        <f>SUM(C$2:C4132)</f>
        <v>4131</v>
      </c>
      <c r="F4132" s="12">
        <f>IF(stats[[#This Row],[Datetime]],stats[[#This Row],[Total Clear]]/stats[[#This Row],[Total Runs]],NA())</f>
        <v>7.2621641249092234E-3</v>
      </c>
      <c r="G4132" s="2">
        <f t="shared" ref="G4132:G4195" si="198">SUM(B4113:B4132) / SUM(C4113:C4132)</f>
        <v>0</v>
      </c>
      <c r="H4132" s="3">
        <f>IFERROR(stats[[#This Row],[Datetime]]-A4131,"")</f>
        <v>1.0763888931251131E-3</v>
      </c>
      <c r="I4132" s="3">
        <f t="shared" ref="I4132:I4195" si="199">IFERROR(_xlfn.QUARTILE.INC(H4113:H4132,1),"")</f>
        <v>1.0850694452528842E-3</v>
      </c>
      <c r="J4132" s="3">
        <f t="shared" ref="J4132:J4195" si="200">IFERROR(_xlfn.QUARTILE.INC(H4113:H4132,3),"")</f>
        <v>1.1516203740029596E-3</v>
      </c>
      <c r="K4132" s="3">
        <f>IFERROR(stats[[#This Row],[Q3]]-stats[[#This Row],[Q1]],"")</f>
        <v>6.65509287500754E-5</v>
      </c>
      <c r="L4132" s="3">
        <f>IFERROR(AVERAGEIFS(H4113:H4132, H4113:H4132, "&lt;" &amp; stats[[#This Row],[Q3]]+(2*stats[[#This Row],[IQR]]), H4113:H4132, "&gt;" &amp; stats[[#This Row],[Q1]]-(2*stats[[#This Row],[IQR]])),"")</f>
        <v>1.1267361111094941E-3</v>
      </c>
    </row>
    <row r="4133" spans="1:12" x14ac:dyDescent="0.25">
      <c r="A4133" s="9">
        <v>44309.917164351849</v>
      </c>
      <c r="B4133" s="10">
        <v>0</v>
      </c>
      <c r="C4133" s="10">
        <v>1</v>
      </c>
      <c r="D4133" s="11">
        <f>SUM(B$2:B4133)</f>
        <v>30</v>
      </c>
      <c r="E4133" s="11">
        <f>SUM(C$2:C4133)</f>
        <v>4132</v>
      </c>
      <c r="F4133" s="12">
        <f>IF(stats[[#This Row],[Datetime]],stats[[#This Row],[Total Clear]]/stats[[#This Row],[Total Runs]],NA())</f>
        <v>7.2604065827686351E-3</v>
      </c>
      <c r="G4133" s="2">
        <f t="shared" si="198"/>
        <v>0</v>
      </c>
      <c r="H4133" s="3">
        <f>IFERROR(stats[[#This Row],[Datetime]]-A4132,"")</f>
        <v>1.1574074014788494E-3</v>
      </c>
      <c r="I4133" s="3">
        <f t="shared" si="199"/>
        <v>1.0850694452528842E-3</v>
      </c>
      <c r="J4133" s="3">
        <f t="shared" si="200"/>
        <v>1.1603009206737624E-3</v>
      </c>
      <c r="K4133" s="3">
        <f>IFERROR(stats[[#This Row],[Q3]]-stats[[#This Row],[Q1]],"")</f>
        <v>7.5231475420878269E-5</v>
      </c>
      <c r="L4133" s="3">
        <f>IFERROR(AVERAGEIFS(H4114:H4133, H4114:H4133, "&lt;" &amp; stats[[#This Row],[Q3]]+(2*stats[[#This Row],[IQR]]), H4114:H4133, "&gt;" &amp; stats[[#This Row],[Q1]]-(2*stats[[#This Row],[IQR]])),"")</f>
        <v>1.129050925737829E-3</v>
      </c>
    </row>
    <row r="4134" spans="1:12" x14ac:dyDescent="0.25">
      <c r="A4134" s="9">
        <v>44309.918217592596</v>
      </c>
      <c r="B4134" s="10">
        <v>0</v>
      </c>
      <c r="C4134" s="10">
        <v>1</v>
      </c>
      <c r="D4134" s="11">
        <f>SUM(B$2:B4134)</f>
        <v>30</v>
      </c>
      <c r="E4134" s="11">
        <f>SUM(C$2:C4134)</f>
        <v>4133</v>
      </c>
      <c r="F4134" s="12">
        <f>IF(stats[[#This Row],[Datetime]],stats[[#This Row],[Total Clear]]/stats[[#This Row],[Total Runs]],NA())</f>
        <v>7.2586498911202512E-3</v>
      </c>
      <c r="G4134" s="2">
        <f t="shared" si="198"/>
        <v>0</v>
      </c>
      <c r="H4134" s="3">
        <f>IFERROR(stats[[#This Row],[Datetime]]-A4133,"")</f>
        <v>1.0532407468417659E-3</v>
      </c>
      <c r="I4134" s="3">
        <f t="shared" si="199"/>
        <v>1.0763888931251131E-3</v>
      </c>
      <c r="J4134" s="3">
        <f t="shared" si="200"/>
        <v>1.1603009206737624E-3</v>
      </c>
      <c r="K4134" s="3">
        <f>IFERROR(stats[[#This Row],[Q3]]-stats[[#This Row],[Q1]],"")</f>
        <v>8.3912027548649348E-5</v>
      </c>
      <c r="L4134" s="3">
        <f>IFERROR(AVERAGEIFS(H4115:H4134, H4115:H4134, "&lt;" &amp; stats[[#This Row],[Q3]]+(2*stats[[#This Row],[IQR]]), H4115:H4134, "&gt;" &amp; stats[[#This Row],[Q1]]-(2*stats[[#This Row],[IQR]])),"")</f>
        <v>1.1267361111094941E-3</v>
      </c>
    </row>
    <row r="4135" spans="1:12" x14ac:dyDescent="0.25">
      <c r="A4135" s="9">
        <v>44309.919340277775</v>
      </c>
      <c r="B4135" s="10">
        <v>0</v>
      </c>
      <c r="C4135" s="10">
        <v>1</v>
      </c>
      <c r="D4135" s="11">
        <f>SUM(B$2:B4135)</f>
        <v>30</v>
      </c>
      <c r="E4135" s="11">
        <f>SUM(C$2:C4135)</f>
        <v>4134</v>
      </c>
      <c r="F4135" s="12">
        <f>IF(stats[[#This Row],[Datetime]],stats[[#This Row],[Total Clear]]/stats[[#This Row],[Total Runs]],NA())</f>
        <v>7.2568940493468797E-3</v>
      </c>
      <c r="G4135" s="2">
        <f t="shared" si="198"/>
        <v>0</v>
      </c>
      <c r="H4135" s="3">
        <f>IFERROR(stats[[#This Row],[Datetime]]-A4134,"")</f>
        <v>1.1226851784158498E-3</v>
      </c>
      <c r="I4135" s="3">
        <f t="shared" si="199"/>
        <v>1.0850694452528842E-3</v>
      </c>
      <c r="J4135" s="3">
        <f t="shared" si="200"/>
        <v>1.1603009206737624E-3</v>
      </c>
      <c r="K4135" s="3">
        <f>IFERROR(stats[[#This Row],[Q3]]-stats[[#This Row],[Q1]],"")</f>
        <v>7.5231475420878269E-5</v>
      </c>
      <c r="L4135" s="3">
        <f>IFERROR(AVERAGEIFS(H4116:H4135, H4116:H4135, "&lt;" &amp; stats[[#This Row],[Q3]]+(2*stats[[#This Row],[IQR]]), H4116:H4135, "&gt;" &amp; stats[[#This Row],[Q1]]-(2*stats[[#This Row],[IQR]])),"")</f>
        <v>1.1302083330519963E-3</v>
      </c>
    </row>
    <row r="4136" spans="1:12" x14ac:dyDescent="0.25">
      <c r="A4136" s="9">
        <v>44309.920451388891</v>
      </c>
      <c r="B4136" s="10">
        <v>0</v>
      </c>
      <c r="C4136" s="10">
        <v>1</v>
      </c>
      <c r="D4136" s="11">
        <f>SUM(B$2:B4136)</f>
        <v>30</v>
      </c>
      <c r="E4136" s="11">
        <f>SUM(C$2:C4136)</f>
        <v>4135</v>
      </c>
      <c r="F4136" s="12">
        <f>IF(stats[[#This Row],[Datetime]],stats[[#This Row],[Total Clear]]/stats[[#This Row],[Total Runs]],NA())</f>
        <v>7.2551390568319227E-3</v>
      </c>
      <c r="G4136" s="2">
        <f t="shared" si="198"/>
        <v>0</v>
      </c>
      <c r="H4136" s="3">
        <f>IFERROR(stats[[#This Row],[Datetime]]-A4135,"")</f>
        <v>1.1111111161881126E-3</v>
      </c>
      <c r="I4136" s="3">
        <f t="shared" si="199"/>
        <v>1.0879629626288079E-3</v>
      </c>
      <c r="J4136" s="3">
        <f t="shared" si="200"/>
        <v>1.1603009206737624E-3</v>
      </c>
      <c r="K4136" s="3">
        <f>IFERROR(stats[[#This Row],[Q3]]-stats[[#This Row],[Q1]],"")</f>
        <v>7.2337958044954576E-5</v>
      </c>
      <c r="L4136" s="3">
        <f>IFERROR(AVERAGEIFS(H4117:H4136, H4117:H4136, "&lt;" &amp; stats[[#This Row],[Q3]]+(2*stats[[#This Row],[IQR]]), H4117:H4136, "&gt;" &amp; stats[[#This Row],[Q1]]-(2*stats[[#This Row],[IQR]])),"")</f>
        <v>1.1331018518831114E-3</v>
      </c>
    </row>
    <row r="4137" spans="1:12" x14ac:dyDescent="0.25">
      <c r="A4137" s="9">
        <v>44309.921527777777</v>
      </c>
      <c r="B4137" s="10">
        <v>0</v>
      </c>
      <c r="C4137" s="10">
        <v>1</v>
      </c>
      <c r="D4137" s="11">
        <f>SUM(B$2:B4137)</f>
        <v>30</v>
      </c>
      <c r="E4137" s="11">
        <f>SUM(C$2:C4137)</f>
        <v>4136</v>
      </c>
      <c r="F4137" s="12">
        <f>IF(stats[[#This Row],[Datetime]],stats[[#This Row],[Total Clear]]/stats[[#This Row],[Total Runs]],NA())</f>
        <v>7.2533849129593807E-3</v>
      </c>
      <c r="G4137" s="2">
        <f t="shared" si="198"/>
        <v>0</v>
      </c>
      <c r="H4137" s="3">
        <f>IFERROR(stats[[#This Row],[Datetime]]-A4136,"")</f>
        <v>1.0763888858491555E-3</v>
      </c>
      <c r="I4137" s="3">
        <f t="shared" si="199"/>
        <v>1.0850694452528842E-3</v>
      </c>
      <c r="J4137" s="3">
        <f t="shared" si="200"/>
        <v>1.1487268548080465E-3</v>
      </c>
      <c r="K4137" s="3">
        <f>IFERROR(stats[[#This Row],[Q3]]-stats[[#This Row],[Q1]],"")</f>
        <v>6.3657409555162303E-5</v>
      </c>
      <c r="L4137" s="3">
        <f>IFERROR(AVERAGEIFS(H4118:H4137, H4118:H4137, "&lt;" &amp; stats[[#This Row],[Q3]]+(2*stats[[#This Row],[IQR]]), H4118:H4137, "&gt;" &amp; stats[[#This Row],[Q1]]-(2*stats[[#This Row],[IQR]])),"")</f>
        <v>1.1255787037953268E-3</v>
      </c>
    </row>
    <row r="4138" spans="1:12" x14ac:dyDescent="0.25">
      <c r="A4138" s="9">
        <v>44309.92255787037</v>
      </c>
      <c r="B4138" s="10">
        <v>0</v>
      </c>
      <c r="C4138" s="10">
        <v>1</v>
      </c>
      <c r="D4138" s="11">
        <f>SUM(B$2:B4138)</f>
        <v>30</v>
      </c>
      <c r="E4138" s="11">
        <f>SUM(C$2:C4138)</f>
        <v>4137</v>
      </c>
      <c r="F4138" s="12">
        <f>IF(stats[[#This Row],[Datetime]],stats[[#This Row],[Total Clear]]/stats[[#This Row],[Total Runs]],NA())</f>
        <v>7.251631617113851E-3</v>
      </c>
      <c r="G4138" s="2">
        <f t="shared" si="198"/>
        <v>0</v>
      </c>
      <c r="H4138" s="3">
        <f>IFERROR(stats[[#This Row],[Datetime]]-A4137,"")</f>
        <v>1.0300925932824612E-3</v>
      </c>
      <c r="I4138" s="3">
        <f t="shared" si="199"/>
        <v>1.0763888931251131E-3</v>
      </c>
      <c r="J4138" s="3">
        <f t="shared" si="200"/>
        <v>1.1487268493510783E-3</v>
      </c>
      <c r="K4138" s="3">
        <f>IFERROR(stats[[#This Row],[Q3]]-stats[[#This Row],[Q1]],"")</f>
        <v>7.2337956225965172E-5</v>
      </c>
      <c r="L4138" s="3">
        <f>IFERROR(AVERAGEIFS(H4119:H4138, H4119:H4138, "&lt;" &amp; stats[[#This Row],[Q3]]+(2*stats[[#This Row],[IQR]]), H4119:H4138, "&gt;" &amp; stats[[#This Row],[Q1]]-(2*stats[[#This Row],[IQR]])),"")</f>
        <v>1.1197916664968943E-3</v>
      </c>
    </row>
    <row r="4139" spans="1:12" x14ac:dyDescent="0.25">
      <c r="A4139" s="9">
        <v>44309.923645833333</v>
      </c>
      <c r="B4139" s="10">
        <v>0</v>
      </c>
      <c r="C4139" s="10">
        <v>1</v>
      </c>
      <c r="D4139" s="11">
        <f>SUM(B$2:B4139)</f>
        <v>30</v>
      </c>
      <c r="E4139" s="11">
        <f>SUM(C$2:C4139)</f>
        <v>4138</v>
      </c>
      <c r="F4139" s="12">
        <f>IF(stats[[#This Row],[Datetime]],stats[[#This Row],[Total Clear]]/stats[[#This Row],[Total Runs]],NA())</f>
        <v>7.2498791686805217E-3</v>
      </c>
      <c r="G4139" s="2">
        <f t="shared" si="198"/>
        <v>0</v>
      </c>
      <c r="H4139" s="3">
        <f>IFERROR(stats[[#This Row],[Datetime]]-A4138,"")</f>
        <v>1.0879629626288079E-3</v>
      </c>
      <c r="I4139" s="3">
        <f t="shared" si="199"/>
        <v>1.0763888931251131E-3</v>
      </c>
      <c r="J4139" s="3">
        <f t="shared" si="200"/>
        <v>1.1458333319751546E-3</v>
      </c>
      <c r="K4139" s="3">
        <f>IFERROR(stats[[#This Row],[Q3]]-stats[[#This Row],[Q1]],"")</f>
        <v>6.9444438850041479E-5</v>
      </c>
      <c r="L4139" s="3">
        <f>IFERROR(AVERAGEIFS(H4120:H4139, H4120:H4139, "&lt;" &amp; stats[[#This Row],[Q3]]+(2*stats[[#This Row],[IQR]]), H4120:H4139, "&gt;" &amp; stats[[#This Row],[Q1]]-(2*stats[[#This Row],[IQR]])),"")</f>
        <v>1.1157407407154096E-3</v>
      </c>
    </row>
    <row r="4140" spans="1:12" x14ac:dyDescent="0.25">
      <c r="A4140" s="9">
        <v>44309.924733796295</v>
      </c>
      <c r="B4140" s="10">
        <v>0</v>
      </c>
      <c r="C4140" s="10">
        <v>1</v>
      </c>
      <c r="D4140" s="11">
        <f>SUM(B$2:B4140)</f>
        <v>30</v>
      </c>
      <c r="E4140" s="11">
        <f>SUM(C$2:C4140)</f>
        <v>4139</v>
      </c>
      <c r="F4140" s="12">
        <f>IF(stats[[#This Row],[Datetime]],stats[[#This Row],[Total Clear]]/stats[[#This Row],[Total Runs]],NA())</f>
        <v>7.24812756704518E-3</v>
      </c>
      <c r="G4140" s="2">
        <f t="shared" si="198"/>
        <v>0</v>
      </c>
      <c r="H4140" s="3">
        <f>IFERROR(stats[[#This Row],[Datetime]]-A4139,"")</f>
        <v>1.0879629626288079E-3</v>
      </c>
      <c r="I4140" s="3">
        <f t="shared" si="199"/>
        <v>1.0763888931251131E-3</v>
      </c>
      <c r="J4140" s="3">
        <f t="shared" si="200"/>
        <v>1.1458333319751546E-3</v>
      </c>
      <c r="K4140" s="3">
        <f>IFERROR(stats[[#This Row],[Q3]]-stats[[#This Row],[Q1]],"")</f>
        <v>6.9444438850041479E-5</v>
      </c>
      <c r="L4140" s="3">
        <f>IFERROR(AVERAGEIFS(H4121:H4140, H4121:H4140, "&lt;" &amp; stats[[#This Row],[Q3]]+(2*stats[[#This Row],[IQR]]), H4121:H4140, "&gt;" &amp; stats[[#This Row],[Q1]]-(2*stats[[#This Row],[IQR]])),"")</f>
        <v>1.1145833334012423E-3</v>
      </c>
    </row>
    <row r="4141" spans="1:12" x14ac:dyDescent="0.25">
      <c r="A4141" s="9">
        <v>44309.925833333335</v>
      </c>
      <c r="B4141" s="10">
        <v>0</v>
      </c>
      <c r="C4141" s="10">
        <v>1</v>
      </c>
      <c r="D4141" s="11">
        <f>SUM(B$2:B4141)</f>
        <v>30</v>
      </c>
      <c r="E4141" s="11">
        <f>SUM(C$2:C4141)</f>
        <v>4140</v>
      </c>
      <c r="F4141" s="12">
        <f>IF(stats[[#This Row],[Datetime]],stats[[#This Row],[Total Clear]]/stats[[#This Row],[Total Runs]],NA())</f>
        <v>7.246376811594203E-3</v>
      </c>
      <c r="G4141" s="2">
        <f t="shared" si="198"/>
        <v>0</v>
      </c>
      <c r="H4141" s="3">
        <f>IFERROR(stats[[#This Row],[Datetime]]-A4140,"")</f>
        <v>1.0995370394084603E-3</v>
      </c>
      <c r="I4141" s="3">
        <f t="shared" si="199"/>
        <v>1.0763888931251131E-3</v>
      </c>
      <c r="J4141" s="3">
        <f t="shared" si="200"/>
        <v>1.1458333319751546E-3</v>
      </c>
      <c r="K4141" s="3">
        <f>IFERROR(stats[[#This Row],[Q3]]-stats[[#This Row],[Q1]],"")</f>
        <v>6.9444438850041479E-5</v>
      </c>
      <c r="L4141" s="3">
        <f>IFERROR(AVERAGEIFS(H4122:H4141, H4122:H4141, "&lt;" &amp; stats[[#This Row],[Q3]]+(2*stats[[#This Row],[IQR]]), H4122:H4141, "&gt;" &amp; stats[[#This Row],[Q1]]-(2*stats[[#This Row],[IQR]])),"")</f>
        <v>1.1145833334012423E-3</v>
      </c>
    </row>
    <row r="4142" spans="1:12" x14ac:dyDescent="0.25">
      <c r="A4142" s="9">
        <v>44309.926921296297</v>
      </c>
      <c r="B4142" s="10">
        <v>0</v>
      </c>
      <c r="C4142" s="10">
        <v>1</v>
      </c>
      <c r="D4142" s="11">
        <f>SUM(B$2:B4142)</f>
        <v>30</v>
      </c>
      <c r="E4142" s="11">
        <f>SUM(C$2:C4142)</f>
        <v>4141</v>
      </c>
      <c r="F4142" s="12">
        <f>IF(stats[[#This Row],[Datetime]],stats[[#This Row],[Total Clear]]/stats[[#This Row],[Total Runs]],NA())</f>
        <v>7.2446269017145621E-3</v>
      </c>
      <c r="G4142" s="2">
        <f t="shared" si="198"/>
        <v>0</v>
      </c>
      <c r="H4142" s="3">
        <f>IFERROR(stats[[#This Row],[Datetime]]-A4141,"")</f>
        <v>1.0879629626288079E-3</v>
      </c>
      <c r="I4142" s="3">
        <f t="shared" si="199"/>
        <v>1.0763888931251131E-3</v>
      </c>
      <c r="J4142" s="3">
        <f t="shared" si="200"/>
        <v>1.1458333319751546E-3</v>
      </c>
      <c r="K4142" s="3">
        <f>IFERROR(stats[[#This Row],[Q3]]-stats[[#This Row],[Q1]],"")</f>
        <v>6.9444438850041479E-5</v>
      </c>
      <c r="L4142" s="3">
        <f>IFERROR(AVERAGEIFS(H4123:H4142, H4123:H4142, "&lt;" &amp; stats[[#This Row],[Q3]]+(2*stats[[#This Row],[IQR]]), H4123:H4142, "&gt;" &amp; stats[[#This Row],[Q1]]-(2*stats[[#This Row],[IQR]])),"")</f>
        <v>1.1145833334012423E-3</v>
      </c>
    </row>
    <row r="4143" spans="1:12" x14ac:dyDescent="0.25">
      <c r="A4143" s="9">
        <v>44309.928090277775</v>
      </c>
      <c r="B4143" s="10">
        <v>0</v>
      </c>
      <c r="C4143" s="10">
        <v>1</v>
      </c>
      <c r="D4143" s="11">
        <f>SUM(B$2:B4143)</f>
        <v>30</v>
      </c>
      <c r="E4143" s="11">
        <f>SUM(C$2:C4143)</f>
        <v>4142</v>
      </c>
      <c r="F4143" s="12">
        <f>IF(stats[[#This Row],[Datetime]],stats[[#This Row],[Total Clear]]/stats[[#This Row],[Total Runs]],NA())</f>
        <v>7.2428778367938191E-3</v>
      </c>
      <c r="G4143" s="2">
        <f t="shared" si="198"/>
        <v>0</v>
      </c>
      <c r="H4143" s="3">
        <f>IFERROR(stats[[#This Row],[Datetime]]-A4142,"")</f>
        <v>1.1689814782585017E-3</v>
      </c>
      <c r="I4143" s="3">
        <f t="shared" si="199"/>
        <v>1.0763888931251131E-3</v>
      </c>
      <c r="J4143" s="3">
        <f t="shared" si="200"/>
        <v>1.1487268493510783E-3</v>
      </c>
      <c r="K4143" s="3">
        <f>IFERROR(stats[[#This Row],[Q3]]-stats[[#This Row],[Q1]],"")</f>
        <v>7.2337956225965172E-5</v>
      </c>
      <c r="L4143" s="3">
        <f>IFERROR(AVERAGEIFS(H4124:H4143, H4124:H4143, "&lt;" &amp; stats[[#This Row],[Q3]]+(2*stats[[#This Row],[IQR]]), H4124:H4143, "&gt;" &amp; stats[[#This Row],[Q1]]-(2*stats[[#This Row],[IQR]])),"")</f>
        <v>1.1157407407154096E-3</v>
      </c>
    </row>
    <row r="4144" spans="1:12" x14ac:dyDescent="0.25">
      <c r="A4144" s="9">
        <v>44309.929189814815</v>
      </c>
      <c r="B4144" s="10">
        <v>0</v>
      </c>
      <c r="C4144" s="10">
        <v>1</v>
      </c>
      <c r="D4144" s="11">
        <f>SUM(B$2:B4144)</f>
        <v>30</v>
      </c>
      <c r="E4144" s="11">
        <f>SUM(C$2:C4144)</f>
        <v>4143</v>
      </c>
      <c r="F4144" s="12">
        <f>IF(stats[[#This Row],[Datetime]],stats[[#This Row],[Total Clear]]/stats[[#This Row],[Total Runs]],NA())</f>
        <v>7.2411296162201303E-3</v>
      </c>
      <c r="G4144" s="2">
        <f t="shared" si="198"/>
        <v>0</v>
      </c>
      <c r="H4144" s="3">
        <f>IFERROR(stats[[#This Row],[Datetime]]-A4143,"")</f>
        <v>1.0995370394084603E-3</v>
      </c>
      <c r="I4144" s="3">
        <f t="shared" si="199"/>
        <v>1.0763888931251131E-3</v>
      </c>
      <c r="J4144" s="3">
        <f t="shared" si="200"/>
        <v>1.1487268493510783E-3</v>
      </c>
      <c r="K4144" s="3">
        <f>IFERROR(stats[[#This Row],[Q3]]-stats[[#This Row],[Q1]],"")</f>
        <v>7.2337956225965172E-5</v>
      </c>
      <c r="L4144" s="3">
        <f>IFERROR(AVERAGEIFS(H4125:H4144, H4125:H4144, "&lt;" &amp; stats[[#This Row],[Q3]]+(2*stats[[#This Row],[IQR]]), H4125:H4144, "&gt;" &amp; stats[[#This Row],[Q1]]-(2*stats[[#This Row],[IQR]])),"")</f>
        <v>1.1140046295622596E-3</v>
      </c>
    </row>
    <row r="4145" spans="1:12" x14ac:dyDescent="0.25">
      <c r="A4145" s="9">
        <v>44309.930381944447</v>
      </c>
      <c r="B4145" s="10">
        <v>0</v>
      </c>
      <c r="C4145" s="10">
        <v>1</v>
      </c>
      <c r="D4145" s="11">
        <f>SUM(B$2:B4145)</f>
        <v>30</v>
      </c>
      <c r="E4145" s="11">
        <f>SUM(C$2:C4145)</f>
        <v>4144</v>
      </c>
      <c r="F4145" s="12">
        <f>IF(stats[[#This Row],[Datetime]],stats[[#This Row],[Total Clear]]/stats[[#This Row],[Total Runs]],NA())</f>
        <v>7.2393822393822397E-3</v>
      </c>
      <c r="G4145" s="2">
        <f t="shared" si="198"/>
        <v>0</v>
      </c>
      <c r="H4145" s="3">
        <f>IFERROR(stats[[#This Row],[Datetime]]-A4144,"")</f>
        <v>1.1921296318178065E-3</v>
      </c>
      <c r="I4145" s="3">
        <f t="shared" si="199"/>
        <v>1.0763888931251131E-3</v>
      </c>
      <c r="J4145" s="3">
        <f t="shared" si="200"/>
        <v>1.1487268493510783E-3</v>
      </c>
      <c r="K4145" s="3">
        <f>IFERROR(stats[[#This Row],[Q3]]-stats[[#This Row],[Q1]],"")</f>
        <v>7.2337956225965172E-5</v>
      </c>
      <c r="L4145" s="3">
        <f>IFERROR(AVERAGEIFS(H4126:H4145, H4126:H4145, "&lt;" &amp; stats[[#This Row],[Q3]]+(2*stats[[#This Row],[IQR]]), H4126:H4145, "&gt;" &amp; stats[[#This Row],[Q1]]-(2*stats[[#This Row],[IQR]])),"")</f>
        <v>1.1128472222480923E-3</v>
      </c>
    </row>
    <row r="4146" spans="1:12" x14ac:dyDescent="0.25">
      <c r="A4146" s="9">
        <v>44309.931504629632</v>
      </c>
      <c r="B4146" s="10">
        <v>0</v>
      </c>
      <c r="C4146" s="10">
        <v>1</v>
      </c>
      <c r="D4146" s="11">
        <f>SUM(B$2:B4146)</f>
        <v>30</v>
      </c>
      <c r="E4146" s="11">
        <f>SUM(C$2:C4146)</f>
        <v>4145</v>
      </c>
      <c r="F4146" s="12">
        <f>IF(stats[[#This Row],[Datetime]],stats[[#This Row],[Total Clear]]/stats[[#This Row],[Total Runs]],NA())</f>
        <v>7.2376357056694813E-3</v>
      </c>
      <c r="G4146" s="2">
        <f t="shared" si="198"/>
        <v>0</v>
      </c>
      <c r="H4146" s="3">
        <f>IFERROR(stats[[#This Row],[Datetime]]-A4145,"")</f>
        <v>1.1226851856918074E-3</v>
      </c>
      <c r="I4146" s="3">
        <f t="shared" si="199"/>
        <v>1.0763888931251131E-3</v>
      </c>
      <c r="J4146" s="3">
        <f t="shared" si="200"/>
        <v>1.1313657396385679E-3</v>
      </c>
      <c r="K4146" s="3">
        <f>IFERROR(stats[[#This Row],[Q3]]-stats[[#This Row],[Q1]],"")</f>
        <v>5.4976846513454802E-5</v>
      </c>
      <c r="L4146" s="3">
        <f>IFERROR(AVERAGEIFS(H4127:H4146, H4127:H4146, "&lt;" &amp; stats[[#This Row],[Q3]]+(2*stats[[#This Row],[IQR]]), H4127:H4146, "&gt;" &amp; stats[[#This Row],[Q1]]-(2*stats[[#This Row],[IQR]])),"")</f>
        <v>1.1116898149339249E-3</v>
      </c>
    </row>
    <row r="4147" spans="1:12" x14ac:dyDescent="0.25">
      <c r="A4147" s="9">
        <v>44309.932638888888</v>
      </c>
      <c r="B4147" s="10">
        <v>0</v>
      </c>
      <c r="C4147" s="10">
        <v>1</v>
      </c>
      <c r="D4147" s="11">
        <f>SUM(B$2:B4147)</f>
        <v>30</v>
      </c>
      <c r="E4147" s="11">
        <f>SUM(C$2:C4147)</f>
        <v>4146</v>
      </c>
      <c r="F4147" s="12">
        <f>IF(stats[[#This Row],[Datetime]],stats[[#This Row],[Total Clear]]/stats[[#This Row],[Total Runs]],NA())</f>
        <v>7.2358900144717797E-3</v>
      </c>
      <c r="G4147" s="2">
        <f t="shared" si="198"/>
        <v>0</v>
      </c>
      <c r="H4147" s="3">
        <f>IFERROR(stats[[#This Row],[Datetime]]-A4146,"")</f>
        <v>1.1342592551955022E-3</v>
      </c>
      <c r="I4147" s="3">
        <f t="shared" si="199"/>
        <v>1.0850694452528842E-3</v>
      </c>
      <c r="J4147" s="3">
        <f t="shared" si="200"/>
        <v>1.140046291766339E-3</v>
      </c>
      <c r="K4147" s="3">
        <f>IFERROR(stats[[#This Row],[Q3]]-stats[[#This Row],[Q1]],"")</f>
        <v>5.4976846513454802E-5</v>
      </c>
      <c r="L4147" s="3">
        <f>IFERROR(AVERAGEIFS(H4128:H4147, H4128:H4147, "&lt;" &amp; stats[[#This Row],[Q3]]+(2*stats[[#This Row],[IQR]]), H4128:H4147, "&gt;" &amp; stats[[#This Row],[Q1]]-(2*stats[[#This Row],[IQR]])),"")</f>
        <v>1.1157407407154096E-3</v>
      </c>
    </row>
    <row r="4148" spans="1:12" x14ac:dyDescent="0.25">
      <c r="A4148" s="9">
        <v>44309.93378472222</v>
      </c>
      <c r="B4148" s="10">
        <v>0</v>
      </c>
      <c r="C4148" s="10">
        <v>1</v>
      </c>
      <c r="D4148" s="11">
        <f>SUM(B$2:B4148)</f>
        <v>30</v>
      </c>
      <c r="E4148" s="11">
        <f>SUM(C$2:C4148)</f>
        <v>4147</v>
      </c>
      <c r="F4148" s="12">
        <f>IF(stats[[#This Row],[Datetime]],stats[[#This Row],[Total Clear]]/stats[[#This Row],[Total Runs]],NA())</f>
        <v>7.2341451651796477E-3</v>
      </c>
      <c r="G4148" s="2">
        <f t="shared" si="198"/>
        <v>0</v>
      </c>
      <c r="H4148" s="3">
        <f>IFERROR(stats[[#This Row],[Datetime]]-A4147,"")</f>
        <v>1.1458333319751546E-3</v>
      </c>
      <c r="I4148" s="3">
        <f t="shared" si="199"/>
        <v>1.0850694452528842E-3</v>
      </c>
      <c r="J4148" s="3">
        <f t="shared" si="200"/>
        <v>1.1371527743904153E-3</v>
      </c>
      <c r="K4148" s="3">
        <f>IFERROR(stats[[#This Row],[Q3]]-stats[[#This Row],[Q1]],"")</f>
        <v>5.2083329137531109E-5</v>
      </c>
      <c r="L4148" s="3">
        <f>IFERROR(AVERAGEIFS(H4129:H4148, H4129:H4148, "&lt;" &amp; stats[[#This Row],[Q3]]+(2*stats[[#This Row],[IQR]]), H4129:H4148, "&gt;" &amp; stats[[#This Row],[Q1]]-(2*stats[[#This Row],[IQR]])),"")</f>
        <v>1.1128472222480923E-3</v>
      </c>
    </row>
    <row r="4149" spans="1:12" x14ac:dyDescent="0.25">
      <c r="A4149" s="9">
        <v>44309.934976851851</v>
      </c>
      <c r="B4149" s="10">
        <v>0</v>
      </c>
      <c r="C4149" s="10">
        <v>1</v>
      </c>
      <c r="D4149" s="11">
        <f>SUM(B$2:B4149)</f>
        <v>30</v>
      </c>
      <c r="E4149" s="11">
        <f>SUM(C$2:C4149)</f>
        <v>4148</v>
      </c>
      <c r="F4149" s="12">
        <f>IF(stats[[#This Row],[Datetime]],stats[[#This Row],[Total Clear]]/stats[[#This Row],[Total Runs]],NA())</f>
        <v>7.2324011571841852E-3</v>
      </c>
      <c r="G4149" s="2">
        <f t="shared" si="198"/>
        <v>0</v>
      </c>
      <c r="H4149" s="3">
        <f>IFERROR(stats[[#This Row],[Datetime]]-A4148,"")</f>
        <v>1.1921296318178065E-3</v>
      </c>
      <c r="I4149" s="3">
        <f t="shared" si="199"/>
        <v>1.0879629626288079E-3</v>
      </c>
      <c r="J4149" s="3">
        <f t="shared" si="200"/>
        <v>1.1487268493510783E-3</v>
      </c>
      <c r="K4149" s="3">
        <f>IFERROR(stats[[#This Row],[Q3]]-stats[[#This Row],[Q1]],"")</f>
        <v>6.0763886722270399E-5</v>
      </c>
      <c r="L4149" s="3">
        <f>IFERROR(AVERAGEIFS(H4130:H4149, H4130:H4149, "&lt;" &amp; stats[[#This Row],[Q3]]+(2*stats[[#This Row],[IQR]]), H4130:H4149, "&gt;" &amp; stats[[#This Row],[Q1]]-(2*stats[[#This Row],[IQR]])),"")</f>
        <v>1.118634259182727E-3</v>
      </c>
    </row>
    <row r="4150" spans="1:12" x14ac:dyDescent="0.25">
      <c r="A4150" s="9">
        <v>44309.936192129629</v>
      </c>
      <c r="B4150" s="10">
        <v>0</v>
      </c>
      <c r="C4150" s="10">
        <v>1</v>
      </c>
      <c r="D4150" s="11">
        <f>SUM(B$2:B4150)</f>
        <v>30</v>
      </c>
      <c r="E4150" s="11">
        <f>SUM(C$2:C4150)</f>
        <v>4149</v>
      </c>
      <c r="F4150" s="12">
        <f>IF(stats[[#This Row],[Datetime]],stats[[#This Row],[Total Clear]]/stats[[#This Row],[Total Runs]],NA())</f>
        <v>7.2306579898770785E-3</v>
      </c>
      <c r="G4150" s="2">
        <f t="shared" si="198"/>
        <v>0</v>
      </c>
      <c r="H4150" s="3">
        <f>IFERROR(stats[[#This Row],[Datetime]]-A4149,"")</f>
        <v>1.2152777781011537E-3</v>
      </c>
      <c r="I4150" s="3">
        <f t="shared" si="199"/>
        <v>1.0879629626288079E-3</v>
      </c>
      <c r="J4150" s="3">
        <f t="shared" si="200"/>
        <v>1.1603009206737624E-3</v>
      </c>
      <c r="K4150" s="3">
        <f>IFERROR(stats[[#This Row],[Q3]]-stats[[#This Row],[Q1]],"")</f>
        <v>7.2337958044954576E-5</v>
      </c>
      <c r="L4150" s="3">
        <f>IFERROR(AVERAGEIFS(H4131:H4150, H4131:H4150, "&lt;" &amp; stats[[#This Row],[Q3]]+(2*stats[[#This Row],[IQR]]), H4131:H4150, "&gt;" &amp; stats[[#This Row],[Q1]]-(2*stats[[#This Row],[IQR]])),"")</f>
        <v>1.1249999999563443E-3</v>
      </c>
    </row>
    <row r="4151" spans="1:12" x14ac:dyDescent="0.25">
      <c r="A4151" s="9">
        <v>44309.937303240738</v>
      </c>
      <c r="B4151" s="10">
        <v>0</v>
      </c>
      <c r="C4151" s="10">
        <v>1</v>
      </c>
      <c r="D4151" s="11">
        <f>SUM(B$2:B4151)</f>
        <v>30</v>
      </c>
      <c r="E4151" s="11">
        <f>SUM(C$2:C4151)</f>
        <v>4150</v>
      </c>
      <c r="F4151" s="12">
        <f>IF(stats[[#This Row],[Datetime]],stats[[#This Row],[Total Clear]]/stats[[#This Row],[Total Runs]],NA())</f>
        <v>7.2289156626506026E-3</v>
      </c>
      <c r="G4151" s="2">
        <f t="shared" si="198"/>
        <v>0</v>
      </c>
      <c r="H4151" s="3">
        <f>IFERROR(stats[[#This Row],[Datetime]]-A4150,"")</f>
        <v>1.111111108912155E-3</v>
      </c>
      <c r="I4151" s="3">
        <f t="shared" si="199"/>
        <v>1.0879629626288079E-3</v>
      </c>
      <c r="J4151" s="3">
        <f t="shared" si="200"/>
        <v>1.1487268493510783E-3</v>
      </c>
      <c r="K4151" s="3">
        <f>IFERROR(stats[[#This Row],[Q3]]-stats[[#This Row],[Q1]],"")</f>
        <v>6.0763886722270399E-5</v>
      </c>
      <c r="L4151" s="3">
        <f>IFERROR(AVERAGEIFS(H4132:H4151, H4132:H4151, "&lt;" &amp; stats[[#This Row],[Q3]]+(2*stats[[#This Row],[IQR]]), H4132:H4151, "&gt;" &amp; stats[[#This Row],[Q1]]-(2*stats[[#This Row],[IQR]])),"")</f>
        <v>1.118634259182727E-3</v>
      </c>
    </row>
    <row r="4152" spans="1:12" x14ac:dyDescent="0.25">
      <c r="A4152" s="9">
        <v>44309.93849537037</v>
      </c>
      <c r="B4152" s="10">
        <v>0</v>
      </c>
      <c r="C4152" s="10">
        <v>1</v>
      </c>
      <c r="D4152" s="11">
        <f>SUM(B$2:B4152)</f>
        <v>30</v>
      </c>
      <c r="E4152" s="11">
        <f>SUM(C$2:C4152)</f>
        <v>4151</v>
      </c>
      <c r="F4152" s="12">
        <f>IF(stats[[#This Row],[Datetime]],stats[[#This Row],[Total Clear]]/stats[[#This Row],[Total Runs]],NA())</f>
        <v>7.2271741748976149E-3</v>
      </c>
      <c r="G4152" s="2">
        <f t="shared" si="198"/>
        <v>0</v>
      </c>
      <c r="H4152" s="3">
        <f>IFERROR(stats[[#This Row],[Datetime]]-A4151,"")</f>
        <v>1.1921296318178065E-3</v>
      </c>
      <c r="I4152" s="3">
        <f t="shared" si="199"/>
        <v>1.0879629626288079E-3</v>
      </c>
      <c r="J4152" s="3">
        <f t="shared" si="200"/>
        <v>1.1603009206737624E-3</v>
      </c>
      <c r="K4152" s="3">
        <f>IFERROR(stats[[#This Row],[Q3]]-stats[[#This Row],[Q1]],"")</f>
        <v>7.2337958044954576E-5</v>
      </c>
      <c r="L4152" s="3">
        <f>IFERROR(AVERAGEIFS(H4133:H4152, H4133:H4152, "&lt;" &amp; stats[[#This Row],[Q3]]+(2*stats[[#This Row],[IQR]]), H4133:H4152, "&gt;" &amp; stats[[#This Row],[Q1]]-(2*stats[[#This Row],[IQR]])),"")</f>
        <v>1.1244212961173615E-3</v>
      </c>
    </row>
    <row r="4153" spans="1:12" x14ac:dyDescent="0.25">
      <c r="A4153" s="9">
        <v>44309.93959490741</v>
      </c>
      <c r="B4153" s="10">
        <v>0</v>
      </c>
      <c r="C4153" s="10">
        <v>1</v>
      </c>
      <c r="D4153" s="11">
        <f>SUM(B$2:B4153)</f>
        <v>30</v>
      </c>
      <c r="E4153" s="11">
        <f>SUM(C$2:C4153)</f>
        <v>4152</v>
      </c>
      <c r="F4153" s="12">
        <f>IF(stats[[#This Row],[Datetime]],stats[[#This Row],[Total Clear]]/stats[[#This Row],[Total Runs]],NA())</f>
        <v>7.2254335260115606E-3</v>
      </c>
      <c r="G4153" s="2">
        <f t="shared" si="198"/>
        <v>0</v>
      </c>
      <c r="H4153" s="3">
        <f>IFERROR(stats[[#This Row],[Datetime]]-A4152,"")</f>
        <v>1.0995370394084603E-3</v>
      </c>
      <c r="I4153" s="3">
        <f t="shared" si="199"/>
        <v>1.0879629626288079E-3</v>
      </c>
      <c r="J4153" s="3">
        <f t="shared" si="200"/>
        <v>1.1516203685459914E-3</v>
      </c>
      <c r="K4153" s="3">
        <f>IFERROR(stats[[#This Row],[Q3]]-stats[[#This Row],[Q1]],"")</f>
        <v>6.3657405917183496E-5</v>
      </c>
      <c r="L4153" s="3">
        <f>IFERROR(AVERAGEIFS(H4134:H4153, H4134:H4153, "&lt;" &amp; stats[[#This Row],[Q3]]+(2*stats[[#This Row],[IQR]]), H4134:H4153, "&gt;" &amp; stats[[#This Row],[Q1]]-(2*stats[[#This Row],[IQR]])),"")</f>
        <v>1.1215277780138421E-3</v>
      </c>
    </row>
    <row r="4154" spans="1:12" x14ac:dyDescent="0.25">
      <c r="A4154" s="9">
        <v>44309.940694444442</v>
      </c>
      <c r="B4154" s="10">
        <v>0</v>
      </c>
      <c r="C4154" s="10">
        <v>1</v>
      </c>
      <c r="D4154" s="11">
        <f>SUM(B$2:B4154)</f>
        <v>30</v>
      </c>
      <c r="E4154" s="11">
        <f>SUM(C$2:C4154)</f>
        <v>4153</v>
      </c>
      <c r="F4154" s="12">
        <f>IF(stats[[#This Row],[Datetime]],stats[[#This Row],[Total Clear]]/stats[[#This Row],[Total Runs]],NA())</f>
        <v>7.2236937153864677E-3</v>
      </c>
      <c r="G4154" s="2">
        <f t="shared" si="198"/>
        <v>0</v>
      </c>
      <c r="H4154" s="3">
        <f>IFERROR(stats[[#This Row],[Datetime]]-A4153,"")</f>
        <v>1.0995370321325026E-3</v>
      </c>
      <c r="I4154" s="3">
        <f t="shared" si="199"/>
        <v>1.096643514756579E-3</v>
      </c>
      <c r="J4154" s="3">
        <f t="shared" si="200"/>
        <v>1.1516203685459914E-3</v>
      </c>
      <c r="K4154" s="3">
        <f>IFERROR(stats[[#This Row],[Q3]]-stats[[#This Row],[Q1]],"")</f>
        <v>5.4976853789412417E-5</v>
      </c>
      <c r="L4154" s="3">
        <f>IFERROR(AVERAGEIFS(H4135:H4154, H4135:H4154, "&lt;" &amp; stats[[#This Row],[Q3]]+(2*stats[[#This Row],[IQR]]), H4135:H4154, "&gt;" &amp; stats[[#This Row],[Q1]]-(2*stats[[#This Row],[IQR]])),"")</f>
        <v>1.123842592278379E-3</v>
      </c>
    </row>
    <row r="4155" spans="1:12" x14ac:dyDescent="0.25">
      <c r="A4155" s="9">
        <v>44309.941828703704</v>
      </c>
      <c r="B4155" s="10">
        <v>0</v>
      </c>
      <c r="C4155" s="10">
        <v>1</v>
      </c>
      <c r="D4155" s="11">
        <f>SUM(B$2:B4155)</f>
        <v>30</v>
      </c>
      <c r="E4155" s="11">
        <f>SUM(C$2:C4155)</f>
        <v>4154</v>
      </c>
      <c r="F4155" s="12">
        <f>IF(stats[[#This Row],[Datetime]],stats[[#This Row],[Total Clear]]/stats[[#This Row],[Total Runs]],NA())</f>
        <v>7.2219547424169474E-3</v>
      </c>
      <c r="G4155" s="2">
        <f t="shared" si="198"/>
        <v>0</v>
      </c>
      <c r="H4155" s="3">
        <f>IFERROR(stats[[#This Row],[Datetime]]-A4154,"")</f>
        <v>1.1342592624714598E-3</v>
      </c>
      <c r="I4155" s="3">
        <f t="shared" si="199"/>
        <v>1.096643514756579E-3</v>
      </c>
      <c r="J4155" s="3">
        <f t="shared" si="200"/>
        <v>1.1516203685459914E-3</v>
      </c>
      <c r="K4155" s="3">
        <f>IFERROR(stats[[#This Row],[Q3]]-stats[[#This Row],[Q1]],"")</f>
        <v>5.4976853789412417E-5</v>
      </c>
      <c r="L4155" s="3">
        <f>IFERROR(AVERAGEIFS(H4136:H4155, H4136:H4155, "&lt;" &amp; stats[[#This Row],[Q3]]+(2*stats[[#This Row],[IQR]]), H4136:H4155, "&gt;" &amp; stats[[#This Row],[Q1]]-(2*stats[[#This Row],[IQR]])),"")</f>
        <v>1.1244212964811595E-3</v>
      </c>
    </row>
    <row r="4156" spans="1:12" x14ac:dyDescent="0.25">
      <c r="A4156" s="9">
        <v>44309.942928240744</v>
      </c>
      <c r="B4156" s="10">
        <v>0</v>
      </c>
      <c r="C4156" s="10">
        <v>1</v>
      </c>
      <c r="D4156" s="11">
        <f>SUM(B$2:B4156)</f>
        <v>30</v>
      </c>
      <c r="E4156" s="11">
        <f>SUM(C$2:C4156)</f>
        <v>4155</v>
      </c>
      <c r="F4156" s="12">
        <f>IF(stats[[#This Row],[Datetime]],stats[[#This Row],[Total Clear]]/stats[[#This Row],[Total Runs]],NA())</f>
        <v>7.2202166064981952E-3</v>
      </c>
      <c r="G4156" s="2">
        <f t="shared" si="198"/>
        <v>0</v>
      </c>
      <c r="H4156" s="3">
        <f>IFERROR(stats[[#This Row],[Datetime]]-A4155,"")</f>
        <v>1.0995370394084603E-3</v>
      </c>
      <c r="I4156" s="3">
        <f t="shared" si="199"/>
        <v>1.096643514756579E-3</v>
      </c>
      <c r="J4156" s="3">
        <f t="shared" si="200"/>
        <v>1.1516203685459914E-3</v>
      </c>
      <c r="K4156" s="3">
        <f>IFERROR(stats[[#This Row],[Q3]]-stats[[#This Row],[Q1]],"")</f>
        <v>5.4976853789412417E-5</v>
      </c>
      <c r="L4156" s="3">
        <f>IFERROR(AVERAGEIFS(H4137:H4156, H4137:H4156, "&lt;" &amp; stats[[#This Row],[Q3]]+(2*stats[[#This Row],[IQR]]), H4137:H4156, "&gt;" &amp; stats[[#This Row],[Q1]]-(2*stats[[#This Row],[IQR]])),"")</f>
        <v>1.123842592642177E-3</v>
      </c>
    </row>
    <row r="4157" spans="1:12" x14ac:dyDescent="0.25">
      <c r="A4157" s="9">
        <v>44309.944074074076</v>
      </c>
      <c r="B4157" s="10">
        <v>0</v>
      </c>
      <c r="C4157" s="10">
        <v>1</v>
      </c>
      <c r="D4157" s="11">
        <f>SUM(B$2:B4157)</f>
        <v>30</v>
      </c>
      <c r="E4157" s="11">
        <f>SUM(C$2:C4157)</f>
        <v>4156</v>
      </c>
      <c r="F4157" s="12">
        <f>IF(stats[[#This Row],[Datetime]],stats[[#This Row],[Total Clear]]/stats[[#This Row],[Total Runs]],NA())</f>
        <v>7.2184793070259861E-3</v>
      </c>
      <c r="G4157" s="2">
        <f t="shared" si="198"/>
        <v>0</v>
      </c>
      <c r="H4157" s="3">
        <f>IFERROR(stats[[#This Row],[Datetime]]-A4156,"")</f>
        <v>1.1458333319751546E-3</v>
      </c>
      <c r="I4157" s="3">
        <f t="shared" si="199"/>
        <v>1.0995370375894709E-3</v>
      </c>
      <c r="J4157" s="3">
        <f t="shared" si="200"/>
        <v>1.1516203685459914E-3</v>
      </c>
      <c r="K4157" s="3">
        <f>IFERROR(stats[[#This Row],[Q3]]-stats[[#This Row],[Q1]],"")</f>
        <v>5.2083330956520513E-5</v>
      </c>
      <c r="L4157" s="3">
        <f>IFERROR(AVERAGEIFS(H4138:H4157, H4138:H4157, "&lt;" &amp; stats[[#This Row],[Q3]]+(2*stats[[#This Row],[IQR]]), H4138:H4157, "&gt;" &amp; stats[[#This Row],[Q1]]-(2*stats[[#This Row],[IQR]])),"")</f>
        <v>1.1273148149484769E-3</v>
      </c>
    </row>
    <row r="4158" spans="1:12" x14ac:dyDescent="0.25">
      <c r="A4158" s="9">
        <v>44309.945150462961</v>
      </c>
      <c r="B4158" s="10">
        <v>0</v>
      </c>
      <c r="C4158" s="10">
        <v>1</v>
      </c>
      <c r="D4158" s="11">
        <f>SUM(B$2:B4158)</f>
        <v>30</v>
      </c>
      <c r="E4158" s="11">
        <f>SUM(C$2:C4158)</f>
        <v>4157</v>
      </c>
      <c r="F4158" s="12">
        <f>IF(stats[[#This Row],[Datetime]],stats[[#This Row],[Total Clear]]/stats[[#This Row],[Total Runs]],NA())</f>
        <v>7.2167428433966806E-3</v>
      </c>
      <c r="G4158" s="2">
        <f t="shared" si="198"/>
        <v>0</v>
      </c>
      <c r="H4158" s="3">
        <f>IFERROR(stats[[#This Row],[Datetime]]-A4157,"")</f>
        <v>1.0763888858491555E-3</v>
      </c>
      <c r="I4158" s="3">
        <f t="shared" si="199"/>
        <v>1.0995370375894709E-3</v>
      </c>
      <c r="J4158" s="3">
        <f t="shared" si="200"/>
        <v>1.1516203685459914E-3</v>
      </c>
      <c r="K4158" s="3">
        <f>IFERROR(stats[[#This Row],[Q3]]-stats[[#This Row],[Q1]],"")</f>
        <v>5.2083330956520513E-5</v>
      </c>
      <c r="L4158" s="3">
        <f>IFERROR(AVERAGEIFS(H4139:H4158, H4139:H4158, "&lt;" &amp; stats[[#This Row],[Q3]]+(2*stats[[#This Row],[IQR]]), H4139:H4158, "&gt;" &amp; stats[[#This Row],[Q1]]-(2*stats[[#This Row],[IQR]])),"")</f>
        <v>1.1296296295768115E-3</v>
      </c>
    </row>
    <row r="4159" spans="1:12" x14ac:dyDescent="0.25">
      <c r="A4159" s="9">
        <v>44309.946215277778</v>
      </c>
      <c r="B4159" s="10">
        <v>0</v>
      </c>
      <c r="C4159" s="10">
        <v>1</v>
      </c>
      <c r="D4159" s="11">
        <f>SUM(B$2:B4159)</f>
        <v>30</v>
      </c>
      <c r="E4159" s="11">
        <f>SUM(C$2:C4159)</f>
        <v>4158</v>
      </c>
      <c r="F4159" s="12">
        <f>IF(stats[[#This Row],[Datetime]],stats[[#This Row],[Total Clear]]/stats[[#This Row],[Total Runs]],NA())</f>
        <v>7.215007215007215E-3</v>
      </c>
      <c r="G4159" s="2">
        <f t="shared" si="198"/>
        <v>0</v>
      </c>
      <c r="H4159" s="3">
        <f>IFERROR(stats[[#This Row],[Datetime]]-A4158,"")</f>
        <v>1.0648148163454607E-3</v>
      </c>
      <c r="I4159" s="3">
        <f t="shared" si="199"/>
        <v>1.0995370375894709E-3</v>
      </c>
      <c r="J4159" s="3">
        <f t="shared" si="200"/>
        <v>1.1516203685459914E-3</v>
      </c>
      <c r="K4159" s="3">
        <f>IFERROR(stats[[#This Row],[Q3]]-stats[[#This Row],[Q1]],"")</f>
        <v>5.2083330956520513E-5</v>
      </c>
      <c r="L4159" s="3">
        <f>IFERROR(AVERAGEIFS(H4140:H4159, H4140:H4159, "&lt;" &amp; stats[[#This Row],[Q3]]+(2*stats[[#This Row],[IQR]]), H4140:H4159, "&gt;" &amp; stats[[#This Row],[Q1]]-(2*stats[[#This Row],[IQR]])),"")</f>
        <v>1.1284722222626442E-3</v>
      </c>
    </row>
    <row r="4160" spans="1:12" x14ac:dyDescent="0.25">
      <c r="A4160" s="9">
        <v>44309.947384259256</v>
      </c>
      <c r="B4160" s="10">
        <v>0</v>
      </c>
      <c r="C4160" s="10">
        <v>1</v>
      </c>
      <c r="D4160" s="11">
        <f>SUM(B$2:B4160)</f>
        <v>30</v>
      </c>
      <c r="E4160" s="11">
        <f>SUM(C$2:C4160)</f>
        <v>4159</v>
      </c>
      <c r="F4160" s="12">
        <f>IF(stats[[#This Row],[Datetime]],stats[[#This Row],[Total Clear]]/stats[[#This Row],[Total Runs]],NA())</f>
        <v>7.2132724212551095E-3</v>
      </c>
      <c r="G4160" s="2">
        <f t="shared" si="198"/>
        <v>0</v>
      </c>
      <c r="H4160" s="3">
        <f>IFERROR(stats[[#This Row],[Datetime]]-A4159,"")</f>
        <v>1.1689814782585017E-3</v>
      </c>
      <c r="I4160" s="3">
        <f t="shared" si="199"/>
        <v>1.0995370394084603E-3</v>
      </c>
      <c r="J4160" s="3">
        <f t="shared" si="200"/>
        <v>1.1689814782585017E-3</v>
      </c>
      <c r="K4160" s="3">
        <f>IFERROR(stats[[#This Row],[Q3]]-stats[[#This Row],[Q1]],"")</f>
        <v>6.9444438850041479E-5</v>
      </c>
      <c r="L4160" s="3">
        <f>IFERROR(AVERAGEIFS(H4141:H4160, H4141:H4160, "&lt;" &amp; stats[[#This Row],[Q3]]+(2*stats[[#This Row],[IQR]]), H4141:H4160, "&gt;" &amp; stats[[#This Row],[Q1]]-(2*stats[[#This Row],[IQR]])),"")</f>
        <v>1.1325231480441289E-3</v>
      </c>
    </row>
    <row r="4161" spans="1:12" x14ac:dyDescent="0.25">
      <c r="A4161" s="9">
        <v>44309.948495370372</v>
      </c>
      <c r="B4161" s="10">
        <v>0</v>
      </c>
      <c r="C4161" s="10">
        <v>1</v>
      </c>
      <c r="D4161" s="11">
        <f>SUM(B$2:B4161)</f>
        <v>30</v>
      </c>
      <c r="E4161" s="11">
        <f>SUM(C$2:C4161)</f>
        <v>4160</v>
      </c>
      <c r="F4161" s="12">
        <f>IF(stats[[#This Row],[Datetime]],stats[[#This Row],[Total Clear]]/stats[[#This Row],[Total Runs]],NA())</f>
        <v>7.2115384615384619E-3</v>
      </c>
      <c r="G4161" s="2">
        <f t="shared" si="198"/>
        <v>0</v>
      </c>
      <c r="H4161" s="3">
        <f>IFERROR(stats[[#This Row],[Datetime]]-A4160,"")</f>
        <v>1.1111111161881126E-3</v>
      </c>
      <c r="I4161" s="3">
        <f t="shared" si="199"/>
        <v>1.0995370394084603E-3</v>
      </c>
      <c r="J4161" s="3">
        <f t="shared" si="200"/>
        <v>1.1689814782585017E-3</v>
      </c>
      <c r="K4161" s="3">
        <f>IFERROR(stats[[#This Row],[Q3]]-stats[[#This Row],[Q1]],"")</f>
        <v>6.9444438850041479E-5</v>
      </c>
      <c r="L4161" s="3">
        <f>IFERROR(AVERAGEIFS(H4142:H4161, H4142:H4161, "&lt;" &amp; stats[[#This Row],[Q3]]+(2*stats[[#This Row],[IQR]]), H4142:H4161, "&gt;" &amp; stats[[#This Row],[Q1]]-(2*stats[[#This Row],[IQR]])),"")</f>
        <v>1.1331018518831114E-3</v>
      </c>
    </row>
    <row r="4162" spans="1:12" x14ac:dyDescent="0.25">
      <c r="A4162" s="9">
        <v>44309.94971064815</v>
      </c>
      <c r="B4162" s="10">
        <v>0</v>
      </c>
      <c r="C4162" s="10">
        <v>1</v>
      </c>
      <c r="D4162" s="11">
        <f>SUM(B$2:B4162)</f>
        <v>30</v>
      </c>
      <c r="E4162" s="11">
        <f>SUM(C$2:C4162)</f>
        <v>4161</v>
      </c>
      <c r="F4162" s="12">
        <f>IF(stats[[#This Row],[Datetime]],stats[[#This Row],[Total Clear]]/stats[[#This Row],[Total Runs]],NA())</f>
        <v>7.2098053352559477E-3</v>
      </c>
      <c r="G4162" s="2">
        <f t="shared" si="198"/>
        <v>0</v>
      </c>
      <c r="H4162" s="3">
        <f>IFERROR(stats[[#This Row],[Datetime]]-A4161,"")</f>
        <v>1.2152777781011537E-3</v>
      </c>
      <c r="I4162" s="3">
        <f t="shared" si="199"/>
        <v>1.0995370394084603E-3</v>
      </c>
      <c r="J4162" s="3">
        <f t="shared" si="200"/>
        <v>1.1747685166483279E-3</v>
      </c>
      <c r="K4162" s="3">
        <f>IFERROR(stats[[#This Row],[Q3]]-stats[[#This Row],[Q1]],"")</f>
        <v>7.5231477239867672E-5</v>
      </c>
      <c r="L4162" s="3">
        <f>IFERROR(AVERAGEIFS(H4143:H4162, H4143:H4162, "&lt;" &amp; stats[[#This Row],[Q3]]+(2*stats[[#This Row],[IQR]]), H4143:H4162, "&gt;" &amp; stats[[#This Row],[Q1]]-(2*stats[[#This Row],[IQR]])),"")</f>
        <v>1.1394675926567287E-3</v>
      </c>
    </row>
    <row r="4163" spans="1:12" x14ac:dyDescent="0.25">
      <c r="A4163" s="9">
        <v>44309.950775462959</v>
      </c>
      <c r="B4163" s="10">
        <v>0</v>
      </c>
      <c r="C4163" s="10">
        <v>1</v>
      </c>
      <c r="D4163" s="11">
        <f>SUM(B$2:B4163)</f>
        <v>30</v>
      </c>
      <c r="E4163" s="11">
        <f>SUM(C$2:C4163)</f>
        <v>4162</v>
      </c>
      <c r="F4163" s="12">
        <f>IF(stats[[#This Row],[Datetime]],stats[[#This Row],[Total Clear]]/stats[[#This Row],[Total Runs]],NA())</f>
        <v>7.2080730418068234E-3</v>
      </c>
      <c r="G4163" s="2">
        <f t="shared" si="198"/>
        <v>0</v>
      </c>
      <c r="H4163" s="3">
        <f>IFERROR(stats[[#This Row],[Datetime]]-A4162,"")</f>
        <v>1.0648148090695031E-3</v>
      </c>
      <c r="I4163" s="3">
        <f t="shared" si="199"/>
        <v>1.0995370394084603E-3</v>
      </c>
      <c r="J4163" s="3">
        <f t="shared" si="200"/>
        <v>1.1747685166483279E-3</v>
      </c>
      <c r="K4163" s="3">
        <f>IFERROR(stats[[#This Row],[Q3]]-stats[[#This Row],[Q1]],"")</f>
        <v>7.5231477239867672E-5</v>
      </c>
      <c r="L4163" s="3">
        <f>IFERROR(AVERAGEIFS(H4144:H4163, H4144:H4163, "&lt;" &amp; stats[[#This Row],[Q3]]+(2*stats[[#This Row],[IQR]]), H4144:H4163, "&gt;" &amp; stats[[#This Row],[Q1]]-(2*stats[[#This Row],[IQR]])),"")</f>
        <v>1.134259259197279E-3</v>
      </c>
    </row>
    <row r="4164" spans="1:12" x14ac:dyDescent="0.25">
      <c r="A4164" s="9">
        <v>44309.951898148145</v>
      </c>
      <c r="B4164" s="10">
        <v>0</v>
      </c>
      <c r="C4164" s="10">
        <v>1</v>
      </c>
      <c r="D4164" s="11">
        <f>SUM(B$2:B4164)</f>
        <v>30</v>
      </c>
      <c r="E4164" s="11">
        <f>SUM(C$2:C4164)</f>
        <v>4163</v>
      </c>
      <c r="F4164" s="12">
        <f>IF(stats[[#This Row],[Datetime]],stats[[#This Row],[Total Clear]]/stats[[#This Row],[Total Runs]],NA())</f>
        <v>7.2063415805909197E-3</v>
      </c>
      <c r="G4164" s="2">
        <f t="shared" si="198"/>
        <v>0</v>
      </c>
      <c r="H4164" s="3">
        <f>IFERROR(stats[[#This Row],[Datetime]]-A4163,"")</f>
        <v>1.1226851856918074E-3</v>
      </c>
      <c r="I4164" s="3">
        <f t="shared" si="199"/>
        <v>1.0995370394084603E-3</v>
      </c>
      <c r="J4164" s="3">
        <f t="shared" si="200"/>
        <v>1.1747685166483279E-3</v>
      </c>
      <c r="K4164" s="3">
        <f>IFERROR(stats[[#This Row],[Q3]]-stats[[#This Row],[Q1]],"")</f>
        <v>7.5231477239867672E-5</v>
      </c>
      <c r="L4164" s="3">
        <f>IFERROR(AVERAGEIFS(H4145:H4164, H4145:H4164, "&lt;" &amp; stats[[#This Row],[Q3]]+(2*stats[[#This Row],[IQR]]), H4145:H4164, "&gt;" &amp; stats[[#This Row],[Q1]]-(2*stats[[#This Row],[IQR]])),"")</f>
        <v>1.1354166665114463E-3</v>
      </c>
    </row>
    <row r="4165" spans="1:12" x14ac:dyDescent="0.25">
      <c r="A4165" s="9">
        <v>44309.953101851854</v>
      </c>
      <c r="B4165" s="10">
        <v>0</v>
      </c>
      <c r="C4165" s="10">
        <v>1</v>
      </c>
      <c r="D4165" s="11">
        <f>SUM(B$2:B4165)</f>
        <v>30</v>
      </c>
      <c r="E4165" s="11">
        <f>SUM(C$2:C4165)</f>
        <v>4164</v>
      </c>
      <c r="F4165" s="12">
        <f>IF(stats[[#This Row],[Datetime]],stats[[#This Row],[Total Clear]]/stats[[#This Row],[Total Runs]],NA())</f>
        <v>7.2046109510086453E-3</v>
      </c>
      <c r="G4165" s="2">
        <f t="shared" si="198"/>
        <v>0</v>
      </c>
      <c r="H4165" s="3">
        <f>IFERROR(stats[[#This Row],[Datetime]]-A4164,"")</f>
        <v>1.2037037085974589E-3</v>
      </c>
      <c r="I4165" s="3">
        <f t="shared" si="199"/>
        <v>1.0995370394084603E-3</v>
      </c>
      <c r="J4165" s="3">
        <f t="shared" si="200"/>
        <v>1.1747685166483279E-3</v>
      </c>
      <c r="K4165" s="3">
        <f>IFERROR(stats[[#This Row],[Q3]]-stats[[#This Row],[Q1]],"")</f>
        <v>7.5231477239867672E-5</v>
      </c>
      <c r="L4165" s="3">
        <f>IFERROR(AVERAGEIFS(H4146:H4165, H4146:H4165, "&lt;" &amp; stats[[#This Row],[Q3]]+(2*stats[[#This Row],[IQR]]), H4146:H4165, "&gt;" &amp; stats[[#This Row],[Q1]]-(2*stats[[#This Row],[IQR]])),"")</f>
        <v>1.1359953703504288E-3</v>
      </c>
    </row>
    <row r="4166" spans="1:12" x14ac:dyDescent="0.25">
      <c r="A4166" s="9">
        <v>44309.95417824074</v>
      </c>
      <c r="B4166" s="10">
        <v>0</v>
      </c>
      <c r="C4166" s="10">
        <v>1</v>
      </c>
      <c r="D4166" s="11">
        <f>SUM(B$2:B4166)</f>
        <v>30</v>
      </c>
      <c r="E4166" s="11">
        <f>SUM(C$2:C4166)</f>
        <v>4165</v>
      </c>
      <c r="F4166" s="12">
        <f>IF(stats[[#This Row],[Datetime]],stats[[#This Row],[Total Clear]]/stats[[#This Row],[Total Runs]],NA())</f>
        <v>7.2028811524609843E-3</v>
      </c>
      <c r="G4166" s="2">
        <f t="shared" si="198"/>
        <v>0</v>
      </c>
      <c r="H4166" s="3">
        <f>IFERROR(stats[[#This Row],[Datetime]]-A4165,"")</f>
        <v>1.0763888858491555E-3</v>
      </c>
      <c r="I4166" s="3">
        <f t="shared" si="199"/>
        <v>1.0995370375894709E-3</v>
      </c>
      <c r="J4166" s="3">
        <f t="shared" si="200"/>
        <v>1.1747685166483279E-3</v>
      </c>
      <c r="K4166" s="3">
        <f>IFERROR(stats[[#This Row],[Q3]]-stats[[#This Row],[Q1]],"")</f>
        <v>7.5231479058857076E-5</v>
      </c>
      <c r="L4166" s="3">
        <f>IFERROR(AVERAGEIFS(H4147:H4166, H4147:H4166, "&lt;" &amp; stats[[#This Row],[Q3]]+(2*stats[[#This Row],[IQR]]), H4147:H4166, "&gt;" &amp; stats[[#This Row],[Q1]]-(2*stats[[#This Row],[IQR]])),"")</f>
        <v>1.1336805553582962E-3</v>
      </c>
    </row>
    <row r="4167" spans="1:12" x14ac:dyDescent="0.25">
      <c r="A4167" s="9">
        <v>44309.955243055556</v>
      </c>
      <c r="B4167" s="10">
        <v>0</v>
      </c>
      <c r="C4167" s="10">
        <v>1</v>
      </c>
      <c r="D4167" s="11">
        <f>SUM(B$2:B4167)</f>
        <v>30</v>
      </c>
      <c r="E4167" s="11">
        <f>SUM(C$2:C4167)</f>
        <v>4166</v>
      </c>
      <c r="F4167" s="12">
        <f>IF(stats[[#This Row],[Datetime]],stats[[#This Row],[Total Clear]]/stats[[#This Row],[Total Runs]],NA())</f>
        <v>7.2011521843494963E-3</v>
      </c>
      <c r="G4167" s="2">
        <f t="shared" si="198"/>
        <v>0</v>
      </c>
      <c r="H4167" s="3">
        <f>IFERROR(stats[[#This Row],[Datetime]]-A4166,"")</f>
        <v>1.0648148163454607E-3</v>
      </c>
      <c r="I4167" s="3">
        <f t="shared" si="199"/>
        <v>1.0937499955616659E-3</v>
      </c>
      <c r="J4167" s="3">
        <f t="shared" si="200"/>
        <v>1.1747685166483279E-3</v>
      </c>
      <c r="K4167" s="3">
        <f>IFERROR(stats[[#This Row],[Q3]]-stats[[#This Row],[Q1]],"")</f>
        <v>8.1018521086662076E-5</v>
      </c>
      <c r="L4167" s="3">
        <f>IFERROR(AVERAGEIFS(H4148:H4167, H4148:H4167, "&lt;" &amp; stats[[#This Row],[Q3]]+(2*stats[[#This Row],[IQR]]), H4148:H4167, "&gt;" &amp; stats[[#This Row],[Q1]]-(2*stats[[#This Row],[IQR]])),"")</f>
        <v>1.1302083334157943E-3</v>
      </c>
    </row>
    <row r="4168" spans="1:12" x14ac:dyDescent="0.25">
      <c r="A4168" s="9">
        <v>44309.956365740742</v>
      </c>
      <c r="B4168" s="10">
        <v>0</v>
      </c>
      <c r="C4168" s="10">
        <v>1</v>
      </c>
      <c r="D4168" s="11">
        <f>SUM(B$2:B4168)</f>
        <v>30</v>
      </c>
      <c r="E4168" s="11">
        <f>SUM(C$2:C4168)</f>
        <v>4167</v>
      </c>
      <c r="F4168" s="12">
        <f>IF(stats[[#This Row],[Datetime]],stats[[#This Row],[Total Clear]]/stats[[#This Row],[Total Runs]],NA())</f>
        <v>7.199424046076314E-3</v>
      </c>
      <c r="G4168" s="2">
        <f t="shared" si="198"/>
        <v>0</v>
      </c>
      <c r="H4168" s="3">
        <f>IFERROR(stats[[#This Row],[Datetime]]-A4167,"")</f>
        <v>1.1226851856918074E-3</v>
      </c>
      <c r="I4168" s="3">
        <f t="shared" si="199"/>
        <v>1.0937499955616659E-3</v>
      </c>
      <c r="J4168" s="3">
        <f t="shared" si="200"/>
        <v>1.1747685166483279E-3</v>
      </c>
      <c r="K4168" s="3">
        <f>IFERROR(stats[[#This Row],[Q3]]-stats[[#This Row],[Q1]],"")</f>
        <v>8.1018521086662076E-5</v>
      </c>
      <c r="L4168" s="3">
        <f>IFERROR(AVERAGEIFS(H4149:H4168, H4149:H4168, "&lt;" &amp; stats[[#This Row],[Q3]]+(2*stats[[#This Row],[IQR]]), H4149:H4168, "&gt;" &amp; stats[[#This Row],[Q1]]-(2*stats[[#This Row],[IQR]])),"")</f>
        <v>1.1290509261016267E-3</v>
      </c>
    </row>
    <row r="4169" spans="1:12" x14ac:dyDescent="0.25">
      <c r="A4169" s="9">
        <v>44309.957476851851</v>
      </c>
      <c r="B4169" s="10">
        <v>0</v>
      </c>
      <c r="C4169" s="10">
        <v>1</v>
      </c>
      <c r="D4169" s="11">
        <f>SUM(B$2:B4169)</f>
        <v>30</v>
      </c>
      <c r="E4169" s="11">
        <f>SUM(C$2:C4169)</f>
        <v>4168</v>
      </c>
      <c r="F4169" s="12">
        <f>IF(stats[[#This Row],[Datetime]],stats[[#This Row],[Total Clear]]/stats[[#This Row],[Total Runs]],NA())</f>
        <v>7.1976967370441462E-3</v>
      </c>
      <c r="G4169" s="2">
        <f t="shared" si="198"/>
        <v>0</v>
      </c>
      <c r="H4169" s="3">
        <f>IFERROR(stats[[#This Row],[Datetime]]-A4168,"")</f>
        <v>1.111111108912155E-3</v>
      </c>
      <c r="I4169" s="3">
        <f t="shared" si="199"/>
        <v>1.0937499955616659E-3</v>
      </c>
      <c r="J4169" s="3">
        <f t="shared" si="200"/>
        <v>1.1516203685459914E-3</v>
      </c>
      <c r="K4169" s="3">
        <f>IFERROR(stats[[#This Row],[Q3]]-stats[[#This Row],[Q1]],"")</f>
        <v>5.7870372984325513E-5</v>
      </c>
      <c r="L4169" s="3">
        <f>IFERROR(AVERAGEIFS(H4150:H4169, H4150:H4169, "&lt;" &amp; stats[[#This Row],[Q3]]+(2*stats[[#This Row],[IQR]]), H4150:H4169, "&gt;" &amp; stats[[#This Row],[Q1]]-(2*stats[[#This Row],[IQR]])),"")</f>
        <v>1.1249999999563443E-3</v>
      </c>
    </row>
    <row r="4170" spans="1:12" x14ac:dyDescent="0.25">
      <c r="A4170" s="9">
        <v>44309.958634259259</v>
      </c>
      <c r="B4170" s="10">
        <v>0</v>
      </c>
      <c r="C4170" s="10">
        <v>1</v>
      </c>
      <c r="D4170" s="11">
        <f>SUM(B$2:B4170)</f>
        <v>30</v>
      </c>
      <c r="E4170" s="11">
        <f>SUM(C$2:C4170)</f>
        <v>4169</v>
      </c>
      <c r="F4170" s="12">
        <f>IF(stats[[#This Row],[Datetime]],stats[[#This Row],[Total Clear]]/stats[[#This Row],[Total Runs]],NA())</f>
        <v>7.1959702566562721E-3</v>
      </c>
      <c r="G4170" s="2">
        <f t="shared" si="198"/>
        <v>0</v>
      </c>
      <c r="H4170" s="3">
        <f>IFERROR(stats[[#This Row],[Datetime]]-A4169,"")</f>
        <v>1.157407408754807E-3</v>
      </c>
      <c r="I4170" s="3">
        <f t="shared" si="199"/>
        <v>1.0937499955616659E-3</v>
      </c>
      <c r="J4170" s="3">
        <f t="shared" si="200"/>
        <v>1.1487268511700677E-3</v>
      </c>
      <c r="K4170" s="3">
        <f>IFERROR(stats[[#This Row],[Q3]]-stats[[#This Row],[Q1]],"")</f>
        <v>5.497685560840182E-5</v>
      </c>
      <c r="L4170" s="3">
        <f>IFERROR(AVERAGEIFS(H4151:H4170, H4151:H4170, "&lt;" &amp; stats[[#This Row],[Q3]]+(2*stats[[#This Row],[IQR]]), H4151:H4170, "&gt;" &amp; stats[[#This Row],[Q1]]-(2*stats[[#This Row],[IQR]])),"")</f>
        <v>1.1221064814890269E-3</v>
      </c>
    </row>
    <row r="4171" spans="1:12" x14ac:dyDescent="0.25">
      <c r="A4171" s="9">
        <v>44309.959791666668</v>
      </c>
      <c r="B4171" s="10">
        <v>0</v>
      </c>
      <c r="C4171" s="10">
        <v>1</v>
      </c>
      <c r="D4171" s="11">
        <f>SUM(B$2:B4171)</f>
        <v>30</v>
      </c>
      <c r="E4171" s="11">
        <f>SUM(C$2:C4171)</f>
        <v>4170</v>
      </c>
      <c r="F4171" s="12">
        <f>IF(stats[[#This Row],[Datetime]],stats[[#This Row],[Total Clear]]/stats[[#This Row],[Total Runs]],NA())</f>
        <v>7.1942446043165471E-3</v>
      </c>
      <c r="G4171" s="2">
        <f t="shared" si="198"/>
        <v>0</v>
      </c>
      <c r="H4171" s="3">
        <f>IFERROR(stats[[#This Row],[Datetime]]-A4170,"")</f>
        <v>1.157407408754807E-3</v>
      </c>
      <c r="I4171" s="3">
        <f t="shared" si="199"/>
        <v>1.0937499955616659E-3</v>
      </c>
      <c r="J4171" s="3">
        <f t="shared" si="200"/>
        <v>1.157407408754807E-3</v>
      </c>
      <c r="K4171" s="3">
        <f>IFERROR(stats[[#This Row],[Q3]]-stats[[#This Row],[Q1]],"")</f>
        <v>6.365741319314111E-5</v>
      </c>
      <c r="L4171" s="3">
        <f>IFERROR(AVERAGEIFS(H4152:H4171, H4152:H4171, "&lt;" &amp; stats[[#This Row],[Q3]]+(2*stats[[#This Row],[IQR]]), H4152:H4171, "&gt;" &amp; stats[[#This Row],[Q1]]-(2*stats[[#This Row],[IQR]])),"")</f>
        <v>1.1244212964811595E-3</v>
      </c>
    </row>
    <row r="4172" spans="1:12" x14ac:dyDescent="0.25">
      <c r="A4172" s="9">
        <v>44309.961030092592</v>
      </c>
      <c r="B4172" s="10">
        <v>0</v>
      </c>
      <c r="C4172" s="10">
        <v>1</v>
      </c>
      <c r="D4172" s="11">
        <f>SUM(B$2:B4172)</f>
        <v>30</v>
      </c>
      <c r="E4172" s="11">
        <f>SUM(C$2:C4172)</f>
        <v>4171</v>
      </c>
      <c r="F4172" s="12">
        <f>IF(stats[[#This Row],[Datetime]],stats[[#This Row],[Total Clear]]/stats[[#This Row],[Total Runs]],NA())</f>
        <v>7.1925197794293931E-3</v>
      </c>
      <c r="G4172" s="2">
        <f t="shared" si="198"/>
        <v>0</v>
      </c>
      <c r="H4172" s="3">
        <f>IFERROR(stats[[#This Row],[Datetime]]-A4171,"")</f>
        <v>1.2384259243845008E-3</v>
      </c>
      <c r="I4172" s="3">
        <f t="shared" si="199"/>
        <v>1.0937499955616659E-3</v>
      </c>
      <c r="J4172" s="3">
        <f t="shared" si="200"/>
        <v>1.157407408754807E-3</v>
      </c>
      <c r="K4172" s="3">
        <f>IFERROR(stats[[#This Row],[Q3]]-stats[[#This Row],[Q1]],"")</f>
        <v>6.365741319314111E-5</v>
      </c>
      <c r="L4172" s="3">
        <f>IFERROR(AVERAGEIFS(H4153:H4172, H4153:H4172, "&lt;" &amp; stats[[#This Row],[Q3]]+(2*stats[[#This Row],[IQR]]), H4153:H4172, "&gt;" &amp; stats[[#This Row],[Q1]]-(2*stats[[#This Row],[IQR]])),"")</f>
        <v>1.1267361111094941E-3</v>
      </c>
    </row>
    <row r="4173" spans="1:12" x14ac:dyDescent="0.25">
      <c r="A4173" s="9">
        <v>44309.962222222224</v>
      </c>
      <c r="B4173" s="10">
        <v>0</v>
      </c>
      <c r="C4173" s="10">
        <v>1</v>
      </c>
      <c r="D4173" s="11">
        <f>SUM(B$2:B4173)</f>
        <v>30</v>
      </c>
      <c r="E4173" s="11">
        <f>SUM(C$2:C4173)</f>
        <v>4172</v>
      </c>
      <c r="F4173" s="12">
        <f>IF(stats[[#This Row],[Datetime]],stats[[#This Row],[Total Clear]]/stats[[#This Row],[Total Runs]],NA())</f>
        <v>7.1907957813998084E-3</v>
      </c>
      <c r="G4173" s="2">
        <f t="shared" si="198"/>
        <v>0</v>
      </c>
      <c r="H4173" s="3">
        <f>IFERROR(stats[[#This Row],[Datetime]]-A4172,"")</f>
        <v>1.1921296318178065E-3</v>
      </c>
      <c r="I4173" s="3">
        <f t="shared" si="199"/>
        <v>1.0937499955616659E-3</v>
      </c>
      <c r="J4173" s="3">
        <f t="shared" si="200"/>
        <v>1.1603009261307307E-3</v>
      </c>
      <c r="K4173" s="3">
        <f>IFERROR(stats[[#This Row],[Q3]]-stats[[#This Row],[Q1]],"")</f>
        <v>6.6550930569064803E-5</v>
      </c>
      <c r="L4173" s="3">
        <f>IFERROR(AVERAGEIFS(H4154:H4173, H4154:H4173, "&lt;" &amp; stats[[#This Row],[Q3]]+(2*stats[[#This Row],[IQR]]), H4154:H4173, "&gt;" &amp; stats[[#This Row],[Q1]]-(2*stats[[#This Row],[IQR]])),"")</f>
        <v>1.1313657407299616E-3</v>
      </c>
    </row>
    <row r="4174" spans="1:12" x14ac:dyDescent="0.25">
      <c r="A4174" s="9">
        <v>44309.963368055556</v>
      </c>
      <c r="B4174" s="10">
        <v>0</v>
      </c>
      <c r="C4174" s="10">
        <v>1</v>
      </c>
      <c r="D4174" s="11">
        <f>SUM(B$2:B4174)</f>
        <v>30</v>
      </c>
      <c r="E4174" s="11">
        <f>SUM(C$2:C4174)</f>
        <v>4173</v>
      </c>
      <c r="F4174" s="12">
        <f>IF(stats[[#This Row],[Datetime]],stats[[#This Row],[Total Clear]]/stats[[#This Row],[Total Runs]],NA())</f>
        <v>7.1890726096333572E-3</v>
      </c>
      <c r="G4174" s="2">
        <f t="shared" si="198"/>
        <v>0</v>
      </c>
      <c r="H4174" s="3">
        <f>IFERROR(stats[[#This Row],[Datetime]]-A4173,"")</f>
        <v>1.1458333319751546E-3</v>
      </c>
      <c r="I4174" s="3">
        <f t="shared" si="199"/>
        <v>1.0937500010186341E-3</v>
      </c>
      <c r="J4174" s="3">
        <f t="shared" si="200"/>
        <v>1.1603009261307307E-3</v>
      </c>
      <c r="K4174" s="3">
        <f>IFERROR(stats[[#This Row],[Q3]]-stats[[#This Row],[Q1]],"")</f>
        <v>6.6550925112096593E-5</v>
      </c>
      <c r="L4174" s="3">
        <f>IFERROR(AVERAGEIFS(H4155:H4174, H4155:H4174, "&lt;" &amp; stats[[#This Row],[Q3]]+(2*stats[[#This Row],[IQR]]), H4155:H4174, "&gt;" &amp; stats[[#This Row],[Q1]]-(2*stats[[#This Row],[IQR]])),"")</f>
        <v>1.1336805557220942E-3</v>
      </c>
    </row>
    <row r="4175" spans="1:12" x14ac:dyDescent="0.25">
      <c r="A4175" s="9">
        <v>44309.964456018519</v>
      </c>
      <c r="B4175" s="10">
        <v>0</v>
      </c>
      <c r="C4175" s="10">
        <v>1</v>
      </c>
      <c r="D4175" s="11">
        <f>SUM(B$2:B4175)</f>
        <v>30</v>
      </c>
      <c r="E4175" s="11">
        <f>SUM(C$2:C4175)</f>
        <v>4174</v>
      </c>
      <c r="F4175" s="12">
        <f>IF(stats[[#This Row],[Datetime]],stats[[#This Row],[Total Clear]]/stats[[#This Row],[Total Runs]],NA())</f>
        <v>7.1873502635361767E-3</v>
      </c>
      <c r="G4175" s="2">
        <f t="shared" si="198"/>
        <v>0</v>
      </c>
      <c r="H4175" s="3">
        <f>IFERROR(stats[[#This Row],[Datetime]]-A4174,"")</f>
        <v>1.0879629626288079E-3</v>
      </c>
      <c r="I4175" s="3">
        <f t="shared" si="199"/>
        <v>1.0850694434338948E-3</v>
      </c>
      <c r="J4175" s="3">
        <f t="shared" si="200"/>
        <v>1.1603009261307307E-3</v>
      </c>
      <c r="K4175" s="3">
        <f>IFERROR(stats[[#This Row],[Q3]]-stats[[#This Row],[Q1]],"")</f>
        <v>7.5231482696835883E-5</v>
      </c>
      <c r="L4175" s="3">
        <f>IFERROR(AVERAGEIFS(H4156:H4175, H4156:H4175, "&lt;" &amp; stats[[#This Row],[Q3]]+(2*stats[[#This Row],[IQR]]), H4156:H4175, "&gt;" &amp; stats[[#This Row],[Q1]]-(2*stats[[#This Row],[IQR]])),"")</f>
        <v>1.1313657407299616E-3</v>
      </c>
    </row>
    <row r="4176" spans="1:12" x14ac:dyDescent="0.25">
      <c r="A4176" s="9">
        <v>44309.965624999997</v>
      </c>
      <c r="B4176" s="10">
        <v>0</v>
      </c>
      <c r="C4176" s="10">
        <v>1</v>
      </c>
      <c r="D4176" s="11">
        <f>SUM(B$2:B4176)</f>
        <v>30</v>
      </c>
      <c r="E4176" s="11">
        <f>SUM(C$2:C4176)</f>
        <v>4175</v>
      </c>
      <c r="F4176" s="12">
        <f>IF(stats[[#This Row],[Datetime]],stats[[#This Row],[Total Clear]]/stats[[#This Row],[Total Runs]],NA())</f>
        <v>7.18562874251497E-3</v>
      </c>
      <c r="G4176" s="2">
        <f t="shared" si="198"/>
        <v>0</v>
      </c>
      <c r="H4176" s="3">
        <f>IFERROR(stats[[#This Row],[Datetime]]-A4175,"")</f>
        <v>1.1689814782585017E-3</v>
      </c>
      <c r="I4176" s="3">
        <f t="shared" si="199"/>
        <v>1.0850694434338948E-3</v>
      </c>
      <c r="J4176" s="3">
        <f t="shared" si="200"/>
        <v>1.1689814782585017E-3</v>
      </c>
      <c r="K4176" s="3">
        <f>IFERROR(stats[[#This Row],[Q3]]-stats[[#This Row],[Q1]],"")</f>
        <v>8.3912034824606963E-5</v>
      </c>
      <c r="L4176" s="3">
        <f>IFERROR(AVERAGEIFS(H4157:H4176, H4157:H4176, "&lt;" &amp; stats[[#This Row],[Q3]]+(2*stats[[#This Row],[IQR]]), H4157:H4176, "&gt;" &amp; stats[[#This Row],[Q1]]-(2*stats[[#This Row],[IQR]])),"")</f>
        <v>1.1348379626724635E-3</v>
      </c>
    </row>
    <row r="4177" spans="1:12" x14ac:dyDescent="0.25">
      <c r="A4177" s="9">
        <v>44309.96675925926</v>
      </c>
      <c r="B4177" s="10">
        <v>0</v>
      </c>
      <c r="C4177" s="10">
        <v>1</v>
      </c>
      <c r="D4177" s="11">
        <f>SUM(B$2:B4177)</f>
        <v>30</v>
      </c>
      <c r="E4177" s="11">
        <f>SUM(C$2:C4177)</f>
        <v>4176</v>
      </c>
      <c r="F4177" s="12">
        <f>IF(stats[[#This Row],[Datetime]],stats[[#This Row],[Total Clear]]/stats[[#This Row],[Total Runs]],NA())</f>
        <v>7.1839080459770114E-3</v>
      </c>
      <c r="G4177" s="2">
        <f t="shared" si="198"/>
        <v>0</v>
      </c>
      <c r="H4177" s="3">
        <f>IFERROR(stats[[#This Row],[Datetime]]-A4176,"")</f>
        <v>1.1342592624714598E-3</v>
      </c>
      <c r="I4177" s="3">
        <f t="shared" si="199"/>
        <v>1.0850694434338948E-3</v>
      </c>
      <c r="J4177" s="3">
        <f t="shared" si="200"/>
        <v>1.1689814782585017E-3</v>
      </c>
      <c r="K4177" s="3">
        <f>IFERROR(stats[[#This Row],[Q3]]-stats[[#This Row],[Q1]],"")</f>
        <v>8.3912034824606963E-5</v>
      </c>
      <c r="L4177" s="3">
        <f>IFERROR(AVERAGEIFS(H4158:H4177, H4158:H4177, "&lt;" &amp; stats[[#This Row],[Q3]]+(2*stats[[#This Row],[IQR]]), H4158:H4177, "&gt;" &amp; stats[[#This Row],[Q1]]-(2*stats[[#This Row],[IQR]])),"")</f>
        <v>1.134259259197279E-3</v>
      </c>
    </row>
    <row r="4178" spans="1:12" x14ac:dyDescent="0.25">
      <c r="A4178" s="9">
        <v>44309.967893518522</v>
      </c>
      <c r="B4178" s="10">
        <v>0</v>
      </c>
      <c r="C4178" s="10">
        <v>1</v>
      </c>
      <c r="D4178" s="11">
        <f>SUM(B$2:B4178)</f>
        <v>30</v>
      </c>
      <c r="E4178" s="11">
        <f>SUM(C$2:C4178)</f>
        <v>4177</v>
      </c>
      <c r="F4178" s="12">
        <f>IF(stats[[#This Row],[Datetime]],stats[[#This Row],[Total Clear]]/stats[[#This Row],[Total Runs]],NA())</f>
        <v>7.182188173330141E-3</v>
      </c>
      <c r="G4178" s="2">
        <f t="shared" si="198"/>
        <v>0</v>
      </c>
      <c r="H4178" s="3">
        <f>IFERROR(stats[[#This Row],[Datetime]]-A4177,"")</f>
        <v>1.1342592624714598E-3</v>
      </c>
      <c r="I4178" s="3">
        <f t="shared" si="199"/>
        <v>1.1053240723413182E-3</v>
      </c>
      <c r="J4178" s="3">
        <f t="shared" si="200"/>
        <v>1.1689814782585017E-3</v>
      </c>
      <c r="K4178" s="3">
        <f>IFERROR(stats[[#This Row],[Q3]]-stats[[#This Row],[Q1]],"")</f>
        <v>6.3657405917183496E-5</v>
      </c>
      <c r="L4178" s="3">
        <f>IFERROR(AVERAGEIFS(H4159:H4178, H4159:H4178, "&lt;" &amp; stats[[#This Row],[Q3]]+(2*stats[[#This Row],[IQR]]), H4159:H4178, "&gt;" &amp; stats[[#This Row],[Q1]]-(2*stats[[#This Row],[IQR]])),"")</f>
        <v>1.1371527780283941E-3</v>
      </c>
    </row>
    <row r="4179" spans="1:12" x14ac:dyDescent="0.25">
      <c r="A4179" s="9">
        <v>44309.969039351854</v>
      </c>
      <c r="B4179" s="10">
        <v>0</v>
      </c>
      <c r="C4179" s="10">
        <v>1</v>
      </c>
      <c r="D4179" s="11">
        <f>SUM(B$2:B4179)</f>
        <v>30</v>
      </c>
      <c r="E4179" s="11">
        <f>SUM(C$2:C4179)</f>
        <v>4178</v>
      </c>
      <c r="F4179" s="12">
        <f>IF(stats[[#This Row],[Datetime]],stats[[#This Row],[Total Clear]]/stats[[#This Row],[Total Runs]],NA())</f>
        <v>7.1804691239827668E-3</v>
      </c>
      <c r="G4179" s="2">
        <f t="shared" si="198"/>
        <v>0</v>
      </c>
      <c r="H4179" s="3">
        <f>IFERROR(stats[[#This Row],[Datetime]]-A4178,"")</f>
        <v>1.1458333319751546E-3</v>
      </c>
      <c r="I4179" s="3">
        <f t="shared" si="199"/>
        <v>1.1111111143691232E-3</v>
      </c>
      <c r="J4179" s="3">
        <f t="shared" si="200"/>
        <v>1.1689814782585017E-3</v>
      </c>
      <c r="K4179" s="3">
        <f>IFERROR(stats[[#This Row],[Q3]]-stats[[#This Row],[Q1]],"")</f>
        <v>5.7870363889378496E-5</v>
      </c>
      <c r="L4179" s="3">
        <f>IFERROR(AVERAGEIFS(H4160:H4179, H4160:H4179, "&lt;" &amp; stats[[#This Row],[Q3]]+(2*stats[[#This Row],[IQR]]), H4160:H4179, "&gt;" &amp; stats[[#This Row],[Q1]]-(2*stats[[#This Row],[IQR]])),"")</f>
        <v>1.1412037038098788E-3</v>
      </c>
    </row>
    <row r="4180" spans="1:12" x14ac:dyDescent="0.25">
      <c r="A4180" s="9">
        <v>44309.97016203704</v>
      </c>
      <c r="B4180" s="10">
        <v>0</v>
      </c>
      <c r="C4180" s="10">
        <v>1</v>
      </c>
      <c r="D4180" s="11">
        <f>SUM(B$2:B4180)</f>
        <v>30</v>
      </c>
      <c r="E4180" s="11">
        <f>SUM(C$2:C4180)</f>
        <v>4179</v>
      </c>
      <c r="F4180" s="12">
        <f>IF(stats[[#This Row],[Datetime]],stats[[#This Row],[Total Clear]]/stats[[#This Row],[Total Runs]],NA())</f>
        <v>7.1787508973438618E-3</v>
      </c>
      <c r="G4180" s="2">
        <f t="shared" si="198"/>
        <v>0</v>
      </c>
      <c r="H4180" s="3">
        <f>IFERROR(stats[[#This Row],[Datetime]]-A4179,"")</f>
        <v>1.1226851856918074E-3</v>
      </c>
      <c r="I4180" s="3">
        <f t="shared" si="199"/>
        <v>1.1111111143691232E-3</v>
      </c>
      <c r="J4180" s="3">
        <f t="shared" si="200"/>
        <v>1.1603009261307307E-3</v>
      </c>
      <c r="K4180" s="3">
        <f>IFERROR(stats[[#This Row],[Q3]]-stats[[#This Row],[Q1]],"")</f>
        <v>4.9189811761607416E-5</v>
      </c>
      <c r="L4180" s="3">
        <f>IFERROR(AVERAGEIFS(H4161:H4180, H4161:H4180, "&lt;" &amp; stats[[#This Row],[Q3]]+(2*stats[[#This Row],[IQR]]), H4161:H4180, "&gt;" &amp; stats[[#This Row],[Q1]]-(2*stats[[#This Row],[IQR]])),"")</f>
        <v>1.1388888891815442E-3</v>
      </c>
    </row>
    <row r="4181" spans="1:12" x14ac:dyDescent="0.25">
      <c r="A4181" s="9">
        <v>44309.971307870372</v>
      </c>
      <c r="B4181" s="10">
        <v>0</v>
      </c>
      <c r="C4181" s="10">
        <v>1</v>
      </c>
      <c r="D4181" s="11">
        <f>SUM(B$2:B4181)</f>
        <v>30</v>
      </c>
      <c r="E4181" s="11">
        <f>SUM(C$2:C4181)</f>
        <v>4180</v>
      </c>
      <c r="F4181" s="12">
        <f>IF(stats[[#This Row],[Datetime]],stats[[#This Row],[Total Clear]]/stats[[#This Row],[Total Runs]],NA())</f>
        <v>7.1770334928229667E-3</v>
      </c>
      <c r="G4181" s="2">
        <f t="shared" si="198"/>
        <v>0</v>
      </c>
      <c r="H4181" s="3">
        <f>IFERROR(stats[[#This Row],[Datetime]]-A4180,"")</f>
        <v>1.1458333319751546E-3</v>
      </c>
      <c r="I4181" s="3">
        <f t="shared" si="199"/>
        <v>1.1197916664968943E-3</v>
      </c>
      <c r="J4181" s="3">
        <f t="shared" si="200"/>
        <v>1.1603009261307307E-3</v>
      </c>
      <c r="K4181" s="3">
        <f>IFERROR(stats[[#This Row],[Q3]]-stats[[#This Row],[Q1]],"")</f>
        <v>4.0509259633836336E-5</v>
      </c>
      <c r="L4181" s="3">
        <f>IFERROR(AVERAGEIFS(H4162:H4181, H4162:H4181, "&lt;" &amp; stats[[#This Row],[Q3]]+(2*stats[[#This Row],[IQR]]), H4162:H4181, "&gt;" &amp; stats[[#This Row],[Q1]]-(2*stats[[#This Row],[IQR]])),"")</f>
        <v>1.1406249999708963E-3</v>
      </c>
    </row>
    <row r="4182" spans="1:12" x14ac:dyDescent="0.25">
      <c r="A4182" s="9">
        <v>44309.972418981481</v>
      </c>
      <c r="B4182" s="10">
        <v>0</v>
      </c>
      <c r="C4182" s="10">
        <v>1</v>
      </c>
      <c r="D4182" s="11">
        <f>SUM(B$2:B4182)</f>
        <v>30</v>
      </c>
      <c r="E4182" s="11">
        <f>SUM(C$2:C4182)</f>
        <v>4181</v>
      </c>
      <c r="F4182" s="12">
        <f>IF(stats[[#This Row],[Datetime]],stats[[#This Row],[Total Clear]]/stats[[#This Row],[Total Runs]],NA())</f>
        <v>7.1753169098301844E-3</v>
      </c>
      <c r="G4182" s="2">
        <f t="shared" si="198"/>
        <v>0</v>
      </c>
      <c r="H4182" s="3">
        <f>IFERROR(stats[[#This Row],[Datetime]]-A4181,"")</f>
        <v>1.111111108912155E-3</v>
      </c>
      <c r="I4182" s="3">
        <f t="shared" si="199"/>
        <v>1.111111108912155E-3</v>
      </c>
      <c r="J4182" s="3">
        <f t="shared" si="200"/>
        <v>1.157407408754807E-3</v>
      </c>
      <c r="K4182" s="3">
        <f>IFERROR(stats[[#This Row],[Q3]]-stats[[#This Row],[Q1]],"")</f>
        <v>4.6296299842651933E-5</v>
      </c>
      <c r="L4182" s="3">
        <f>IFERROR(AVERAGEIFS(H4163:H4182, H4163:H4182, "&lt;" &amp; stats[[#This Row],[Q3]]+(2*stats[[#This Row],[IQR]]), H4163:H4182, "&gt;" &amp; stats[[#This Row],[Q1]]-(2*stats[[#This Row],[IQR]])),"")</f>
        <v>1.1354166665114463E-3</v>
      </c>
    </row>
    <row r="4183" spans="1:12" x14ac:dyDescent="0.25">
      <c r="A4183" s="9">
        <v>44309.973622685182</v>
      </c>
      <c r="B4183" s="10">
        <v>0</v>
      </c>
      <c r="C4183" s="10">
        <v>1</v>
      </c>
      <c r="D4183" s="11">
        <f>SUM(B$2:B4183)</f>
        <v>30</v>
      </c>
      <c r="E4183" s="11">
        <f>SUM(C$2:C4183)</f>
        <v>4182</v>
      </c>
      <c r="F4183" s="12">
        <f>IF(stats[[#This Row],[Datetime]],stats[[#This Row],[Total Clear]]/stats[[#This Row],[Total Runs]],NA())</f>
        <v>7.1736011477761836E-3</v>
      </c>
      <c r="G4183" s="2">
        <f t="shared" si="198"/>
        <v>0</v>
      </c>
      <c r="H4183" s="3">
        <f>IFERROR(stats[[#This Row],[Datetime]]-A4182,"")</f>
        <v>1.2037037013215013E-3</v>
      </c>
      <c r="I4183" s="3">
        <f t="shared" si="199"/>
        <v>1.1197916664968943E-3</v>
      </c>
      <c r="J4183" s="3">
        <f t="shared" si="200"/>
        <v>1.1603009261307307E-3</v>
      </c>
      <c r="K4183" s="3">
        <f>IFERROR(stats[[#This Row],[Q3]]-stats[[#This Row],[Q1]],"")</f>
        <v>4.0509259633836336E-5</v>
      </c>
      <c r="L4183" s="3">
        <f>IFERROR(AVERAGEIFS(H4164:H4183, H4164:H4183, "&lt;" &amp; stats[[#This Row],[Q3]]+(2*stats[[#This Row],[IQR]]), H4164:H4183, "&gt;" &amp; stats[[#This Row],[Q1]]-(2*stats[[#This Row],[IQR]])),"")</f>
        <v>1.1423611111240461E-3</v>
      </c>
    </row>
    <row r="4184" spans="1:12" x14ac:dyDescent="0.25">
      <c r="A4184" s="9">
        <v>44309.974745370368</v>
      </c>
      <c r="B4184" s="10">
        <v>0</v>
      </c>
      <c r="C4184" s="10">
        <v>1</v>
      </c>
      <c r="D4184" s="11">
        <f>SUM(B$2:B4184)</f>
        <v>30</v>
      </c>
      <c r="E4184" s="11">
        <f>SUM(C$2:C4184)</f>
        <v>4183</v>
      </c>
      <c r="F4184" s="12">
        <f>IF(stats[[#This Row],[Datetime]],stats[[#This Row],[Total Clear]]/stats[[#This Row],[Total Runs]],NA())</f>
        <v>7.1718862060721972E-3</v>
      </c>
      <c r="G4184" s="2">
        <f t="shared" si="198"/>
        <v>0</v>
      </c>
      <c r="H4184" s="3">
        <f>IFERROR(stats[[#This Row],[Datetime]]-A4183,"")</f>
        <v>1.1226851856918074E-3</v>
      </c>
      <c r="I4184" s="3">
        <f t="shared" si="199"/>
        <v>1.1197916664968943E-3</v>
      </c>
      <c r="J4184" s="3">
        <f t="shared" si="200"/>
        <v>1.1603009261307307E-3</v>
      </c>
      <c r="K4184" s="3">
        <f>IFERROR(stats[[#This Row],[Q3]]-stats[[#This Row],[Q1]],"")</f>
        <v>4.0509259633836336E-5</v>
      </c>
      <c r="L4184" s="3">
        <f>IFERROR(AVERAGEIFS(H4165:H4184, H4165:H4184, "&lt;" &amp; stats[[#This Row],[Q3]]+(2*stats[[#This Row],[IQR]]), H4165:H4184, "&gt;" &amp; stats[[#This Row],[Q1]]-(2*stats[[#This Row],[IQR]])),"")</f>
        <v>1.1423611111240461E-3</v>
      </c>
    </row>
    <row r="4185" spans="1:12" x14ac:dyDescent="0.25">
      <c r="A4185" s="9">
        <v>44309.975914351853</v>
      </c>
      <c r="B4185" s="10">
        <v>0</v>
      </c>
      <c r="C4185" s="10">
        <v>1</v>
      </c>
      <c r="D4185" s="11">
        <f>SUM(B$2:B4185)</f>
        <v>30</v>
      </c>
      <c r="E4185" s="11">
        <f>SUM(C$2:C4185)</f>
        <v>4184</v>
      </c>
      <c r="F4185" s="12">
        <f>IF(stats[[#This Row],[Datetime]],stats[[#This Row],[Total Clear]]/stats[[#This Row],[Total Runs]],NA())</f>
        <v>7.1701720841300188E-3</v>
      </c>
      <c r="G4185" s="2">
        <f t="shared" si="198"/>
        <v>0</v>
      </c>
      <c r="H4185" s="3">
        <f>IFERROR(stats[[#This Row],[Datetime]]-A4184,"")</f>
        <v>1.1689814855344594E-3</v>
      </c>
      <c r="I4185" s="3">
        <f t="shared" si="199"/>
        <v>1.1197916664968943E-3</v>
      </c>
      <c r="J4185" s="3">
        <f t="shared" si="200"/>
        <v>1.1603009261307307E-3</v>
      </c>
      <c r="K4185" s="3">
        <f>IFERROR(stats[[#This Row],[Q3]]-stats[[#This Row],[Q1]],"")</f>
        <v>4.0509259633836336E-5</v>
      </c>
      <c r="L4185" s="3">
        <f>IFERROR(AVERAGEIFS(H4166:H4185, H4166:H4185, "&lt;" &amp; stats[[#This Row],[Q3]]+(2*stats[[#This Row],[IQR]]), H4166:H4185, "&gt;" &amp; stats[[#This Row],[Q1]]-(2*stats[[#This Row],[IQR]])),"")</f>
        <v>1.1406249999708963E-3</v>
      </c>
    </row>
    <row r="4186" spans="1:12" x14ac:dyDescent="0.25">
      <c r="A4186" s="9">
        <v>44309.976967592593</v>
      </c>
      <c r="B4186" s="10">
        <v>0</v>
      </c>
      <c r="C4186" s="10">
        <v>1</v>
      </c>
      <c r="D4186" s="11">
        <f>SUM(B$2:B4186)</f>
        <v>30</v>
      </c>
      <c r="E4186" s="11">
        <f>SUM(C$2:C4186)</f>
        <v>4185</v>
      </c>
      <c r="F4186" s="12">
        <f>IF(stats[[#This Row],[Datetime]],stats[[#This Row],[Total Clear]]/stats[[#This Row],[Total Runs]],NA())</f>
        <v>7.1684587813620072E-3</v>
      </c>
      <c r="G4186" s="2">
        <f t="shared" si="198"/>
        <v>0</v>
      </c>
      <c r="H4186" s="3">
        <f>IFERROR(stats[[#This Row],[Datetime]]-A4185,"")</f>
        <v>1.0532407395658083E-3</v>
      </c>
      <c r="I4186" s="3">
        <f t="shared" si="199"/>
        <v>1.1197916664968943E-3</v>
      </c>
      <c r="J4186" s="3">
        <f t="shared" si="200"/>
        <v>1.1603009261307307E-3</v>
      </c>
      <c r="K4186" s="3">
        <f>IFERROR(stats[[#This Row],[Q3]]-stats[[#This Row],[Q1]],"")</f>
        <v>4.0509259633836336E-5</v>
      </c>
      <c r="L4186" s="3">
        <f>IFERROR(AVERAGEIFS(H4167:H4186, H4167:H4186, "&lt;" &amp; stats[[#This Row],[Q3]]+(2*stats[[#This Row],[IQR]]), H4167:H4186, "&gt;" &amp; stats[[#This Row],[Q1]]-(2*stats[[#This Row],[IQR]])),"")</f>
        <v>1.1394675926567287E-3</v>
      </c>
    </row>
    <row r="4187" spans="1:12" x14ac:dyDescent="0.25">
      <c r="A4187" s="9">
        <v>44309.978043981479</v>
      </c>
      <c r="B4187" s="10">
        <v>0</v>
      </c>
      <c r="C4187" s="10">
        <v>1</v>
      </c>
      <c r="D4187" s="11">
        <f>SUM(B$2:B4187)</f>
        <v>30</v>
      </c>
      <c r="E4187" s="11">
        <f>SUM(C$2:C4187)</f>
        <v>4186</v>
      </c>
      <c r="F4187" s="12">
        <f>IF(stats[[#This Row],[Datetime]],stats[[#This Row],[Total Clear]]/stats[[#This Row],[Total Runs]],NA())</f>
        <v>7.16674629718108E-3</v>
      </c>
      <c r="G4187" s="2">
        <f t="shared" si="198"/>
        <v>0</v>
      </c>
      <c r="H4187" s="3">
        <f>IFERROR(stats[[#This Row],[Datetime]]-A4186,"")</f>
        <v>1.0763888858491555E-3</v>
      </c>
      <c r="I4187" s="3">
        <f t="shared" si="199"/>
        <v>1.1197916664968943E-3</v>
      </c>
      <c r="J4187" s="3">
        <f t="shared" si="200"/>
        <v>1.1603009261307307E-3</v>
      </c>
      <c r="K4187" s="3">
        <f>IFERROR(stats[[#This Row],[Q3]]-stats[[#This Row],[Q1]],"")</f>
        <v>4.0509259633836336E-5</v>
      </c>
      <c r="L4187" s="3">
        <f>IFERROR(AVERAGEIFS(H4168:H4187, H4168:H4187, "&lt;" &amp; stats[[#This Row],[Q3]]+(2*stats[[#This Row],[IQR]]), H4168:H4187, "&gt;" &amp; stats[[#This Row],[Q1]]-(2*stats[[#This Row],[IQR]])),"")</f>
        <v>1.1400462961319135E-3</v>
      </c>
    </row>
    <row r="4188" spans="1:12" x14ac:dyDescent="0.25">
      <c r="A4188" s="9">
        <v>44309.979143518518</v>
      </c>
      <c r="B4188" s="10">
        <v>0</v>
      </c>
      <c r="C4188" s="10">
        <v>1</v>
      </c>
      <c r="D4188" s="11">
        <f>SUM(B$2:B4188)</f>
        <v>30</v>
      </c>
      <c r="E4188" s="11">
        <f>SUM(C$2:C4188)</f>
        <v>4187</v>
      </c>
      <c r="F4188" s="12">
        <f>IF(stats[[#This Row],[Datetime]],stats[[#This Row],[Total Clear]]/stats[[#This Row],[Total Runs]],NA())</f>
        <v>7.1650346310007168E-3</v>
      </c>
      <c r="G4188" s="2">
        <f t="shared" si="198"/>
        <v>0</v>
      </c>
      <c r="H4188" s="3">
        <f>IFERROR(stats[[#This Row],[Datetime]]-A4187,"")</f>
        <v>1.0995370394084603E-3</v>
      </c>
      <c r="I4188" s="3">
        <f t="shared" si="199"/>
        <v>1.111111108912155E-3</v>
      </c>
      <c r="J4188" s="3">
        <f t="shared" si="200"/>
        <v>1.1603009261307307E-3</v>
      </c>
      <c r="K4188" s="3">
        <f>IFERROR(stats[[#This Row],[Q3]]-stats[[#This Row],[Q1]],"")</f>
        <v>4.9189817218575627E-5</v>
      </c>
      <c r="L4188" s="3">
        <f>IFERROR(AVERAGEIFS(H4169:H4188, H4169:H4188, "&lt;" &amp; stats[[#This Row],[Q3]]+(2*stats[[#This Row],[IQR]]), H4169:H4188, "&gt;" &amp; stats[[#This Row],[Q1]]-(2*stats[[#This Row],[IQR]])),"")</f>
        <v>1.1388888888177462E-3</v>
      </c>
    </row>
    <row r="4189" spans="1:12" x14ac:dyDescent="0.25">
      <c r="A4189" s="9">
        <v>44309.980324074073</v>
      </c>
      <c r="B4189" s="10">
        <v>0</v>
      </c>
      <c r="C4189" s="10">
        <v>1</v>
      </c>
      <c r="D4189" s="11">
        <f>SUM(B$2:B4189)</f>
        <v>30</v>
      </c>
      <c r="E4189" s="11">
        <f>SUM(C$2:C4189)</f>
        <v>4188</v>
      </c>
      <c r="F4189" s="12">
        <f>IF(stats[[#This Row],[Datetime]],stats[[#This Row],[Total Clear]]/stats[[#This Row],[Total Runs]],NA())</f>
        <v>7.1633237822349575E-3</v>
      </c>
      <c r="G4189" s="2">
        <f t="shared" si="198"/>
        <v>0</v>
      </c>
      <c r="H4189" s="3">
        <f>IFERROR(stats[[#This Row],[Datetime]]-A4188,"")</f>
        <v>1.1805555550381541E-3</v>
      </c>
      <c r="I4189" s="3">
        <f t="shared" si="199"/>
        <v>1.1197916664968943E-3</v>
      </c>
      <c r="J4189" s="3">
        <f t="shared" si="200"/>
        <v>1.1689814800774911E-3</v>
      </c>
      <c r="K4189" s="3">
        <f>IFERROR(stats[[#This Row],[Q3]]-stats[[#This Row],[Q1]],"")</f>
        <v>4.918981358059682E-5</v>
      </c>
      <c r="L4189" s="3">
        <f>IFERROR(AVERAGEIFS(H4170:H4189, H4170:H4189, "&lt;" &amp; stats[[#This Row],[Q3]]+(2*stats[[#This Row],[IQR]]), H4170:H4189, "&gt;" &amp; stats[[#This Row],[Q1]]-(2*stats[[#This Row],[IQR]])),"")</f>
        <v>1.1423611111240461E-3</v>
      </c>
    </row>
    <row r="4190" spans="1:12" x14ac:dyDescent="0.25">
      <c r="A4190" s="9">
        <v>44309.981493055559</v>
      </c>
      <c r="B4190" s="10">
        <v>0</v>
      </c>
      <c r="C4190" s="10">
        <v>1</v>
      </c>
      <c r="D4190" s="11">
        <f>SUM(B$2:B4190)</f>
        <v>30</v>
      </c>
      <c r="E4190" s="11">
        <f>SUM(C$2:C4190)</f>
        <v>4189</v>
      </c>
      <c r="F4190" s="12">
        <f>IF(stats[[#This Row],[Datetime]],stats[[#This Row],[Total Clear]]/stats[[#This Row],[Total Runs]],NA())</f>
        <v>7.1616137502984005E-3</v>
      </c>
      <c r="G4190" s="2">
        <f t="shared" si="198"/>
        <v>0</v>
      </c>
      <c r="H4190" s="3">
        <f>IFERROR(stats[[#This Row],[Datetime]]-A4189,"")</f>
        <v>1.1689814855344594E-3</v>
      </c>
      <c r="I4190" s="3">
        <f t="shared" si="199"/>
        <v>1.1197916664968943E-3</v>
      </c>
      <c r="J4190" s="3">
        <f t="shared" si="200"/>
        <v>1.1689814855344594E-3</v>
      </c>
      <c r="K4190" s="3">
        <f>IFERROR(stats[[#This Row],[Q3]]-stats[[#This Row],[Q1]],"")</f>
        <v>4.918981903756503E-5</v>
      </c>
      <c r="L4190" s="3">
        <f>IFERROR(AVERAGEIFS(H4171:H4190, H4171:H4190, "&lt;" &amp; stats[[#This Row],[Q3]]+(2*stats[[#This Row],[IQR]]), H4171:H4190, "&gt;" &amp; stats[[#This Row],[Q1]]-(2*stats[[#This Row],[IQR]])),"")</f>
        <v>1.1429398149630289E-3</v>
      </c>
    </row>
    <row r="4191" spans="1:12" x14ac:dyDescent="0.25">
      <c r="A4191" s="9">
        <v>44309.982673611114</v>
      </c>
      <c r="B4191" s="10">
        <v>0</v>
      </c>
      <c r="C4191" s="10">
        <v>1</v>
      </c>
      <c r="D4191" s="11">
        <f>SUM(B$2:B4191)</f>
        <v>30</v>
      </c>
      <c r="E4191" s="11">
        <f>SUM(C$2:C4191)</f>
        <v>4190</v>
      </c>
      <c r="F4191" s="12">
        <f>IF(stats[[#This Row],[Datetime]],stats[[#This Row],[Total Clear]]/stats[[#This Row],[Total Runs]],NA())</f>
        <v>7.1599045346062056E-3</v>
      </c>
      <c r="G4191" s="2">
        <f t="shared" si="198"/>
        <v>0</v>
      </c>
      <c r="H4191" s="3">
        <f>IFERROR(stats[[#This Row],[Datetime]]-A4190,"")</f>
        <v>1.1805555550381541E-3</v>
      </c>
      <c r="I4191" s="3">
        <f t="shared" si="199"/>
        <v>1.1197916664968943E-3</v>
      </c>
      <c r="J4191" s="3">
        <f t="shared" si="200"/>
        <v>1.171875002910383E-3</v>
      </c>
      <c r="K4191" s="3">
        <f>IFERROR(stats[[#This Row],[Q3]]-stats[[#This Row],[Q1]],"")</f>
        <v>5.2083336413488723E-5</v>
      </c>
      <c r="L4191" s="3">
        <f>IFERROR(AVERAGEIFS(H4172:H4191, H4172:H4191, "&lt;" &amp; stats[[#This Row],[Q3]]+(2*stats[[#This Row],[IQR]]), H4172:H4191, "&gt;" &amp; stats[[#This Row],[Q1]]-(2*stats[[#This Row],[IQR]])),"")</f>
        <v>1.1440972222771962E-3</v>
      </c>
    </row>
    <row r="4192" spans="1:12" x14ac:dyDescent="0.25">
      <c r="A4192" s="9">
        <v>44309.983888888892</v>
      </c>
      <c r="B4192" s="10">
        <v>0</v>
      </c>
      <c r="C4192" s="10">
        <v>1</v>
      </c>
      <c r="D4192" s="11">
        <f>SUM(B$2:B4192)</f>
        <v>30</v>
      </c>
      <c r="E4192" s="11">
        <f>SUM(C$2:C4192)</f>
        <v>4191</v>
      </c>
      <c r="F4192" s="12">
        <f>IF(stats[[#This Row],[Datetime]],stats[[#This Row],[Total Clear]]/stats[[#This Row],[Total Runs]],NA())</f>
        <v>7.1581961345740875E-3</v>
      </c>
      <c r="G4192" s="2">
        <f t="shared" si="198"/>
        <v>0</v>
      </c>
      <c r="H4192" s="3">
        <f>IFERROR(stats[[#This Row],[Datetime]]-A4191,"")</f>
        <v>1.2152777781011537E-3</v>
      </c>
      <c r="I4192" s="3">
        <f t="shared" si="199"/>
        <v>1.1197916664968943E-3</v>
      </c>
      <c r="J4192" s="3">
        <f t="shared" si="200"/>
        <v>1.171875002910383E-3</v>
      </c>
      <c r="K4192" s="3">
        <f>IFERROR(stats[[#This Row],[Q3]]-stats[[#This Row],[Q1]],"")</f>
        <v>5.2083336413488723E-5</v>
      </c>
      <c r="L4192" s="3">
        <f>IFERROR(AVERAGEIFS(H4173:H4192, H4173:H4192, "&lt;" &amp; stats[[#This Row],[Q3]]+(2*stats[[#This Row],[IQR]]), H4173:H4192, "&gt;" &amp; stats[[#This Row],[Q1]]-(2*stats[[#This Row],[IQR]])),"")</f>
        <v>1.1429398149630289E-3</v>
      </c>
    </row>
    <row r="4193" spans="1:12" x14ac:dyDescent="0.25">
      <c r="A4193" s="9">
        <v>44309.984988425924</v>
      </c>
      <c r="B4193" s="10">
        <v>0</v>
      </c>
      <c r="C4193" s="10">
        <v>1</v>
      </c>
      <c r="D4193" s="11">
        <f>SUM(B$2:B4193)</f>
        <v>30</v>
      </c>
      <c r="E4193" s="11">
        <f>SUM(C$2:C4193)</f>
        <v>4192</v>
      </c>
      <c r="F4193" s="12">
        <f>IF(stats[[#This Row],[Datetime]],stats[[#This Row],[Total Clear]]/stats[[#This Row],[Total Runs]],NA())</f>
        <v>7.1564885496183204E-3</v>
      </c>
      <c r="G4193" s="2">
        <f t="shared" si="198"/>
        <v>0</v>
      </c>
      <c r="H4193" s="3">
        <f>IFERROR(stats[[#This Row],[Datetime]]-A4192,"")</f>
        <v>1.0995370321325026E-3</v>
      </c>
      <c r="I4193" s="3">
        <f t="shared" si="199"/>
        <v>1.1082175915362313E-3</v>
      </c>
      <c r="J4193" s="3">
        <f t="shared" si="200"/>
        <v>1.1689814855344594E-3</v>
      </c>
      <c r="K4193" s="3">
        <f>IFERROR(stats[[#This Row],[Q3]]-stats[[#This Row],[Q1]],"")</f>
        <v>6.0763893998228014E-5</v>
      </c>
      <c r="L4193" s="3">
        <f>IFERROR(AVERAGEIFS(H4174:H4193, H4174:H4193, "&lt;" &amp; stats[[#This Row],[Q3]]+(2*stats[[#This Row],[IQR]]), H4174:H4193, "&gt;" &amp; stats[[#This Row],[Q1]]-(2*stats[[#This Row],[IQR]])),"")</f>
        <v>1.1383101849787637E-3</v>
      </c>
    </row>
    <row r="4194" spans="1:12" x14ac:dyDescent="0.25">
      <c r="A4194" s="9">
        <v>44309.986203703702</v>
      </c>
      <c r="B4194" s="10">
        <v>0</v>
      </c>
      <c r="C4194" s="10">
        <v>1</v>
      </c>
      <c r="D4194" s="11">
        <f>SUM(B$2:B4194)</f>
        <v>30</v>
      </c>
      <c r="E4194" s="11">
        <f>SUM(C$2:C4194)</f>
        <v>4193</v>
      </c>
      <c r="F4194" s="12">
        <f>IF(stats[[#This Row],[Datetime]],stats[[#This Row],[Total Clear]]/stats[[#This Row],[Total Runs]],NA())</f>
        <v>7.1547817791557354E-3</v>
      </c>
      <c r="G4194" s="2">
        <f t="shared" si="198"/>
        <v>0</v>
      </c>
      <c r="H4194" s="3">
        <f>IFERROR(stats[[#This Row],[Datetime]]-A4193,"")</f>
        <v>1.2152777781011537E-3</v>
      </c>
      <c r="I4194" s="3">
        <f t="shared" si="199"/>
        <v>1.1082175915362313E-3</v>
      </c>
      <c r="J4194" s="3">
        <f t="shared" si="200"/>
        <v>1.171875002910383E-3</v>
      </c>
      <c r="K4194" s="3">
        <f>IFERROR(stats[[#This Row],[Q3]]-stats[[#This Row],[Q1]],"")</f>
        <v>6.3657411374151707E-5</v>
      </c>
      <c r="L4194" s="3">
        <f>IFERROR(AVERAGEIFS(H4175:H4194, H4175:H4194, "&lt;" &amp; stats[[#This Row],[Q3]]+(2*stats[[#This Row],[IQR]]), H4175:H4194, "&gt;" &amp; stats[[#This Row],[Q1]]-(2*stats[[#This Row],[IQR]])),"")</f>
        <v>1.1417824072850636E-3</v>
      </c>
    </row>
    <row r="4195" spans="1:12" x14ac:dyDescent="0.25">
      <c r="A4195" s="9">
        <v>44309.987326388888</v>
      </c>
      <c r="B4195" s="10">
        <v>0</v>
      </c>
      <c r="C4195" s="10">
        <v>1</v>
      </c>
      <c r="D4195" s="11">
        <f>SUM(B$2:B4195)</f>
        <v>30</v>
      </c>
      <c r="E4195" s="11">
        <f>SUM(C$2:C4195)</f>
        <v>4194</v>
      </c>
      <c r="F4195" s="12">
        <f>IF(stats[[#This Row],[Datetime]],stats[[#This Row],[Total Clear]]/stats[[#This Row],[Total Runs]],NA())</f>
        <v>7.1530758226037196E-3</v>
      </c>
      <c r="G4195" s="2">
        <f t="shared" si="198"/>
        <v>0</v>
      </c>
      <c r="H4195" s="3">
        <f>IFERROR(stats[[#This Row],[Datetime]]-A4194,"")</f>
        <v>1.1226851856918074E-3</v>
      </c>
      <c r="I4195" s="3">
        <f t="shared" si="199"/>
        <v>1.1197916664968943E-3</v>
      </c>
      <c r="J4195" s="3">
        <f t="shared" si="200"/>
        <v>1.171875002910383E-3</v>
      </c>
      <c r="K4195" s="3">
        <f>IFERROR(stats[[#This Row],[Q3]]-stats[[#This Row],[Q1]],"")</f>
        <v>5.2083336413488723E-5</v>
      </c>
      <c r="L4195" s="3">
        <f>IFERROR(AVERAGEIFS(H4176:H4195, H4176:H4195, "&lt;" &amp; stats[[#This Row],[Q3]]+(2*stats[[#This Row],[IQR]]), H4176:H4195, "&gt;" &amp; stats[[#This Row],[Q1]]-(2*stats[[#This Row],[IQR]])),"")</f>
        <v>1.1435185184382134E-3</v>
      </c>
    </row>
    <row r="4196" spans="1:12" x14ac:dyDescent="0.25">
      <c r="A4196" s="9">
        <v>44309.988449074073</v>
      </c>
      <c r="B4196" s="10">
        <v>0</v>
      </c>
      <c r="C4196" s="10">
        <v>1</v>
      </c>
      <c r="D4196" s="11">
        <f>SUM(B$2:B4196)</f>
        <v>30</v>
      </c>
      <c r="E4196" s="11">
        <f>SUM(C$2:C4196)</f>
        <v>4195</v>
      </c>
      <c r="F4196" s="12">
        <f>IF(stats[[#This Row],[Datetime]],stats[[#This Row],[Total Clear]]/stats[[#This Row],[Total Runs]],NA())</f>
        <v>7.1513706793802142E-3</v>
      </c>
      <c r="G4196" s="2">
        <f t="shared" ref="G4196:G4242" si="201">SUM(B4177:B4196) / SUM(C4177:C4196)</f>
        <v>0</v>
      </c>
      <c r="H4196" s="3">
        <f>IFERROR(stats[[#This Row],[Datetime]]-A4195,"")</f>
        <v>1.1226851856918074E-3</v>
      </c>
      <c r="I4196" s="3">
        <f t="shared" ref="I4196:I4242" si="202">IFERROR(_xlfn.QUARTILE.INC(H4177:H4196,1),"")</f>
        <v>1.1197916664968943E-3</v>
      </c>
      <c r="J4196" s="3">
        <f t="shared" ref="J4196:J4242" si="203">IFERROR(_xlfn.QUARTILE.INC(H4177:H4196,3),"")</f>
        <v>1.171875002910383E-3</v>
      </c>
      <c r="K4196" s="3">
        <f>IFERROR(stats[[#This Row],[Q3]]-stats[[#This Row],[Q1]],"")</f>
        <v>5.2083336413488723E-5</v>
      </c>
      <c r="L4196" s="3">
        <f>IFERROR(AVERAGEIFS(H4177:H4196, H4177:H4196, "&lt;" &amp; stats[[#This Row],[Q3]]+(2*stats[[#This Row],[IQR]]), H4177:H4196, "&gt;" &amp; stats[[#This Row],[Q1]]-(2*stats[[#This Row],[IQR]])),"")</f>
        <v>1.1412037038098788E-3</v>
      </c>
    </row>
    <row r="4197" spans="1:12" x14ac:dyDescent="0.25">
      <c r="A4197" s="9">
        <v>44309.989652777775</v>
      </c>
      <c r="B4197" s="10">
        <v>0</v>
      </c>
      <c r="C4197" s="10">
        <v>1</v>
      </c>
      <c r="D4197" s="11">
        <f>SUM(B$2:B4197)</f>
        <v>30</v>
      </c>
      <c r="E4197" s="11">
        <f>SUM(C$2:C4197)</f>
        <v>4196</v>
      </c>
      <c r="F4197" s="12">
        <f>IF(stats[[#This Row],[Datetime]],stats[[#This Row],[Total Clear]]/stats[[#This Row],[Total Runs]],NA())</f>
        <v>7.1496663489037183E-3</v>
      </c>
      <c r="G4197" s="2">
        <f t="shared" si="201"/>
        <v>0</v>
      </c>
      <c r="H4197" s="3">
        <f>IFERROR(stats[[#This Row],[Datetime]]-A4196,"")</f>
        <v>1.2037037013215013E-3</v>
      </c>
      <c r="I4197" s="3">
        <f t="shared" si="202"/>
        <v>1.1197916664968943E-3</v>
      </c>
      <c r="J4197" s="3">
        <f t="shared" si="203"/>
        <v>1.1805555550381541E-3</v>
      </c>
      <c r="K4197" s="3">
        <f>IFERROR(stats[[#This Row],[Q3]]-stats[[#This Row],[Q1]],"")</f>
        <v>6.0763888541259803E-5</v>
      </c>
      <c r="L4197" s="3">
        <f>IFERROR(AVERAGEIFS(H4178:H4197, H4178:H4197, "&lt;" &amp; stats[[#This Row],[Q3]]+(2*stats[[#This Row],[IQR]]), H4178:H4197, "&gt;" &amp; stats[[#This Row],[Q1]]-(2*stats[[#This Row],[IQR]])),"")</f>
        <v>1.1446759257523809E-3</v>
      </c>
    </row>
    <row r="4198" spans="1:12" x14ac:dyDescent="0.25">
      <c r="A4198" s="9">
        <v>44309.99077546296</v>
      </c>
      <c r="B4198" s="10">
        <v>0</v>
      </c>
      <c r="C4198" s="10">
        <v>1</v>
      </c>
      <c r="D4198" s="11">
        <f>SUM(B$2:B4198)</f>
        <v>30</v>
      </c>
      <c r="E4198" s="11">
        <f>SUM(C$2:C4198)</f>
        <v>4197</v>
      </c>
      <c r="F4198" s="12">
        <f>IF(stats[[#This Row],[Datetime]],stats[[#This Row],[Total Clear]]/stats[[#This Row],[Total Runs]],NA())</f>
        <v>7.1479628305932807E-3</v>
      </c>
      <c r="G4198" s="2">
        <f t="shared" si="201"/>
        <v>0</v>
      </c>
      <c r="H4198" s="3">
        <f>IFERROR(stats[[#This Row],[Datetime]]-A4197,"")</f>
        <v>1.1226851856918074E-3</v>
      </c>
      <c r="I4198" s="3">
        <f t="shared" si="202"/>
        <v>1.1197916664968943E-3</v>
      </c>
      <c r="J4198" s="3">
        <f t="shared" si="203"/>
        <v>1.1805555550381541E-3</v>
      </c>
      <c r="K4198" s="3">
        <f>IFERROR(stats[[#This Row],[Q3]]-stats[[#This Row],[Q1]],"")</f>
        <v>6.0763888541259803E-5</v>
      </c>
      <c r="L4198" s="3">
        <f>IFERROR(AVERAGEIFS(H4179:H4198, H4179:H4198, "&lt;" &amp; stats[[#This Row],[Q3]]+(2*stats[[#This Row],[IQR]]), H4179:H4198, "&gt;" &amp; stats[[#This Row],[Q1]]-(2*stats[[#This Row],[IQR]])),"")</f>
        <v>1.1440972219133982E-3</v>
      </c>
    </row>
    <row r="4199" spans="1:12" x14ac:dyDescent="0.25">
      <c r="A4199" s="9">
        <v>44309.991979166669</v>
      </c>
      <c r="B4199" s="10">
        <v>0</v>
      </c>
      <c r="C4199" s="10">
        <v>1</v>
      </c>
      <c r="D4199" s="11">
        <f>SUM(B$2:B4199)</f>
        <v>30</v>
      </c>
      <c r="E4199" s="11">
        <f>SUM(C$2:C4199)</f>
        <v>4198</v>
      </c>
      <c r="F4199" s="12">
        <f>IF(stats[[#This Row],[Datetime]],stats[[#This Row],[Total Clear]]/stats[[#This Row],[Total Runs]],NA())</f>
        <v>7.146260123868509E-3</v>
      </c>
      <c r="G4199" s="2">
        <f t="shared" si="201"/>
        <v>0</v>
      </c>
      <c r="H4199" s="3">
        <f>IFERROR(stats[[#This Row],[Datetime]]-A4198,"")</f>
        <v>1.2037037085974589E-3</v>
      </c>
      <c r="I4199" s="3">
        <f t="shared" si="202"/>
        <v>1.1197916664968943E-3</v>
      </c>
      <c r="J4199" s="3">
        <f t="shared" si="203"/>
        <v>1.1863425916089909E-3</v>
      </c>
      <c r="K4199" s="3">
        <f>IFERROR(stats[[#This Row],[Q3]]-stats[[#This Row],[Q1]],"")</f>
        <v>6.6550925112096593E-5</v>
      </c>
      <c r="L4199" s="3">
        <f>IFERROR(AVERAGEIFS(H4180:H4199, H4180:H4199, "&lt;" &amp; stats[[#This Row],[Q3]]+(2*stats[[#This Row],[IQR]]), H4180:H4199, "&gt;" &amp; stats[[#This Row],[Q1]]-(2*stats[[#This Row],[IQR]])),"")</f>
        <v>1.1469907407445135E-3</v>
      </c>
    </row>
    <row r="4200" spans="1:12" x14ac:dyDescent="0.25">
      <c r="A4200" s="9">
        <v>44309.993136574078</v>
      </c>
      <c r="B4200" s="10">
        <v>0</v>
      </c>
      <c r="C4200" s="10">
        <v>1</v>
      </c>
      <c r="D4200" s="11">
        <f>SUM(B$2:B4200)</f>
        <v>30</v>
      </c>
      <c r="E4200" s="11">
        <f>SUM(C$2:C4200)</f>
        <v>4199</v>
      </c>
      <c r="F4200" s="12">
        <f>IF(stats[[#This Row],[Datetime]],stats[[#This Row],[Total Clear]]/stats[[#This Row],[Total Runs]],NA())</f>
        <v>7.1445582281495596E-3</v>
      </c>
      <c r="G4200" s="2">
        <f t="shared" si="201"/>
        <v>0</v>
      </c>
      <c r="H4200" s="3">
        <f>IFERROR(stats[[#This Row],[Datetime]]-A4199,"")</f>
        <v>1.157407408754807E-3</v>
      </c>
      <c r="I4200" s="3">
        <f t="shared" si="202"/>
        <v>1.1197916664968943E-3</v>
      </c>
      <c r="J4200" s="3">
        <f t="shared" si="203"/>
        <v>1.1863425916089909E-3</v>
      </c>
      <c r="K4200" s="3">
        <f>IFERROR(stats[[#This Row],[Q3]]-stats[[#This Row],[Q1]],"")</f>
        <v>6.6550925112096593E-5</v>
      </c>
      <c r="L4200" s="3">
        <f>IFERROR(AVERAGEIFS(H4181:H4200, H4181:H4200, "&lt;" &amp; stats[[#This Row],[Q3]]+(2*stats[[#This Row],[IQR]]), H4181:H4200, "&gt;" &amp; stats[[#This Row],[Q1]]-(2*stats[[#This Row],[IQR]])),"")</f>
        <v>1.1487268518976634E-3</v>
      </c>
    </row>
    <row r="4201" spans="1:12" x14ac:dyDescent="0.25">
      <c r="A4201" s="9">
        <v>44309.994317129633</v>
      </c>
      <c r="B4201" s="10">
        <v>0</v>
      </c>
      <c r="C4201" s="10">
        <v>1</v>
      </c>
      <c r="D4201" s="11">
        <f>SUM(B$2:B4201)</f>
        <v>30</v>
      </c>
      <c r="E4201" s="11">
        <f>SUM(C$2:C4201)</f>
        <v>4200</v>
      </c>
      <c r="F4201" s="12">
        <f>IF(stats[[#This Row],[Datetime]],stats[[#This Row],[Total Clear]]/stats[[#This Row],[Total Runs]],NA())</f>
        <v>7.1428571428571426E-3</v>
      </c>
      <c r="G4201" s="2">
        <f t="shared" si="201"/>
        <v>0</v>
      </c>
      <c r="H4201" s="3">
        <f>IFERROR(stats[[#This Row],[Datetime]]-A4200,"")</f>
        <v>1.1805555550381541E-3</v>
      </c>
      <c r="I4201" s="3">
        <f t="shared" si="202"/>
        <v>1.1197916664968943E-3</v>
      </c>
      <c r="J4201" s="3">
        <f t="shared" si="203"/>
        <v>1.1863425916089909E-3</v>
      </c>
      <c r="K4201" s="3">
        <f>IFERROR(stats[[#This Row],[Q3]]-stats[[#This Row],[Q1]],"")</f>
        <v>6.6550925112096593E-5</v>
      </c>
      <c r="L4201" s="3">
        <f>IFERROR(AVERAGEIFS(H4182:H4201, H4182:H4201, "&lt;" &amp; stats[[#This Row],[Q3]]+(2*stats[[#This Row],[IQR]]), H4182:H4201, "&gt;" &amp; stats[[#This Row],[Q1]]-(2*stats[[#This Row],[IQR]])),"")</f>
        <v>1.1504629630508135E-3</v>
      </c>
    </row>
    <row r="4202" spans="1:12" x14ac:dyDescent="0.25">
      <c r="A4202" s="9">
        <v>44309.995486111111</v>
      </c>
      <c r="B4202" s="10">
        <v>0</v>
      </c>
      <c r="C4202" s="10">
        <v>1</v>
      </c>
      <c r="D4202" s="11">
        <f>SUM(B$2:B4202)</f>
        <v>30</v>
      </c>
      <c r="E4202" s="11">
        <f>SUM(C$2:C4202)</f>
        <v>4201</v>
      </c>
      <c r="F4202" s="12">
        <f>IF(stats[[#This Row],[Datetime]],stats[[#This Row],[Total Clear]]/stats[[#This Row],[Total Runs]],NA())</f>
        <v>7.1411568674125212E-3</v>
      </c>
      <c r="G4202" s="2">
        <f t="shared" si="201"/>
        <v>0</v>
      </c>
      <c r="H4202" s="3">
        <f>IFERROR(stats[[#This Row],[Datetime]]-A4201,"")</f>
        <v>1.1689814782585017E-3</v>
      </c>
      <c r="I4202" s="3">
        <f t="shared" si="202"/>
        <v>1.1226851856918074E-3</v>
      </c>
      <c r="J4202" s="3">
        <f t="shared" si="203"/>
        <v>1.1863425916089909E-3</v>
      </c>
      <c r="K4202" s="3">
        <f>IFERROR(stats[[#This Row],[Q3]]-stats[[#This Row],[Q1]],"")</f>
        <v>6.3657405917183496E-5</v>
      </c>
      <c r="L4202" s="3">
        <f>IFERROR(AVERAGEIFS(H4183:H4202, H4183:H4202, "&lt;" &amp; stats[[#This Row],[Q3]]+(2*stats[[#This Row],[IQR]]), H4183:H4202, "&gt;" &amp; stats[[#This Row],[Q1]]-(2*stats[[#This Row],[IQR]])),"")</f>
        <v>1.1533564815181308E-3</v>
      </c>
    </row>
    <row r="4203" spans="1:12" x14ac:dyDescent="0.25">
      <c r="A4203" s="9">
        <v>44309.996678240743</v>
      </c>
      <c r="B4203" s="10">
        <v>0</v>
      </c>
      <c r="C4203" s="10">
        <v>1</v>
      </c>
      <c r="D4203" s="11">
        <f>SUM(B$2:B4203)</f>
        <v>30</v>
      </c>
      <c r="E4203" s="11">
        <f>SUM(C$2:C4203)</f>
        <v>4202</v>
      </c>
      <c r="F4203" s="12">
        <f>IF(stats[[#This Row],[Datetime]],stats[[#This Row],[Total Clear]]/stats[[#This Row],[Total Runs]],NA())</f>
        <v>7.139457401237506E-3</v>
      </c>
      <c r="G4203" s="2">
        <f t="shared" si="201"/>
        <v>0</v>
      </c>
      <c r="H4203" s="3">
        <f>IFERROR(stats[[#This Row],[Datetime]]-A4202,"")</f>
        <v>1.1921296318178065E-3</v>
      </c>
      <c r="I4203" s="3">
        <f t="shared" si="202"/>
        <v>1.1226851856918074E-3</v>
      </c>
      <c r="J4203" s="3">
        <f t="shared" si="203"/>
        <v>1.1834490742330672E-3</v>
      </c>
      <c r="K4203" s="3">
        <f>IFERROR(stats[[#This Row],[Q3]]-stats[[#This Row],[Q1]],"")</f>
        <v>6.0763888541259803E-5</v>
      </c>
      <c r="L4203" s="3">
        <f>IFERROR(AVERAGEIFS(H4184:H4203, H4184:H4203, "&lt;" &amp; stats[[#This Row],[Q3]]+(2*stats[[#This Row],[IQR]]), H4184:H4203, "&gt;" &amp; stats[[#This Row],[Q1]]-(2*stats[[#This Row],[IQR]])),"")</f>
        <v>1.1527777780429461E-3</v>
      </c>
    </row>
    <row r="4204" spans="1:12" x14ac:dyDescent="0.25">
      <c r="A4204" s="9">
        <v>44309.997847222221</v>
      </c>
      <c r="B4204" s="10">
        <v>0</v>
      </c>
      <c r="C4204" s="10">
        <v>1</v>
      </c>
      <c r="D4204" s="11">
        <f>SUM(B$2:B4204)</f>
        <v>30</v>
      </c>
      <c r="E4204" s="11">
        <f>SUM(C$2:C4204)</f>
        <v>4203</v>
      </c>
      <c r="F4204" s="12">
        <f>IF(stats[[#This Row],[Datetime]],stats[[#This Row],[Total Clear]]/stats[[#This Row],[Total Runs]],NA())</f>
        <v>7.1377587437544609E-3</v>
      </c>
      <c r="G4204" s="2">
        <f t="shared" si="201"/>
        <v>0</v>
      </c>
      <c r="H4204" s="3">
        <f>IFERROR(stats[[#This Row],[Datetime]]-A4203,"")</f>
        <v>1.1689814782585017E-3</v>
      </c>
      <c r="I4204" s="3">
        <f t="shared" si="202"/>
        <v>1.1226851856918074E-3</v>
      </c>
      <c r="J4204" s="3">
        <f t="shared" si="203"/>
        <v>1.1834490742330672E-3</v>
      </c>
      <c r="K4204" s="3">
        <f>IFERROR(stats[[#This Row],[Q3]]-stats[[#This Row],[Q1]],"")</f>
        <v>6.0763888541259803E-5</v>
      </c>
      <c r="L4204" s="3">
        <f>IFERROR(AVERAGEIFS(H4185:H4204, H4185:H4204, "&lt;" &amp; stats[[#This Row],[Q3]]+(2*stats[[#This Row],[IQR]]), H4185:H4204, "&gt;" &amp; stats[[#This Row],[Q1]]-(2*stats[[#This Row],[IQR]])),"")</f>
        <v>1.1550925926712807E-3</v>
      </c>
    </row>
    <row r="4205" spans="1:12" x14ac:dyDescent="0.25">
      <c r="A4205" s="9">
        <v>44309.999085648145</v>
      </c>
      <c r="B4205" s="10">
        <v>0</v>
      </c>
      <c r="C4205" s="10">
        <v>1</v>
      </c>
      <c r="D4205" s="11">
        <f>SUM(B$2:B4205)</f>
        <v>30</v>
      </c>
      <c r="E4205" s="11">
        <f>SUM(C$2:C4205)</f>
        <v>4204</v>
      </c>
      <c r="F4205" s="12">
        <f>IF(stats[[#This Row],[Datetime]],stats[[#This Row],[Total Clear]]/stats[[#This Row],[Total Runs]],NA())</f>
        <v>7.136060894386299E-3</v>
      </c>
      <c r="G4205" s="2">
        <f t="shared" si="201"/>
        <v>0</v>
      </c>
      <c r="H4205" s="3">
        <f>IFERROR(stats[[#This Row],[Datetime]]-A4204,"")</f>
        <v>1.2384259243845008E-3</v>
      </c>
      <c r="I4205" s="3">
        <f t="shared" si="202"/>
        <v>1.1226851856918074E-3</v>
      </c>
      <c r="J4205" s="3">
        <f t="shared" si="203"/>
        <v>1.1950231491937302E-3</v>
      </c>
      <c r="K4205" s="3">
        <f>IFERROR(stats[[#This Row],[Q3]]-stats[[#This Row],[Q1]],"")</f>
        <v>7.2337963501922786E-5</v>
      </c>
      <c r="L4205" s="3">
        <f>IFERROR(AVERAGEIFS(H4186:H4205, H4186:H4205, "&lt;" &amp; stats[[#This Row],[Q3]]+(2*stats[[#This Row],[IQR]]), H4186:H4205, "&gt;" &amp; stats[[#This Row],[Q1]]-(2*stats[[#This Row],[IQR]])),"")</f>
        <v>1.1585648146137828E-3</v>
      </c>
    </row>
    <row r="4206" spans="1:12" x14ac:dyDescent="0.25">
      <c r="A4206" s="9">
        <v>44310.000277777777</v>
      </c>
      <c r="B4206" s="10">
        <v>0</v>
      </c>
      <c r="C4206" s="10">
        <v>1</v>
      </c>
      <c r="D4206" s="11">
        <f>SUM(B$2:B4206)</f>
        <v>30</v>
      </c>
      <c r="E4206" s="11">
        <f>SUM(C$2:C4206)</f>
        <v>4205</v>
      </c>
      <c r="F4206" s="12">
        <f>IF(stats[[#This Row],[Datetime]],stats[[#This Row],[Total Clear]]/stats[[#This Row],[Total Runs]],NA())</f>
        <v>7.1343638525564806E-3</v>
      </c>
      <c r="G4206" s="2">
        <f t="shared" si="201"/>
        <v>0</v>
      </c>
      <c r="H4206" s="3">
        <f>IFERROR(stats[[#This Row],[Datetime]]-A4205,"")</f>
        <v>1.1921296318178065E-3</v>
      </c>
      <c r="I4206" s="3">
        <f t="shared" si="202"/>
        <v>1.1226851856918074E-3</v>
      </c>
      <c r="J4206" s="3">
        <f t="shared" si="203"/>
        <v>1.1950231491937302E-3</v>
      </c>
      <c r="K4206" s="3">
        <f>IFERROR(stats[[#This Row],[Q3]]-stats[[#This Row],[Q1]],"")</f>
        <v>7.2337963501922786E-5</v>
      </c>
      <c r="L4206" s="3">
        <f>IFERROR(AVERAGEIFS(H4187:H4206, H4187:H4206, "&lt;" &amp; stats[[#This Row],[Q3]]+(2*stats[[#This Row],[IQR]]), H4187:H4206, "&gt;" &amp; stats[[#This Row],[Q1]]-(2*stats[[#This Row],[IQR]])),"")</f>
        <v>1.1655092592263827E-3</v>
      </c>
    </row>
    <row r="4207" spans="1:12" x14ac:dyDescent="0.25">
      <c r="A4207" s="9">
        <v>44310.001469907409</v>
      </c>
      <c r="B4207" s="10">
        <v>0</v>
      </c>
      <c r="C4207" s="10">
        <v>1</v>
      </c>
      <c r="D4207" s="11">
        <f>SUM(B$2:B4207)</f>
        <v>30</v>
      </c>
      <c r="E4207" s="11">
        <f>SUM(C$2:C4207)</f>
        <v>4206</v>
      </c>
      <c r="F4207" s="12">
        <f>IF(stats[[#This Row],[Datetime]],stats[[#This Row],[Total Clear]]/stats[[#This Row],[Total Runs]],NA())</f>
        <v>7.1326676176890159E-3</v>
      </c>
      <c r="G4207" s="2">
        <f t="shared" si="201"/>
        <v>0</v>
      </c>
      <c r="H4207" s="3">
        <f>IFERROR(stats[[#This Row],[Datetime]]-A4206,"")</f>
        <v>1.1921296318178065E-3</v>
      </c>
      <c r="I4207" s="3">
        <f t="shared" si="202"/>
        <v>1.1487268529890571E-3</v>
      </c>
      <c r="J4207" s="3">
        <f t="shared" si="203"/>
        <v>1.1950231491937302E-3</v>
      </c>
      <c r="K4207" s="3">
        <f>IFERROR(stats[[#This Row],[Q3]]-stats[[#This Row],[Q1]],"")</f>
        <v>4.6296296204673126E-5</v>
      </c>
      <c r="L4207" s="3">
        <f>IFERROR(AVERAGEIFS(H4188:H4207, H4188:H4207, "&lt;" &amp; stats[[#This Row],[Q3]]+(2*stats[[#This Row],[IQR]]), H4188:H4207, "&gt;" &amp; stats[[#This Row],[Q1]]-(2*stats[[#This Row],[IQR]])),"")</f>
        <v>1.1712962965248152E-3</v>
      </c>
    </row>
    <row r="4208" spans="1:12" x14ac:dyDescent="0.25">
      <c r="A4208" s="9">
        <v>44310.002546296295</v>
      </c>
      <c r="B4208" s="10">
        <v>0</v>
      </c>
      <c r="C4208" s="10">
        <v>1</v>
      </c>
      <c r="D4208" s="11">
        <f>SUM(B$2:B4208)</f>
        <v>30</v>
      </c>
      <c r="E4208" s="11">
        <f>SUM(C$2:C4208)</f>
        <v>4207</v>
      </c>
      <c r="F4208" s="12">
        <f>IF(stats[[#This Row],[Datetime]],stats[[#This Row],[Total Clear]]/stats[[#This Row],[Total Runs]],NA())</f>
        <v>7.1309721892084624E-3</v>
      </c>
      <c r="G4208" s="2">
        <f t="shared" si="201"/>
        <v>0</v>
      </c>
      <c r="H4208" s="3">
        <f>IFERROR(stats[[#This Row],[Datetime]]-A4207,"")</f>
        <v>1.0763888858491555E-3</v>
      </c>
      <c r="I4208" s="3">
        <f t="shared" si="202"/>
        <v>1.1487268529890571E-3</v>
      </c>
      <c r="J4208" s="3">
        <f t="shared" si="203"/>
        <v>1.1950231491937302E-3</v>
      </c>
      <c r="K4208" s="3">
        <f>IFERROR(stats[[#This Row],[Q3]]-stats[[#This Row],[Q1]],"")</f>
        <v>4.6296296204673126E-5</v>
      </c>
      <c r="L4208" s="3">
        <f>IFERROR(AVERAGEIFS(H4189:H4208, H4189:H4208, "&lt;" &amp; stats[[#This Row],[Q3]]+(2*stats[[#This Row],[IQR]]), H4189:H4208, "&gt;" &amp; stats[[#This Row],[Q1]]-(2*stats[[#This Row],[IQR]])),"")</f>
        <v>1.1701388888468501E-3</v>
      </c>
    </row>
    <row r="4209" spans="1:12" x14ac:dyDescent="0.25">
      <c r="A4209" s="9">
        <v>44310.003645833334</v>
      </c>
      <c r="B4209" s="10">
        <v>0</v>
      </c>
      <c r="C4209" s="10">
        <v>1</v>
      </c>
      <c r="D4209" s="11">
        <f>SUM(B$2:B4209)</f>
        <v>30</v>
      </c>
      <c r="E4209" s="11">
        <f>SUM(C$2:C4209)</f>
        <v>4208</v>
      </c>
      <c r="F4209" s="12">
        <f>IF(stats[[#This Row],[Datetime]],stats[[#This Row],[Total Clear]]/stats[[#This Row],[Total Runs]],NA())</f>
        <v>7.1292775665399242E-3</v>
      </c>
      <c r="G4209" s="2">
        <f t="shared" si="201"/>
        <v>0</v>
      </c>
      <c r="H4209" s="3">
        <f>IFERROR(stats[[#This Row],[Datetime]]-A4208,"")</f>
        <v>1.0995370394084603E-3</v>
      </c>
      <c r="I4209" s="3">
        <f t="shared" si="202"/>
        <v>1.1226851856918074E-3</v>
      </c>
      <c r="J4209" s="3">
        <f t="shared" si="203"/>
        <v>1.1950231491937302E-3</v>
      </c>
      <c r="K4209" s="3">
        <f>IFERROR(stats[[#This Row],[Q3]]-stats[[#This Row],[Q1]],"")</f>
        <v>7.2337963501922786E-5</v>
      </c>
      <c r="L4209" s="3">
        <f>IFERROR(AVERAGEIFS(H4190:H4209, H4190:H4209, "&lt;" &amp; stats[[#This Row],[Q3]]+(2*stats[[#This Row],[IQR]]), H4190:H4209, "&gt;" &amp; stats[[#This Row],[Q1]]-(2*stats[[#This Row],[IQR]])),"")</f>
        <v>1.1660879630653654E-3</v>
      </c>
    </row>
    <row r="4210" spans="1:12" x14ac:dyDescent="0.25">
      <c r="A4210" s="9">
        <v>44310.00476851852</v>
      </c>
      <c r="B4210" s="10">
        <v>0</v>
      </c>
      <c r="C4210" s="10">
        <v>1</v>
      </c>
      <c r="D4210" s="11">
        <f>SUM(B$2:B4210)</f>
        <v>30</v>
      </c>
      <c r="E4210" s="11">
        <f>SUM(C$2:C4210)</f>
        <v>4209</v>
      </c>
      <c r="F4210" s="12">
        <f>IF(stats[[#This Row],[Datetime]],stats[[#This Row],[Total Clear]]/stats[[#This Row],[Total Runs]],NA())</f>
        <v>7.1275837491090524E-3</v>
      </c>
      <c r="G4210" s="2">
        <f t="shared" si="201"/>
        <v>0</v>
      </c>
      <c r="H4210" s="3">
        <f>IFERROR(stats[[#This Row],[Datetime]]-A4209,"")</f>
        <v>1.1226851856918074E-3</v>
      </c>
      <c r="I4210" s="3">
        <f t="shared" si="202"/>
        <v>1.1226851856918074E-3</v>
      </c>
      <c r="J4210" s="3">
        <f t="shared" si="203"/>
        <v>1.1950231491937302E-3</v>
      </c>
      <c r="K4210" s="3">
        <f>IFERROR(stats[[#This Row],[Q3]]-stats[[#This Row],[Q1]],"")</f>
        <v>7.2337963501922786E-5</v>
      </c>
      <c r="L4210" s="3">
        <f>IFERROR(AVERAGEIFS(H4191:H4210, H4191:H4210, "&lt;" &amp; stats[[#This Row],[Q3]]+(2*stats[[#This Row],[IQR]]), H4191:H4210, "&gt;" &amp; stats[[#This Row],[Q1]]-(2*stats[[#This Row],[IQR]])),"")</f>
        <v>1.1637731480732328E-3</v>
      </c>
    </row>
    <row r="4211" spans="1:12" x14ac:dyDescent="0.25">
      <c r="A4211" s="9">
        <v>44310.005972222221</v>
      </c>
      <c r="B4211" s="10">
        <v>0</v>
      </c>
      <c r="C4211" s="10">
        <v>1</v>
      </c>
      <c r="D4211" s="11">
        <f>SUM(B$2:B4211)</f>
        <v>30</v>
      </c>
      <c r="E4211" s="11">
        <f>SUM(C$2:C4211)</f>
        <v>4210</v>
      </c>
      <c r="F4211" s="12">
        <f>IF(stats[[#This Row],[Datetime]],stats[[#This Row],[Total Clear]]/stats[[#This Row],[Total Runs]],NA())</f>
        <v>7.1258907363420431E-3</v>
      </c>
      <c r="G4211" s="2">
        <f t="shared" si="201"/>
        <v>0</v>
      </c>
      <c r="H4211" s="3">
        <f>IFERROR(stats[[#This Row],[Datetime]]-A4210,"")</f>
        <v>1.2037037013215013E-3</v>
      </c>
      <c r="I4211" s="3">
        <f t="shared" si="202"/>
        <v>1.1226851856918074E-3</v>
      </c>
      <c r="J4211" s="3">
        <f t="shared" si="203"/>
        <v>1.2037037013215013E-3</v>
      </c>
      <c r="K4211" s="3">
        <f>IFERROR(stats[[#This Row],[Q3]]-stats[[#This Row],[Q1]],"")</f>
        <v>8.1018515629693866E-5</v>
      </c>
      <c r="L4211" s="3">
        <f>IFERROR(AVERAGEIFS(H4192:H4211, H4192:H4211, "&lt;" &amp; stats[[#This Row],[Q3]]+(2*stats[[#This Row],[IQR]]), H4192:H4211, "&gt;" &amp; stats[[#This Row],[Q1]]-(2*stats[[#This Row],[IQR]])),"")</f>
        <v>1.1649305553874001E-3</v>
      </c>
    </row>
    <row r="4212" spans="1:12" x14ac:dyDescent="0.25">
      <c r="A4212" s="9">
        <v>44310.007071759261</v>
      </c>
      <c r="B4212" s="10">
        <v>0</v>
      </c>
      <c r="C4212" s="10">
        <v>1</v>
      </c>
      <c r="D4212" s="11">
        <f>SUM(B$2:B4212)</f>
        <v>30</v>
      </c>
      <c r="E4212" s="11">
        <f>SUM(C$2:C4212)</f>
        <v>4211</v>
      </c>
      <c r="F4212" s="12">
        <f>IF(stats[[#This Row],[Datetime]],stats[[#This Row],[Total Clear]]/stats[[#This Row],[Total Runs]],NA())</f>
        <v>7.1241985276656377E-3</v>
      </c>
      <c r="G4212" s="2">
        <f t="shared" si="201"/>
        <v>0</v>
      </c>
      <c r="H4212" s="3">
        <f>IFERROR(stats[[#This Row],[Datetime]]-A4211,"")</f>
        <v>1.0995370394084603E-3</v>
      </c>
      <c r="I4212" s="3">
        <f t="shared" si="202"/>
        <v>1.1226851856918074E-3</v>
      </c>
      <c r="J4212" s="3">
        <f t="shared" si="203"/>
        <v>1.1950231491937302E-3</v>
      </c>
      <c r="K4212" s="3">
        <f>IFERROR(stats[[#This Row],[Q3]]-stats[[#This Row],[Q1]],"")</f>
        <v>7.2337963501922786E-5</v>
      </c>
      <c r="L4212" s="3">
        <f>IFERROR(AVERAGEIFS(H4193:H4212, H4193:H4212, "&lt;" &amp; stats[[#This Row],[Q3]]+(2*stats[[#This Row],[IQR]]), H4193:H4212, "&gt;" &amp; stats[[#This Row],[Q1]]-(2*stats[[#This Row],[IQR]])),"")</f>
        <v>1.1591435184527654E-3</v>
      </c>
    </row>
    <row r="4213" spans="1:12" x14ac:dyDescent="0.25">
      <c r="A4213" s="9">
        <v>44310.008252314816</v>
      </c>
      <c r="B4213" s="10">
        <v>0</v>
      </c>
      <c r="C4213" s="10">
        <v>1</v>
      </c>
      <c r="D4213" s="11">
        <f>SUM(B$2:B4213)</f>
        <v>30</v>
      </c>
      <c r="E4213" s="11">
        <f>SUM(C$2:C4213)</f>
        <v>4212</v>
      </c>
      <c r="F4213" s="12">
        <f>IF(stats[[#This Row],[Datetime]],stats[[#This Row],[Total Clear]]/stats[[#This Row],[Total Runs]],NA())</f>
        <v>7.1225071225071226E-3</v>
      </c>
      <c r="G4213" s="2">
        <f t="shared" si="201"/>
        <v>0</v>
      </c>
      <c r="H4213" s="3">
        <f>IFERROR(stats[[#This Row],[Datetime]]-A4212,"")</f>
        <v>1.1805555550381541E-3</v>
      </c>
      <c r="I4213" s="3">
        <f t="shared" si="202"/>
        <v>1.1226851856918074E-3</v>
      </c>
      <c r="J4213" s="3">
        <f t="shared" si="203"/>
        <v>1.1950231491937302E-3</v>
      </c>
      <c r="K4213" s="3">
        <f>IFERROR(stats[[#This Row],[Q3]]-stats[[#This Row],[Q1]],"")</f>
        <v>7.2337963501922786E-5</v>
      </c>
      <c r="L4213" s="3">
        <f>IFERROR(AVERAGEIFS(H4194:H4213, H4194:H4213, "&lt;" &amp; stats[[#This Row],[Q3]]+(2*stats[[#This Row],[IQR]]), H4194:H4213, "&gt;" &amp; stats[[#This Row],[Q1]]-(2*stats[[#This Row],[IQR]])),"")</f>
        <v>1.163194444598048E-3</v>
      </c>
    </row>
    <row r="4214" spans="1:12" x14ac:dyDescent="0.25">
      <c r="A4214" s="9">
        <v>44310.009467592594</v>
      </c>
      <c r="B4214" s="10">
        <v>0</v>
      </c>
      <c r="C4214" s="10">
        <v>1</v>
      </c>
      <c r="D4214" s="11">
        <f>SUM(B$2:B4214)</f>
        <v>30</v>
      </c>
      <c r="E4214" s="11">
        <f>SUM(C$2:C4214)</f>
        <v>4213</v>
      </c>
      <c r="F4214" s="12">
        <f>IF(stats[[#This Row],[Datetime]],stats[[#This Row],[Total Clear]]/stats[[#This Row],[Total Runs]],NA())</f>
        <v>7.120816520294327E-3</v>
      </c>
      <c r="G4214" s="2">
        <f t="shared" si="201"/>
        <v>0</v>
      </c>
      <c r="H4214" s="3">
        <f>IFERROR(stats[[#This Row],[Datetime]]-A4213,"")</f>
        <v>1.2152777781011537E-3</v>
      </c>
      <c r="I4214" s="3">
        <f t="shared" si="202"/>
        <v>1.1226851856918074E-3</v>
      </c>
      <c r="J4214" s="3">
        <f t="shared" si="203"/>
        <v>1.1950231491937302E-3</v>
      </c>
      <c r="K4214" s="3">
        <f>IFERROR(stats[[#This Row],[Q3]]-stats[[#This Row],[Q1]],"")</f>
        <v>7.2337963501922786E-5</v>
      </c>
      <c r="L4214" s="3">
        <f>IFERROR(AVERAGEIFS(H4195:H4214, H4195:H4214, "&lt;" &amp; stats[[#This Row],[Q3]]+(2*stats[[#This Row],[IQR]]), H4195:H4214, "&gt;" &amp; stats[[#This Row],[Q1]]-(2*stats[[#This Row],[IQR]])),"")</f>
        <v>1.163194444598048E-3</v>
      </c>
    </row>
    <row r="4215" spans="1:12" x14ac:dyDescent="0.25">
      <c r="A4215" s="9">
        <v>44310.010578703703</v>
      </c>
      <c r="B4215" s="10">
        <v>0</v>
      </c>
      <c r="C4215" s="10">
        <v>1</v>
      </c>
      <c r="D4215" s="11">
        <f>SUM(B$2:B4215)</f>
        <v>30</v>
      </c>
      <c r="E4215" s="11">
        <f>SUM(C$2:C4215)</f>
        <v>4214</v>
      </c>
      <c r="F4215" s="12">
        <f>IF(stats[[#This Row],[Datetime]],stats[[#This Row],[Total Clear]]/stats[[#This Row],[Total Runs]],NA())</f>
        <v>7.1191267204556239E-3</v>
      </c>
      <c r="G4215" s="2">
        <f t="shared" si="201"/>
        <v>0</v>
      </c>
      <c r="H4215" s="3">
        <f>IFERROR(stats[[#This Row],[Datetime]]-A4214,"")</f>
        <v>1.111111108912155E-3</v>
      </c>
      <c r="I4215" s="3">
        <f t="shared" si="202"/>
        <v>1.1226851856918074E-3</v>
      </c>
      <c r="J4215" s="3">
        <f t="shared" si="203"/>
        <v>1.1950231491937302E-3</v>
      </c>
      <c r="K4215" s="3">
        <f>IFERROR(stats[[#This Row],[Q3]]-stats[[#This Row],[Q1]],"")</f>
        <v>7.2337963501922786E-5</v>
      </c>
      <c r="L4215" s="3">
        <f>IFERROR(AVERAGEIFS(H4196:H4215, H4196:H4215, "&lt;" &amp; stats[[#This Row],[Q3]]+(2*stats[[#This Row],[IQR]]), H4196:H4215, "&gt;" &amp; stats[[#This Row],[Q1]]-(2*stats[[#This Row],[IQR]])),"")</f>
        <v>1.1626157407590653E-3</v>
      </c>
    </row>
    <row r="4216" spans="1:12" x14ac:dyDescent="0.25">
      <c r="A4216" s="9">
        <v>44310.011782407404</v>
      </c>
      <c r="B4216" s="10">
        <v>0</v>
      </c>
      <c r="C4216" s="10">
        <v>1</v>
      </c>
      <c r="D4216" s="11">
        <f>SUM(B$2:B4216)</f>
        <v>30</v>
      </c>
      <c r="E4216" s="11">
        <f>SUM(C$2:C4216)</f>
        <v>4215</v>
      </c>
      <c r="F4216" s="12">
        <f>IF(stats[[#This Row],[Datetime]],stats[[#This Row],[Total Clear]]/stats[[#This Row],[Total Runs]],NA())</f>
        <v>7.1174377224199285E-3</v>
      </c>
      <c r="G4216" s="2">
        <f t="shared" si="201"/>
        <v>0</v>
      </c>
      <c r="H4216" s="3">
        <f>IFERROR(stats[[#This Row],[Datetime]]-A4215,"")</f>
        <v>1.2037037013215013E-3</v>
      </c>
      <c r="I4216" s="3">
        <f t="shared" si="202"/>
        <v>1.1226851856918074E-3</v>
      </c>
      <c r="J4216" s="3">
        <f t="shared" si="203"/>
        <v>1.2037037013215013E-3</v>
      </c>
      <c r="K4216" s="3">
        <f>IFERROR(stats[[#This Row],[Q3]]-stats[[#This Row],[Q1]],"")</f>
        <v>8.1018515629693866E-5</v>
      </c>
      <c r="L4216" s="3">
        <f>IFERROR(AVERAGEIFS(H4197:H4216, H4197:H4216, "&lt;" &amp; stats[[#This Row],[Q3]]+(2*stats[[#This Row],[IQR]]), H4197:H4216, "&gt;" &amp; stats[[#This Row],[Q1]]-(2*stats[[#This Row],[IQR]])),"")</f>
        <v>1.16666666654055E-3</v>
      </c>
    </row>
    <row r="4217" spans="1:12" x14ac:dyDescent="0.25">
      <c r="A4217" s="9">
        <v>44310.012939814813</v>
      </c>
      <c r="B4217" s="10">
        <v>0</v>
      </c>
      <c r="C4217" s="10">
        <v>1</v>
      </c>
      <c r="D4217" s="11">
        <f>SUM(B$2:B4217)</f>
        <v>30</v>
      </c>
      <c r="E4217" s="11">
        <f>SUM(C$2:C4217)</f>
        <v>4216</v>
      </c>
      <c r="F4217" s="12">
        <f>IF(stats[[#This Row],[Datetime]],stats[[#This Row],[Total Clear]]/stats[[#This Row],[Total Runs]],NA())</f>
        <v>7.1157495256166979E-3</v>
      </c>
      <c r="G4217" s="2">
        <f t="shared" si="201"/>
        <v>0</v>
      </c>
      <c r="H4217" s="3">
        <f>IFERROR(stats[[#This Row],[Datetime]]-A4216,"")</f>
        <v>1.157407408754807E-3</v>
      </c>
      <c r="I4217" s="3">
        <f t="shared" si="202"/>
        <v>1.1226851856918074E-3</v>
      </c>
      <c r="J4217" s="3">
        <f t="shared" si="203"/>
        <v>1.1950231491937302E-3</v>
      </c>
      <c r="K4217" s="3">
        <f>IFERROR(stats[[#This Row],[Q3]]-stats[[#This Row],[Q1]],"")</f>
        <v>7.2337963501922786E-5</v>
      </c>
      <c r="L4217" s="3">
        <f>IFERROR(AVERAGEIFS(H4198:H4217, H4198:H4217, "&lt;" &amp; stats[[#This Row],[Q3]]+(2*stats[[#This Row],[IQR]]), H4198:H4217, "&gt;" &amp; stats[[#This Row],[Q1]]-(2*stats[[#This Row],[IQR]])),"")</f>
        <v>1.1643518519122154E-3</v>
      </c>
    </row>
    <row r="4218" spans="1:12" x14ac:dyDescent="0.25">
      <c r="A4218" s="9">
        <v>44310.014155092591</v>
      </c>
      <c r="B4218" s="10">
        <v>0</v>
      </c>
      <c r="C4218" s="10">
        <v>1</v>
      </c>
      <c r="D4218" s="11">
        <f>SUM(B$2:B4218)</f>
        <v>30</v>
      </c>
      <c r="E4218" s="11">
        <f>SUM(C$2:C4218)</f>
        <v>4217</v>
      </c>
      <c r="F4218" s="12">
        <f>IF(stats[[#This Row],[Datetime]],stats[[#This Row],[Total Clear]]/stats[[#This Row],[Total Runs]],NA())</f>
        <v>7.1140621294759308E-3</v>
      </c>
      <c r="G4218" s="2">
        <f t="shared" si="201"/>
        <v>0</v>
      </c>
      <c r="H4218" s="3">
        <f>IFERROR(stats[[#This Row],[Datetime]]-A4217,"")</f>
        <v>1.2152777781011537E-3</v>
      </c>
      <c r="I4218" s="3">
        <f t="shared" si="202"/>
        <v>1.1487268529890571E-3</v>
      </c>
      <c r="J4218" s="3">
        <f t="shared" si="203"/>
        <v>1.2037037013215013E-3</v>
      </c>
      <c r="K4218" s="3">
        <f>IFERROR(stats[[#This Row],[Q3]]-stats[[#This Row],[Q1]],"")</f>
        <v>5.4976848332444206E-5</v>
      </c>
      <c r="L4218" s="3">
        <f>IFERROR(AVERAGEIFS(H4199:H4218, H4199:H4218, "&lt;" &amp; stats[[#This Row],[Q3]]+(2*stats[[#This Row],[IQR]]), H4199:H4218, "&gt;" &amp; stats[[#This Row],[Q1]]-(2*stats[[#This Row],[IQR]])),"")</f>
        <v>1.1689814815326826E-3</v>
      </c>
    </row>
    <row r="4219" spans="1:12" x14ac:dyDescent="0.25">
      <c r="A4219" s="9">
        <v>44310.02652777778</v>
      </c>
      <c r="B4219" s="10">
        <v>0</v>
      </c>
      <c r="C4219" s="10">
        <v>1</v>
      </c>
      <c r="D4219" s="11">
        <f>SUM(B$2:B4219)</f>
        <v>30</v>
      </c>
      <c r="E4219" s="11">
        <f>SUM(C$2:C4219)</f>
        <v>4218</v>
      </c>
      <c r="F4219" s="12">
        <f>IF(stats[[#This Row],[Datetime]],stats[[#This Row],[Total Clear]]/stats[[#This Row],[Total Runs]],NA())</f>
        <v>7.1123755334281651E-3</v>
      </c>
      <c r="G4219" s="2">
        <f t="shared" si="201"/>
        <v>0</v>
      </c>
      <c r="H4219" s="3">
        <f>IFERROR(stats[[#This Row],[Datetime]]-A4218,"")</f>
        <v>1.2372685188893229E-2</v>
      </c>
      <c r="I4219" s="3">
        <f t="shared" si="202"/>
        <v>1.1487268529890571E-3</v>
      </c>
      <c r="J4219" s="3">
        <f t="shared" si="203"/>
        <v>1.2037037013215013E-3</v>
      </c>
      <c r="K4219" s="3">
        <f>IFERROR(stats[[#This Row],[Q3]]-stats[[#This Row],[Q1]],"")</f>
        <v>5.4976848332444206E-5</v>
      </c>
      <c r="L4219" s="3">
        <f>IFERROR(AVERAGEIFS(H4200:H4219, H4200:H4219, "&lt;" &amp; stats[[#This Row],[Q3]]+(2*stats[[#This Row],[IQR]]), H4200:H4219, "&gt;" &amp; stats[[#This Row],[Q1]]-(2*stats[[#This Row],[IQR]])),"")</f>
        <v>1.1671539958976944E-3</v>
      </c>
    </row>
    <row r="4220" spans="1:12" x14ac:dyDescent="0.25">
      <c r="A4220" s="9">
        <v>44310.027581018519</v>
      </c>
      <c r="B4220" s="10">
        <v>0</v>
      </c>
      <c r="C4220" s="10">
        <v>1</v>
      </c>
      <c r="D4220" s="11">
        <f>SUM(B$2:B4220)</f>
        <v>30</v>
      </c>
      <c r="E4220" s="11">
        <f>SUM(C$2:C4220)</f>
        <v>4219</v>
      </c>
      <c r="F4220" s="12">
        <f>IF(stats[[#This Row],[Datetime]],stats[[#This Row],[Total Clear]]/stats[[#This Row],[Total Runs]],NA())</f>
        <v>7.11068973690448E-3</v>
      </c>
      <c r="G4220" s="2">
        <f t="shared" si="201"/>
        <v>0</v>
      </c>
      <c r="H4220" s="3">
        <f>IFERROR(stats[[#This Row],[Datetime]]-A4219,"")</f>
        <v>1.0532407395658083E-3</v>
      </c>
      <c r="I4220" s="3">
        <f t="shared" si="202"/>
        <v>1.1197916664968943E-3</v>
      </c>
      <c r="J4220" s="3">
        <f t="shared" si="203"/>
        <v>1.2037037013215013E-3</v>
      </c>
      <c r="K4220" s="3">
        <f>IFERROR(stats[[#This Row],[Q3]]-stats[[#This Row],[Q1]],"")</f>
        <v>8.3912034824606963E-5</v>
      </c>
      <c r="L4220" s="3">
        <f>IFERROR(AVERAGEIFS(H4201:H4220, H4201:H4220, "&lt;" &amp; stats[[#This Row],[Q3]]+(2*stats[[#This Row],[IQR]]), H4201:H4220, "&gt;" &amp; stats[[#This Row],[Q1]]-(2*stats[[#This Row],[IQR]])),"")</f>
        <v>1.1616715396245893E-3</v>
      </c>
    </row>
    <row r="4221" spans="1:12" x14ac:dyDescent="0.25">
      <c r="A4221" s="9">
        <v>44310.028368055559</v>
      </c>
      <c r="B4221" s="10">
        <v>0</v>
      </c>
      <c r="C4221" s="10">
        <v>1</v>
      </c>
      <c r="D4221" s="11">
        <f>SUM(B$2:B4221)</f>
        <v>30</v>
      </c>
      <c r="E4221" s="11">
        <f>SUM(C$2:C4221)</f>
        <v>4220</v>
      </c>
      <c r="F4221" s="12">
        <f>IF(stats[[#This Row],[Datetime]],stats[[#This Row],[Total Clear]]/stats[[#This Row],[Total Runs]],NA())</f>
        <v>7.1090047393364926E-3</v>
      </c>
      <c r="G4221" s="2">
        <f t="shared" si="201"/>
        <v>0</v>
      </c>
      <c r="H4221" s="3">
        <f>IFERROR(stats[[#This Row],[Datetime]]-A4220,"")</f>
        <v>7.8703703911742195E-4</v>
      </c>
      <c r="I4221" s="3">
        <f t="shared" si="202"/>
        <v>1.1082175915362313E-3</v>
      </c>
      <c r="J4221" s="3">
        <f t="shared" si="203"/>
        <v>1.2037037013215013E-3</v>
      </c>
      <c r="K4221" s="3">
        <f>IFERROR(stats[[#This Row],[Q3]]-stats[[#This Row],[Q1]],"")</f>
        <v>9.5486109785269946E-5</v>
      </c>
      <c r="L4221" s="3">
        <f>IFERROR(AVERAGEIFS(H4202:H4221, H4202:H4221, "&lt;" &amp; stats[[#This Row],[Q3]]+(2*stats[[#This Row],[IQR]]), H4202:H4221, "&gt;" &amp; stats[[#This Row],[Q1]]-(2*stats[[#This Row],[IQR]])),"")</f>
        <v>1.1606224276571691E-3</v>
      </c>
    </row>
    <row r="4222" spans="1:12" x14ac:dyDescent="0.25">
      <c r="A4222" s="9">
        <v>44310.029305555552</v>
      </c>
      <c r="B4222" s="10">
        <v>0</v>
      </c>
      <c r="C4222" s="10">
        <v>1</v>
      </c>
      <c r="D4222" s="11">
        <f>SUM(B$2:B4222)</f>
        <v>30</v>
      </c>
      <c r="E4222" s="11">
        <f>SUM(C$2:C4222)</f>
        <v>4221</v>
      </c>
      <c r="F4222" s="12">
        <f>IF(stats[[#This Row],[Datetime]],stats[[#This Row],[Total Clear]]/stats[[#This Row],[Total Runs]],NA())</f>
        <v>7.1073205401563609E-3</v>
      </c>
      <c r="G4222" s="2">
        <f t="shared" si="201"/>
        <v>0</v>
      </c>
      <c r="H4222" s="3">
        <f>IFERROR(stats[[#This Row],[Datetime]]-A4221,"")</f>
        <v>9.374999935971573E-4</v>
      </c>
      <c r="I4222" s="3">
        <f t="shared" si="202"/>
        <v>1.0995370394084603E-3</v>
      </c>
      <c r="J4222" s="3">
        <f t="shared" si="203"/>
        <v>1.2037037013215013E-3</v>
      </c>
      <c r="K4222" s="3">
        <f>IFERROR(stats[[#This Row],[Q3]]-stats[[#This Row],[Q1]],"")</f>
        <v>1.0416666191304103E-4</v>
      </c>
      <c r="L4222" s="3">
        <f>IFERROR(AVERAGEIFS(H4203:H4222, H4203:H4222, "&lt;" &amp; stats[[#This Row],[Q3]]+(2*stats[[#This Row],[IQR]]), H4203:H4222, "&gt;" &amp; stats[[#This Row],[Q1]]-(2*stats[[#This Row],[IQR]])),"")</f>
        <v>1.1477623451759832E-3</v>
      </c>
    </row>
    <row r="4223" spans="1:12" x14ac:dyDescent="0.25">
      <c r="A4223" s="9">
        <v>44310.030057870368</v>
      </c>
      <c r="B4223" s="10">
        <v>0</v>
      </c>
      <c r="C4223" s="10">
        <v>1</v>
      </c>
      <c r="D4223" s="11">
        <f>SUM(B$2:B4223)</f>
        <v>30</v>
      </c>
      <c r="E4223" s="11">
        <f>SUM(C$2:C4223)</f>
        <v>4222</v>
      </c>
      <c r="F4223" s="12">
        <f>IF(stats[[#This Row],[Datetime]],stats[[#This Row],[Total Clear]]/stats[[#This Row],[Total Runs]],NA())</f>
        <v>7.1056371387967785E-3</v>
      </c>
      <c r="G4223" s="2">
        <f t="shared" si="201"/>
        <v>0</v>
      </c>
      <c r="H4223" s="3">
        <f>IFERROR(stats[[#This Row],[Datetime]]-A4222,"")</f>
        <v>7.5231481605442241E-4</v>
      </c>
      <c r="I4223" s="3">
        <f t="shared" si="202"/>
        <v>1.0937500010186341E-3</v>
      </c>
      <c r="J4223" s="3">
        <f t="shared" si="203"/>
        <v>1.2037037013215013E-3</v>
      </c>
      <c r="K4223" s="3">
        <f>IFERROR(stats[[#This Row],[Q3]]-stats[[#This Row],[Q1]],"")</f>
        <v>1.0995370030286722E-4</v>
      </c>
      <c r="L4223" s="3">
        <f>IFERROR(AVERAGEIFS(H4204:H4223, H4204:H4223, "&lt;" &amp; stats[[#This Row],[Q3]]+(2*stats[[#This Row],[IQR]]), H4204:H4223, "&gt;" &amp; stats[[#This Row],[Q1]]-(2*stats[[#This Row],[IQR]])),"")</f>
        <v>1.1451525047852878E-3</v>
      </c>
    </row>
    <row r="4224" spans="1:12" x14ac:dyDescent="0.25">
      <c r="A4224" s="9">
        <v>44310.030821759261</v>
      </c>
      <c r="B4224" s="10">
        <v>0</v>
      </c>
      <c r="C4224" s="10">
        <v>1</v>
      </c>
      <c r="D4224" s="11">
        <f>SUM(B$2:B4224)</f>
        <v>30</v>
      </c>
      <c r="E4224" s="11">
        <f>SUM(C$2:C4224)</f>
        <v>4223</v>
      </c>
      <c r="F4224" s="12">
        <f>IF(stats[[#This Row],[Datetime]],stats[[#This Row],[Total Clear]]/stats[[#This Row],[Total Runs]],NA())</f>
        <v>7.1039545346909781E-3</v>
      </c>
      <c r="G4224" s="2">
        <f t="shared" si="201"/>
        <v>0</v>
      </c>
      <c r="H4224" s="3">
        <f>IFERROR(stats[[#This Row],[Datetime]]-A4223,"")</f>
        <v>7.638888928340748E-4</v>
      </c>
      <c r="I4224" s="3">
        <f t="shared" si="202"/>
        <v>1.0706018492783187E-3</v>
      </c>
      <c r="J4224" s="3">
        <f t="shared" si="203"/>
        <v>1.2037037013215013E-3</v>
      </c>
      <c r="K4224" s="3">
        <f>IFERROR(stats[[#This Row],[Q3]]-stats[[#This Row],[Q1]],"")</f>
        <v>1.3310185204318259E-4</v>
      </c>
      <c r="L4224" s="3">
        <f>IFERROR(AVERAGEIFS(H4205:H4224, H4205:H4224, "&lt;" &amp; stats[[#This Row],[Q3]]+(2*stats[[#This Row],[IQR]]), H4205:H4224, "&gt;" &amp; stats[[#This Row],[Q1]]-(2*stats[[#This Row],[IQR]])),"")</f>
        <v>1.1436631939432118E-3</v>
      </c>
    </row>
    <row r="4225" spans="1:12" x14ac:dyDescent="0.25">
      <c r="A4225" s="9">
        <v>44310.031643518516</v>
      </c>
      <c r="B4225" s="10">
        <v>0</v>
      </c>
      <c r="C4225" s="10">
        <v>1</v>
      </c>
      <c r="D4225" s="11">
        <f>SUM(B$2:B4225)</f>
        <v>30</v>
      </c>
      <c r="E4225" s="11">
        <f>SUM(C$2:C4225)</f>
        <v>4224</v>
      </c>
      <c r="F4225" s="12">
        <f>IF(stats[[#This Row],[Datetime]],stats[[#This Row],[Total Clear]]/stats[[#This Row],[Total Runs]],NA())</f>
        <v>7.102272727272727E-3</v>
      </c>
      <c r="G4225" s="2">
        <f t="shared" si="201"/>
        <v>0</v>
      </c>
      <c r="H4225" s="3">
        <f>IFERROR(stats[[#This Row],[Datetime]]-A4224,"")</f>
        <v>8.2175925490446389E-4</v>
      </c>
      <c r="I4225" s="3">
        <f t="shared" si="202"/>
        <v>1.0243055530736456E-3</v>
      </c>
      <c r="J4225" s="3">
        <f t="shared" si="203"/>
        <v>1.1950231491937302E-3</v>
      </c>
      <c r="K4225" s="3">
        <f>IFERROR(stats[[#This Row],[Q3]]-stats[[#This Row],[Q1]],"")</f>
        <v>1.7071759612008464E-4</v>
      </c>
      <c r="L4225" s="3">
        <f>IFERROR(AVERAGEIFS(H4206:H4225, H4206:H4225, "&lt;" &amp; stats[[#This Row],[Q3]]+(2*stats[[#This Row],[IQR]]), H4206:H4225, "&gt;" &amp; stats[[#This Row],[Q1]]-(2*stats[[#This Row],[IQR]])),"")</f>
        <v>1.0623781674535405E-3</v>
      </c>
    </row>
    <row r="4226" spans="1:12" x14ac:dyDescent="0.25">
      <c r="A4226" s="9">
        <v>44310.032418981478</v>
      </c>
      <c r="B4226" s="10">
        <v>0</v>
      </c>
      <c r="C4226" s="10">
        <v>1</v>
      </c>
      <c r="D4226" s="11">
        <f>SUM(B$2:B4226)</f>
        <v>30</v>
      </c>
      <c r="E4226" s="11">
        <f>SUM(C$2:C4226)</f>
        <v>4225</v>
      </c>
      <c r="F4226" s="12">
        <f>IF(stats[[#This Row],[Datetime]],stats[[#This Row],[Total Clear]]/stats[[#This Row],[Total Runs]],NA())</f>
        <v>7.100591715976331E-3</v>
      </c>
      <c r="G4226" s="2">
        <f t="shared" si="201"/>
        <v>0</v>
      </c>
      <c r="H4226" s="3">
        <f>IFERROR(stats[[#This Row],[Datetime]]-A4225,"")</f>
        <v>7.7546296233776957E-4</v>
      </c>
      <c r="I4226" s="3">
        <f t="shared" si="202"/>
        <v>9.0856480892398395E-4</v>
      </c>
      <c r="J4226" s="3">
        <f t="shared" si="203"/>
        <v>1.1950231491937302E-3</v>
      </c>
      <c r="K4226" s="3">
        <f>IFERROR(stats[[#This Row],[Q3]]-stats[[#This Row],[Q1]],"")</f>
        <v>2.8645834026974626E-4</v>
      </c>
      <c r="L4226" s="3">
        <f>IFERROR(AVERAGEIFS(H4207:H4226, H4207:H4226, "&lt;" &amp; stats[[#This Row],[Q3]]+(2*stats[[#This Row],[IQR]]), H4207:H4226, "&gt;" &amp; stats[[#This Row],[Q1]]-(2*stats[[#This Row],[IQR]])),"")</f>
        <v>1.0404483427440649E-3</v>
      </c>
    </row>
    <row r="4227" spans="1:12" x14ac:dyDescent="0.25">
      <c r="A4227" s="9">
        <v>44310.033217592594</v>
      </c>
      <c r="B4227" s="10">
        <v>0</v>
      </c>
      <c r="C4227" s="10">
        <v>1</v>
      </c>
      <c r="D4227" s="11">
        <f>SUM(B$2:B4227)</f>
        <v>30</v>
      </c>
      <c r="E4227" s="11">
        <f>SUM(C$2:C4227)</f>
        <v>4226</v>
      </c>
      <c r="F4227" s="12">
        <f>IF(stats[[#This Row],[Datetime]],stats[[#This Row],[Total Clear]]/stats[[#This Row],[Total Runs]],NA())</f>
        <v>7.0989115002366302E-3</v>
      </c>
      <c r="G4227" s="2">
        <f t="shared" si="201"/>
        <v>0</v>
      </c>
      <c r="H4227" s="3">
        <f>IFERROR(stats[[#This Row],[Datetime]]-A4226,"")</f>
        <v>7.9861111589707434E-4</v>
      </c>
      <c r="I4227" s="3">
        <f t="shared" si="202"/>
        <v>8.159722201526165E-4</v>
      </c>
      <c r="J4227" s="3">
        <f t="shared" si="203"/>
        <v>1.1863425916089909E-3</v>
      </c>
      <c r="K4227" s="3">
        <f>IFERROR(stats[[#This Row],[Q3]]-stats[[#This Row],[Q1]],"")</f>
        <v>3.7037037145637441E-4</v>
      </c>
      <c r="L4227" s="3">
        <f>IFERROR(AVERAGEIFS(H4208:H4227, H4208:H4227, "&lt;" &amp; stats[[#This Row],[Q3]]+(2*stats[[#This Row],[IQR]]), H4208:H4227, "&gt;" &amp; stats[[#This Row],[Q1]]-(2*stats[[#This Row],[IQR]])),"")</f>
        <v>1.0197368419061317E-3</v>
      </c>
    </row>
    <row r="4228" spans="1:12" x14ac:dyDescent="0.25">
      <c r="A4228" s="9">
        <v>44310.033993055556</v>
      </c>
      <c r="B4228" s="10">
        <v>0</v>
      </c>
      <c r="C4228" s="10">
        <v>1</v>
      </c>
      <c r="D4228" s="11">
        <f>SUM(B$2:B4228)</f>
        <v>30</v>
      </c>
      <c r="E4228" s="11">
        <f>SUM(C$2:C4228)</f>
        <v>4227</v>
      </c>
      <c r="F4228" s="12">
        <f>IF(stats[[#This Row],[Datetime]],stats[[#This Row],[Total Clear]]/stats[[#This Row],[Total Runs]],NA())</f>
        <v>7.0972320794889989E-3</v>
      </c>
      <c r="G4228" s="2">
        <f t="shared" si="201"/>
        <v>0</v>
      </c>
      <c r="H4228" s="3">
        <f>IFERROR(stats[[#This Row],[Datetime]]-A4227,"")</f>
        <v>7.7546296233776957E-4</v>
      </c>
      <c r="I4228" s="3">
        <f t="shared" si="202"/>
        <v>7.9571759670216125E-4</v>
      </c>
      <c r="J4228" s="3">
        <f t="shared" si="203"/>
        <v>1.1863425916089909E-3</v>
      </c>
      <c r="K4228" s="3">
        <f>IFERROR(stats[[#This Row],[Q3]]-stats[[#This Row],[Q1]],"")</f>
        <v>3.9062499490682967E-4</v>
      </c>
      <c r="L4228" s="3">
        <f>IFERROR(AVERAGEIFS(H4209:H4228, H4209:H4228, "&lt;" &amp; stats[[#This Row],[Q3]]+(2*stats[[#This Row],[IQR]]), H4209:H4228, "&gt;" &amp; stats[[#This Row],[Q1]]-(2*stats[[#This Row],[IQR]])),"")</f>
        <v>1.0038986354055325E-3</v>
      </c>
    </row>
    <row r="4229" spans="1:12" x14ac:dyDescent="0.25">
      <c r="A4229" s="9">
        <v>44310.034780092596</v>
      </c>
      <c r="B4229" s="10">
        <v>0</v>
      </c>
      <c r="C4229" s="10">
        <v>1</v>
      </c>
      <c r="D4229" s="11">
        <f>SUM(B$2:B4229)</f>
        <v>30</v>
      </c>
      <c r="E4229" s="11">
        <f>SUM(C$2:C4229)</f>
        <v>4228</v>
      </c>
      <c r="F4229" s="12">
        <f>IF(stats[[#This Row],[Datetime]],stats[[#This Row],[Total Clear]]/stats[[#This Row],[Total Runs]],NA())</f>
        <v>7.0955534531693476E-3</v>
      </c>
      <c r="G4229" s="2">
        <f t="shared" si="201"/>
        <v>0</v>
      </c>
      <c r="H4229" s="3">
        <f>IFERROR(stats[[#This Row],[Datetime]]-A4228,"")</f>
        <v>7.8703703911742195E-4</v>
      </c>
      <c r="I4229" s="3">
        <f t="shared" si="202"/>
        <v>7.8703703911742195E-4</v>
      </c>
      <c r="J4229" s="3">
        <f t="shared" si="203"/>
        <v>1.1863425916089909E-3</v>
      </c>
      <c r="K4229" s="3">
        <f>IFERROR(stats[[#This Row],[Q3]]-stats[[#This Row],[Q1]],"")</f>
        <v>3.9930555249156896E-4</v>
      </c>
      <c r="L4229" s="3">
        <f>IFERROR(AVERAGEIFS(H4210:H4229, H4210:H4229, "&lt;" &amp; stats[[#This Row],[Q3]]+(2*stats[[#This Row],[IQR]]), H4210:H4229, "&gt;" &amp; stats[[#This Row],[Q1]]-(2*stats[[#This Row],[IQR]])),"")</f>
        <v>9.8745126696916192E-4</v>
      </c>
    </row>
    <row r="4230" spans="1:12" x14ac:dyDescent="0.25">
      <c r="A4230" s="9">
        <v>44310.035590277781</v>
      </c>
      <c r="B4230" s="10">
        <v>0</v>
      </c>
      <c r="C4230" s="10">
        <v>1</v>
      </c>
      <c r="D4230" s="11">
        <f>SUM(B$2:B4230)</f>
        <v>30</v>
      </c>
      <c r="E4230" s="11">
        <f>SUM(C$2:C4230)</f>
        <v>4229</v>
      </c>
      <c r="F4230" s="12">
        <f>IF(stats[[#This Row],[Datetime]],stats[[#This Row],[Total Clear]]/stats[[#This Row],[Total Runs]],NA())</f>
        <v>7.0938756207141167E-3</v>
      </c>
      <c r="G4230" s="2">
        <f t="shared" si="201"/>
        <v>0</v>
      </c>
      <c r="H4230" s="3">
        <f>IFERROR(stats[[#This Row],[Datetime]]-A4229,"")</f>
        <v>8.1018518540076911E-4</v>
      </c>
      <c r="I4230" s="3">
        <f t="shared" si="202"/>
        <v>7.8703703911742195E-4</v>
      </c>
      <c r="J4230" s="3">
        <f t="shared" si="203"/>
        <v>1.1863425916089909E-3</v>
      </c>
      <c r="K4230" s="3">
        <f>IFERROR(stats[[#This Row],[Q3]]-stats[[#This Row],[Q1]],"")</f>
        <v>3.9930555249156896E-4</v>
      </c>
      <c r="L4230" s="3">
        <f>IFERROR(AVERAGEIFS(H4211:H4230, H4211:H4230, "&lt;" &amp; stats[[#This Row],[Q3]]+(2*stats[[#This Row],[IQR]]), H4211:H4230, "&gt;" &amp; stats[[#This Row],[Q1]]-(2*stats[[#This Row],[IQR]])),"")</f>
        <v>9.7100389853279159E-4</v>
      </c>
    </row>
    <row r="4231" spans="1:12" x14ac:dyDescent="0.25">
      <c r="A4231" s="9">
        <v>44310.036469907405</v>
      </c>
      <c r="B4231" s="10">
        <v>0</v>
      </c>
      <c r="C4231" s="10">
        <v>1</v>
      </c>
      <c r="D4231" s="11">
        <f>SUM(B$2:B4231)</f>
        <v>30</v>
      </c>
      <c r="E4231" s="11">
        <f>SUM(C$2:C4231)</f>
        <v>4230</v>
      </c>
      <c r="F4231" s="12">
        <f>IF(stats[[#This Row],[Datetime]],stats[[#This Row],[Total Clear]]/stats[[#This Row],[Total Runs]],NA())</f>
        <v>7.0921985815602835E-3</v>
      </c>
      <c r="G4231" s="2">
        <f t="shared" si="201"/>
        <v>0</v>
      </c>
      <c r="H4231" s="3">
        <f>IFERROR(stats[[#This Row],[Datetime]]-A4230,"")</f>
        <v>8.7962962425081059E-4</v>
      </c>
      <c r="I4231" s="3">
        <f t="shared" si="202"/>
        <v>7.8703703911742195E-4</v>
      </c>
      <c r="J4231" s="3">
        <f t="shared" si="203"/>
        <v>1.1631944453256438E-3</v>
      </c>
      <c r="K4231" s="3">
        <f>IFERROR(stats[[#This Row],[Q3]]-stats[[#This Row],[Q1]],"")</f>
        <v>3.761574062082218E-4</v>
      </c>
      <c r="L4231" s="3">
        <f>IFERROR(AVERAGEIFS(H4212:H4231, H4212:H4231, "&lt;" &amp; stats[[#This Row],[Q3]]+(2*stats[[#This Row],[IQR]]), H4212:H4231, "&gt;" &amp; stats[[#This Row],[Q1]]-(2*stats[[#This Row],[IQR]])),"")</f>
        <v>9.5394736816064999E-4</v>
      </c>
    </row>
    <row r="4232" spans="1:12" x14ac:dyDescent="0.25">
      <c r="A4232" s="9">
        <v>44310.037418981483</v>
      </c>
      <c r="B4232" s="10">
        <v>0</v>
      </c>
      <c r="C4232" s="10">
        <v>1</v>
      </c>
      <c r="D4232" s="11">
        <f>SUM(B$2:B4232)</f>
        <v>30</v>
      </c>
      <c r="E4232" s="11">
        <f>SUM(C$2:C4232)</f>
        <v>4231</v>
      </c>
      <c r="F4232" s="12">
        <f>IF(stats[[#This Row],[Datetime]],stats[[#This Row],[Total Clear]]/stats[[#This Row],[Total Runs]],NA())</f>
        <v>7.0905223351453561E-3</v>
      </c>
      <c r="G4232" s="2">
        <f t="shared" si="201"/>
        <v>0</v>
      </c>
      <c r="H4232" s="3">
        <f>IFERROR(stats[[#This Row],[Datetime]]-A4231,"")</f>
        <v>9.490740776527673E-4</v>
      </c>
      <c r="I4232" s="3">
        <f t="shared" si="202"/>
        <v>7.8703703911742195E-4</v>
      </c>
      <c r="J4232" s="3">
        <f t="shared" si="203"/>
        <v>1.1631944453256438E-3</v>
      </c>
      <c r="K4232" s="3">
        <f>IFERROR(stats[[#This Row],[Q3]]-stats[[#This Row],[Q1]],"")</f>
        <v>3.761574062082218E-4</v>
      </c>
      <c r="L4232" s="3">
        <f>IFERROR(AVERAGEIFS(H4213:H4232, H4213:H4232, "&lt;" &amp; stats[[#This Row],[Q3]]+(2*stats[[#This Row],[IQR]]), H4213:H4232, "&gt;" &amp; stats[[#This Row],[Q1]]-(2*stats[[#This Row],[IQR]])),"")</f>
        <v>9.4602826491035029E-4</v>
      </c>
    </row>
    <row r="4233" spans="1:12" x14ac:dyDescent="0.25">
      <c r="A4233" s="9">
        <v>44310.038252314815</v>
      </c>
      <c r="B4233" s="10">
        <v>0</v>
      </c>
      <c r="C4233" s="10">
        <v>1</v>
      </c>
      <c r="D4233" s="11">
        <f>SUM(B$2:B4233)</f>
        <v>30</v>
      </c>
      <c r="E4233" s="11">
        <f>SUM(C$2:C4233)</f>
        <v>4232</v>
      </c>
      <c r="F4233" s="12">
        <f>IF(stats[[#This Row],[Datetime]],stats[[#This Row],[Total Clear]]/stats[[#This Row],[Total Runs]],NA())</f>
        <v>7.0888468809073724E-3</v>
      </c>
      <c r="G4233" s="2">
        <f t="shared" si="201"/>
        <v>0</v>
      </c>
      <c r="H4233" s="3">
        <f>IFERROR(stats[[#This Row],[Datetime]]-A4232,"")</f>
        <v>8.3333333168411627E-4</v>
      </c>
      <c r="I4233" s="3">
        <f t="shared" si="202"/>
        <v>7.8703703911742195E-4</v>
      </c>
      <c r="J4233" s="3">
        <f t="shared" si="203"/>
        <v>1.122685183872818E-3</v>
      </c>
      <c r="K4233" s="3">
        <f>IFERROR(stats[[#This Row],[Q3]]-stats[[#This Row],[Q1]],"")</f>
        <v>3.3564814475539606E-4</v>
      </c>
      <c r="L4233" s="3">
        <f>IFERROR(AVERAGEIFS(H4214:H4233, H4214:H4233, "&lt;" &amp; stats[[#This Row],[Q3]]+(2*stats[[#This Row],[IQR]]), H4214:H4233, "&gt;" &amp; stats[[#This Row],[Q1]]-(2*stats[[#This Row],[IQR]])),"")</f>
        <v>9.2775341104961147E-4</v>
      </c>
    </row>
    <row r="4234" spans="1:12" x14ac:dyDescent="0.25">
      <c r="A4234" s="9">
        <v>44310.039097222223</v>
      </c>
      <c r="B4234" s="10">
        <v>0</v>
      </c>
      <c r="C4234" s="10">
        <v>1</v>
      </c>
      <c r="D4234" s="11">
        <f>SUM(B$2:B4234)</f>
        <v>30</v>
      </c>
      <c r="E4234" s="11">
        <f>SUM(C$2:C4234)</f>
        <v>4233</v>
      </c>
      <c r="F4234" s="12">
        <f>IF(stats[[#This Row],[Datetime]],stats[[#This Row],[Total Clear]]/stats[[#This Row],[Total Runs]],NA())</f>
        <v>7.0871722182849041E-3</v>
      </c>
      <c r="G4234" s="2">
        <f t="shared" si="201"/>
        <v>0</v>
      </c>
      <c r="H4234" s="3">
        <f>IFERROR(stats[[#This Row],[Datetime]]-A4233,"")</f>
        <v>8.4490740846376866E-4</v>
      </c>
      <c r="I4234" s="3">
        <f t="shared" si="202"/>
        <v>7.8703703911742195E-4</v>
      </c>
      <c r="J4234" s="3">
        <f t="shared" si="203"/>
        <v>1.067708331902395E-3</v>
      </c>
      <c r="K4234" s="3">
        <f>IFERROR(stats[[#This Row],[Q3]]-stats[[#This Row],[Q1]],"")</f>
        <v>2.8067129278497305E-4</v>
      </c>
      <c r="L4234" s="3">
        <f>IFERROR(AVERAGEIFS(H4215:H4234, H4215:H4234, "&lt;" &amp; stats[[#This Row],[Q3]]+(2*stats[[#This Row],[IQR]]), H4215:H4234, "&gt;" &amp; stats[[#This Row],[Q1]]-(2*stats[[#This Row],[IQR]])),"")</f>
        <v>9.0826023370027542E-4</v>
      </c>
    </row>
    <row r="4235" spans="1:12" x14ac:dyDescent="0.25">
      <c r="A4235" s="9">
        <v>44310.039907407408</v>
      </c>
      <c r="B4235" s="10">
        <v>0</v>
      </c>
      <c r="C4235" s="10">
        <v>1</v>
      </c>
      <c r="D4235" s="11">
        <f>SUM(B$2:B4235)</f>
        <v>30</v>
      </c>
      <c r="E4235" s="11">
        <f>SUM(C$2:C4235)</f>
        <v>4234</v>
      </c>
      <c r="F4235" s="12">
        <f>IF(stats[[#This Row],[Datetime]],stats[[#This Row],[Total Clear]]/stats[[#This Row],[Total Runs]],NA())</f>
        <v>7.0854983467170526E-3</v>
      </c>
      <c r="G4235" s="2">
        <f t="shared" si="201"/>
        <v>0</v>
      </c>
      <c r="H4235" s="3">
        <f>IFERROR(stats[[#This Row],[Datetime]]-A4234,"")</f>
        <v>8.1018518540076911E-4</v>
      </c>
      <c r="I4235" s="3">
        <f t="shared" si="202"/>
        <v>7.8703703911742195E-4</v>
      </c>
      <c r="J4235" s="3">
        <f t="shared" si="203"/>
        <v>9.7511574313102756E-4</v>
      </c>
      <c r="K4235" s="3">
        <f>IFERROR(stats[[#This Row],[Q3]]-stats[[#This Row],[Q1]],"")</f>
        <v>1.880787040136056E-4</v>
      </c>
      <c r="L4235" s="3">
        <f>IFERROR(AVERAGEIFS(H4216:H4235, H4216:H4235, "&lt;" &amp; stats[[#This Row],[Q3]]+(2*stats[[#This Row],[IQR]]), H4216:H4235, "&gt;" &amp; stats[[#This Row],[Q1]]-(2*stats[[#This Row],[IQR]])),"")</f>
        <v>8.9242202719967613E-4</v>
      </c>
    </row>
    <row r="4236" spans="1:12" x14ac:dyDescent="0.25">
      <c r="A4236" s="9">
        <v>44310.040706018517</v>
      </c>
      <c r="B4236" s="10">
        <v>0</v>
      </c>
      <c r="C4236" s="10">
        <v>1</v>
      </c>
      <c r="D4236" s="11">
        <f>SUM(B$2:B4236)</f>
        <v>30</v>
      </c>
      <c r="E4236" s="11">
        <f>SUM(C$2:C4236)</f>
        <v>4235</v>
      </c>
      <c r="F4236" s="12">
        <f>IF(stats[[#This Row],[Datetime]],stats[[#This Row],[Total Clear]]/stats[[#This Row],[Total Runs]],NA())</f>
        <v>7.0838252656434475E-3</v>
      </c>
      <c r="G4236" s="2">
        <f t="shared" si="201"/>
        <v>0</v>
      </c>
      <c r="H4236" s="3">
        <f>IFERROR(stats[[#This Row],[Datetime]]-A4235,"")</f>
        <v>7.9861110862111673E-4</v>
      </c>
      <c r="I4236" s="3">
        <f t="shared" si="202"/>
        <v>7.8703703911742195E-4</v>
      </c>
      <c r="J4236" s="3">
        <f t="shared" si="203"/>
        <v>9.403935146110598E-4</v>
      </c>
      <c r="K4236" s="3">
        <f>IFERROR(stats[[#This Row],[Q3]]-stats[[#This Row],[Q1]],"")</f>
        <v>1.5335647549363784E-4</v>
      </c>
      <c r="L4236" s="3">
        <f>IFERROR(AVERAGEIFS(H4217:H4236, H4217:H4236, "&lt;" &amp; stats[[#This Row],[Q3]]+(2*stats[[#This Row],[IQR]]), H4217:H4236, "&gt;" &amp; stats[[#This Row],[Q1]]-(2*stats[[#This Row],[IQR]])),"")</f>
        <v>8.7110136442597171E-4</v>
      </c>
    </row>
    <row r="4237" spans="1:12" x14ac:dyDescent="0.25">
      <c r="A4237" s="9">
        <v>44310.061412037037</v>
      </c>
      <c r="B4237" s="10">
        <v>0</v>
      </c>
      <c r="C4237" s="10">
        <v>1</v>
      </c>
      <c r="D4237" s="11">
        <f>SUM(B$2:B4237)</f>
        <v>30</v>
      </c>
      <c r="E4237" s="11">
        <f>SUM(C$2:C4237)</f>
        <v>4236</v>
      </c>
      <c r="F4237" s="12">
        <f>IF(stats[[#This Row],[Datetime]],stats[[#This Row],[Total Clear]]/stats[[#This Row],[Total Runs]],NA())</f>
        <v>7.0821529745042494E-3</v>
      </c>
      <c r="G4237" s="2">
        <f t="shared" si="201"/>
        <v>0</v>
      </c>
      <c r="H4237" s="3">
        <f>IFERROR(stats[[#This Row],[Datetime]]-A4236,"")</f>
        <v>2.0706018520286307E-2</v>
      </c>
      <c r="I4237" s="3">
        <f t="shared" si="202"/>
        <v>7.8703703911742195E-4</v>
      </c>
      <c r="J4237" s="3">
        <f t="shared" si="203"/>
        <v>9.403935146110598E-4</v>
      </c>
      <c r="K4237" s="3">
        <f>IFERROR(stats[[#This Row],[Q3]]-stats[[#This Row],[Q1]],"")</f>
        <v>1.5335647549363784E-4</v>
      </c>
      <c r="L4237" s="3">
        <f>IFERROR(AVERAGEIFS(H4218:H4237, H4218:H4237, "&lt;" &amp; stats[[#This Row],[Q3]]+(2*stats[[#This Row],[IQR]]), H4218:H4237, "&gt;" &amp; stats[[#This Row],[Q1]]-(2*stats[[#This Row],[IQR]])),"")</f>
        <v>8.5519547307436972E-4</v>
      </c>
    </row>
    <row r="4238" spans="1:12" x14ac:dyDescent="0.25">
      <c r="A4238" s="9">
        <v>44310.062164351853</v>
      </c>
      <c r="B4238" s="10">
        <v>0</v>
      </c>
      <c r="C4238" s="10">
        <v>1</v>
      </c>
      <c r="D4238" s="11">
        <f>SUM(B$2:B4238)</f>
        <v>30</v>
      </c>
      <c r="E4238" s="11">
        <f>SUM(C$2:C4238)</f>
        <v>4237</v>
      </c>
      <c r="F4238" s="12">
        <f>IF(stats[[#This Row],[Datetime]],stats[[#This Row],[Total Clear]]/stats[[#This Row],[Total Runs]],NA())</f>
        <v>7.0804814727401461E-3</v>
      </c>
      <c r="G4238" s="2">
        <f t="shared" si="201"/>
        <v>0</v>
      </c>
      <c r="H4238" s="3">
        <f>IFERROR(stats[[#This Row],[Datetime]]-A4237,"")</f>
        <v>7.5231481605442241E-4</v>
      </c>
      <c r="I4238" s="3">
        <f t="shared" si="202"/>
        <v>7.8414351992250886E-4</v>
      </c>
      <c r="J4238" s="3">
        <f t="shared" si="203"/>
        <v>8.9409721658739727E-4</v>
      </c>
      <c r="K4238" s="3">
        <f>IFERROR(stats[[#This Row],[Q3]]-stats[[#This Row],[Q1]],"")</f>
        <v>1.0995369666488841E-4</v>
      </c>
      <c r="L4238" s="3">
        <f>IFERROR(AVERAGEIFS(H4219:H4238, H4219:H4238, "&lt;" &amp; stats[[#This Row],[Q3]]+(2*stats[[#This Row],[IQR]]), H4219:H4238, "&gt;" &amp; stats[[#This Row],[Q1]]-(2*stats[[#This Row],[IQR]])),"")</f>
        <v>8.2947530851621798E-4</v>
      </c>
    </row>
    <row r="4239" spans="1:12" x14ac:dyDescent="0.25">
      <c r="A4239" s="9">
        <v>44310.063101851854</v>
      </c>
      <c r="B4239" s="10">
        <v>0</v>
      </c>
      <c r="C4239" s="10">
        <v>1</v>
      </c>
      <c r="D4239" s="11">
        <f>SUM(B$2:B4239)</f>
        <v>30</v>
      </c>
      <c r="E4239" s="11">
        <f>SUM(C$2:C4239)</f>
        <v>4238</v>
      </c>
      <c r="F4239" s="12">
        <f>IF(stats[[#This Row],[Datetime]],stats[[#This Row],[Total Clear]]/stats[[#This Row],[Total Runs]],NA())</f>
        <v>7.0788107597923545E-3</v>
      </c>
      <c r="G4239" s="2">
        <f t="shared" si="201"/>
        <v>0</v>
      </c>
      <c r="H4239" s="3">
        <f>IFERROR(stats[[#This Row],[Datetime]]-A4238,"")</f>
        <v>9.3750000087311491E-4</v>
      </c>
      <c r="I4239" s="3">
        <f t="shared" si="202"/>
        <v>7.8414351992250886E-4</v>
      </c>
      <c r="J4239" s="3">
        <f t="shared" si="203"/>
        <v>8.9409721658739727E-4</v>
      </c>
      <c r="K4239" s="3">
        <f>IFERROR(stats[[#This Row],[Q3]]-stats[[#This Row],[Q1]],"")</f>
        <v>1.0995369666488841E-4</v>
      </c>
      <c r="L4239" s="3">
        <f>IFERROR(AVERAGEIFS(H4220:H4239, H4220:H4239, "&lt;" &amp; stats[[#This Row],[Q3]]+(2*stats[[#This Row],[IQR]]), H4220:H4239, "&gt;" &amp; stats[[#This Row],[Q1]]-(2*stats[[#This Row],[IQR]])),"")</f>
        <v>8.3516081864026522E-4</v>
      </c>
    </row>
    <row r="4240" spans="1:12" x14ac:dyDescent="0.25">
      <c r="A4240" s="9">
        <v>44310.063958333332</v>
      </c>
      <c r="B4240" s="10">
        <v>0</v>
      </c>
      <c r="C4240" s="10">
        <v>1</v>
      </c>
      <c r="D4240" s="11">
        <f>SUM(B$2:B4240)</f>
        <v>30</v>
      </c>
      <c r="E4240" s="11">
        <f>SUM(C$2:C4240)</f>
        <v>4239</v>
      </c>
      <c r="F4240" s="12">
        <f>IF(stats[[#This Row],[Datetime]],stats[[#This Row],[Total Clear]]/stats[[#This Row],[Total Runs]],NA())</f>
        <v>7.0771408351026181E-3</v>
      </c>
      <c r="G4240" s="2">
        <f t="shared" si="201"/>
        <v>0</v>
      </c>
      <c r="H4240" s="3">
        <f>IFERROR(stats[[#This Row],[Datetime]]-A4239,"")</f>
        <v>8.5648147796746343E-4</v>
      </c>
      <c r="I4240" s="3">
        <f t="shared" si="202"/>
        <v>7.8414351992250886E-4</v>
      </c>
      <c r="J4240" s="3">
        <f t="shared" si="203"/>
        <v>8.6226851453830022E-4</v>
      </c>
      <c r="K4240" s="3">
        <f>IFERROR(stats[[#This Row],[Q3]]-stats[[#This Row],[Q1]],"")</f>
        <v>7.8124994615791366E-5</v>
      </c>
      <c r="L4240" s="3">
        <f>IFERROR(AVERAGEIFS(H4221:H4240, H4221:H4240, "&lt;" &amp; stats[[#This Row],[Q3]]+(2*stats[[#This Row],[IQR]]), H4221:H4240, "&gt;" &amp; stats[[#This Row],[Q1]]-(2*stats[[#This Row],[IQR]])),"")</f>
        <v>8.2480506802982598E-4</v>
      </c>
    </row>
    <row r="4241" spans="1:12" x14ac:dyDescent="0.25">
      <c r="A4241" s="9">
        <v>44310.064768518518</v>
      </c>
      <c r="B4241" s="10">
        <v>0</v>
      </c>
      <c r="C4241" s="10">
        <v>1</v>
      </c>
      <c r="D4241" s="11">
        <f>SUM(B$2:B4241)</f>
        <v>30</v>
      </c>
      <c r="E4241" s="11">
        <f>SUM(C$2:C4241)</f>
        <v>4240</v>
      </c>
      <c r="F4241" s="12">
        <f>IF(stats[[#This Row],[Datetime]],stats[[#This Row],[Total Clear]]/stats[[#This Row],[Total Runs]],NA())</f>
        <v>7.0754716981132077E-3</v>
      </c>
      <c r="G4241" s="2">
        <f t="shared" si="201"/>
        <v>0</v>
      </c>
      <c r="H4241" s="3">
        <f>IFERROR(stats[[#This Row],[Datetime]]-A4240,"")</f>
        <v>8.1018518540076911E-4</v>
      </c>
      <c r="I4241" s="3">
        <f t="shared" si="202"/>
        <v>7.8414351992250886E-4</v>
      </c>
      <c r="J4241" s="3">
        <f t="shared" si="203"/>
        <v>8.6226851453830022E-4</v>
      </c>
      <c r="K4241" s="3">
        <f>IFERROR(stats[[#This Row],[Q3]]-stats[[#This Row],[Q1]],"")</f>
        <v>7.8124994615791366E-5</v>
      </c>
      <c r="L4241" s="3">
        <f>IFERROR(AVERAGEIFS(H4222:H4241, H4222:H4241, "&lt;" &amp; stats[[#This Row],[Q3]]+(2*stats[[#This Row],[IQR]]), H4222:H4241, "&gt;" &amp; stats[[#This Row],[Q1]]-(2*stats[[#This Row],[IQR]])),"")</f>
        <v>8.2602339151842321E-4</v>
      </c>
    </row>
    <row r="4242" spans="1:12" x14ac:dyDescent="0.25">
      <c r="A4242" s="9">
        <v>44310.065567129626</v>
      </c>
      <c r="B4242" s="10">
        <v>0</v>
      </c>
      <c r="C4242" s="10">
        <v>1</v>
      </c>
      <c r="D4242" s="11">
        <f>SUM(B$2:B4242)</f>
        <v>30</v>
      </c>
      <c r="E4242" s="11">
        <f>SUM(C$2:C4242)</f>
        <v>4241</v>
      </c>
      <c r="F4242" s="12">
        <f>IF(stats[[#This Row],[Datetime]],stats[[#This Row],[Total Clear]]/stats[[#This Row],[Total Runs]],NA())</f>
        <v>7.0738033482669179E-3</v>
      </c>
      <c r="G4242" s="2">
        <f t="shared" si="201"/>
        <v>0</v>
      </c>
      <c r="H4242" s="3">
        <f>IFERROR(stats[[#This Row],[Datetime]]-A4241,"")</f>
        <v>7.9861110862111673E-4</v>
      </c>
      <c r="I4242" s="3">
        <f t="shared" si="202"/>
        <v>7.8414351992250886E-4</v>
      </c>
      <c r="J4242" s="3">
        <f t="shared" si="203"/>
        <v>8.4780092583969235E-4</v>
      </c>
      <c r="K4242" s="3">
        <f>IFERROR(stats[[#This Row],[Q3]]-stats[[#This Row],[Q1]],"")</f>
        <v>6.3657405917183496E-5</v>
      </c>
      <c r="L4242" s="3">
        <f>IFERROR(AVERAGEIFS(H4223:H4242, H4223:H4242, "&lt;" &amp; stats[[#This Row],[Q3]]+(2*stats[[#This Row],[IQR]]), H4223:H4242, "&gt;" &amp; stats[[#This Row],[Q1]]-(2*stats[[#This Row],[IQR]])),"")</f>
        <v>8.1871345020389477E-4</v>
      </c>
    </row>
    <row r="4243" spans="1:12" x14ac:dyDescent="0.25">
      <c r="A4243" s="9">
        <v>44310.066342592596</v>
      </c>
      <c r="B4243" s="10">
        <v>0</v>
      </c>
      <c r="C4243" s="10">
        <v>1</v>
      </c>
      <c r="D4243" s="11">
        <f>SUM(B$2:B4243)</f>
        <v>30</v>
      </c>
      <c r="E4243" s="11">
        <f>SUM(C$2:C4243)</f>
        <v>4242</v>
      </c>
      <c r="F4243" s="12">
        <f>IF(stats[[#This Row],[Datetime]],stats[[#This Row],[Total Clear]]/stats[[#This Row],[Total Runs]],NA())</f>
        <v>7.0721357850070717E-3</v>
      </c>
      <c r="G4243" s="2">
        <f t="shared" ref="G4243:G4306" si="204">SUM(B4224:B4243) / SUM(C4224:C4243)</f>
        <v>0</v>
      </c>
      <c r="H4243" s="3">
        <f>IFERROR(stats[[#This Row],[Datetime]]-A4242,"")</f>
        <v>7.7546296961372718E-4</v>
      </c>
      <c r="I4243" s="3">
        <f t="shared" ref="I4243:I4306" si="205">IFERROR(_xlfn.QUARTILE.INC(H4224:H4243,1),"")</f>
        <v>7.8414352174149826E-4</v>
      </c>
      <c r="J4243" s="3">
        <f t="shared" ref="J4243:J4306" si="206">IFERROR(_xlfn.QUARTILE.INC(H4224:H4243,3),"")</f>
        <v>8.4780092583969235E-4</v>
      </c>
      <c r="K4243" s="3">
        <f>IFERROR(stats[[#This Row],[Q3]]-stats[[#This Row],[Q1]],"")</f>
        <v>6.3657404098194093E-5</v>
      </c>
      <c r="L4243" s="3">
        <f>IFERROR(AVERAGEIFS(H4224:H4243, H4224:H4243, "&lt;" &amp; stats[[#This Row],[Q3]]+(2*stats[[#This Row],[IQR]]), H4224:H4243, "&gt;" &amp; stats[[#This Row],[Q1]]-(2*stats[[#This Row],[IQR]])),"")</f>
        <v>8.1993177407543719E-4</v>
      </c>
    </row>
    <row r="4244" spans="1:12" x14ac:dyDescent="0.25">
      <c r="A4244" s="9">
        <v>44310.067199074074</v>
      </c>
      <c r="B4244" s="10">
        <v>0</v>
      </c>
      <c r="C4244" s="10">
        <v>1</v>
      </c>
      <c r="D4244" s="11">
        <f>SUM(B$2:B4244)</f>
        <v>30</v>
      </c>
      <c r="E4244" s="11">
        <f>SUM(C$2:C4244)</f>
        <v>4243</v>
      </c>
      <c r="F4244" s="12">
        <f>IF(stats[[#This Row],[Datetime]],stats[[#This Row],[Total Clear]]/stats[[#This Row],[Total Runs]],NA())</f>
        <v>7.0704690077775158E-3</v>
      </c>
      <c r="G4244" s="2">
        <f t="shared" si="204"/>
        <v>0</v>
      </c>
      <c r="H4244" s="3">
        <f>IFERROR(stats[[#This Row],[Datetime]]-A4243,"")</f>
        <v>8.5648147796746343E-4</v>
      </c>
      <c r="I4244" s="3">
        <f t="shared" si="205"/>
        <v>7.9571759124519303E-4</v>
      </c>
      <c r="J4244" s="3">
        <f t="shared" si="206"/>
        <v>8.5648147796746343E-4</v>
      </c>
      <c r="K4244" s="3">
        <f>IFERROR(stats[[#This Row],[Q3]]-stats[[#This Row],[Q1]],"")</f>
        <v>6.0763886722270399E-5</v>
      </c>
      <c r="L4244" s="3">
        <f>IFERROR(AVERAGEIFS(H4225:H4244, H4225:H4244, "&lt;" &amp; stats[[#This Row],[Q3]]+(2*stats[[#This Row],[IQR]]), H4225:H4244, "&gt;" &amp; stats[[#This Row],[Q1]]-(2*stats[[#This Row],[IQR]])),"")</f>
        <v>8.2480506802982598E-4</v>
      </c>
    </row>
    <row r="4245" spans="1:12" x14ac:dyDescent="0.25">
      <c r="A4245" s="9">
        <v>44310.068101851852</v>
      </c>
      <c r="B4245" s="10">
        <v>0</v>
      </c>
      <c r="C4245" s="10">
        <v>1</v>
      </c>
      <c r="D4245" s="11">
        <f>SUM(B$2:B4245)</f>
        <v>30</v>
      </c>
      <c r="E4245" s="11">
        <f>SUM(C$2:C4245)</f>
        <v>4244</v>
      </c>
      <c r="F4245" s="12">
        <f>IF(stats[[#This Row],[Datetime]],stats[[#This Row],[Total Clear]]/stats[[#This Row],[Total Runs]],NA())</f>
        <v>7.0688030160226201E-3</v>
      </c>
      <c r="G4245" s="2">
        <f t="shared" si="204"/>
        <v>0</v>
      </c>
      <c r="H4245" s="3">
        <f>IFERROR(stats[[#This Row],[Datetime]]-A4244,"")</f>
        <v>9.0277777781011537E-4</v>
      </c>
      <c r="I4245" s="3">
        <f t="shared" si="205"/>
        <v>7.9571759124519303E-4</v>
      </c>
      <c r="J4245" s="3">
        <f t="shared" si="206"/>
        <v>8.6226851453830022E-4</v>
      </c>
      <c r="K4245" s="3">
        <f>IFERROR(stats[[#This Row],[Q3]]-stats[[#This Row],[Q1]],"")</f>
        <v>6.6550923293107189E-5</v>
      </c>
      <c r="L4245" s="3">
        <f>IFERROR(AVERAGEIFS(H4226:H4245, H4226:H4245, "&lt;" &amp; stats[[#This Row],[Q3]]+(2*stats[[#This Row],[IQR]]), H4226:H4245, "&gt;" &amp; stats[[#This Row],[Q1]]-(2*stats[[#This Row],[IQR]])),"")</f>
        <v>8.2906920081433401E-4</v>
      </c>
    </row>
    <row r="4246" spans="1:12" x14ac:dyDescent="0.25">
      <c r="A4246" s="9">
        <v>44310.068877314814</v>
      </c>
      <c r="B4246" s="10">
        <v>0</v>
      </c>
      <c r="C4246" s="10">
        <v>1</v>
      </c>
      <c r="D4246" s="11">
        <f>SUM(B$2:B4246)</f>
        <v>30</v>
      </c>
      <c r="E4246" s="11">
        <f>SUM(C$2:C4246)</f>
        <v>4245</v>
      </c>
      <c r="F4246" s="12">
        <f>IF(stats[[#This Row],[Datetime]],stats[[#This Row],[Total Clear]]/stats[[#This Row],[Total Runs]],NA())</f>
        <v>7.0671378091872791E-3</v>
      </c>
      <c r="G4246" s="2">
        <f t="shared" si="204"/>
        <v>0</v>
      </c>
      <c r="H4246" s="3">
        <f>IFERROR(stats[[#This Row],[Datetime]]-A4245,"")</f>
        <v>7.7546296233776957E-4</v>
      </c>
      <c r="I4246" s="3">
        <f t="shared" si="205"/>
        <v>7.9571759124519303E-4</v>
      </c>
      <c r="J4246" s="3">
        <f t="shared" si="206"/>
        <v>8.6226851453830022E-4</v>
      </c>
      <c r="K4246" s="3">
        <f>IFERROR(stats[[#This Row],[Q3]]-stats[[#This Row],[Q1]],"")</f>
        <v>6.6550923293107189E-5</v>
      </c>
      <c r="L4246" s="3">
        <f>IFERROR(AVERAGEIFS(H4227:H4246, H4227:H4246, "&lt;" &amp; stats[[#This Row],[Q3]]+(2*stats[[#This Row],[IQR]]), H4227:H4246, "&gt;" &amp; stats[[#This Row],[Q1]]-(2*stats[[#This Row],[IQR]])),"")</f>
        <v>8.2906920081433401E-4</v>
      </c>
    </row>
    <row r="4247" spans="1:12" x14ac:dyDescent="0.25">
      <c r="A4247" s="9">
        <v>44310.069664351853</v>
      </c>
      <c r="B4247" s="10">
        <v>0</v>
      </c>
      <c r="C4247" s="10">
        <v>1</v>
      </c>
      <c r="D4247" s="11">
        <f>SUM(B$2:B4247)</f>
        <v>30</v>
      </c>
      <c r="E4247" s="11">
        <f>SUM(C$2:C4247)</f>
        <v>4246</v>
      </c>
      <c r="F4247" s="12">
        <f>IF(stats[[#This Row],[Datetime]],stats[[#This Row],[Total Clear]]/stats[[#This Row],[Total Runs]],NA())</f>
        <v>7.0654733867169103E-3</v>
      </c>
      <c r="G4247" s="2">
        <f t="shared" si="204"/>
        <v>0</v>
      </c>
      <c r="H4247" s="3">
        <f>IFERROR(stats[[#This Row],[Datetime]]-A4246,"")</f>
        <v>7.8703703911742195E-4</v>
      </c>
      <c r="I4247" s="3">
        <f t="shared" si="205"/>
        <v>7.8703703911742195E-4</v>
      </c>
      <c r="J4247" s="3">
        <f t="shared" si="206"/>
        <v>8.6226851453830022E-4</v>
      </c>
      <c r="K4247" s="3">
        <f>IFERROR(stats[[#This Row],[Q3]]-stats[[#This Row],[Q1]],"")</f>
        <v>7.5231475420878269E-5</v>
      </c>
      <c r="L4247" s="3">
        <f>IFERROR(AVERAGEIFS(H4228:H4247, H4228:H4247, "&lt;" &amp; stats[[#This Row],[Q3]]+(2*stats[[#This Row],[IQR]]), H4228:H4247, "&gt;" &amp; stats[[#This Row],[Q1]]-(2*stats[[#This Row],[IQR]])),"")</f>
        <v>8.2846003887856285E-4</v>
      </c>
    </row>
    <row r="4248" spans="1:12" x14ac:dyDescent="0.25">
      <c r="A4248" s="9">
        <v>44310.070439814815</v>
      </c>
      <c r="B4248" s="10">
        <v>0</v>
      </c>
      <c r="C4248" s="10">
        <v>1</v>
      </c>
      <c r="D4248" s="11">
        <f>SUM(B$2:B4248)</f>
        <v>30</v>
      </c>
      <c r="E4248" s="11">
        <f>SUM(C$2:C4248)</f>
        <v>4247</v>
      </c>
      <c r="F4248" s="12">
        <f>IF(stats[[#This Row],[Datetime]],stats[[#This Row],[Total Clear]]/stats[[#This Row],[Total Runs]],NA())</f>
        <v>7.0638097480574527E-3</v>
      </c>
      <c r="G4248" s="2">
        <f t="shared" si="204"/>
        <v>0</v>
      </c>
      <c r="H4248" s="3">
        <f>IFERROR(stats[[#This Row],[Datetime]]-A4247,"")</f>
        <v>7.7546296233776957E-4</v>
      </c>
      <c r="I4248" s="3">
        <f t="shared" si="205"/>
        <v>7.8703703911742195E-4</v>
      </c>
      <c r="J4248" s="3">
        <f t="shared" si="206"/>
        <v>8.6226851453830022E-4</v>
      </c>
      <c r="K4248" s="3">
        <f>IFERROR(stats[[#This Row],[Q3]]-stats[[#This Row],[Q1]],"")</f>
        <v>7.5231475420878269E-5</v>
      </c>
      <c r="L4248" s="3">
        <f>IFERROR(AVERAGEIFS(H4229:H4248, H4229:H4248, "&lt;" &amp; stats[[#This Row],[Q3]]+(2*stats[[#This Row],[IQR]]), H4229:H4248, "&gt;" &amp; stats[[#This Row],[Q1]]-(2*stats[[#This Row],[IQR]])),"")</f>
        <v>8.2846003887856285E-4</v>
      </c>
    </row>
    <row r="4249" spans="1:12" x14ac:dyDescent="0.25">
      <c r="A4249" s="9">
        <v>44310.071319444447</v>
      </c>
      <c r="B4249" s="10">
        <v>0</v>
      </c>
      <c r="C4249" s="10">
        <v>1</v>
      </c>
      <c r="D4249" s="11">
        <f>SUM(B$2:B4249)</f>
        <v>30</v>
      </c>
      <c r="E4249" s="11">
        <f>SUM(C$2:C4249)</f>
        <v>4248</v>
      </c>
      <c r="F4249" s="12">
        <f>IF(stats[[#This Row],[Datetime]],stats[[#This Row],[Total Clear]]/stats[[#This Row],[Total Runs]],NA())</f>
        <v>7.0621468926553672E-3</v>
      </c>
      <c r="G4249" s="2">
        <f t="shared" si="204"/>
        <v>0</v>
      </c>
      <c r="H4249" s="3">
        <f>IFERROR(stats[[#This Row],[Datetime]]-A4248,"")</f>
        <v>8.7962963152676821E-4</v>
      </c>
      <c r="I4249" s="3">
        <f t="shared" si="205"/>
        <v>7.9571759124519303E-4</v>
      </c>
      <c r="J4249" s="3">
        <f t="shared" si="206"/>
        <v>8.796296260698E-4</v>
      </c>
      <c r="K4249" s="3">
        <f>IFERROR(stats[[#This Row],[Q3]]-stats[[#This Row],[Q1]],"")</f>
        <v>8.3912034824606963E-5</v>
      </c>
      <c r="L4249" s="3">
        <f>IFERROR(AVERAGEIFS(H4230:H4249, H4230:H4249, "&lt;" &amp; stats[[#This Row],[Q3]]+(2*stats[[#This Row],[IQR]]), H4230:H4249, "&gt;" &amp; stats[[#This Row],[Q1]]-(2*stats[[#This Row],[IQR]])),"")</f>
        <v>8.3333333321589684E-4</v>
      </c>
    </row>
    <row r="4250" spans="1:12" x14ac:dyDescent="0.25">
      <c r="A4250" s="9">
        <v>44310.072210648148</v>
      </c>
      <c r="B4250" s="10">
        <v>0</v>
      </c>
      <c r="C4250" s="10">
        <v>1</v>
      </c>
      <c r="D4250" s="11">
        <f>SUM(B$2:B4250)</f>
        <v>30</v>
      </c>
      <c r="E4250" s="11">
        <f>SUM(C$2:C4250)</f>
        <v>4249</v>
      </c>
      <c r="F4250" s="12">
        <f>IF(stats[[#This Row],[Datetime]],stats[[#This Row],[Total Clear]]/stats[[#This Row],[Total Runs]],NA())</f>
        <v>7.0604848199576371E-3</v>
      </c>
      <c r="G4250" s="2">
        <f t="shared" si="204"/>
        <v>0</v>
      </c>
      <c r="H4250" s="3">
        <f>IFERROR(stats[[#This Row],[Datetime]]-A4249,"")</f>
        <v>8.9120370103046298E-4</v>
      </c>
      <c r="I4250" s="3">
        <f t="shared" si="205"/>
        <v>7.9571759124519303E-4</v>
      </c>
      <c r="J4250" s="3">
        <f t="shared" si="206"/>
        <v>8.825231489026919E-4</v>
      </c>
      <c r="K4250" s="3">
        <f>IFERROR(stats[[#This Row],[Q3]]-stats[[#This Row],[Q1]],"")</f>
        <v>8.6805557657498866E-5</v>
      </c>
      <c r="L4250" s="3">
        <f>IFERROR(AVERAGEIFS(H4231:H4250, H4231:H4250, "&lt;" &amp; stats[[#This Row],[Q3]]+(2*stats[[#This Row],[IQR]]), H4231:H4250, "&gt;" &amp; stats[[#This Row],[Q1]]-(2*stats[[#This Row],[IQR]])),"")</f>
        <v>8.3759746561745967E-4</v>
      </c>
    </row>
    <row r="4251" spans="1:12" x14ac:dyDescent="0.25">
      <c r="A4251" s="9">
        <v>44310.073020833333</v>
      </c>
      <c r="B4251" s="10">
        <v>0</v>
      </c>
      <c r="C4251" s="10">
        <v>1</v>
      </c>
      <c r="D4251" s="11">
        <f>SUM(B$2:B4251)</f>
        <v>30</v>
      </c>
      <c r="E4251" s="11">
        <f>SUM(C$2:C4251)</f>
        <v>4250</v>
      </c>
      <c r="F4251" s="12">
        <f>IF(stats[[#This Row],[Datetime]],stats[[#This Row],[Total Clear]]/stats[[#This Row],[Total Runs]],NA())</f>
        <v>7.058823529411765E-3</v>
      </c>
      <c r="G4251" s="2">
        <f t="shared" si="204"/>
        <v>0</v>
      </c>
      <c r="H4251" s="3">
        <f>IFERROR(stats[[#This Row],[Datetime]]-A4250,"")</f>
        <v>8.1018518540076911E-4</v>
      </c>
      <c r="I4251" s="3">
        <f t="shared" si="205"/>
        <v>7.9571759124519303E-4</v>
      </c>
      <c r="J4251" s="3">
        <f t="shared" si="206"/>
        <v>8.825231489026919E-4</v>
      </c>
      <c r="K4251" s="3">
        <f>IFERROR(stats[[#This Row],[Q3]]-stats[[#This Row],[Q1]],"")</f>
        <v>8.6805557657498866E-5</v>
      </c>
      <c r="L4251" s="3">
        <f>IFERROR(AVERAGEIFS(H4232:H4251, H4232:H4251, "&lt;" &amp; stats[[#This Row],[Q3]]+(2*stats[[#This Row],[IQR]]), H4232:H4251, "&gt;" &amp; stats[[#This Row],[Q1]]-(2*stats[[#This Row],[IQR]])),"")</f>
        <v>8.3394249515166799E-4</v>
      </c>
    </row>
    <row r="4252" spans="1:12" x14ac:dyDescent="0.25">
      <c r="A4252" s="9">
        <v>44310.073865740742</v>
      </c>
      <c r="B4252" s="10">
        <v>0</v>
      </c>
      <c r="C4252" s="10">
        <v>1</v>
      </c>
      <c r="D4252" s="11">
        <f>SUM(B$2:B4252)</f>
        <v>30</v>
      </c>
      <c r="E4252" s="11">
        <f>SUM(C$2:C4252)</f>
        <v>4251</v>
      </c>
      <c r="F4252" s="12">
        <f>IF(stats[[#This Row],[Datetime]],stats[[#This Row],[Total Clear]]/stats[[#This Row],[Total Runs]],NA())</f>
        <v>7.0571630204657732E-3</v>
      </c>
      <c r="G4252" s="2">
        <f t="shared" si="204"/>
        <v>0</v>
      </c>
      <c r="H4252" s="3">
        <f>IFERROR(stats[[#This Row],[Datetime]]-A4251,"")</f>
        <v>8.4490740846376866E-4</v>
      </c>
      <c r="I4252" s="3">
        <f t="shared" si="205"/>
        <v>7.9571759124519303E-4</v>
      </c>
      <c r="J4252" s="3">
        <f t="shared" si="206"/>
        <v>8.6226851635728963E-4</v>
      </c>
      <c r="K4252" s="3">
        <f>IFERROR(stats[[#This Row],[Q3]]-stats[[#This Row],[Q1]],"")</f>
        <v>6.6550925112096593E-5</v>
      </c>
      <c r="L4252" s="3">
        <f>IFERROR(AVERAGEIFS(H4233:H4252, H4233:H4252, "&lt;" &amp; stats[[#This Row],[Q3]]+(2*stats[[#This Row],[IQR]]), H4233:H4252, "&gt;" &amp; stats[[#This Row],[Q1]]-(2*stats[[#This Row],[IQR]])),"")</f>
        <v>8.2846003887856285E-4</v>
      </c>
    </row>
    <row r="4253" spans="1:12" x14ac:dyDescent="0.25">
      <c r="A4253" s="9">
        <v>44310.074675925927</v>
      </c>
      <c r="B4253" s="10">
        <v>0</v>
      </c>
      <c r="C4253" s="10">
        <v>1</v>
      </c>
      <c r="D4253" s="11">
        <f>SUM(B$2:B4253)</f>
        <v>30</v>
      </c>
      <c r="E4253" s="11">
        <f>SUM(C$2:C4253)</f>
        <v>4252</v>
      </c>
      <c r="F4253" s="12">
        <f>IF(stats[[#This Row],[Datetime]],stats[[#This Row],[Total Clear]]/stats[[#This Row],[Total Runs]],NA())</f>
        <v>7.0555032925682035E-3</v>
      </c>
      <c r="G4253" s="2">
        <f t="shared" si="204"/>
        <v>0</v>
      </c>
      <c r="H4253" s="3">
        <f>IFERROR(stats[[#This Row],[Datetime]]-A4252,"")</f>
        <v>8.1018518540076911E-4</v>
      </c>
      <c r="I4253" s="3">
        <f t="shared" si="205"/>
        <v>7.9571759124519303E-4</v>
      </c>
      <c r="J4253" s="3">
        <f t="shared" si="206"/>
        <v>8.6226851635728963E-4</v>
      </c>
      <c r="K4253" s="3">
        <f>IFERROR(stats[[#This Row],[Q3]]-stats[[#This Row],[Q1]],"")</f>
        <v>6.6550925112096593E-5</v>
      </c>
      <c r="L4253" s="3">
        <f>IFERROR(AVERAGEIFS(H4234:H4253, H4234:H4253, "&lt;" &amp; stats[[#This Row],[Q3]]+(2*stats[[#This Row],[IQR]]), H4234:H4253, "&gt;" &amp; stats[[#This Row],[Q1]]-(2*stats[[#This Row],[IQR]])),"")</f>
        <v>8.2724171538996563E-4</v>
      </c>
    </row>
    <row r="4254" spans="1:12" x14ac:dyDescent="0.25">
      <c r="A4254" s="9">
        <v>44310.075486111113</v>
      </c>
      <c r="B4254" s="10">
        <v>0</v>
      </c>
      <c r="C4254" s="10">
        <v>1</v>
      </c>
      <c r="D4254" s="11">
        <f>SUM(B$2:B4254)</f>
        <v>30</v>
      </c>
      <c r="E4254" s="11">
        <f>SUM(C$2:C4254)</f>
        <v>4253</v>
      </c>
      <c r="F4254" s="12">
        <f>IF(stats[[#This Row],[Datetime]],stats[[#This Row],[Total Clear]]/stats[[#This Row],[Total Runs]],NA())</f>
        <v>7.0538443451681164E-3</v>
      </c>
      <c r="G4254" s="2">
        <f t="shared" si="204"/>
        <v>0</v>
      </c>
      <c r="H4254" s="3">
        <f>IFERROR(stats[[#This Row],[Datetime]]-A4253,"")</f>
        <v>8.1018518540076911E-4</v>
      </c>
      <c r="I4254" s="3">
        <f t="shared" si="205"/>
        <v>7.9571759124519303E-4</v>
      </c>
      <c r="J4254" s="3">
        <f t="shared" si="206"/>
        <v>8.6226851635728963E-4</v>
      </c>
      <c r="K4254" s="3">
        <f>IFERROR(stats[[#This Row],[Q3]]-stats[[#This Row],[Q1]],"")</f>
        <v>6.6550925112096593E-5</v>
      </c>
      <c r="L4254" s="3">
        <f>IFERROR(AVERAGEIFS(H4235:H4254, H4235:H4254, "&lt;" &amp; stats[[#This Row],[Q3]]+(2*stats[[#This Row],[IQR]]), H4235:H4254, "&gt;" &amp; stats[[#This Row],[Q1]]-(2*stats[[#This Row],[IQR]])),"")</f>
        <v>8.2541422996559725E-4</v>
      </c>
    </row>
    <row r="4255" spans="1:12" x14ac:dyDescent="0.25">
      <c r="A4255" s="9">
        <v>44310.076319444444</v>
      </c>
      <c r="B4255" s="10">
        <v>0</v>
      </c>
      <c r="C4255" s="10">
        <v>1</v>
      </c>
      <c r="D4255" s="11">
        <f>SUM(B$2:B4255)</f>
        <v>30</v>
      </c>
      <c r="E4255" s="11">
        <f>SUM(C$2:C4255)</f>
        <v>4254</v>
      </c>
      <c r="F4255" s="12">
        <f>IF(stats[[#This Row],[Datetime]],stats[[#This Row],[Total Clear]]/stats[[#This Row],[Total Runs]],NA())</f>
        <v>7.052186177715092E-3</v>
      </c>
      <c r="G4255" s="2">
        <f t="shared" si="204"/>
        <v>0</v>
      </c>
      <c r="H4255" s="3">
        <f>IFERROR(stats[[#This Row],[Datetime]]-A4254,"")</f>
        <v>8.3333333168411627E-4</v>
      </c>
      <c r="I4255" s="3">
        <f t="shared" si="205"/>
        <v>7.9571759124519303E-4</v>
      </c>
      <c r="J4255" s="3">
        <f t="shared" si="206"/>
        <v>8.6226851635728963E-4</v>
      </c>
      <c r="K4255" s="3">
        <f>IFERROR(stats[[#This Row],[Q3]]-stats[[#This Row],[Q1]],"")</f>
        <v>6.6550925112096593E-5</v>
      </c>
      <c r="L4255" s="3">
        <f>IFERROR(AVERAGEIFS(H4236:H4255, H4236:H4255, "&lt;" &amp; stats[[#This Row],[Q3]]+(2*stats[[#This Row],[IQR]]), H4236:H4255, "&gt;" &amp; stats[[#This Row],[Q1]]-(2*stats[[#This Row],[IQR]])),"")</f>
        <v>8.2663255345419436E-4</v>
      </c>
    </row>
    <row r="4256" spans="1:12" x14ac:dyDescent="0.25">
      <c r="A4256" s="9">
        <v>44310.07708333333</v>
      </c>
      <c r="B4256" s="10">
        <v>0</v>
      </c>
      <c r="C4256" s="10">
        <v>1</v>
      </c>
      <c r="D4256" s="11">
        <f>SUM(B$2:B4256)</f>
        <v>30</v>
      </c>
      <c r="E4256" s="11">
        <f>SUM(C$2:C4256)</f>
        <v>4255</v>
      </c>
      <c r="F4256" s="12">
        <f>IF(stats[[#This Row],[Datetime]],stats[[#This Row],[Total Clear]]/stats[[#This Row],[Total Runs]],NA())</f>
        <v>7.0505287896592246E-3</v>
      </c>
      <c r="G4256" s="2">
        <f t="shared" si="204"/>
        <v>0</v>
      </c>
      <c r="H4256" s="3">
        <f>IFERROR(stats[[#This Row],[Datetime]]-A4255,"")</f>
        <v>7.6388888555811718E-4</v>
      </c>
      <c r="I4256" s="3">
        <f t="shared" si="205"/>
        <v>7.8414352174149826E-4</v>
      </c>
      <c r="J4256" s="3">
        <f t="shared" si="206"/>
        <v>8.6226851635728963E-4</v>
      </c>
      <c r="K4256" s="3">
        <f>IFERROR(stats[[#This Row],[Q3]]-stats[[#This Row],[Q1]],"")</f>
        <v>7.8124994615791366E-5</v>
      </c>
      <c r="L4256" s="3">
        <f>IFERROR(AVERAGEIFS(H4237:H4256, H4237:H4256, "&lt;" &amp; stats[[#This Row],[Q3]]+(2*stats[[#This Row],[IQR]]), H4237:H4256, "&gt;" &amp; stats[[#This Row],[Q1]]-(2*stats[[#This Row],[IQR]])),"")</f>
        <v>8.2480506802982598E-4</v>
      </c>
    </row>
    <row r="4257" spans="1:12" x14ac:dyDescent="0.25">
      <c r="A4257" s="9">
        <v>44310.077916666669</v>
      </c>
      <c r="B4257" s="10">
        <v>0</v>
      </c>
      <c r="C4257" s="10">
        <v>1</v>
      </c>
      <c r="D4257" s="11">
        <f>SUM(B$2:B4257)</f>
        <v>30</v>
      </c>
      <c r="E4257" s="11">
        <f>SUM(C$2:C4257)</f>
        <v>4256</v>
      </c>
      <c r="F4257" s="12">
        <f>IF(stats[[#This Row],[Datetime]],stats[[#This Row],[Total Clear]]/stats[[#This Row],[Total Runs]],NA())</f>
        <v>7.0488721804511274E-3</v>
      </c>
      <c r="G4257" s="2">
        <f t="shared" si="204"/>
        <v>0</v>
      </c>
      <c r="H4257" s="3">
        <f>IFERROR(stats[[#This Row],[Datetime]]-A4256,"")</f>
        <v>8.3333333896007389E-4</v>
      </c>
      <c r="I4257" s="3">
        <f t="shared" si="205"/>
        <v>7.8414352174149826E-4</v>
      </c>
      <c r="J4257" s="3">
        <f t="shared" si="206"/>
        <v>8.5648147796746343E-4</v>
      </c>
      <c r="K4257" s="3">
        <f>IFERROR(stats[[#This Row],[Q3]]-stats[[#This Row],[Q1]],"")</f>
        <v>7.2337956225965172E-5</v>
      </c>
      <c r="L4257" s="3">
        <f>IFERROR(AVERAGEIFS(H4238:H4257, H4238:H4257, "&lt;" &amp; stats[[#This Row],[Q3]]+(2*stats[[#This Row],[IQR]]), H4238:H4257, "&gt;" &amp; stats[[#This Row],[Q1]]-(2*stats[[#This Row],[IQR]])),"")</f>
        <v>8.2523148157633843E-4</v>
      </c>
    </row>
    <row r="4258" spans="1:12" x14ac:dyDescent="0.25">
      <c r="A4258" s="9">
        <v>44310.078773148147</v>
      </c>
      <c r="B4258" s="10">
        <v>0</v>
      </c>
      <c r="C4258" s="10">
        <v>1</v>
      </c>
      <c r="D4258" s="11">
        <f>SUM(B$2:B4258)</f>
        <v>30</v>
      </c>
      <c r="E4258" s="11">
        <f>SUM(C$2:C4258)</f>
        <v>4257</v>
      </c>
      <c r="F4258" s="12">
        <f>IF(stats[[#This Row],[Datetime]],stats[[#This Row],[Total Clear]]/stats[[#This Row],[Total Runs]],NA())</f>
        <v>7.0472163495419312E-3</v>
      </c>
      <c r="G4258" s="2">
        <f t="shared" si="204"/>
        <v>0</v>
      </c>
      <c r="H4258" s="3">
        <f>IFERROR(stats[[#This Row],[Datetime]]-A4257,"")</f>
        <v>8.5648147796746343E-4</v>
      </c>
      <c r="I4258" s="3">
        <f t="shared" si="205"/>
        <v>7.9571759124519303E-4</v>
      </c>
      <c r="J4258" s="3">
        <f t="shared" si="206"/>
        <v>8.5648147796746343E-4</v>
      </c>
      <c r="K4258" s="3">
        <f>IFERROR(stats[[#This Row],[Q3]]-stats[[#This Row],[Q1]],"")</f>
        <v>6.0763886722270399E-5</v>
      </c>
      <c r="L4258" s="3">
        <f>IFERROR(AVERAGEIFS(H4239:H4258, H4239:H4258, "&lt;" &amp; stats[[#This Row],[Q3]]+(2*stats[[#This Row],[IQR]]), H4239:H4258, "&gt;" &amp; stats[[#This Row],[Q1]]-(2*stats[[#This Row],[IQR]])),"")</f>
        <v>8.3043981467199044E-4</v>
      </c>
    </row>
    <row r="4259" spans="1:12" x14ac:dyDescent="0.25">
      <c r="A4259" s="9">
        <v>44310.079629629632</v>
      </c>
      <c r="B4259" s="10">
        <v>0</v>
      </c>
      <c r="C4259" s="10">
        <v>1</v>
      </c>
      <c r="D4259" s="11">
        <f>SUM(B$2:B4259)</f>
        <v>30</v>
      </c>
      <c r="E4259" s="11">
        <f>SUM(C$2:C4259)</f>
        <v>4258</v>
      </c>
      <c r="F4259" s="12">
        <f>IF(stats[[#This Row],[Datetime]],stats[[#This Row],[Total Clear]]/stats[[#This Row],[Total Runs]],NA())</f>
        <v>7.0455612963832787E-3</v>
      </c>
      <c r="G4259" s="2">
        <f t="shared" si="204"/>
        <v>0</v>
      </c>
      <c r="H4259" s="3">
        <f>IFERROR(stats[[#This Row],[Datetime]]-A4258,"")</f>
        <v>8.5648148524342105E-4</v>
      </c>
      <c r="I4259" s="3">
        <f t="shared" si="205"/>
        <v>7.9571759124519303E-4</v>
      </c>
      <c r="J4259" s="3">
        <f t="shared" si="206"/>
        <v>8.5648147796746343E-4</v>
      </c>
      <c r="K4259" s="3">
        <f>IFERROR(stats[[#This Row],[Q3]]-stats[[#This Row],[Q1]],"")</f>
        <v>6.0763886722270399E-5</v>
      </c>
      <c r="L4259" s="3">
        <f>IFERROR(AVERAGEIFS(H4240:H4259, H4240:H4259, "&lt;" &amp; stats[[#This Row],[Q3]]+(2*stats[[#This Row],[IQR]]), H4240:H4259, "&gt;" &amp; stats[[#This Row],[Q1]]-(2*stats[[#This Row],[IQR]])),"")</f>
        <v>8.2638888889050575E-4</v>
      </c>
    </row>
    <row r="4260" spans="1:12" x14ac:dyDescent="0.25">
      <c r="A4260" s="9">
        <v>44310.080543981479</v>
      </c>
      <c r="B4260" s="10">
        <v>0</v>
      </c>
      <c r="C4260" s="10">
        <v>1</v>
      </c>
      <c r="D4260" s="11">
        <f>SUM(B$2:B4260)</f>
        <v>30</v>
      </c>
      <c r="E4260" s="11">
        <f>SUM(C$2:C4260)</f>
        <v>4259</v>
      </c>
      <c r="F4260" s="12">
        <f>IF(stats[[#This Row],[Datetime]],stats[[#This Row],[Total Clear]]/stats[[#This Row],[Total Runs]],NA())</f>
        <v>7.0439070204273303E-3</v>
      </c>
      <c r="G4260" s="2">
        <f t="shared" si="204"/>
        <v>0</v>
      </c>
      <c r="H4260" s="3">
        <f>IFERROR(stats[[#This Row],[Datetime]]-A4259,"")</f>
        <v>9.1435184731381014E-4</v>
      </c>
      <c r="I4260" s="3">
        <f t="shared" si="205"/>
        <v>7.9571759124519303E-4</v>
      </c>
      <c r="J4260" s="3">
        <f t="shared" si="206"/>
        <v>8.5648147978645284E-4</v>
      </c>
      <c r="K4260" s="3">
        <f>IFERROR(stats[[#This Row],[Q3]]-stats[[#This Row],[Q1]],"")</f>
        <v>6.0763888541259803E-5</v>
      </c>
      <c r="L4260" s="3">
        <f>IFERROR(AVERAGEIFS(H4241:H4260, H4241:H4260, "&lt;" &amp; stats[[#This Row],[Q3]]+(2*stats[[#This Row],[IQR]]), H4241:H4260, "&gt;" &amp; stats[[#This Row],[Q1]]-(2*stats[[#This Row],[IQR]])),"")</f>
        <v>8.2928240735782313E-4</v>
      </c>
    </row>
    <row r="4261" spans="1:12" x14ac:dyDescent="0.25">
      <c r="A4261" s="9">
        <v>44310.081365740742</v>
      </c>
      <c r="B4261" s="10">
        <v>0</v>
      </c>
      <c r="C4261" s="10">
        <v>1</v>
      </c>
      <c r="D4261" s="11">
        <f>SUM(B$2:B4261)</f>
        <v>30</v>
      </c>
      <c r="E4261" s="11">
        <f>SUM(C$2:C4261)</f>
        <v>4260</v>
      </c>
      <c r="F4261" s="12">
        <f>IF(stats[[#This Row],[Datetime]],stats[[#This Row],[Total Clear]]/stats[[#This Row],[Total Runs]],NA())</f>
        <v>7.0422535211267607E-3</v>
      </c>
      <c r="G4261" s="2">
        <f t="shared" si="204"/>
        <v>0</v>
      </c>
      <c r="H4261" s="3">
        <f>IFERROR(stats[[#This Row],[Datetime]]-A4260,"")</f>
        <v>8.217592621804215E-4</v>
      </c>
      <c r="I4261" s="3">
        <f t="shared" si="205"/>
        <v>7.9571759124519303E-4</v>
      </c>
      <c r="J4261" s="3">
        <f t="shared" si="206"/>
        <v>8.5648147978645284E-4</v>
      </c>
      <c r="K4261" s="3">
        <f>IFERROR(stats[[#This Row],[Q3]]-stats[[#This Row],[Q1]],"")</f>
        <v>6.0763888541259803E-5</v>
      </c>
      <c r="L4261" s="3">
        <f>IFERROR(AVERAGEIFS(H4242:H4261, H4242:H4261, "&lt;" &amp; stats[[#This Row],[Q3]]+(2*stats[[#This Row],[IQR]]), H4242:H4261, "&gt;" &amp; stats[[#This Row],[Q1]]-(2*stats[[#This Row],[IQR]])),"")</f>
        <v>8.2986111119680577E-4</v>
      </c>
    </row>
    <row r="4262" spans="1:12" x14ac:dyDescent="0.25">
      <c r="A4262" s="9">
        <v>44310.082175925927</v>
      </c>
      <c r="B4262" s="10">
        <v>0</v>
      </c>
      <c r="C4262" s="10">
        <v>1</v>
      </c>
      <c r="D4262" s="11">
        <f>SUM(B$2:B4262)</f>
        <v>30</v>
      </c>
      <c r="E4262" s="11">
        <f>SUM(C$2:C4262)</f>
        <v>4261</v>
      </c>
      <c r="F4262" s="12">
        <f>IF(stats[[#This Row],[Datetime]],stats[[#This Row],[Total Clear]]/stats[[#This Row],[Total Runs]],NA())</f>
        <v>7.0406007979347575E-3</v>
      </c>
      <c r="G4262" s="2">
        <f t="shared" si="204"/>
        <v>0</v>
      </c>
      <c r="H4262" s="3">
        <f>IFERROR(stats[[#This Row],[Datetime]]-A4261,"")</f>
        <v>8.1018518540076911E-4</v>
      </c>
      <c r="I4262" s="3">
        <f t="shared" si="205"/>
        <v>8.0439814882993232E-4</v>
      </c>
      <c r="J4262" s="3">
        <f t="shared" si="206"/>
        <v>8.5648147978645284E-4</v>
      </c>
      <c r="K4262" s="3">
        <f>IFERROR(stats[[#This Row],[Q3]]-stats[[#This Row],[Q1]],"")</f>
        <v>5.2083330956520513E-5</v>
      </c>
      <c r="L4262" s="3">
        <f>IFERROR(AVERAGEIFS(H4243:H4262, H4243:H4262, "&lt;" &amp; stats[[#This Row],[Q3]]+(2*stats[[#This Row],[IQR]]), H4243:H4262, "&gt;" &amp; stats[[#This Row],[Q1]]-(2*stats[[#This Row],[IQR]])),"")</f>
        <v>8.304398150357883E-4</v>
      </c>
    </row>
    <row r="4263" spans="1:12" x14ac:dyDescent="0.25">
      <c r="A4263" s="9">
        <v>44310.082974537036</v>
      </c>
      <c r="B4263" s="10">
        <v>0</v>
      </c>
      <c r="C4263" s="10">
        <v>1</v>
      </c>
      <c r="D4263" s="11">
        <f>SUM(B$2:B4263)</f>
        <v>30</v>
      </c>
      <c r="E4263" s="11">
        <f>SUM(C$2:C4263)</f>
        <v>4262</v>
      </c>
      <c r="F4263" s="12">
        <f>IF(stats[[#This Row],[Datetime]],stats[[#This Row],[Total Clear]]/stats[[#This Row],[Total Runs]],NA())</f>
        <v>7.0389488503050214E-3</v>
      </c>
      <c r="G4263" s="2">
        <f t="shared" si="204"/>
        <v>0</v>
      </c>
      <c r="H4263" s="3">
        <f>IFERROR(stats[[#This Row],[Datetime]]-A4262,"")</f>
        <v>7.9861110862111673E-4</v>
      </c>
      <c r="I4263" s="3">
        <f t="shared" si="205"/>
        <v>8.0729166620585602E-4</v>
      </c>
      <c r="J4263" s="3">
        <f t="shared" si="206"/>
        <v>8.5648147978645284E-4</v>
      </c>
      <c r="K4263" s="3">
        <f>IFERROR(stats[[#This Row],[Q3]]-stats[[#This Row],[Q1]],"")</f>
        <v>4.918981358059682E-5</v>
      </c>
      <c r="L4263" s="3">
        <f>IFERROR(AVERAGEIFS(H4244:H4263, H4244:H4263, "&lt;" &amp; stats[[#This Row],[Q3]]+(2*stats[[#This Row],[IQR]]), H4244:H4263, "&gt;" &amp; stats[[#This Row],[Q1]]-(2*stats[[#This Row],[IQR]])),"")</f>
        <v>8.3159722198615786E-4</v>
      </c>
    </row>
    <row r="4264" spans="1:12" x14ac:dyDescent="0.25">
      <c r="A4264" s="9">
        <v>44310.083807870367</v>
      </c>
      <c r="B4264" s="10">
        <v>0</v>
      </c>
      <c r="C4264" s="10">
        <v>1</v>
      </c>
      <c r="D4264" s="11">
        <f>SUM(B$2:B4264)</f>
        <v>30</v>
      </c>
      <c r="E4264" s="11">
        <f>SUM(C$2:C4264)</f>
        <v>4263</v>
      </c>
      <c r="F4264" s="12">
        <f>IF(stats[[#This Row],[Datetime]],stats[[#This Row],[Total Clear]]/stats[[#This Row],[Total Runs]],NA())</f>
        <v>7.0372976776917661E-3</v>
      </c>
      <c r="G4264" s="2">
        <f t="shared" si="204"/>
        <v>0</v>
      </c>
      <c r="H4264" s="3">
        <f>IFERROR(stats[[#This Row],[Datetime]]-A4263,"")</f>
        <v>8.3333333168411627E-4</v>
      </c>
      <c r="I4264" s="3">
        <f t="shared" si="205"/>
        <v>8.0729166620585602E-4</v>
      </c>
      <c r="J4264" s="3">
        <f t="shared" si="206"/>
        <v>8.5648147978645284E-4</v>
      </c>
      <c r="K4264" s="3">
        <f>IFERROR(stats[[#This Row],[Q3]]-stats[[#This Row],[Q1]],"")</f>
        <v>4.918981358059682E-5</v>
      </c>
      <c r="L4264" s="3">
        <f>IFERROR(AVERAGEIFS(H4245:H4264, H4245:H4264, "&lt;" &amp; stats[[#This Row],[Q3]]+(2*stats[[#This Row],[IQR]]), H4245:H4264, "&gt;" &amp; stats[[#This Row],[Q1]]-(2*stats[[#This Row],[IQR]])),"")</f>
        <v>8.3043981467199044E-4</v>
      </c>
    </row>
    <row r="4265" spans="1:12" x14ac:dyDescent="0.25">
      <c r="A4265" s="9">
        <v>44310.084594907406</v>
      </c>
      <c r="B4265" s="10">
        <v>0</v>
      </c>
      <c r="C4265" s="10">
        <v>1</v>
      </c>
      <c r="D4265" s="11">
        <f>SUM(B$2:B4265)</f>
        <v>30</v>
      </c>
      <c r="E4265" s="11">
        <f>SUM(C$2:C4265)</f>
        <v>4264</v>
      </c>
      <c r="F4265" s="12">
        <f>IF(stats[[#This Row],[Datetime]],stats[[#This Row],[Total Clear]]/stats[[#This Row],[Total Runs]],NA())</f>
        <v>7.0356472795497184E-3</v>
      </c>
      <c r="G4265" s="2">
        <f t="shared" si="204"/>
        <v>0</v>
      </c>
      <c r="H4265" s="3">
        <f>IFERROR(stats[[#This Row],[Datetime]]-A4264,"")</f>
        <v>7.8703703911742195E-4</v>
      </c>
      <c r="I4265" s="3">
        <f t="shared" si="205"/>
        <v>7.9571759124519303E-4</v>
      </c>
      <c r="J4265" s="3">
        <f t="shared" si="206"/>
        <v>8.4780092583969235E-4</v>
      </c>
      <c r="K4265" s="3">
        <f>IFERROR(stats[[#This Row],[Q3]]-stats[[#This Row],[Q1]],"")</f>
        <v>5.208333459449932E-5</v>
      </c>
      <c r="L4265" s="3">
        <f>IFERROR(AVERAGEIFS(H4246:H4265, H4246:H4265, "&lt;" &amp; stats[[#This Row],[Q3]]+(2*stats[[#This Row],[IQR]]), H4246:H4265, "&gt;" &amp; stats[[#This Row],[Q1]]-(2*stats[[#This Row],[IQR]])),"")</f>
        <v>8.2465277773735579E-4</v>
      </c>
    </row>
    <row r="4266" spans="1:12" x14ac:dyDescent="0.25">
      <c r="A4266" s="9">
        <v>44310.085370370369</v>
      </c>
      <c r="B4266" s="10">
        <v>0</v>
      </c>
      <c r="C4266" s="10">
        <v>1</v>
      </c>
      <c r="D4266" s="11">
        <f>SUM(B$2:B4266)</f>
        <v>30</v>
      </c>
      <c r="E4266" s="11">
        <f>SUM(C$2:C4266)</f>
        <v>4265</v>
      </c>
      <c r="F4266" s="12">
        <f>IF(stats[[#This Row],[Datetime]],stats[[#This Row],[Total Clear]]/stats[[#This Row],[Total Runs]],NA())</f>
        <v>7.0339976553341153E-3</v>
      </c>
      <c r="G4266" s="2">
        <f t="shared" si="204"/>
        <v>0</v>
      </c>
      <c r="H4266" s="3">
        <f>IFERROR(stats[[#This Row],[Datetime]]-A4265,"")</f>
        <v>7.7546296233776957E-4</v>
      </c>
      <c r="I4266" s="3">
        <f t="shared" si="205"/>
        <v>7.9571759124519303E-4</v>
      </c>
      <c r="J4266" s="3">
        <f t="shared" si="206"/>
        <v>8.4780092583969235E-4</v>
      </c>
      <c r="K4266" s="3">
        <f>IFERROR(stats[[#This Row],[Q3]]-stats[[#This Row],[Q1]],"")</f>
        <v>5.208333459449932E-5</v>
      </c>
      <c r="L4266" s="3">
        <f>IFERROR(AVERAGEIFS(H4247:H4266, H4247:H4266, "&lt;" &amp; stats[[#This Row],[Q3]]+(2*stats[[#This Row],[IQR]]), H4247:H4266, "&gt;" &amp; stats[[#This Row],[Q1]]-(2*stats[[#This Row],[IQR]])),"")</f>
        <v>8.2465277773735579E-4</v>
      </c>
    </row>
    <row r="4267" spans="1:12" x14ac:dyDescent="0.25">
      <c r="A4267" s="9">
        <v>44310.086180555554</v>
      </c>
      <c r="B4267" s="10">
        <v>0</v>
      </c>
      <c r="C4267" s="10">
        <v>1</v>
      </c>
      <c r="D4267" s="11">
        <f>SUM(B$2:B4267)</f>
        <v>30</v>
      </c>
      <c r="E4267" s="11">
        <f>SUM(C$2:C4267)</f>
        <v>4266</v>
      </c>
      <c r="F4267" s="12">
        <f>IF(stats[[#This Row],[Datetime]],stats[[#This Row],[Total Clear]]/stats[[#This Row],[Total Runs]],NA())</f>
        <v>7.0323488045007029E-3</v>
      </c>
      <c r="G4267" s="2">
        <f t="shared" si="204"/>
        <v>0</v>
      </c>
      <c r="H4267" s="3">
        <f>IFERROR(stats[[#This Row],[Datetime]]-A4266,"")</f>
        <v>8.1018518540076911E-4</v>
      </c>
      <c r="I4267" s="3">
        <f t="shared" si="205"/>
        <v>8.0729166620585602E-4</v>
      </c>
      <c r="J4267" s="3">
        <f t="shared" si="206"/>
        <v>8.4780092583969235E-4</v>
      </c>
      <c r="K4267" s="3">
        <f>IFERROR(stats[[#This Row],[Q3]]-stats[[#This Row],[Q1]],"")</f>
        <v>4.0509259633836336E-5</v>
      </c>
      <c r="L4267" s="3">
        <f>IFERROR(AVERAGEIFS(H4248:H4267, H4248:H4267, "&lt;" &amp; stats[[#This Row],[Q3]]+(2*stats[[#This Row],[IQR]]), H4248:H4267, "&gt;" &amp; stats[[#This Row],[Q1]]-(2*stats[[#This Row],[IQR]])),"")</f>
        <v>8.2581018505152311E-4</v>
      </c>
    </row>
    <row r="4268" spans="1:12" x14ac:dyDescent="0.25">
      <c r="A4268" s="9">
        <v>44310.087025462963</v>
      </c>
      <c r="B4268" s="10">
        <v>0</v>
      </c>
      <c r="C4268" s="10">
        <v>1</v>
      </c>
      <c r="D4268" s="11">
        <f>SUM(B$2:B4268)</f>
        <v>30</v>
      </c>
      <c r="E4268" s="11">
        <f>SUM(C$2:C4268)</f>
        <v>4267</v>
      </c>
      <c r="F4268" s="12">
        <f>IF(stats[[#This Row],[Datetime]],stats[[#This Row],[Total Clear]]/stats[[#This Row],[Total Runs]],NA())</f>
        <v>7.0307007265057418E-3</v>
      </c>
      <c r="G4268" s="2">
        <f t="shared" si="204"/>
        <v>0</v>
      </c>
      <c r="H4268" s="3">
        <f>IFERROR(stats[[#This Row],[Datetime]]-A4267,"")</f>
        <v>8.4490740846376866E-4</v>
      </c>
      <c r="I4268" s="3">
        <f t="shared" si="205"/>
        <v>8.1018518540076911E-4</v>
      </c>
      <c r="J4268" s="3">
        <f t="shared" si="206"/>
        <v>8.4780092583969235E-4</v>
      </c>
      <c r="K4268" s="3">
        <f>IFERROR(stats[[#This Row],[Q3]]-stats[[#This Row],[Q1]],"")</f>
        <v>3.761574043892324E-5</v>
      </c>
      <c r="L4268" s="3">
        <f>IFERROR(AVERAGEIFS(H4249:H4268, H4249:H4268, "&lt;" &amp; stats[[#This Row],[Q3]]+(2*stats[[#This Row],[IQR]]), H4249:H4268, "&gt;" &amp; stats[[#This Row],[Q1]]-(2*stats[[#This Row],[IQR]])),"")</f>
        <v>8.2928240735782313E-4</v>
      </c>
    </row>
    <row r="4269" spans="1:12" x14ac:dyDescent="0.25">
      <c r="A4269" s="9">
        <v>44310.087824074071</v>
      </c>
      <c r="B4269" s="10">
        <v>0</v>
      </c>
      <c r="C4269" s="10">
        <v>1</v>
      </c>
      <c r="D4269" s="11">
        <f>SUM(B$2:B4269)</f>
        <v>30</v>
      </c>
      <c r="E4269" s="11">
        <f>SUM(C$2:C4269)</f>
        <v>4268</v>
      </c>
      <c r="F4269" s="12">
        <f>IF(stats[[#This Row],[Datetime]],stats[[#This Row],[Total Clear]]/stats[[#This Row],[Total Runs]],NA())</f>
        <v>7.0290534208059981E-3</v>
      </c>
      <c r="G4269" s="2">
        <f t="shared" si="204"/>
        <v>0</v>
      </c>
      <c r="H4269" s="3">
        <f>IFERROR(stats[[#This Row],[Datetime]]-A4268,"")</f>
        <v>7.9861110862111673E-4</v>
      </c>
      <c r="I4269" s="3">
        <f t="shared" si="205"/>
        <v>8.0729166620585602E-4</v>
      </c>
      <c r="J4269" s="3">
        <f t="shared" si="206"/>
        <v>8.4490740846376866E-4</v>
      </c>
      <c r="K4269" s="3">
        <f>IFERROR(stats[[#This Row],[Q3]]-stats[[#This Row],[Q1]],"")</f>
        <v>3.7615742257912643E-5</v>
      </c>
      <c r="L4269" s="3">
        <f>IFERROR(AVERAGEIFS(H4250:H4269, H4250:H4269, "&lt;" &amp; stats[[#This Row],[Q3]]+(2*stats[[#This Row],[IQR]]), H4250:H4269, "&gt;" &amp; stats[[#This Row],[Q1]]-(2*stats[[#This Row],[IQR]])),"")</f>
        <v>8.2523148121254057E-4</v>
      </c>
    </row>
    <row r="4270" spans="1:12" x14ac:dyDescent="0.25">
      <c r="A4270" s="9">
        <v>44310.08871527778</v>
      </c>
      <c r="B4270" s="10">
        <v>0</v>
      </c>
      <c r="C4270" s="10">
        <v>1</v>
      </c>
      <c r="D4270" s="11">
        <f>SUM(B$2:B4270)</f>
        <v>30</v>
      </c>
      <c r="E4270" s="11">
        <f>SUM(C$2:C4270)</f>
        <v>4269</v>
      </c>
      <c r="F4270" s="12">
        <f>IF(stats[[#This Row],[Datetime]],stats[[#This Row],[Total Clear]]/stats[[#This Row],[Total Runs]],NA())</f>
        <v>7.0274068868587487E-3</v>
      </c>
      <c r="G4270" s="2">
        <f t="shared" si="204"/>
        <v>0</v>
      </c>
      <c r="H4270" s="3">
        <f>IFERROR(stats[[#This Row],[Datetime]]-A4269,"")</f>
        <v>8.9120370830642059E-4</v>
      </c>
      <c r="I4270" s="3">
        <f t="shared" si="205"/>
        <v>8.0729166620585602E-4</v>
      </c>
      <c r="J4270" s="3">
        <f t="shared" si="206"/>
        <v>8.4490740846376866E-4</v>
      </c>
      <c r="K4270" s="3">
        <f>IFERROR(stats[[#This Row],[Q3]]-stats[[#This Row],[Q1]],"")</f>
        <v>3.7615742257912643E-5</v>
      </c>
      <c r="L4270" s="3">
        <f>IFERROR(AVERAGEIFS(H4251:H4270, H4251:H4270, "&lt;" &amp; stats[[#This Row],[Q3]]+(2*stats[[#This Row],[IQR]]), H4251:H4270, "&gt;" &amp; stats[[#This Row],[Q1]]-(2*stats[[#This Row],[IQR]])),"")</f>
        <v>8.2523148157633843E-4</v>
      </c>
    </row>
    <row r="4271" spans="1:12" x14ac:dyDescent="0.25">
      <c r="A4271" s="9">
        <v>44310.089560185188</v>
      </c>
      <c r="B4271" s="10">
        <v>0</v>
      </c>
      <c r="C4271" s="10">
        <v>1</v>
      </c>
      <c r="D4271" s="11">
        <f>SUM(B$2:B4271)</f>
        <v>30</v>
      </c>
      <c r="E4271" s="11">
        <f>SUM(C$2:C4271)</f>
        <v>4270</v>
      </c>
      <c r="F4271" s="12">
        <f>IF(stats[[#This Row],[Datetime]],stats[[#This Row],[Total Clear]]/stats[[#This Row],[Total Runs]],NA())</f>
        <v>7.0257611241217799E-3</v>
      </c>
      <c r="G4271" s="2">
        <f t="shared" si="204"/>
        <v>0</v>
      </c>
      <c r="H4271" s="3">
        <f>IFERROR(stats[[#This Row],[Datetime]]-A4270,"")</f>
        <v>8.4490740846376866E-4</v>
      </c>
      <c r="I4271" s="3">
        <f t="shared" si="205"/>
        <v>8.0729166620585602E-4</v>
      </c>
      <c r="J4271" s="3">
        <f t="shared" si="206"/>
        <v>8.4490740846376866E-4</v>
      </c>
      <c r="K4271" s="3">
        <f>IFERROR(stats[[#This Row],[Q3]]-stats[[#This Row],[Q1]],"")</f>
        <v>3.7615742257912643E-5</v>
      </c>
      <c r="L4271" s="3">
        <f>IFERROR(AVERAGEIFS(H4252:H4271, H4252:H4271, "&lt;" &amp; stats[[#This Row],[Q3]]+(2*stats[[#This Row],[IQR]]), H4252:H4271, "&gt;" &amp; stats[[#This Row],[Q1]]-(2*stats[[#This Row],[IQR]])),"")</f>
        <v>8.2696759272948839E-4</v>
      </c>
    </row>
    <row r="4272" spans="1:12" x14ac:dyDescent="0.25">
      <c r="A4272" s="9">
        <v>44310.09033564815</v>
      </c>
      <c r="B4272" s="10">
        <v>0</v>
      </c>
      <c r="C4272" s="10">
        <v>1</v>
      </c>
      <c r="D4272" s="11">
        <f>SUM(B$2:B4272)</f>
        <v>30</v>
      </c>
      <c r="E4272" s="11">
        <f>SUM(C$2:C4272)</f>
        <v>4271</v>
      </c>
      <c r="F4272" s="12">
        <f>IF(stats[[#This Row],[Datetime]],stats[[#This Row],[Total Clear]]/stats[[#This Row],[Total Runs]],NA())</f>
        <v>7.0241161320533834E-3</v>
      </c>
      <c r="G4272" s="2">
        <f t="shared" si="204"/>
        <v>0</v>
      </c>
      <c r="H4272" s="3">
        <f>IFERROR(stats[[#This Row],[Datetime]]-A4271,"")</f>
        <v>7.7546296233776957E-4</v>
      </c>
      <c r="I4272" s="3">
        <f t="shared" si="205"/>
        <v>7.9861110862111673E-4</v>
      </c>
      <c r="J4272" s="3">
        <f t="shared" si="206"/>
        <v>8.4490740846376866E-4</v>
      </c>
      <c r="K4272" s="3">
        <f>IFERROR(stats[[#This Row],[Q3]]-stats[[#This Row],[Q1]],"")</f>
        <v>4.6296299842651933E-5</v>
      </c>
      <c r="L4272" s="3">
        <f>IFERROR(AVERAGEIFS(H4253:H4272, H4253:H4272, "&lt;" &amp; stats[[#This Row],[Q3]]+(2*stats[[#This Row],[IQR]]), H4253:H4272, "&gt;" &amp; stats[[#This Row],[Q1]]-(2*stats[[#This Row],[IQR]])),"")</f>
        <v>8.2349537042318848E-4</v>
      </c>
    </row>
    <row r="4273" spans="1:12" x14ac:dyDescent="0.25">
      <c r="A4273" s="9">
        <v>44310.091180555559</v>
      </c>
      <c r="B4273" s="10">
        <v>0</v>
      </c>
      <c r="C4273" s="10">
        <v>1</v>
      </c>
      <c r="D4273" s="11">
        <f>SUM(B$2:B4273)</f>
        <v>30</v>
      </c>
      <c r="E4273" s="11">
        <f>SUM(C$2:C4273)</f>
        <v>4272</v>
      </c>
      <c r="F4273" s="12">
        <f>IF(stats[[#This Row],[Datetime]],stats[[#This Row],[Total Clear]]/stats[[#This Row],[Total Runs]],NA())</f>
        <v>7.0224719101123594E-3</v>
      </c>
      <c r="G4273" s="2">
        <f t="shared" si="204"/>
        <v>0</v>
      </c>
      <c r="H4273" s="3">
        <f>IFERROR(stats[[#This Row],[Datetime]]-A4272,"")</f>
        <v>8.4490740846376866E-4</v>
      </c>
      <c r="I4273" s="3">
        <f t="shared" si="205"/>
        <v>7.9861110862111673E-4</v>
      </c>
      <c r="J4273" s="3">
        <f t="shared" si="206"/>
        <v>8.4490740846376866E-4</v>
      </c>
      <c r="K4273" s="3">
        <f>IFERROR(stats[[#This Row],[Q3]]-stats[[#This Row],[Q1]],"")</f>
        <v>4.6296299842651933E-5</v>
      </c>
      <c r="L4273" s="3">
        <f>IFERROR(AVERAGEIFS(H4254:H4273, H4254:H4273, "&lt;" &amp; stats[[#This Row],[Q3]]+(2*stats[[#This Row],[IQR]]), H4254:H4273, "&gt;" &amp; stats[[#This Row],[Q1]]-(2*stats[[#This Row],[IQR]])),"")</f>
        <v>8.2523148157633843E-4</v>
      </c>
    </row>
    <row r="4274" spans="1:12" x14ac:dyDescent="0.25">
      <c r="A4274" s="9">
        <v>44310.092037037037</v>
      </c>
      <c r="B4274" s="10">
        <v>0</v>
      </c>
      <c r="C4274" s="10">
        <v>1</v>
      </c>
      <c r="D4274" s="11">
        <f>SUM(B$2:B4274)</f>
        <v>30</v>
      </c>
      <c r="E4274" s="11">
        <f>SUM(C$2:C4274)</f>
        <v>4273</v>
      </c>
      <c r="F4274" s="12">
        <f>IF(stats[[#This Row],[Datetime]],stats[[#This Row],[Total Clear]]/stats[[#This Row],[Total Runs]],NA())</f>
        <v>7.0208284577580153E-3</v>
      </c>
      <c r="G4274" s="2">
        <f t="shared" si="204"/>
        <v>0</v>
      </c>
      <c r="H4274" s="3">
        <f>IFERROR(stats[[#This Row],[Datetime]]-A4273,"")</f>
        <v>8.5648147796746343E-4</v>
      </c>
      <c r="I4274" s="3">
        <f t="shared" si="205"/>
        <v>7.9861110862111673E-4</v>
      </c>
      <c r="J4274" s="3">
        <f t="shared" si="206"/>
        <v>8.4780092583969235E-4</v>
      </c>
      <c r="K4274" s="3">
        <f>IFERROR(stats[[#This Row],[Q3]]-stats[[#This Row],[Q1]],"")</f>
        <v>4.9189817218575627E-5</v>
      </c>
      <c r="L4274" s="3">
        <f>IFERROR(AVERAGEIFS(H4255:H4274, H4255:H4274, "&lt;" &amp; stats[[#This Row],[Q3]]+(2*stats[[#This Row],[IQR]]), H4255:H4274, "&gt;" &amp; stats[[#This Row],[Q1]]-(2*stats[[#This Row],[IQR]])),"")</f>
        <v>8.2754629620467317E-4</v>
      </c>
    </row>
    <row r="4275" spans="1:12" x14ac:dyDescent="0.25">
      <c r="A4275" s="9">
        <v>44310.092893518522</v>
      </c>
      <c r="B4275" s="10">
        <v>0</v>
      </c>
      <c r="C4275" s="10">
        <v>1</v>
      </c>
      <c r="D4275" s="11">
        <f>SUM(B$2:B4275)</f>
        <v>30</v>
      </c>
      <c r="E4275" s="11">
        <f>SUM(C$2:C4275)</f>
        <v>4274</v>
      </c>
      <c r="F4275" s="12">
        <f>IF(stats[[#This Row],[Datetime]],stats[[#This Row],[Total Clear]]/stats[[#This Row],[Total Runs]],NA())</f>
        <v>7.0191857744501636E-3</v>
      </c>
      <c r="G4275" s="2">
        <f t="shared" si="204"/>
        <v>0</v>
      </c>
      <c r="H4275" s="3">
        <f>IFERROR(stats[[#This Row],[Datetime]]-A4274,"")</f>
        <v>8.5648148524342105E-4</v>
      </c>
      <c r="I4275" s="3">
        <f t="shared" si="205"/>
        <v>7.9861110862111673E-4</v>
      </c>
      <c r="J4275" s="3">
        <f t="shared" si="206"/>
        <v>8.5648147796746343E-4</v>
      </c>
      <c r="K4275" s="3">
        <f>IFERROR(stats[[#This Row],[Q3]]-stats[[#This Row],[Q1]],"")</f>
        <v>5.7870369346346706E-5</v>
      </c>
      <c r="L4275" s="3">
        <f>IFERROR(AVERAGEIFS(H4256:H4275, H4256:H4275, "&lt;" &amp; stats[[#This Row],[Q3]]+(2*stats[[#This Row],[IQR]]), H4256:H4275, "&gt;" &amp; stats[[#This Row],[Q1]]-(2*stats[[#This Row],[IQR]])),"")</f>
        <v>8.2870370388263834E-4</v>
      </c>
    </row>
    <row r="4276" spans="1:12" x14ac:dyDescent="0.25">
      <c r="A4276" s="9">
        <v>44310.093726851854</v>
      </c>
      <c r="B4276" s="10">
        <v>0</v>
      </c>
      <c r="C4276" s="10">
        <v>1</v>
      </c>
      <c r="D4276" s="11">
        <f>SUM(B$2:B4276)</f>
        <v>30</v>
      </c>
      <c r="E4276" s="11">
        <f>SUM(C$2:C4276)</f>
        <v>4275</v>
      </c>
      <c r="F4276" s="12">
        <f>IF(stats[[#This Row],[Datetime]],stats[[#This Row],[Total Clear]]/stats[[#This Row],[Total Runs]],NA())</f>
        <v>7.0175438596491229E-3</v>
      </c>
      <c r="G4276" s="2">
        <f t="shared" si="204"/>
        <v>0</v>
      </c>
      <c r="H4276" s="3">
        <f>IFERROR(stats[[#This Row],[Datetime]]-A4275,"")</f>
        <v>8.3333333168411627E-4</v>
      </c>
      <c r="I4276" s="3">
        <f t="shared" si="205"/>
        <v>8.0729166620585602E-4</v>
      </c>
      <c r="J4276" s="3">
        <f t="shared" si="206"/>
        <v>8.5648147796746343E-4</v>
      </c>
      <c r="K4276" s="3">
        <f>IFERROR(stats[[#This Row],[Q3]]-stats[[#This Row],[Q1]],"")</f>
        <v>4.9189811761607416E-5</v>
      </c>
      <c r="L4276" s="3">
        <f>IFERROR(AVERAGEIFS(H4257:H4276, H4257:H4276, "&lt;" &amp; stats[[#This Row],[Q3]]+(2*stats[[#This Row],[IQR]]), H4257:H4276, "&gt;" &amp; stats[[#This Row],[Q1]]-(2*stats[[#This Row],[IQR]])),"")</f>
        <v>8.3217592618893836E-4</v>
      </c>
    </row>
    <row r="4277" spans="1:12" x14ac:dyDescent="0.25">
      <c r="A4277" s="9">
        <v>44310.094537037039</v>
      </c>
      <c r="B4277" s="10">
        <v>0</v>
      </c>
      <c r="C4277" s="10">
        <v>1</v>
      </c>
      <c r="D4277" s="11">
        <f>SUM(B$2:B4277)</f>
        <v>30</v>
      </c>
      <c r="E4277" s="11">
        <f>SUM(C$2:C4277)</f>
        <v>4276</v>
      </c>
      <c r="F4277" s="12">
        <f>IF(stats[[#This Row],[Datetime]],stats[[#This Row],[Total Clear]]/stats[[#This Row],[Total Runs]],NA())</f>
        <v>7.0159027128157154E-3</v>
      </c>
      <c r="G4277" s="2">
        <f t="shared" si="204"/>
        <v>0</v>
      </c>
      <c r="H4277" s="3">
        <f>IFERROR(stats[[#This Row],[Datetime]]-A4276,"")</f>
        <v>8.1018518540076911E-4</v>
      </c>
      <c r="I4277" s="3">
        <f t="shared" si="205"/>
        <v>8.0729166620585602E-4</v>
      </c>
      <c r="J4277" s="3">
        <f t="shared" si="206"/>
        <v>8.5648147796746343E-4</v>
      </c>
      <c r="K4277" s="3">
        <f>IFERROR(stats[[#This Row],[Q3]]-stats[[#This Row],[Q1]],"")</f>
        <v>4.9189811761607416E-5</v>
      </c>
      <c r="L4277" s="3">
        <f>IFERROR(AVERAGEIFS(H4258:H4277, H4258:H4277, "&lt;" &amp; stats[[#This Row],[Q3]]+(2*stats[[#This Row],[IQR]]), H4258:H4277, "&gt;" &amp; stats[[#This Row],[Q1]]-(2*stats[[#This Row],[IQR]])),"")</f>
        <v>8.3101851851097308E-4</v>
      </c>
    </row>
    <row r="4278" spans="1:12" x14ac:dyDescent="0.25">
      <c r="A4278" s="9">
        <v>44310.095358796294</v>
      </c>
      <c r="B4278" s="10">
        <v>0</v>
      </c>
      <c r="C4278" s="10">
        <v>1</v>
      </c>
      <c r="D4278" s="11">
        <f>SUM(B$2:B4278)</f>
        <v>30</v>
      </c>
      <c r="E4278" s="11">
        <f>SUM(C$2:C4278)</f>
        <v>4277</v>
      </c>
      <c r="F4278" s="12">
        <f>IF(stats[[#This Row],[Datetime]],stats[[#This Row],[Total Clear]]/stats[[#This Row],[Total Runs]],NA())</f>
        <v>7.0142623334112694E-3</v>
      </c>
      <c r="G4278" s="2">
        <f t="shared" si="204"/>
        <v>0</v>
      </c>
      <c r="H4278" s="3">
        <f>IFERROR(stats[[#This Row],[Datetime]]-A4277,"")</f>
        <v>8.2175925490446389E-4</v>
      </c>
      <c r="I4278" s="3">
        <f t="shared" si="205"/>
        <v>8.0729166620585602E-4</v>
      </c>
      <c r="J4278" s="3">
        <f t="shared" si="206"/>
        <v>8.4780092583969235E-4</v>
      </c>
      <c r="K4278" s="3">
        <f>IFERROR(stats[[#This Row],[Q3]]-stats[[#This Row],[Q1]],"")</f>
        <v>4.0509259633836336E-5</v>
      </c>
      <c r="L4278" s="3">
        <f>IFERROR(AVERAGEIFS(H4259:H4278, H4259:H4278, "&lt;" &amp; stats[[#This Row],[Q3]]+(2*stats[[#This Row],[IQR]]), H4259:H4278, "&gt;" &amp; stats[[#This Row],[Q1]]-(2*stats[[#This Row],[IQR]])),"")</f>
        <v>8.2928240735782313E-4</v>
      </c>
    </row>
    <row r="4279" spans="1:12" x14ac:dyDescent="0.25">
      <c r="A4279" s="9">
        <v>44310.096226851849</v>
      </c>
      <c r="B4279" s="10">
        <v>0</v>
      </c>
      <c r="C4279" s="10">
        <v>1</v>
      </c>
      <c r="D4279" s="11">
        <f>SUM(B$2:B4279)</f>
        <v>30</v>
      </c>
      <c r="E4279" s="11">
        <f>SUM(C$2:C4279)</f>
        <v>4278</v>
      </c>
      <c r="F4279" s="12">
        <f>IF(stats[[#This Row],[Datetime]],stats[[#This Row],[Total Clear]]/stats[[#This Row],[Total Runs]],NA())</f>
        <v>7.0126227208976155E-3</v>
      </c>
      <c r="G4279" s="2">
        <f t="shared" si="204"/>
        <v>0</v>
      </c>
      <c r="H4279" s="3">
        <f>IFERROR(stats[[#This Row],[Datetime]]-A4278,"")</f>
        <v>8.6805555474711582E-4</v>
      </c>
      <c r="I4279" s="3">
        <f t="shared" si="205"/>
        <v>8.0729166620585602E-4</v>
      </c>
      <c r="J4279" s="3">
        <f t="shared" si="206"/>
        <v>8.4780092583969235E-4</v>
      </c>
      <c r="K4279" s="3">
        <f>IFERROR(stats[[#This Row],[Q3]]-stats[[#This Row],[Q1]],"")</f>
        <v>4.0509259633836336E-5</v>
      </c>
      <c r="L4279" s="3">
        <f>IFERROR(AVERAGEIFS(H4260:H4279, H4260:H4279, "&lt;" &amp; stats[[#This Row],[Q3]]+(2*stats[[#This Row],[IQR]]), H4260:H4279, "&gt;" &amp; stats[[#This Row],[Q1]]-(2*stats[[#This Row],[IQR]])),"")</f>
        <v>8.298611108330078E-4</v>
      </c>
    </row>
    <row r="4280" spans="1:12" x14ac:dyDescent="0.25">
      <c r="A4280" s="9">
        <v>44310.097118055557</v>
      </c>
      <c r="B4280" s="10">
        <v>0</v>
      </c>
      <c r="C4280" s="10">
        <v>1</v>
      </c>
      <c r="D4280" s="11">
        <f>SUM(B$2:B4280)</f>
        <v>30</v>
      </c>
      <c r="E4280" s="11">
        <f>SUM(C$2:C4280)</f>
        <v>4279</v>
      </c>
      <c r="F4280" s="12">
        <f>IF(stats[[#This Row],[Datetime]],stats[[#This Row],[Total Clear]]/stats[[#This Row],[Total Runs]],NA())</f>
        <v>7.0109838747370885E-3</v>
      </c>
      <c r="G4280" s="2">
        <f t="shared" si="204"/>
        <v>0</v>
      </c>
      <c r="H4280" s="3">
        <f>IFERROR(stats[[#This Row],[Datetime]]-A4279,"")</f>
        <v>8.9120370830642059E-4</v>
      </c>
      <c r="I4280" s="3">
        <f t="shared" si="205"/>
        <v>8.0729166620585602E-4</v>
      </c>
      <c r="J4280" s="3">
        <f t="shared" si="206"/>
        <v>8.4780092583969235E-4</v>
      </c>
      <c r="K4280" s="3">
        <f>IFERROR(stats[[#This Row],[Q3]]-stats[[#This Row],[Q1]],"")</f>
        <v>4.0509259633836336E-5</v>
      </c>
      <c r="L4280" s="3">
        <f>IFERROR(AVERAGEIFS(H4261:H4280, H4261:H4280, "&lt;" &amp; stats[[#This Row],[Q3]]+(2*stats[[#This Row],[IQR]]), H4261:H4280, "&gt;" &amp; stats[[#This Row],[Q1]]-(2*stats[[#This Row],[IQR]])),"")</f>
        <v>8.2870370388263834E-4</v>
      </c>
    </row>
    <row r="4281" spans="1:12" x14ac:dyDescent="0.25">
      <c r="A4281" s="9">
        <v>44310.097928240742</v>
      </c>
      <c r="B4281" s="10">
        <v>0</v>
      </c>
      <c r="C4281" s="10">
        <v>1</v>
      </c>
      <c r="D4281" s="11">
        <f>SUM(B$2:B4281)</f>
        <v>30</v>
      </c>
      <c r="E4281" s="11">
        <f>SUM(C$2:C4281)</f>
        <v>4280</v>
      </c>
      <c r="F4281" s="12">
        <f>IF(stats[[#This Row],[Datetime]],stats[[#This Row],[Total Clear]]/stats[[#This Row],[Total Runs]],NA())</f>
        <v>7.0093457943925233E-3</v>
      </c>
      <c r="G4281" s="2">
        <f t="shared" si="204"/>
        <v>0</v>
      </c>
      <c r="H4281" s="3">
        <f>IFERROR(stats[[#This Row],[Datetime]]-A4280,"")</f>
        <v>8.1018518540076911E-4</v>
      </c>
      <c r="I4281" s="3">
        <f t="shared" si="205"/>
        <v>8.0729166620585602E-4</v>
      </c>
      <c r="J4281" s="3">
        <f t="shared" si="206"/>
        <v>8.4780092583969235E-4</v>
      </c>
      <c r="K4281" s="3">
        <f>IFERROR(stats[[#This Row],[Q3]]-stats[[#This Row],[Q1]],"")</f>
        <v>4.0509259633836336E-5</v>
      </c>
      <c r="L4281" s="3">
        <f>IFERROR(AVERAGEIFS(H4262:H4281, H4262:H4281, "&lt;" &amp; stats[[#This Row],[Q3]]+(2*stats[[#This Row],[IQR]]), H4262:H4281, "&gt;" &amp; stats[[#This Row],[Q1]]-(2*stats[[#This Row],[IQR]])),"")</f>
        <v>8.281250000436557E-4</v>
      </c>
    </row>
    <row r="4282" spans="1:12" x14ac:dyDescent="0.25">
      <c r="A4282" s="9">
        <v>44310.098761574074</v>
      </c>
      <c r="B4282" s="10">
        <v>0</v>
      </c>
      <c r="C4282" s="10">
        <v>1</v>
      </c>
      <c r="D4282" s="11">
        <f>SUM(B$2:B4282)</f>
        <v>30</v>
      </c>
      <c r="E4282" s="11">
        <f>SUM(C$2:C4282)</f>
        <v>4281</v>
      </c>
      <c r="F4282" s="12">
        <f>IF(stats[[#This Row],[Datetime]],stats[[#This Row],[Total Clear]]/stats[[#This Row],[Total Runs]],NA())</f>
        <v>7.0077084793272598E-3</v>
      </c>
      <c r="G4282" s="2">
        <f t="shared" si="204"/>
        <v>0</v>
      </c>
      <c r="H4282" s="3">
        <f>IFERROR(stats[[#This Row],[Datetime]]-A4281,"")</f>
        <v>8.3333333168411627E-4</v>
      </c>
      <c r="I4282" s="3">
        <f t="shared" si="205"/>
        <v>8.0729166620585602E-4</v>
      </c>
      <c r="J4282" s="3">
        <f t="shared" si="206"/>
        <v>8.4780092583969235E-4</v>
      </c>
      <c r="K4282" s="3">
        <f>IFERROR(stats[[#This Row],[Q3]]-stats[[#This Row],[Q1]],"")</f>
        <v>4.0509259633836336E-5</v>
      </c>
      <c r="L4282" s="3">
        <f>IFERROR(AVERAGEIFS(H4263:H4282, H4263:H4282, "&lt;" &amp; stats[[#This Row],[Q3]]+(2*stats[[#This Row],[IQR]]), H4263:H4282, "&gt;" &amp; stats[[#This Row],[Q1]]-(2*stats[[#This Row],[IQR]])),"")</f>
        <v>8.2928240735782313E-4</v>
      </c>
    </row>
    <row r="4283" spans="1:12" x14ac:dyDescent="0.25">
      <c r="A4283" s="9">
        <v>44310.099594907406</v>
      </c>
      <c r="B4283" s="10">
        <v>0</v>
      </c>
      <c r="C4283" s="10">
        <v>1</v>
      </c>
      <c r="D4283" s="11">
        <f>SUM(B$2:B4283)</f>
        <v>30</v>
      </c>
      <c r="E4283" s="11">
        <f>SUM(C$2:C4283)</f>
        <v>4282</v>
      </c>
      <c r="F4283" s="12">
        <f>IF(stats[[#This Row],[Datetime]],stats[[#This Row],[Total Clear]]/stats[[#This Row],[Total Runs]],NA())</f>
        <v>7.0060719290051376E-3</v>
      </c>
      <c r="G4283" s="2">
        <f t="shared" si="204"/>
        <v>0</v>
      </c>
      <c r="H4283" s="3">
        <f>IFERROR(stats[[#This Row],[Datetime]]-A4282,"")</f>
        <v>8.3333333168411627E-4</v>
      </c>
      <c r="I4283" s="3">
        <f t="shared" si="205"/>
        <v>8.1018518540076911E-4</v>
      </c>
      <c r="J4283" s="3">
        <f t="shared" si="206"/>
        <v>8.4780092583969235E-4</v>
      </c>
      <c r="K4283" s="3">
        <f>IFERROR(stats[[#This Row],[Q3]]-stats[[#This Row],[Q1]],"")</f>
        <v>3.761574043892324E-5</v>
      </c>
      <c r="L4283" s="3">
        <f>IFERROR(AVERAGEIFS(H4264:H4283, H4264:H4283, "&lt;" &amp; stats[[#This Row],[Q3]]+(2*stats[[#This Row],[IQR]]), H4264:H4283, "&gt;" &amp; stats[[#This Row],[Q1]]-(2*stats[[#This Row],[IQR]])),"")</f>
        <v>8.3101851851097308E-4</v>
      </c>
    </row>
    <row r="4284" spans="1:12" x14ac:dyDescent="0.25">
      <c r="A4284" s="9">
        <v>44310.100347222222</v>
      </c>
      <c r="B4284" s="10">
        <v>0</v>
      </c>
      <c r="C4284" s="10">
        <v>1</v>
      </c>
      <c r="D4284" s="11">
        <f>SUM(B$2:B4284)</f>
        <v>30</v>
      </c>
      <c r="E4284" s="11">
        <f>SUM(C$2:C4284)</f>
        <v>4283</v>
      </c>
      <c r="F4284" s="12">
        <f>IF(stats[[#This Row],[Datetime]],stats[[#This Row],[Total Clear]]/stats[[#This Row],[Total Runs]],NA())</f>
        <v>7.0044361428904973E-3</v>
      </c>
      <c r="G4284" s="2">
        <f t="shared" si="204"/>
        <v>0</v>
      </c>
      <c r="H4284" s="3">
        <f>IFERROR(stats[[#This Row],[Datetime]]-A4283,"")</f>
        <v>7.5231481605442241E-4</v>
      </c>
      <c r="I4284" s="3">
        <f t="shared" si="205"/>
        <v>8.0729166620585602E-4</v>
      </c>
      <c r="J4284" s="3">
        <f t="shared" si="206"/>
        <v>8.4780092583969235E-4</v>
      </c>
      <c r="K4284" s="3">
        <f>IFERROR(stats[[#This Row],[Q3]]-stats[[#This Row],[Q1]],"")</f>
        <v>4.0509259633836336E-5</v>
      </c>
      <c r="L4284" s="3">
        <f>IFERROR(AVERAGEIFS(H4265:H4284, H4265:H4284, "&lt;" &amp; stats[[#This Row],[Q3]]+(2*stats[[#This Row],[IQR]]), H4265:H4284, "&gt;" &amp; stats[[#This Row],[Q1]]-(2*stats[[#This Row],[IQR]])),"")</f>
        <v>8.2696759272948839E-4</v>
      </c>
    </row>
    <row r="4285" spans="1:12" x14ac:dyDescent="0.25">
      <c r="A4285" s="9">
        <v>44310.101180555554</v>
      </c>
      <c r="B4285" s="10">
        <v>0</v>
      </c>
      <c r="C4285" s="10">
        <v>1</v>
      </c>
      <c r="D4285" s="11">
        <f>SUM(B$2:B4285)</f>
        <v>30</v>
      </c>
      <c r="E4285" s="11">
        <f>SUM(C$2:C4285)</f>
        <v>4284</v>
      </c>
      <c r="F4285" s="12">
        <f>IF(stats[[#This Row],[Datetime]],stats[[#This Row],[Total Clear]]/stats[[#This Row],[Total Runs]],NA())</f>
        <v>7.0028011204481795E-3</v>
      </c>
      <c r="G4285" s="2">
        <f t="shared" si="204"/>
        <v>0</v>
      </c>
      <c r="H4285" s="3">
        <f>IFERROR(stats[[#This Row],[Datetime]]-A4284,"")</f>
        <v>8.3333333168411627E-4</v>
      </c>
      <c r="I4285" s="3">
        <f t="shared" si="205"/>
        <v>8.1018518540076911E-4</v>
      </c>
      <c r="J4285" s="3">
        <f t="shared" si="206"/>
        <v>8.4780092583969235E-4</v>
      </c>
      <c r="K4285" s="3">
        <f>IFERROR(stats[[#This Row],[Q3]]-stats[[#This Row],[Q1]],"")</f>
        <v>3.761574043892324E-5</v>
      </c>
      <c r="L4285" s="3">
        <f>IFERROR(AVERAGEIFS(H4266:H4285, H4266:H4285, "&lt;" &amp; stats[[#This Row],[Q3]]+(2*stats[[#This Row],[IQR]]), H4266:H4285, "&gt;" &amp; stats[[#This Row],[Q1]]-(2*stats[[#This Row],[IQR]])),"")</f>
        <v>8.2928240735782313E-4</v>
      </c>
    </row>
    <row r="4286" spans="1:12" x14ac:dyDescent="0.25">
      <c r="A4286" s="9">
        <v>44310.101990740739</v>
      </c>
      <c r="B4286" s="10">
        <v>0</v>
      </c>
      <c r="C4286" s="10">
        <v>1</v>
      </c>
      <c r="D4286" s="11">
        <f>SUM(B$2:B4286)</f>
        <v>30</v>
      </c>
      <c r="E4286" s="11">
        <f>SUM(C$2:C4286)</f>
        <v>4285</v>
      </c>
      <c r="F4286" s="12">
        <f>IF(stats[[#This Row],[Datetime]],stats[[#This Row],[Total Clear]]/stats[[#This Row],[Total Runs]],NA())</f>
        <v>7.0011668611435242E-3</v>
      </c>
      <c r="G4286" s="2">
        <f t="shared" si="204"/>
        <v>0</v>
      </c>
      <c r="H4286" s="3">
        <f>IFERROR(stats[[#This Row],[Datetime]]-A4285,"")</f>
        <v>8.1018518540076911E-4</v>
      </c>
      <c r="I4286" s="3">
        <f t="shared" si="205"/>
        <v>8.1018518540076911E-4</v>
      </c>
      <c r="J4286" s="3">
        <f t="shared" si="206"/>
        <v>8.4780092583969235E-4</v>
      </c>
      <c r="K4286" s="3">
        <f>IFERROR(stats[[#This Row],[Q3]]-stats[[#This Row],[Q1]],"")</f>
        <v>3.761574043892324E-5</v>
      </c>
      <c r="L4286" s="3">
        <f>IFERROR(AVERAGEIFS(H4267:H4286, H4267:H4286, "&lt;" &amp; stats[[#This Row],[Q3]]+(2*stats[[#This Row],[IQR]]), H4267:H4286, "&gt;" &amp; stats[[#This Row],[Q1]]-(2*stats[[#This Row],[IQR]])),"")</f>
        <v>8.3101851851097308E-4</v>
      </c>
    </row>
    <row r="4287" spans="1:12" x14ac:dyDescent="0.25">
      <c r="A4287" s="9">
        <v>44310.102858796294</v>
      </c>
      <c r="B4287" s="10">
        <v>0</v>
      </c>
      <c r="C4287" s="10">
        <v>1</v>
      </c>
      <c r="D4287" s="11">
        <f>SUM(B$2:B4287)</f>
        <v>30</v>
      </c>
      <c r="E4287" s="11">
        <f>SUM(C$2:C4287)</f>
        <v>4286</v>
      </c>
      <c r="F4287" s="12">
        <f>IF(stats[[#This Row],[Datetime]],stats[[#This Row],[Total Clear]]/stats[[#This Row],[Total Runs]],NA())</f>
        <v>6.9995333644423709E-3</v>
      </c>
      <c r="G4287" s="2">
        <f t="shared" si="204"/>
        <v>0</v>
      </c>
      <c r="H4287" s="3">
        <f>IFERROR(stats[[#This Row],[Datetime]]-A4286,"")</f>
        <v>8.6805555474711582E-4</v>
      </c>
      <c r="I4287" s="3">
        <f t="shared" si="205"/>
        <v>8.1018518540076911E-4</v>
      </c>
      <c r="J4287" s="3">
        <f t="shared" si="206"/>
        <v>8.5648147978645284E-4</v>
      </c>
      <c r="K4287" s="3">
        <f>IFERROR(stats[[#This Row],[Q3]]-stats[[#This Row],[Q1]],"")</f>
        <v>4.6296294385683723E-5</v>
      </c>
      <c r="L4287" s="3">
        <f>IFERROR(AVERAGEIFS(H4268:H4287, H4268:H4287, "&lt;" &amp; stats[[#This Row],[Q3]]+(2*stats[[#This Row],[IQR]]), H4268:H4287, "&gt;" &amp; stats[[#This Row],[Q1]]-(2*stats[[#This Row],[IQR]])),"")</f>
        <v>8.3391203697829046E-4</v>
      </c>
    </row>
    <row r="4288" spans="1:12" x14ac:dyDescent="0.25">
      <c r="A4288" s="9">
        <v>44310.103692129633</v>
      </c>
      <c r="B4288" s="10">
        <v>0</v>
      </c>
      <c r="C4288" s="10">
        <v>1</v>
      </c>
      <c r="D4288" s="11">
        <f>SUM(B$2:B4288)</f>
        <v>30</v>
      </c>
      <c r="E4288" s="11">
        <f>SUM(C$2:C4288)</f>
        <v>4287</v>
      </c>
      <c r="F4288" s="12">
        <f>IF(stats[[#This Row],[Datetime]],stats[[#This Row],[Total Clear]]/stats[[#This Row],[Total Runs]],NA())</f>
        <v>6.9979006298110571E-3</v>
      </c>
      <c r="G4288" s="2">
        <f t="shared" si="204"/>
        <v>0</v>
      </c>
      <c r="H4288" s="3">
        <f>IFERROR(stats[[#This Row],[Datetime]]-A4287,"")</f>
        <v>8.3333333896007389E-4</v>
      </c>
      <c r="I4288" s="3">
        <f t="shared" si="205"/>
        <v>8.1018518540076911E-4</v>
      </c>
      <c r="J4288" s="3">
        <f t="shared" si="206"/>
        <v>8.5648147978645284E-4</v>
      </c>
      <c r="K4288" s="3">
        <f>IFERROR(stats[[#This Row],[Q3]]-stats[[#This Row],[Q1]],"")</f>
        <v>4.6296294385683723E-5</v>
      </c>
      <c r="L4288" s="3">
        <f>IFERROR(AVERAGEIFS(H4269:H4288, H4269:H4288, "&lt;" &amp; stats[[#This Row],[Q3]]+(2*stats[[#This Row],[IQR]]), H4269:H4288, "&gt;" &amp; stats[[#This Row],[Q1]]-(2*stats[[#This Row],[IQR]])),"")</f>
        <v>8.3333333350310568E-4</v>
      </c>
    </row>
    <row r="4289" spans="1:12" x14ac:dyDescent="0.25">
      <c r="A4289" s="9">
        <v>44310.104502314818</v>
      </c>
      <c r="B4289" s="10">
        <v>0</v>
      </c>
      <c r="C4289" s="10">
        <v>1</v>
      </c>
      <c r="D4289" s="11">
        <f>SUM(B$2:B4289)</f>
        <v>30</v>
      </c>
      <c r="E4289" s="11">
        <f>SUM(C$2:C4289)</f>
        <v>4288</v>
      </c>
      <c r="F4289" s="12">
        <f>IF(stats[[#This Row],[Datetime]],stats[[#This Row],[Total Clear]]/stats[[#This Row],[Total Runs]],NA())</f>
        <v>6.9962686567164182E-3</v>
      </c>
      <c r="G4289" s="2">
        <f t="shared" si="204"/>
        <v>0</v>
      </c>
      <c r="H4289" s="3">
        <f>IFERROR(stats[[#This Row],[Datetime]]-A4288,"")</f>
        <v>8.1018518540076911E-4</v>
      </c>
      <c r="I4289" s="3">
        <f t="shared" si="205"/>
        <v>8.1018518540076911E-4</v>
      </c>
      <c r="J4289" s="3">
        <f t="shared" si="206"/>
        <v>8.5648147978645284E-4</v>
      </c>
      <c r="K4289" s="3">
        <f>IFERROR(stats[[#This Row],[Q3]]-stats[[#This Row],[Q1]],"")</f>
        <v>4.6296294385683723E-5</v>
      </c>
      <c r="L4289" s="3">
        <f>IFERROR(AVERAGEIFS(H4270:H4289, H4270:H4289, "&lt;" &amp; stats[[#This Row],[Q3]]+(2*stats[[#This Row],[IQR]]), H4270:H4289, "&gt;" &amp; stats[[#This Row],[Q1]]-(2*stats[[#This Row],[IQR]])),"")</f>
        <v>8.3391203734208832E-4</v>
      </c>
    </row>
    <row r="4290" spans="1:12" x14ac:dyDescent="0.25">
      <c r="A4290" s="9">
        <v>44310.10528935185</v>
      </c>
      <c r="B4290" s="10">
        <v>0</v>
      </c>
      <c r="C4290" s="10">
        <v>1</v>
      </c>
      <c r="D4290" s="11">
        <f>SUM(B$2:B4290)</f>
        <v>30</v>
      </c>
      <c r="E4290" s="11">
        <f>SUM(C$2:C4290)</f>
        <v>4289</v>
      </c>
      <c r="F4290" s="12">
        <f>IF(stats[[#This Row],[Datetime]],stats[[#This Row],[Total Clear]]/stats[[#This Row],[Total Runs]],NA())</f>
        <v>6.9946374446257873E-3</v>
      </c>
      <c r="G4290" s="2">
        <f t="shared" si="204"/>
        <v>0</v>
      </c>
      <c r="H4290" s="3">
        <f>IFERROR(stats[[#This Row],[Datetime]]-A4289,"")</f>
        <v>7.8703703184146434E-4</v>
      </c>
      <c r="I4290" s="3">
        <f t="shared" si="205"/>
        <v>8.1018518540076911E-4</v>
      </c>
      <c r="J4290" s="3">
        <f t="shared" si="206"/>
        <v>8.4780092583969235E-4</v>
      </c>
      <c r="K4290" s="3">
        <f>IFERROR(stats[[#This Row],[Q3]]-stats[[#This Row],[Q1]],"")</f>
        <v>3.761574043892324E-5</v>
      </c>
      <c r="L4290" s="3">
        <f>IFERROR(AVERAGEIFS(H4271:H4290, H4271:H4290, "&lt;" &amp; stats[[#This Row],[Q3]]+(2*stats[[#This Row],[IQR]]), H4271:H4290, "&gt;" &amp; stats[[#This Row],[Q1]]-(2*stats[[#This Row],[IQR]])),"")</f>
        <v>8.2870370351884048E-4</v>
      </c>
    </row>
    <row r="4291" spans="1:12" x14ac:dyDescent="0.25">
      <c r="A4291" s="9">
        <v>44310.106145833335</v>
      </c>
      <c r="B4291" s="10">
        <v>0</v>
      </c>
      <c r="C4291" s="10">
        <v>1</v>
      </c>
      <c r="D4291" s="11">
        <f>SUM(B$2:B4291)</f>
        <v>30</v>
      </c>
      <c r="E4291" s="11">
        <f>SUM(C$2:C4291)</f>
        <v>4290</v>
      </c>
      <c r="F4291" s="12">
        <f>IF(stats[[#This Row],[Datetime]],stats[[#This Row],[Total Clear]]/stats[[#This Row],[Total Runs]],NA())</f>
        <v>6.993006993006993E-3</v>
      </c>
      <c r="G4291" s="2">
        <f t="shared" si="204"/>
        <v>0</v>
      </c>
      <c r="H4291" s="3">
        <f>IFERROR(stats[[#This Row],[Datetime]]-A4290,"")</f>
        <v>8.5648148524342105E-4</v>
      </c>
      <c r="I4291" s="3">
        <f t="shared" si="205"/>
        <v>8.1018518540076911E-4</v>
      </c>
      <c r="J4291" s="3">
        <f t="shared" si="206"/>
        <v>8.5648147978645284E-4</v>
      </c>
      <c r="K4291" s="3">
        <f>IFERROR(stats[[#This Row],[Q3]]-stats[[#This Row],[Q1]],"")</f>
        <v>4.6296294385683723E-5</v>
      </c>
      <c r="L4291" s="3">
        <f>IFERROR(AVERAGEIFS(H4272:H4291, H4272:H4291, "&lt;" &amp; stats[[#This Row],[Q3]]+(2*stats[[#This Row],[IQR]]), H4272:H4291, "&gt;" &amp; stats[[#This Row],[Q1]]-(2*stats[[#This Row],[IQR]])),"")</f>
        <v>8.2928240735782313E-4</v>
      </c>
    </row>
    <row r="4292" spans="1:12" x14ac:dyDescent="0.25">
      <c r="A4292" s="9">
        <v>44310.106990740744</v>
      </c>
      <c r="B4292" s="10">
        <v>0</v>
      </c>
      <c r="C4292" s="10">
        <v>1</v>
      </c>
      <c r="D4292" s="11">
        <f>SUM(B$2:B4292)</f>
        <v>30</v>
      </c>
      <c r="E4292" s="11">
        <f>SUM(C$2:C4292)</f>
        <v>4291</v>
      </c>
      <c r="F4292" s="12">
        <f>IF(stats[[#This Row],[Datetime]],stats[[#This Row],[Total Clear]]/stats[[#This Row],[Total Runs]],NA())</f>
        <v>6.9913773013283616E-3</v>
      </c>
      <c r="G4292" s="2">
        <f t="shared" si="204"/>
        <v>0</v>
      </c>
      <c r="H4292" s="3">
        <f>IFERROR(stats[[#This Row],[Datetime]]-A4291,"")</f>
        <v>8.4490740846376866E-4</v>
      </c>
      <c r="I4292" s="3">
        <f t="shared" si="205"/>
        <v>8.1018518540076911E-4</v>
      </c>
      <c r="J4292" s="3">
        <f t="shared" si="206"/>
        <v>8.5648147978645284E-4</v>
      </c>
      <c r="K4292" s="3">
        <f>IFERROR(stats[[#This Row],[Q3]]-stats[[#This Row],[Q1]],"")</f>
        <v>4.6296294385683723E-5</v>
      </c>
      <c r="L4292" s="3">
        <f>IFERROR(AVERAGEIFS(H4273:H4292, H4273:H4292, "&lt;" &amp; stats[[#This Row],[Q3]]+(2*stats[[#This Row],[IQR]]), H4273:H4292, "&gt;" &amp; stats[[#This Row],[Q1]]-(2*stats[[#This Row],[IQR]])),"")</f>
        <v>8.3275462966412304E-4</v>
      </c>
    </row>
    <row r="4293" spans="1:12" x14ac:dyDescent="0.25">
      <c r="A4293" s="9">
        <v>44310.107951388891</v>
      </c>
      <c r="B4293" s="10">
        <v>0</v>
      </c>
      <c r="C4293" s="10">
        <v>1</v>
      </c>
      <c r="D4293" s="11">
        <f>SUM(B$2:B4293)</f>
        <v>30</v>
      </c>
      <c r="E4293" s="11">
        <f>SUM(C$2:C4293)</f>
        <v>4292</v>
      </c>
      <c r="F4293" s="12">
        <f>IF(stats[[#This Row],[Datetime]],stats[[#This Row],[Total Clear]]/stats[[#This Row],[Total Runs]],NA())</f>
        <v>6.9897483690587138E-3</v>
      </c>
      <c r="G4293" s="2">
        <f t="shared" si="204"/>
        <v>0</v>
      </c>
      <c r="H4293" s="3">
        <f>IFERROR(stats[[#This Row],[Datetime]]-A4292,"")</f>
        <v>9.6064814715646207E-4</v>
      </c>
      <c r="I4293" s="3">
        <f t="shared" si="205"/>
        <v>8.1018518540076911E-4</v>
      </c>
      <c r="J4293" s="3">
        <f t="shared" si="206"/>
        <v>8.5648148524342105E-4</v>
      </c>
      <c r="K4293" s="3">
        <f>IFERROR(stats[[#This Row],[Q3]]-stats[[#This Row],[Q1]],"")</f>
        <v>4.6296299842651933E-5</v>
      </c>
      <c r="L4293" s="3">
        <f>IFERROR(AVERAGEIFS(H4274:H4293, H4274:H4293, "&lt;" &amp; stats[[#This Row],[Q3]]+(2*stats[[#This Row],[IQR]]), H4274:H4293, "&gt;" &amp; stats[[#This Row],[Q1]]-(2*stats[[#This Row],[IQR]])),"")</f>
        <v>8.3211500972729961E-4</v>
      </c>
    </row>
    <row r="4294" spans="1:12" x14ac:dyDescent="0.25">
      <c r="A4294" s="9">
        <v>44310.108784722222</v>
      </c>
      <c r="B4294" s="10">
        <v>0</v>
      </c>
      <c r="C4294" s="10">
        <v>1</v>
      </c>
      <c r="D4294" s="11">
        <f>SUM(B$2:B4294)</f>
        <v>30</v>
      </c>
      <c r="E4294" s="11">
        <f>SUM(C$2:C4294)</f>
        <v>4293</v>
      </c>
      <c r="F4294" s="12">
        <f>IF(stats[[#This Row],[Datetime]],stats[[#This Row],[Total Clear]]/stats[[#This Row],[Total Runs]],NA())</f>
        <v>6.9881201956673656E-3</v>
      </c>
      <c r="G4294" s="2">
        <f t="shared" si="204"/>
        <v>0</v>
      </c>
      <c r="H4294" s="3">
        <f>IFERROR(stats[[#This Row],[Datetime]]-A4293,"")</f>
        <v>8.3333333168411627E-4</v>
      </c>
      <c r="I4294" s="3">
        <f t="shared" si="205"/>
        <v>8.1018518540076911E-4</v>
      </c>
      <c r="J4294" s="3">
        <f t="shared" si="206"/>
        <v>8.5648148524342105E-4</v>
      </c>
      <c r="K4294" s="3">
        <f>IFERROR(stats[[#This Row],[Q3]]-stats[[#This Row],[Q1]],"")</f>
        <v>4.6296299842651933E-5</v>
      </c>
      <c r="L4294" s="3">
        <f>IFERROR(AVERAGEIFS(H4275:H4294, H4275:H4294, "&lt;" &amp; stats[[#This Row],[Q3]]+(2*stats[[#This Row],[IQR]]), H4275:H4294, "&gt;" &amp; stats[[#This Row],[Q1]]-(2*stats[[#This Row],[IQR]])),"")</f>
        <v>8.3089668623870239E-4</v>
      </c>
    </row>
    <row r="4295" spans="1:12" x14ac:dyDescent="0.25">
      <c r="A4295" s="9">
        <v>44310.109768518516</v>
      </c>
      <c r="B4295" s="10">
        <v>0</v>
      </c>
      <c r="C4295" s="10">
        <v>1</v>
      </c>
      <c r="D4295" s="11">
        <f>SUM(B$2:B4295)</f>
        <v>30</v>
      </c>
      <c r="E4295" s="11">
        <f>SUM(C$2:C4295)</f>
        <v>4294</v>
      </c>
      <c r="F4295" s="12">
        <f>IF(stats[[#This Row],[Datetime]],stats[[#This Row],[Total Clear]]/stats[[#This Row],[Total Runs]],NA())</f>
        <v>6.9864927806241265E-3</v>
      </c>
      <c r="G4295" s="2">
        <f t="shared" si="204"/>
        <v>0</v>
      </c>
      <c r="H4295" s="3">
        <f>IFERROR(stats[[#This Row],[Datetime]]-A4294,"")</f>
        <v>9.8379629343980923E-4</v>
      </c>
      <c r="I4295" s="3">
        <f t="shared" si="205"/>
        <v>8.1018518540076911E-4</v>
      </c>
      <c r="J4295" s="3">
        <f t="shared" si="206"/>
        <v>8.5937500261934474E-4</v>
      </c>
      <c r="K4295" s="3">
        <f>IFERROR(stats[[#This Row],[Q3]]-stats[[#This Row],[Q1]],"")</f>
        <v>4.9189817218575627E-5</v>
      </c>
      <c r="L4295" s="3">
        <f>IFERROR(AVERAGEIFS(H4276:H4295, H4276:H4295, "&lt;" &amp; stats[[#This Row],[Q3]]+(2*stats[[#This Row],[IQR]]), H4276:H4295, "&gt;" &amp; stats[[#This Row],[Q1]]-(2*stats[[#This Row],[IQR]])),"")</f>
        <v>8.2947530851621798E-4</v>
      </c>
    </row>
    <row r="4296" spans="1:12" x14ac:dyDescent="0.25">
      <c r="A4296" s="9">
        <v>44310.110648148147</v>
      </c>
      <c r="B4296" s="10">
        <v>0</v>
      </c>
      <c r="C4296" s="10">
        <v>1</v>
      </c>
      <c r="D4296" s="11">
        <f>SUM(B$2:B4296)</f>
        <v>30</v>
      </c>
      <c r="E4296" s="11">
        <f>SUM(C$2:C4296)</f>
        <v>4295</v>
      </c>
      <c r="F4296" s="12">
        <f>IF(stats[[#This Row],[Datetime]],stats[[#This Row],[Total Clear]]/stats[[#This Row],[Total Runs]],NA())</f>
        <v>6.9848661233993014E-3</v>
      </c>
      <c r="G4296" s="2">
        <f t="shared" si="204"/>
        <v>0</v>
      </c>
      <c r="H4296" s="3">
        <f>IFERROR(stats[[#This Row],[Datetime]]-A4295,"")</f>
        <v>8.7962963152676821E-4</v>
      </c>
      <c r="I4296" s="3">
        <f t="shared" si="205"/>
        <v>8.1018518540076911E-4</v>
      </c>
      <c r="J4296" s="3">
        <f t="shared" si="206"/>
        <v>8.6805555474711582E-4</v>
      </c>
      <c r="K4296" s="3">
        <f>IFERROR(stats[[#This Row],[Q3]]-stats[[#This Row],[Q1]],"")</f>
        <v>5.7870369346346706E-5</v>
      </c>
      <c r="L4296" s="3">
        <f>IFERROR(AVERAGEIFS(H4277:H4296, H4277:H4296, "&lt;" &amp; stats[[#This Row],[Q3]]+(2*stats[[#This Row],[IQR]]), H4277:H4296, "&gt;" &amp; stats[[#This Row],[Q1]]-(2*stats[[#This Row],[IQR]])),"")</f>
        <v>8.3881578948900198E-4</v>
      </c>
    </row>
    <row r="4297" spans="1:12" x14ac:dyDescent="0.25">
      <c r="A4297" s="9">
        <v>44310.111458333333</v>
      </c>
      <c r="B4297" s="10">
        <v>1</v>
      </c>
      <c r="C4297" s="10">
        <v>1</v>
      </c>
      <c r="D4297" s="11">
        <f>SUM(B$2:B4297)</f>
        <v>31</v>
      </c>
      <c r="E4297" s="11">
        <f>SUM(C$2:C4297)</f>
        <v>4296</v>
      </c>
      <c r="F4297" s="12">
        <f>IF(stats[[#This Row],[Datetime]],stats[[#This Row],[Total Clear]]/stats[[#This Row],[Total Runs]],NA())</f>
        <v>7.2160148975791436E-3</v>
      </c>
      <c r="G4297" s="2">
        <f t="shared" si="204"/>
        <v>0.05</v>
      </c>
      <c r="H4297" s="3">
        <f>IFERROR(stats[[#This Row],[Datetime]]-A4296,"")</f>
        <v>8.1018518540076911E-4</v>
      </c>
      <c r="I4297" s="3">
        <f t="shared" si="205"/>
        <v>8.1018518540076911E-4</v>
      </c>
      <c r="J4297" s="3">
        <f t="shared" si="206"/>
        <v>8.6805555474711582E-4</v>
      </c>
      <c r="K4297" s="3">
        <f>IFERROR(stats[[#This Row],[Q3]]-stats[[#This Row],[Q1]],"")</f>
        <v>5.7870369346346706E-5</v>
      </c>
      <c r="L4297" s="3">
        <f>IFERROR(AVERAGEIFS(H4278:H4297, H4278:H4297, "&lt;" &amp; stats[[#This Row],[Q3]]+(2*stats[[#This Row],[IQR]]), H4278:H4297, "&gt;" &amp; stats[[#This Row],[Q1]]-(2*stats[[#This Row],[IQR]])),"")</f>
        <v>8.3881578948900198E-4</v>
      </c>
    </row>
    <row r="4298" spans="1:12" x14ac:dyDescent="0.25">
      <c r="A4298" s="9">
        <v>44310.112627314818</v>
      </c>
      <c r="B4298" s="10">
        <v>0</v>
      </c>
      <c r="C4298" s="10">
        <v>1</v>
      </c>
      <c r="D4298" s="11">
        <f>SUM(B$2:B4298)</f>
        <v>31</v>
      </c>
      <c r="E4298" s="11">
        <f>SUM(C$2:C4298)</f>
        <v>4297</v>
      </c>
      <c r="F4298" s="12">
        <f>IF(stats[[#This Row],[Datetime]],stats[[#This Row],[Total Clear]]/stats[[#This Row],[Total Runs]],NA())</f>
        <v>7.2143355829648592E-3</v>
      </c>
      <c r="G4298" s="2">
        <f t="shared" si="204"/>
        <v>0.05</v>
      </c>
      <c r="H4298" s="3">
        <f>IFERROR(stats[[#This Row],[Datetime]]-A4297,"")</f>
        <v>1.1689814855344594E-3</v>
      </c>
      <c r="I4298" s="3">
        <f t="shared" si="205"/>
        <v>8.1018518540076911E-4</v>
      </c>
      <c r="J4298" s="3">
        <f t="shared" si="206"/>
        <v>8.7094907394202892E-4</v>
      </c>
      <c r="K4298" s="3">
        <f>IFERROR(stats[[#This Row],[Q3]]-stats[[#This Row],[Q1]],"")</f>
        <v>6.0763888541259803E-5</v>
      </c>
      <c r="L4298" s="3">
        <f>IFERROR(AVERAGEIFS(H4279:H4298, H4279:H4298, "&lt;" &amp; stats[[#This Row],[Q3]]+(2*stats[[#This Row],[IQR]]), H4279:H4298, "&gt;" &amp; stats[[#This Row],[Q1]]-(2*stats[[#This Row],[IQR]])),"")</f>
        <v>8.4734405467507283E-4</v>
      </c>
    </row>
    <row r="4299" spans="1:12" x14ac:dyDescent="0.25">
      <c r="A4299" s="9">
        <v>44310.113553240742</v>
      </c>
      <c r="B4299" s="10">
        <v>0</v>
      </c>
      <c r="C4299" s="10">
        <v>1</v>
      </c>
      <c r="D4299" s="11">
        <f>SUM(B$2:B4299)</f>
        <v>31</v>
      </c>
      <c r="E4299" s="11">
        <f>SUM(C$2:C4299)</f>
        <v>4298</v>
      </c>
      <c r="F4299" s="12">
        <f>IF(stats[[#This Row],[Datetime]],stats[[#This Row],[Total Clear]]/stats[[#This Row],[Total Runs]],NA())</f>
        <v>7.2126570497906004E-3</v>
      </c>
      <c r="G4299" s="2">
        <f t="shared" si="204"/>
        <v>0.05</v>
      </c>
      <c r="H4299" s="3">
        <f>IFERROR(stats[[#This Row],[Datetime]]-A4298,"")</f>
        <v>9.2592592409346253E-4</v>
      </c>
      <c r="I4299" s="3">
        <f t="shared" si="205"/>
        <v>8.1018518540076911E-4</v>
      </c>
      <c r="J4299" s="3">
        <f t="shared" si="206"/>
        <v>8.825231507216813E-4</v>
      </c>
      <c r="K4299" s="3">
        <f>IFERROR(stats[[#This Row],[Q3]]-stats[[#This Row],[Q1]],"")</f>
        <v>7.233796532091219E-5</v>
      </c>
      <c r="L4299" s="3">
        <f>IFERROR(AVERAGEIFS(H4280:H4299, H4280:H4299, "&lt;" &amp; stats[[#This Row],[Q3]]+(2*stats[[#This Row],[IQR]]), H4280:H4299, "&gt;" &amp; stats[[#This Row],[Q1]]-(2*stats[[#This Row],[IQR]])),"")</f>
        <v>8.5038986358803843E-4</v>
      </c>
    </row>
    <row r="4300" spans="1:12" x14ac:dyDescent="0.25">
      <c r="A4300" s="9">
        <v>44310.114444444444</v>
      </c>
      <c r="B4300" s="10">
        <v>0</v>
      </c>
      <c r="C4300" s="10">
        <v>1</v>
      </c>
      <c r="D4300" s="11">
        <f>SUM(B$2:B4300)</f>
        <v>31</v>
      </c>
      <c r="E4300" s="11">
        <f>SUM(C$2:C4300)</f>
        <v>4299</v>
      </c>
      <c r="F4300" s="12">
        <f>IF(stats[[#This Row],[Datetime]],stats[[#This Row],[Total Clear]]/stats[[#This Row],[Total Runs]],NA())</f>
        <v>7.210979297511049E-3</v>
      </c>
      <c r="G4300" s="2">
        <f t="shared" si="204"/>
        <v>0.05</v>
      </c>
      <c r="H4300" s="3">
        <f>IFERROR(stats[[#This Row],[Datetime]]-A4299,"")</f>
        <v>8.9120370103046298E-4</v>
      </c>
      <c r="I4300" s="3">
        <f t="shared" si="205"/>
        <v>8.1018518540076911E-4</v>
      </c>
      <c r="J4300" s="3">
        <f t="shared" si="206"/>
        <v>8.825231489026919E-4</v>
      </c>
      <c r="K4300" s="3">
        <f>IFERROR(stats[[#This Row],[Q3]]-stats[[#This Row],[Q1]],"")</f>
        <v>7.2337963501922786E-5</v>
      </c>
      <c r="L4300" s="3">
        <f>IFERROR(AVERAGEIFS(H4281:H4300, H4281:H4300, "&lt;" &amp; stats[[#This Row],[Q3]]+(2*stats[[#This Row],[IQR]]), H4281:H4300, "&gt;" &amp; stats[[#This Row],[Q1]]-(2*stats[[#This Row],[IQR]])),"")</f>
        <v>8.5038986320509335E-4</v>
      </c>
    </row>
    <row r="4301" spans="1:12" x14ac:dyDescent="0.25">
      <c r="A4301" s="9">
        <v>44310.115335648145</v>
      </c>
      <c r="B4301" s="10">
        <v>0</v>
      </c>
      <c r="C4301" s="10">
        <v>1</v>
      </c>
      <c r="D4301" s="11">
        <f>SUM(B$2:B4301)</f>
        <v>31</v>
      </c>
      <c r="E4301" s="11">
        <f>SUM(C$2:C4301)</f>
        <v>4300</v>
      </c>
      <c r="F4301" s="12">
        <f>IF(stats[[#This Row],[Datetime]],stats[[#This Row],[Total Clear]]/stats[[#This Row],[Total Runs]],NA())</f>
        <v>7.2093023255813951E-3</v>
      </c>
      <c r="G4301" s="2">
        <f t="shared" si="204"/>
        <v>0.05</v>
      </c>
      <c r="H4301" s="3">
        <f>IFERROR(stats[[#This Row],[Datetime]]-A4300,"")</f>
        <v>8.9120370103046298E-4</v>
      </c>
      <c r="I4301" s="3">
        <f t="shared" si="205"/>
        <v>8.2754629511327948E-4</v>
      </c>
      <c r="J4301" s="3">
        <f t="shared" si="206"/>
        <v>8.9120370103046298E-4</v>
      </c>
      <c r="K4301" s="3">
        <f>IFERROR(stats[[#This Row],[Q3]]-stats[[#This Row],[Q1]],"")</f>
        <v>6.3657405917183496E-5</v>
      </c>
      <c r="L4301" s="3">
        <f>IFERROR(AVERAGEIFS(H4282:H4301, H4282:H4301, "&lt;" &amp; stats[[#This Row],[Q3]]+(2*stats[[#This Row],[IQR]]), H4282:H4301, "&gt;" &amp; stats[[#This Row],[Q1]]-(2*stats[[#This Row],[IQR]])),"")</f>
        <v>8.5465399560665618E-4</v>
      </c>
    </row>
    <row r="4302" spans="1:12" x14ac:dyDescent="0.25">
      <c r="A4302" s="9">
        <v>44310.116180555553</v>
      </c>
      <c r="B4302" s="10">
        <v>0</v>
      </c>
      <c r="C4302" s="10">
        <v>1</v>
      </c>
      <c r="D4302" s="11">
        <f>SUM(B$2:B4302)</f>
        <v>31</v>
      </c>
      <c r="E4302" s="11">
        <f>SUM(C$2:C4302)</f>
        <v>4301</v>
      </c>
      <c r="F4302" s="12">
        <f>IF(stats[[#This Row],[Datetime]],stats[[#This Row],[Total Clear]]/stats[[#This Row],[Total Runs]],NA())</f>
        <v>7.2076261334573354E-3</v>
      </c>
      <c r="G4302" s="2">
        <f t="shared" si="204"/>
        <v>0.05</v>
      </c>
      <c r="H4302" s="3">
        <f>IFERROR(stats[[#This Row],[Datetime]]-A4301,"")</f>
        <v>8.4490740846376866E-4</v>
      </c>
      <c r="I4302" s="3">
        <f t="shared" si="205"/>
        <v>8.2754629511327948E-4</v>
      </c>
      <c r="J4302" s="3">
        <f t="shared" si="206"/>
        <v>8.9120370103046298E-4</v>
      </c>
      <c r="K4302" s="3">
        <f>IFERROR(stats[[#This Row],[Q3]]-stats[[#This Row],[Q1]],"")</f>
        <v>6.3657405917183496E-5</v>
      </c>
      <c r="L4302" s="3">
        <f>IFERROR(AVERAGEIFS(H4283:H4302, H4283:H4302, "&lt;" &amp; stats[[#This Row],[Q3]]+(2*stats[[#This Row],[IQR]]), H4283:H4302, "&gt;" &amp; stats[[#This Row],[Q1]]-(2*stats[[#This Row],[IQR]])),"")</f>
        <v>8.5526315754242733E-4</v>
      </c>
    </row>
    <row r="4303" spans="1:12" x14ac:dyDescent="0.25">
      <c r="A4303" s="9">
        <v>44310.117013888892</v>
      </c>
      <c r="B4303" s="10">
        <v>0</v>
      </c>
      <c r="C4303" s="10">
        <v>1</v>
      </c>
      <c r="D4303" s="11">
        <f>SUM(B$2:B4303)</f>
        <v>31</v>
      </c>
      <c r="E4303" s="11">
        <f>SUM(C$2:C4303)</f>
        <v>4302</v>
      </c>
      <c r="F4303" s="12">
        <f>IF(stats[[#This Row],[Datetime]],stats[[#This Row],[Total Clear]]/stats[[#This Row],[Total Runs]],NA())</f>
        <v>7.2059507205950724E-3</v>
      </c>
      <c r="G4303" s="2">
        <f t="shared" si="204"/>
        <v>0.05</v>
      </c>
      <c r="H4303" s="3">
        <f>IFERROR(stats[[#This Row],[Datetime]]-A4302,"")</f>
        <v>8.3333333896007389E-4</v>
      </c>
      <c r="I4303" s="3">
        <f t="shared" si="205"/>
        <v>8.2754629511327948E-4</v>
      </c>
      <c r="J4303" s="3">
        <f t="shared" si="206"/>
        <v>8.9120370103046298E-4</v>
      </c>
      <c r="K4303" s="3">
        <f>IFERROR(stats[[#This Row],[Q3]]-stats[[#This Row],[Q1]],"")</f>
        <v>6.3657405917183496E-5</v>
      </c>
      <c r="L4303" s="3">
        <f>IFERROR(AVERAGEIFS(H4284:H4303, H4284:H4303, "&lt;" &amp; stats[[#This Row],[Q3]]+(2*stats[[#This Row],[IQR]]), H4284:H4303, "&gt;" &amp; stats[[#This Row],[Q1]]-(2*stats[[#This Row],[IQR]])),"")</f>
        <v>8.5526315792537242E-4</v>
      </c>
    </row>
    <row r="4304" spans="1:12" x14ac:dyDescent="0.25">
      <c r="A4304" s="9">
        <v>44310.117928240739</v>
      </c>
      <c r="B4304" s="10">
        <v>0</v>
      </c>
      <c r="C4304" s="10">
        <v>1</v>
      </c>
      <c r="D4304" s="11">
        <f>SUM(B$2:B4304)</f>
        <v>31</v>
      </c>
      <c r="E4304" s="11">
        <f>SUM(C$2:C4304)</f>
        <v>4303</v>
      </c>
      <c r="F4304" s="12">
        <f>IF(stats[[#This Row],[Datetime]],stats[[#This Row],[Total Clear]]/stats[[#This Row],[Total Runs]],NA())</f>
        <v>7.204276086451313E-3</v>
      </c>
      <c r="G4304" s="2">
        <f t="shared" si="204"/>
        <v>0.05</v>
      </c>
      <c r="H4304" s="3">
        <f>IFERROR(stats[[#This Row],[Datetime]]-A4303,"")</f>
        <v>9.1435184731381014E-4</v>
      </c>
      <c r="I4304" s="3">
        <f t="shared" si="205"/>
        <v>8.3333333168411627E-4</v>
      </c>
      <c r="J4304" s="3">
        <f t="shared" si="206"/>
        <v>8.9699073760129977E-4</v>
      </c>
      <c r="K4304" s="3">
        <f>IFERROR(stats[[#This Row],[Q3]]-stats[[#This Row],[Q1]],"")</f>
        <v>6.3657405917183496E-5</v>
      </c>
      <c r="L4304" s="3">
        <f>IFERROR(AVERAGEIFS(H4285:H4304, H4285:H4304, "&lt;" &amp; stats[[#This Row],[Q3]]+(2*stats[[#This Row],[IQR]]), H4285:H4304, "&gt;" &amp; stats[[#This Row],[Q1]]-(2*stats[[#This Row],[IQR]])),"")</f>
        <v>8.6379142272849808E-4</v>
      </c>
    </row>
    <row r="4305" spans="1:12" x14ac:dyDescent="0.25">
      <c r="A4305" s="9">
        <v>44310.118761574071</v>
      </c>
      <c r="B4305" s="10">
        <v>0</v>
      </c>
      <c r="C4305" s="10">
        <v>1</v>
      </c>
      <c r="D4305" s="11">
        <f>SUM(B$2:B4305)</f>
        <v>31</v>
      </c>
      <c r="E4305" s="11">
        <f>SUM(C$2:C4305)</f>
        <v>4304</v>
      </c>
      <c r="F4305" s="12">
        <f>IF(stats[[#This Row],[Datetime]],stats[[#This Row],[Total Clear]]/stats[[#This Row],[Total Runs]],NA())</f>
        <v>7.2026022304832711E-3</v>
      </c>
      <c r="G4305" s="2">
        <f t="shared" si="204"/>
        <v>0.05</v>
      </c>
      <c r="H4305" s="3">
        <f>IFERROR(stats[[#This Row],[Datetime]]-A4304,"")</f>
        <v>8.3333333168411627E-4</v>
      </c>
      <c r="I4305" s="3">
        <f t="shared" si="205"/>
        <v>8.3333333168411627E-4</v>
      </c>
      <c r="J4305" s="3">
        <f t="shared" si="206"/>
        <v>8.9699073760129977E-4</v>
      </c>
      <c r="K4305" s="3">
        <f>IFERROR(stats[[#This Row],[Q3]]-stats[[#This Row],[Q1]],"")</f>
        <v>6.3657405917183496E-5</v>
      </c>
      <c r="L4305" s="3">
        <f>IFERROR(AVERAGEIFS(H4286:H4305, H4286:H4305, "&lt;" &amp; stats[[#This Row],[Q3]]+(2*stats[[#This Row],[IQR]]), H4286:H4305, "&gt;" &amp; stats[[#This Row],[Q1]]-(2*stats[[#This Row],[IQR]])),"")</f>
        <v>8.6379142272849808E-4</v>
      </c>
    </row>
    <row r="4306" spans="1:12" x14ac:dyDescent="0.25">
      <c r="A4306" s="9">
        <v>44310.11959490741</v>
      </c>
      <c r="B4306" s="10">
        <v>0</v>
      </c>
      <c r="C4306" s="10">
        <v>1</v>
      </c>
      <c r="D4306" s="11">
        <f>SUM(B$2:B4306)</f>
        <v>31</v>
      </c>
      <c r="E4306" s="11">
        <f>SUM(C$2:C4306)</f>
        <v>4305</v>
      </c>
      <c r="F4306" s="12">
        <f>IF(stats[[#This Row],[Datetime]],stats[[#This Row],[Total Clear]]/stats[[#This Row],[Total Runs]],NA())</f>
        <v>7.2009291521486643E-3</v>
      </c>
      <c r="G4306" s="2">
        <f t="shared" si="204"/>
        <v>0.05</v>
      </c>
      <c r="H4306" s="3">
        <f>IFERROR(stats[[#This Row],[Datetime]]-A4305,"")</f>
        <v>8.3333333896007389E-4</v>
      </c>
      <c r="I4306" s="3">
        <f t="shared" si="205"/>
        <v>8.3333333714108448E-4</v>
      </c>
      <c r="J4306" s="3">
        <f t="shared" si="206"/>
        <v>8.9699073760129977E-4</v>
      </c>
      <c r="K4306" s="3">
        <f>IFERROR(stats[[#This Row],[Q3]]-stats[[#This Row],[Q1]],"")</f>
        <v>6.3657400460215285E-5</v>
      </c>
      <c r="L4306" s="3">
        <f>IFERROR(AVERAGEIFS(H4287:H4306, H4287:H4306, "&lt;" &amp; stats[[#This Row],[Q3]]+(2*stats[[#This Row],[IQR]]), H4287:H4306, "&gt;" &amp; stats[[#This Row],[Q1]]-(2*stats[[#This Row],[IQR]])),"")</f>
        <v>8.650097466000405E-4</v>
      </c>
    </row>
    <row r="4307" spans="1:12" x14ac:dyDescent="0.25">
      <c r="A4307" s="9">
        <v>44310.120462962965</v>
      </c>
      <c r="B4307" s="10">
        <v>0</v>
      </c>
      <c r="C4307" s="10">
        <v>1</v>
      </c>
      <c r="D4307" s="11">
        <f>SUM(B$2:B4307)</f>
        <v>31</v>
      </c>
      <c r="E4307" s="11">
        <f>SUM(C$2:C4307)</f>
        <v>4306</v>
      </c>
      <c r="F4307" s="12">
        <f>IF(stats[[#This Row],[Datetime]],stats[[#This Row],[Total Clear]]/stats[[#This Row],[Total Runs]],NA())</f>
        <v>7.1992568509057133E-3</v>
      </c>
      <c r="G4307" s="2">
        <f t="shared" ref="G4307:G4370" si="207">SUM(B4288:B4307) / SUM(C4288:C4307)</f>
        <v>0.05</v>
      </c>
      <c r="H4307" s="3">
        <f>IFERROR(stats[[#This Row],[Datetime]]-A4306,"")</f>
        <v>8.6805555474711582E-4</v>
      </c>
      <c r="I4307" s="3">
        <f t="shared" ref="I4307:I4370" si="208">IFERROR(_xlfn.QUARTILE.INC(H4288:H4307,1),"")</f>
        <v>8.3333333714108448E-4</v>
      </c>
      <c r="J4307" s="3">
        <f t="shared" ref="J4307:J4370" si="209">IFERROR(_xlfn.QUARTILE.INC(H4288:H4307,3),"")</f>
        <v>8.9699073760129977E-4</v>
      </c>
      <c r="K4307" s="3">
        <f>IFERROR(stats[[#This Row],[Q3]]-stats[[#This Row],[Q1]],"")</f>
        <v>6.3657400460215285E-5</v>
      </c>
      <c r="L4307" s="3">
        <f>IFERROR(AVERAGEIFS(H4288:H4307, H4288:H4307, "&lt;" &amp; stats[[#This Row],[Q3]]+(2*stats[[#This Row],[IQR]]), H4288:H4307, "&gt;" &amp; stats[[#This Row],[Q1]]-(2*stats[[#This Row],[IQR]])),"")</f>
        <v>8.650097466000405E-4</v>
      </c>
    </row>
    <row r="4308" spans="1:12" x14ac:dyDescent="0.25">
      <c r="A4308" s="9">
        <v>44310.121296296296</v>
      </c>
      <c r="B4308" s="10">
        <v>0</v>
      </c>
      <c r="C4308" s="10">
        <v>1</v>
      </c>
      <c r="D4308" s="11">
        <f>SUM(B$2:B4308)</f>
        <v>31</v>
      </c>
      <c r="E4308" s="11">
        <f>SUM(C$2:C4308)</f>
        <v>4307</v>
      </c>
      <c r="F4308" s="12">
        <f>IF(stats[[#This Row],[Datetime]],stats[[#This Row],[Total Clear]]/stats[[#This Row],[Total Runs]],NA())</f>
        <v>7.197585326213141E-3</v>
      </c>
      <c r="G4308" s="2">
        <f t="shared" si="207"/>
        <v>0.05</v>
      </c>
      <c r="H4308" s="3">
        <f>IFERROR(stats[[#This Row],[Datetime]]-A4307,"")</f>
        <v>8.3333333168411627E-4</v>
      </c>
      <c r="I4308" s="3">
        <f t="shared" si="208"/>
        <v>8.3333333168411627E-4</v>
      </c>
      <c r="J4308" s="3">
        <f t="shared" si="209"/>
        <v>8.9699073760129977E-4</v>
      </c>
      <c r="K4308" s="3">
        <f>IFERROR(stats[[#This Row],[Q3]]-stats[[#This Row],[Q1]],"")</f>
        <v>6.3657405917183496E-5</v>
      </c>
      <c r="L4308" s="3">
        <f>IFERROR(AVERAGEIFS(H4289:H4308, H4289:H4308, "&lt;" &amp; stats[[#This Row],[Q3]]+(2*stats[[#This Row],[IQR]]), H4289:H4308, "&gt;" &amp; stats[[#This Row],[Q1]]-(2*stats[[#This Row],[IQR]])),"")</f>
        <v>8.650097462170953E-4</v>
      </c>
    </row>
    <row r="4309" spans="1:12" x14ac:dyDescent="0.25">
      <c r="A4309" s="9">
        <v>44310.122152777774</v>
      </c>
      <c r="B4309" s="10">
        <v>0</v>
      </c>
      <c r="C4309" s="10">
        <v>1</v>
      </c>
      <c r="D4309" s="11">
        <f>SUM(B$2:B4309)</f>
        <v>31</v>
      </c>
      <c r="E4309" s="11">
        <f>SUM(C$2:C4309)</f>
        <v>4308</v>
      </c>
      <c r="F4309" s="12">
        <f>IF(stats[[#This Row],[Datetime]],stats[[#This Row],[Total Clear]]/stats[[#This Row],[Total Runs]],NA())</f>
        <v>7.1959145775301768E-3</v>
      </c>
      <c r="G4309" s="2">
        <f t="shared" si="207"/>
        <v>0.05</v>
      </c>
      <c r="H4309" s="3">
        <f>IFERROR(stats[[#This Row],[Datetime]]-A4308,"")</f>
        <v>8.5648147796746343E-4</v>
      </c>
      <c r="I4309" s="3">
        <f t="shared" si="208"/>
        <v>8.3333333714108448E-4</v>
      </c>
      <c r="J4309" s="3">
        <f t="shared" si="209"/>
        <v>8.9699073760129977E-4</v>
      </c>
      <c r="K4309" s="3">
        <f>IFERROR(stats[[#This Row],[Q3]]-stats[[#This Row],[Q1]],"")</f>
        <v>6.3657400460215285E-5</v>
      </c>
      <c r="L4309" s="3">
        <f>IFERROR(AVERAGEIFS(H4290:H4309, H4290:H4309, "&lt;" &amp; stats[[#This Row],[Q3]]+(2*stats[[#This Row],[IQR]]), H4290:H4309, "&gt;" &amp; stats[[#This Row],[Q1]]-(2*stats[[#This Row],[IQR]])),"")</f>
        <v>8.6744639319428975E-4</v>
      </c>
    </row>
    <row r="4310" spans="1:12" x14ac:dyDescent="0.25">
      <c r="A4310" s="9">
        <v>44310.123067129629</v>
      </c>
      <c r="B4310" s="10">
        <v>0</v>
      </c>
      <c r="C4310" s="10">
        <v>1</v>
      </c>
      <c r="D4310" s="11">
        <f>SUM(B$2:B4310)</f>
        <v>31</v>
      </c>
      <c r="E4310" s="11">
        <f>SUM(C$2:C4310)</f>
        <v>4309</v>
      </c>
      <c r="F4310" s="12">
        <f>IF(stats[[#This Row],[Datetime]],stats[[#This Row],[Total Clear]]/stats[[#This Row],[Total Runs]],NA())</f>
        <v>7.1942446043165471E-3</v>
      </c>
      <c r="G4310" s="2">
        <f t="shared" si="207"/>
        <v>0.05</v>
      </c>
      <c r="H4310" s="3">
        <f>IFERROR(stats[[#This Row],[Datetime]]-A4309,"")</f>
        <v>9.1435185458976775E-4</v>
      </c>
      <c r="I4310" s="3">
        <f t="shared" si="208"/>
        <v>8.3333333896007389E-4</v>
      </c>
      <c r="J4310" s="3">
        <f t="shared" si="209"/>
        <v>9.1435184913279954E-4</v>
      </c>
      <c r="K4310" s="3">
        <f>IFERROR(stats[[#This Row],[Q3]]-stats[[#This Row],[Q1]],"")</f>
        <v>8.1018510172725655E-5</v>
      </c>
      <c r="L4310" s="3">
        <f>IFERROR(AVERAGEIFS(H4291:H4310, H4291:H4310, "&lt;" &amp; stats[[#This Row],[Q3]]+(2*stats[[#This Row],[IQR]]), H4291:H4310, "&gt;" &amp; stats[[#This Row],[Q1]]-(2*stats[[#This Row],[IQR]])),"")</f>
        <v>8.7414717333893731E-4</v>
      </c>
    </row>
    <row r="4311" spans="1:12" x14ac:dyDescent="0.25">
      <c r="A4311" s="9">
        <v>44310.123993055553</v>
      </c>
      <c r="B4311" s="10">
        <v>0</v>
      </c>
      <c r="C4311" s="10">
        <v>1</v>
      </c>
      <c r="D4311" s="11">
        <f>SUM(B$2:B4311)</f>
        <v>31</v>
      </c>
      <c r="E4311" s="11">
        <f>SUM(C$2:C4311)</f>
        <v>4310</v>
      </c>
      <c r="F4311" s="12">
        <f>IF(stats[[#This Row],[Datetime]],stats[[#This Row],[Total Clear]]/stats[[#This Row],[Total Runs]],NA())</f>
        <v>7.1925754060324825E-3</v>
      </c>
      <c r="G4311" s="2">
        <f t="shared" si="207"/>
        <v>0.05</v>
      </c>
      <c r="H4311" s="3">
        <f>IFERROR(stats[[#This Row],[Datetime]]-A4310,"")</f>
        <v>9.2592592409346253E-4</v>
      </c>
      <c r="I4311" s="3">
        <f t="shared" si="208"/>
        <v>8.3333333896007389E-4</v>
      </c>
      <c r="J4311" s="3">
        <f t="shared" si="209"/>
        <v>9.1724537196569145E-4</v>
      </c>
      <c r="K4311" s="3">
        <f>IFERROR(stats[[#This Row],[Q3]]-stats[[#This Row],[Q1]],"")</f>
        <v>8.3912033005617559E-5</v>
      </c>
      <c r="L4311" s="3">
        <f>IFERROR(AVERAGEIFS(H4292:H4311, H4292:H4311, "&lt;" &amp; stats[[#This Row],[Q3]]+(2*stats[[#This Row],[IQR]]), H4292:H4311, "&gt;" &amp; stats[[#This Row],[Q1]]-(2*stats[[#This Row],[IQR]])),"")</f>
        <v>8.7780214380472898E-4</v>
      </c>
    </row>
    <row r="4312" spans="1:12" x14ac:dyDescent="0.25">
      <c r="A4312" s="9">
        <v>44310.124872685185</v>
      </c>
      <c r="B4312" s="10">
        <v>0</v>
      </c>
      <c r="C4312" s="10">
        <v>1</v>
      </c>
      <c r="D4312" s="11">
        <f>SUM(B$2:B4312)</f>
        <v>31</v>
      </c>
      <c r="E4312" s="11">
        <f>SUM(C$2:C4312)</f>
        <v>4311</v>
      </c>
      <c r="F4312" s="12">
        <f>IF(stats[[#This Row],[Datetime]],stats[[#This Row],[Total Clear]]/stats[[#This Row],[Total Runs]],NA())</f>
        <v>7.1909069821387145E-3</v>
      </c>
      <c r="G4312" s="2">
        <f t="shared" si="207"/>
        <v>0.05</v>
      </c>
      <c r="H4312" s="3">
        <f>IFERROR(stats[[#This Row],[Datetime]]-A4311,"")</f>
        <v>8.7962963152676821E-4</v>
      </c>
      <c r="I4312" s="3">
        <f t="shared" si="208"/>
        <v>8.3333333896007389E-4</v>
      </c>
      <c r="J4312" s="3">
        <f t="shared" si="209"/>
        <v>9.1724537196569145E-4</v>
      </c>
      <c r="K4312" s="3">
        <f>IFERROR(stats[[#This Row],[Q3]]-stats[[#This Row],[Q1]],"")</f>
        <v>8.3912033005617559E-5</v>
      </c>
      <c r="L4312" s="3">
        <f>IFERROR(AVERAGEIFS(H4293:H4312, H4293:H4312, "&lt;" &amp; stats[[#This Row],[Q3]]+(2*stats[[#This Row],[IQR]]), H4293:H4312, "&gt;" &amp; stats[[#This Row],[Q1]]-(2*stats[[#This Row],[IQR]])),"")</f>
        <v>8.7962962922909736E-4</v>
      </c>
    </row>
    <row r="4313" spans="1:12" x14ac:dyDescent="0.25">
      <c r="A4313" s="9">
        <v>44310.12572916667</v>
      </c>
      <c r="B4313" s="10">
        <v>0</v>
      </c>
      <c r="C4313" s="10">
        <v>1</v>
      </c>
      <c r="D4313" s="11">
        <f>SUM(B$2:B4313)</f>
        <v>31</v>
      </c>
      <c r="E4313" s="11">
        <f>SUM(C$2:C4313)</f>
        <v>4312</v>
      </c>
      <c r="F4313" s="12">
        <f>IF(stats[[#This Row],[Datetime]],stats[[#This Row],[Total Clear]]/stats[[#This Row],[Total Runs]],NA())</f>
        <v>7.1892393320964754E-3</v>
      </c>
      <c r="G4313" s="2">
        <f t="shared" si="207"/>
        <v>0.05</v>
      </c>
      <c r="H4313" s="3">
        <f>IFERROR(stats[[#This Row],[Datetime]]-A4312,"")</f>
        <v>8.5648148524342105E-4</v>
      </c>
      <c r="I4313" s="3">
        <f t="shared" si="208"/>
        <v>8.3333333896007389E-4</v>
      </c>
      <c r="J4313" s="3">
        <f t="shared" si="209"/>
        <v>9.1435184913279954E-4</v>
      </c>
      <c r="K4313" s="3">
        <f>IFERROR(stats[[#This Row],[Q3]]-stats[[#This Row],[Q1]],"")</f>
        <v>8.1018510172725655E-5</v>
      </c>
      <c r="L4313" s="3">
        <f>IFERROR(AVERAGEIFS(H4294:H4313, H4294:H4313, "&lt;" &amp; stats[[#This Row],[Q3]]+(2*stats[[#This Row],[IQR]]), H4294:H4313, "&gt;" &amp; stats[[#This Row],[Q1]]-(2*stats[[#This Row],[IQR]])),"")</f>
        <v>8.7414717333893731E-4</v>
      </c>
    </row>
    <row r="4314" spans="1:12" x14ac:dyDescent="0.25">
      <c r="A4314" s="9">
        <v>44310.126666666663</v>
      </c>
      <c r="B4314" s="10">
        <v>0</v>
      </c>
      <c r="C4314" s="10">
        <v>1</v>
      </c>
      <c r="D4314" s="11">
        <f>SUM(B$2:B4314)</f>
        <v>31</v>
      </c>
      <c r="E4314" s="11">
        <f>SUM(C$2:C4314)</f>
        <v>4313</v>
      </c>
      <c r="F4314" s="12">
        <f>IF(stats[[#This Row],[Datetime]],stats[[#This Row],[Total Clear]]/stats[[#This Row],[Total Runs]],NA())</f>
        <v>7.1875724553674934E-3</v>
      </c>
      <c r="G4314" s="2">
        <f t="shared" si="207"/>
        <v>0.05</v>
      </c>
      <c r="H4314" s="3">
        <f>IFERROR(stats[[#This Row],[Datetime]]-A4313,"")</f>
        <v>9.374999935971573E-4</v>
      </c>
      <c r="I4314" s="3">
        <f t="shared" si="208"/>
        <v>8.4201389108784497E-4</v>
      </c>
      <c r="J4314" s="3">
        <f t="shared" si="209"/>
        <v>9.1724537196569145E-4</v>
      </c>
      <c r="K4314" s="3">
        <f>IFERROR(stats[[#This Row],[Q3]]-stats[[#This Row],[Q1]],"")</f>
        <v>7.5231480877846479E-5</v>
      </c>
      <c r="L4314" s="3">
        <f>IFERROR(AVERAGEIFS(H4295:H4314, H4295:H4314, "&lt;" &amp; stats[[#This Row],[Q3]]+(2*stats[[#This Row],[IQR]]), H4295:H4314, "&gt;" &amp; stats[[#This Row],[Q1]]-(2*stats[[#This Row],[IQR]])),"")</f>
        <v>8.7962962922909736E-4</v>
      </c>
    </row>
    <row r="4315" spans="1:12" x14ac:dyDescent="0.25">
      <c r="A4315" s="9">
        <v>44310.127569444441</v>
      </c>
      <c r="B4315" s="10">
        <v>0</v>
      </c>
      <c r="C4315" s="10">
        <v>1</v>
      </c>
      <c r="D4315" s="11">
        <f>SUM(B$2:B4315)</f>
        <v>31</v>
      </c>
      <c r="E4315" s="11">
        <f>SUM(C$2:C4315)</f>
        <v>4314</v>
      </c>
      <c r="F4315" s="12">
        <f>IF(stats[[#This Row],[Datetime]],stats[[#This Row],[Total Clear]]/stats[[#This Row],[Total Runs]],NA())</f>
        <v>7.1859063514140009E-3</v>
      </c>
      <c r="G4315" s="2">
        <f t="shared" si="207"/>
        <v>0.05</v>
      </c>
      <c r="H4315" s="3">
        <f>IFERROR(stats[[#This Row],[Datetime]]-A4314,"")</f>
        <v>9.0277777781011537E-4</v>
      </c>
      <c r="I4315" s="3">
        <f t="shared" si="208"/>
        <v>8.4201389108784497E-4</v>
      </c>
      <c r="J4315" s="3">
        <f t="shared" si="209"/>
        <v>9.1435184913279954E-4</v>
      </c>
      <c r="K4315" s="3">
        <f>IFERROR(stats[[#This Row],[Q3]]-stats[[#This Row],[Q1]],"")</f>
        <v>7.2337958044954576E-5</v>
      </c>
      <c r="L4315" s="3">
        <f>IFERROR(AVERAGEIFS(H4296:H4315, H4296:H4315, "&lt;" &amp; stats[[#This Row],[Q3]]+(2*stats[[#This Row],[IQR]]), H4296:H4315, "&gt;" &amp; stats[[#This Row],[Q1]]-(2*stats[[#This Row],[IQR]])),"")</f>
        <v>8.7536549682753454E-4</v>
      </c>
    </row>
    <row r="4316" spans="1:12" x14ac:dyDescent="0.25">
      <c r="A4316" s="9">
        <v>44310.128437500003</v>
      </c>
      <c r="B4316" s="10">
        <v>0</v>
      </c>
      <c r="C4316" s="10">
        <v>1</v>
      </c>
      <c r="D4316" s="11">
        <f>SUM(B$2:B4316)</f>
        <v>31</v>
      </c>
      <c r="E4316" s="11">
        <f>SUM(C$2:C4316)</f>
        <v>4315</v>
      </c>
      <c r="F4316" s="12">
        <f>IF(stats[[#This Row],[Datetime]],stats[[#This Row],[Total Clear]]/stats[[#This Row],[Total Runs]],NA())</f>
        <v>7.1842410196987254E-3</v>
      </c>
      <c r="G4316" s="2">
        <f t="shared" si="207"/>
        <v>0.05</v>
      </c>
      <c r="H4316" s="3">
        <f>IFERROR(stats[[#This Row],[Datetime]]-A4315,"")</f>
        <v>8.6805556202307343E-4</v>
      </c>
      <c r="I4316" s="3">
        <f t="shared" si="208"/>
        <v>8.4201389108784497E-4</v>
      </c>
      <c r="J4316" s="3">
        <f t="shared" si="209"/>
        <v>9.1435184913279954E-4</v>
      </c>
      <c r="K4316" s="3">
        <f>IFERROR(stats[[#This Row],[Q3]]-stats[[#This Row],[Q1]],"")</f>
        <v>7.2337958044954576E-5</v>
      </c>
      <c r="L4316" s="3">
        <f>IFERROR(AVERAGEIFS(H4297:H4316, H4297:H4316, "&lt;" &amp; stats[[#This Row],[Q3]]+(2*stats[[#This Row],[IQR]]), H4297:H4316, "&gt;" &amp; stats[[#This Row],[Q1]]-(2*stats[[#This Row],[IQR]])),"")</f>
        <v>8.7475633527470847E-4</v>
      </c>
    </row>
    <row r="4317" spans="1:12" x14ac:dyDescent="0.25">
      <c r="A4317" s="9">
        <v>44310.129340277781</v>
      </c>
      <c r="B4317" s="10">
        <v>0</v>
      </c>
      <c r="C4317" s="10">
        <v>1</v>
      </c>
      <c r="D4317" s="11">
        <f>SUM(B$2:B4317)</f>
        <v>31</v>
      </c>
      <c r="E4317" s="11">
        <f>SUM(C$2:C4317)</f>
        <v>4316</v>
      </c>
      <c r="F4317" s="12">
        <f>IF(stats[[#This Row],[Datetime]],stats[[#This Row],[Total Clear]]/stats[[#This Row],[Total Runs]],NA())</f>
        <v>7.182576459684893E-3</v>
      </c>
      <c r="G4317" s="2">
        <f t="shared" si="207"/>
        <v>0</v>
      </c>
      <c r="H4317" s="3">
        <f>IFERROR(stats[[#This Row],[Datetime]]-A4316,"")</f>
        <v>9.0277777781011537E-4</v>
      </c>
      <c r="I4317" s="3">
        <f t="shared" si="208"/>
        <v>8.5358796059153974E-4</v>
      </c>
      <c r="J4317" s="3">
        <f t="shared" si="209"/>
        <v>9.1435184913279954E-4</v>
      </c>
      <c r="K4317" s="3">
        <f>IFERROR(stats[[#This Row],[Q3]]-stats[[#This Row],[Q1]],"")</f>
        <v>6.0763888541259803E-5</v>
      </c>
      <c r="L4317" s="3">
        <f>IFERROR(AVERAGEIFS(H4298:H4317, H4298:H4317, "&lt;" &amp; stats[[#This Row],[Q3]]+(2*stats[[#This Row],[IQR]]), H4298:H4317, "&gt;" &amp; stats[[#This Row],[Q1]]-(2*stats[[#This Row],[IQR]])),"")</f>
        <v>8.7962962961204256E-4</v>
      </c>
    </row>
    <row r="4318" spans="1:12" x14ac:dyDescent="0.25">
      <c r="A4318" s="9">
        <v>44310.130219907405</v>
      </c>
      <c r="B4318" s="10">
        <v>0</v>
      </c>
      <c r="C4318" s="10">
        <v>1</v>
      </c>
      <c r="D4318" s="11">
        <f>SUM(B$2:B4318)</f>
        <v>31</v>
      </c>
      <c r="E4318" s="11">
        <f>SUM(C$2:C4318)</f>
        <v>4317</v>
      </c>
      <c r="F4318" s="12">
        <f>IF(stats[[#This Row],[Datetime]],stats[[#This Row],[Total Clear]]/stats[[#This Row],[Total Runs]],NA())</f>
        <v>7.1809126708362288E-3</v>
      </c>
      <c r="G4318" s="2">
        <f t="shared" si="207"/>
        <v>0</v>
      </c>
      <c r="H4318" s="3">
        <f>IFERROR(stats[[#This Row],[Datetime]]-A4317,"")</f>
        <v>8.7962962425081059E-4</v>
      </c>
      <c r="I4318" s="3">
        <f t="shared" si="208"/>
        <v>8.5358796059153974E-4</v>
      </c>
      <c r="J4318" s="3">
        <f t="shared" si="209"/>
        <v>9.0567129518603906E-4</v>
      </c>
      <c r="K4318" s="3">
        <f>IFERROR(stats[[#This Row],[Q3]]-stats[[#This Row],[Q1]],"")</f>
        <v>5.208333459449932E-5</v>
      </c>
      <c r="L4318" s="3">
        <f>IFERROR(AVERAGEIFS(H4299:H4318, H4299:H4318, "&lt;" &amp; stats[[#This Row],[Q3]]+(2*stats[[#This Row],[IQR]]), H4299:H4318, "&gt;" &amp; stats[[#This Row],[Q1]]-(2*stats[[#This Row],[IQR]])),"")</f>
        <v>8.7962962934398094E-4</v>
      </c>
    </row>
    <row r="4319" spans="1:12" x14ac:dyDescent="0.25">
      <c r="A4319" s="9">
        <v>44310.131064814814</v>
      </c>
      <c r="B4319" s="10">
        <v>0</v>
      </c>
      <c r="C4319" s="10">
        <v>1</v>
      </c>
      <c r="D4319" s="11">
        <f>SUM(B$2:B4319)</f>
        <v>31</v>
      </c>
      <c r="E4319" s="11">
        <f>SUM(C$2:C4319)</f>
        <v>4318</v>
      </c>
      <c r="F4319" s="12">
        <f>IF(stats[[#This Row],[Datetime]],stats[[#This Row],[Total Clear]]/stats[[#This Row],[Total Runs]],NA())</f>
        <v>7.1792496526169522E-3</v>
      </c>
      <c r="G4319" s="2">
        <f t="shared" si="207"/>
        <v>0</v>
      </c>
      <c r="H4319" s="3">
        <f>IFERROR(stats[[#This Row],[Datetime]]-A4318,"")</f>
        <v>8.4490740846376866E-4</v>
      </c>
      <c r="I4319" s="3">
        <f t="shared" si="208"/>
        <v>8.4490740846376866E-4</v>
      </c>
      <c r="J4319" s="3">
        <f t="shared" si="209"/>
        <v>9.0277777781011537E-4</v>
      </c>
      <c r="K4319" s="3">
        <f>IFERROR(stats[[#This Row],[Q3]]-stats[[#This Row],[Q1]],"")</f>
        <v>5.7870369346346706E-5</v>
      </c>
      <c r="L4319" s="3">
        <f>IFERROR(AVERAGEIFS(H4300:H4319, H4300:H4319, "&lt;" &amp; stats[[#This Row],[Q3]]+(2*stats[[#This Row],[IQR]]), H4300:H4319, "&gt;" &amp; stats[[#This Row],[Q1]]-(2*stats[[#This Row],[IQR]])),"")</f>
        <v>8.7557870356249625E-4</v>
      </c>
    </row>
    <row r="4320" spans="1:12" x14ac:dyDescent="0.25">
      <c r="A4320" s="9">
        <v>44310.132013888891</v>
      </c>
      <c r="B4320" s="10">
        <v>0</v>
      </c>
      <c r="C4320" s="10">
        <v>1</v>
      </c>
      <c r="D4320" s="11">
        <f>SUM(B$2:B4320)</f>
        <v>31</v>
      </c>
      <c r="E4320" s="11">
        <f>SUM(C$2:C4320)</f>
        <v>4319</v>
      </c>
      <c r="F4320" s="12">
        <f>IF(stats[[#This Row],[Datetime]],stats[[#This Row],[Total Clear]]/stats[[#This Row],[Total Runs]],NA())</f>
        <v>7.1775874044917804E-3</v>
      </c>
      <c r="G4320" s="2">
        <f t="shared" si="207"/>
        <v>0</v>
      </c>
      <c r="H4320" s="3">
        <f>IFERROR(stats[[#This Row],[Datetime]]-A4319,"")</f>
        <v>9.490740776527673E-4</v>
      </c>
      <c r="I4320" s="3">
        <f t="shared" si="208"/>
        <v>8.4490740846376866E-4</v>
      </c>
      <c r="J4320" s="3">
        <f t="shared" si="209"/>
        <v>9.0567129518603906E-4</v>
      </c>
      <c r="K4320" s="3">
        <f>IFERROR(stats[[#This Row],[Q3]]-stats[[#This Row],[Q1]],"")</f>
        <v>6.0763886722270399E-5</v>
      </c>
      <c r="L4320" s="3">
        <f>IFERROR(AVERAGEIFS(H4301:H4320, H4301:H4320, "&lt;" &amp; stats[[#This Row],[Q3]]+(2*stats[[#This Row],[IQR]]), H4301:H4320, "&gt;" &amp; stats[[#This Row],[Q1]]-(2*stats[[#This Row],[IQR]])),"")</f>
        <v>8.7847222239361149E-4</v>
      </c>
    </row>
    <row r="4321" spans="1:12" x14ac:dyDescent="0.25">
      <c r="A4321" s="9">
        <v>44310.132847222223</v>
      </c>
      <c r="B4321" s="10">
        <v>0</v>
      </c>
      <c r="C4321" s="10">
        <v>1</v>
      </c>
      <c r="D4321" s="11">
        <f>SUM(B$2:B4321)</f>
        <v>31</v>
      </c>
      <c r="E4321" s="11">
        <f>SUM(C$2:C4321)</f>
        <v>4320</v>
      </c>
      <c r="F4321" s="12">
        <f>IF(stats[[#This Row],[Datetime]],stats[[#This Row],[Total Clear]]/stats[[#This Row],[Total Runs]],NA())</f>
        <v>7.1759259259259259E-3</v>
      </c>
      <c r="G4321" s="2">
        <f t="shared" si="207"/>
        <v>0</v>
      </c>
      <c r="H4321" s="3">
        <f>IFERROR(stats[[#This Row],[Datetime]]-A4320,"")</f>
        <v>8.3333333168411627E-4</v>
      </c>
      <c r="I4321" s="3">
        <f t="shared" si="208"/>
        <v>8.4201389108784497E-4</v>
      </c>
      <c r="J4321" s="3">
        <f t="shared" si="209"/>
        <v>9.0567129518603906E-4</v>
      </c>
      <c r="K4321" s="3">
        <f>IFERROR(stats[[#This Row],[Q3]]-stats[[#This Row],[Q1]],"")</f>
        <v>6.3657404098194093E-5</v>
      </c>
      <c r="L4321" s="3">
        <f>IFERROR(AVERAGEIFS(H4302:H4321, H4302:H4321, "&lt;" &amp; stats[[#This Row],[Q3]]+(2*stats[[#This Row],[IQR]]), H4302:H4321, "&gt;" &amp; stats[[#This Row],[Q1]]-(2*stats[[#This Row],[IQR]])),"")</f>
        <v>8.7557870392629411E-4</v>
      </c>
    </row>
    <row r="4322" spans="1:12" x14ac:dyDescent="0.25">
      <c r="A4322" s="9">
        <v>44310.133738425924</v>
      </c>
      <c r="B4322" s="10">
        <v>0</v>
      </c>
      <c r="C4322" s="10">
        <v>1</v>
      </c>
      <c r="D4322" s="11">
        <f>SUM(B$2:B4322)</f>
        <v>31</v>
      </c>
      <c r="E4322" s="11">
        <f>SUM(C$2:C4322)</f>
        <v>4321</v>
      </c>
      <c r="F4322" s="12">
        <f>IF(stats[[#This Row],[Datetime]],stats[[#This Row],[Total Clear]]/stats[[#This Row],[Total Runs]],NA())</f>
        <v>7.1742652163850965E-3</v>
      </c>
      <c r="G4322" s="2">
        <f t="shared" si="207"/>
        <v>0</v>
      </c>
      <c r="H4322" s="3">
        <f>IFERROR(stats[[#This Row],[Datetime]]-A4321,"")</f>
        <v>8.9120370103046298E-4</v>
      </c>
      <c r="I4322" s="3">
        <f t="shared" si="208"/>
        <v>8.4201389108784497E-4</v>
      </c>
      <c r="J4322" s="3">
        <f t="shared" si="209"/>
        <v>9.0567129518603906E-4</v>
      </c>
      <c r="K4322" s="3">
        <f>IFERROR(stats[[#This Row],[Q3]]-stats[[#This Row],[Q1]],"")</f>
        <v>6.3657404098194093E-5</v>
      </c>
      <c r="L4322" s="3">
        <f>IFERROR(AVERAGEIFS(H4303:H4322, H4303:H4322, "&lt;" &amp; stats[[#This Row],[Q3]]+(2*stats[[#This Row],[IQR]]), H4303:H4322, "&gt;" &amp; stats[[#This Row],[Q1]]-(2*stats[[#This Row],[IQR]])),"")</f>
        <v>8.7789351855462885E-4</v>
      </c>
    </row>
    <row r="4323" spans="1:12" x14ac:dyDescent="0.25">
      <c r="A4323" s="9">
        <v>44310.134583333333</v>
      </c>
      <c r="B4323" s="10">
        <v>0</v>
      </c>
      <c r="C4323" s="10">
        <v>1</v>
      </c>
      <c r="D4323" s="11">
        <f>SUM(B$2:B4323)</f>
        <v>31</v>
      </c>
      <c r="E4323" s="11">
        <f>SUM(C$2:C4323)</f>
        <v>4322</v>
      </c>
      <c r="F4323" s="12">
        <f>IF(stats[[#This Row],[Datetime]],stats[[#This Row],[Total Clear]]/stats[[#This Row],[Total Runs]],NA())</f>
        <v>7.1726052753354926E-3</v>
      </c>
      <c r="G4323" s="2">
        <f t="shared" si="207"/>
        <v>0</v>
      </c>
      <c r="H4323" s="3">
        <f>IFERROR(stats[[#This Row],[Datetime]]-A4322,"")</f>
        <v>8.4490740846376866E-4</v>
      </c>
      <c r="I4323" s="3">
        <f t="shared" si="208"/>
        <v>8.4490740846376866E-4</v>
      </c>
      <c r="J4323" s="3">
        <f t="shared" si="209"/>
        <v>9.0567129518603906E-4</v>
      </c>
      <c r="K4323" s="3">
        <f>IFERROR(stats[[#This Row],[Q3]]-stats[[#This Row],[Q1]],"")</f>
        <v>6.0763886722270399E-5</v>
      </c>
      <c r="L4323" s="3">
        <f>IFERROR(AVERAGEIFS(H4304:H4323, H4304:H4323, "&lt;" &amp; stats[[#This Row],[Q3]]+(2*stats[[#This Row],[IQR]]), H4304:H4323, "&gt;" &amp; stats[[#This Row],[Q1]]-(2*stats[[#This Row],[IQR]])),"")</f>
        <v>8.7847222202981352E-4</v>
      </c>
    </row>
    <row r="4324" spans="1:12" x14ac:dyDescent="0.25">
      <c r="A4324" s="9">
        <v>44310.135451388887</v>
      </c>
      <c r="B4324" s="10">
        <v>0</v>
      </c>
      <c r="C4324" s="10">
        <v>1</v>
      </c>
      <c r="D4324" s="11">
        <f>SUM(B$2:B4324)</f>
        <v>31</v>
      </c>
      <c r="E4324" s="11">
        <f>SUM(C$2:C4324)</f>
        <v>4323</v>
      </c>
      <c r="F4324" s="12">
        <f>IF(stats[[#This Row],[Datetime]],stats[[#This Row],[Total Clear]]/stats[[#This Row],[Total Runs]],NA())</f>
        <v>7.1709461022438125E-3</v>
      </c>
      <c r="G4324" s="2">
        <f t="shared" si="207"/>
        <v>0</v>
      </c>
      <c r="H4324" s="3">
        <f>IFERROR(stats[[#This Row],[Datetime]]-A4323,"")</f>
        <v>8.6805555474711582E-4</v>
      </c>
      <c r="I4324" s="3">
        <f t="shared" si="208"/>
        <v>8.4490740846376866E-4</v>
      </c>
      <c r="J4324" s="3">
        <f t="shared" si="209"/>
        <v>9.0277777781011537E-4</v>
      </c>
      <c r="K4324" s="3">
        <f>IFERROR(stats[[#This Row],[Q3]]-stats[[#This Row],[Q1]],"")</f>
        <v>5.7870369346346706E-5</v>
      </c>
      <c r="L4324" s="3">
        <f>IFERROR(AVERAGEIFS(H4305:H4324, H4305:H4324, "&lt;" &amp; stats[[#This Row],[Q3]]+(2*stats[[#This Row],[IQR]]), H4305:H4324, "&gt;" &amp; stats[[#This Row],[Q1]]-(2*stats[[#This Row],[IQR]])),"")</f>
        <v>8.7615740740147889E-4</v>
      </c>
    </row>
    <row r="4325" spans="1:12" x14ac:dyDescent="0.25">
      <c r="A4325" s="9">
        <v>44310.136331018519</v>
      </c>
      <c r="B4325" s="10">
        <v>0</v>
      </c>
      <c r="C4325" s="10">
        <v>1</v>
      </c>
      <c r="D4325" s="11">
        <f>SUM(B$2:B4325)</f>
        <v>31</v>
      </c>
      <c r="E4325" s="11">
        <f>SUM(C$2:C4325)</f>
        <v>4324</v>
      </c>
      <c r="F4325" s="12">
        <f>IF(stats[[#This Row],[Datetime]],stats[[#This Row],[Total Clear]]/stats[[#This Row],[Total Runs]],NA())</f>
        <v>7.1692876965772437E-3</v>
      </c>
      <c r="G4325" s="2">
        <f t="shared" si="207"/>
        <v>0</v>
      </c>
      <c r="H4325" s="3">
        <f>IFERROR(stats[[#This Row],[Datetime]]-A4324,"")</f>
        <v>8.7962963152676821E-4</v>
      </c>
      <c r="I4325" s="3">
        <f t="shared" si="208"/>
        <v>8.5358796059153974E-4</v>
      </c>
      <c r="J4325" s="3">
        <f t="shared" si="209"/>
        <v>9.0277777781011537E-4</v>
      </c>
      <c r="K4325" s="3">
        <f>IFERROR(stats[[#This Row],[Q3]]-stats[[#This Row],[Q1]],"")</f>
        <v>4.9189817218575627E-5</v>
      </c>
      <c r="L4325" s="3">
        <f>IFERROR(AVERAGEIFS(H4306:H4325, H4306:H4325, "&lt;" &amp; stats[[#This Row],[Q3]]+(2*stats[[#This Row],[IQR]]), H4306:H4325, "&gt;" &amp; stats[[#This Row],[Q1]]-(2*stats[[#This Row],[IQR]])),"")</f>
        <v>8.7847222239361149E-4</v>
      </c>
    </row>
    <row r="4326" spans="1:12" x14ac:dyDescent="0.25">
      <c r="A4326" s="9">
        <v>44310.137280092589</v>
      </c>
      <c r="B4326" s="10">
        <v>0</v>
      </c>
      <c r="C4326" s="10">
        <v>1</v>
      </c>
      <c r="D4326" s="11">
        <f>SUM(B$2:B4326)</f>
        <v>31</v>
      </c>
      <c r="E4326" s="11">
        <f>SUM(C$2:C4326)</f>
        <v>4325</v>
      </c>
      <c r="F4326" s="12">
        <f>IF(stats[[#This Row],[Datetime]],stats[[#This Row],[Total Clear]]/stats[[#This Row],[Total Runs]],NA())</f>
        <v>7.1676300578034681E-3</v>
      </c>
      <c r="G4326" s="2">
        <f t="shared" si="207"/>
        <v>0</v>
      </c>
      <c r="H4326" s="3">
        <f>IFERROR(stats[[#This Row],[Datetime]]-A4325,"")</f>
        <v>9.4907407037680969E-4</v>
      </c>
      <c r="I4326" s="3">
        <f t="shared" si="208"/>
        <v>8.5648148342443164E-4</v>
      </c>
      <c r="J4326" s="3">
        <f t="shared" si="209"/>
        <v>9.0567129700502846E-4</v>
      </c>
      <c r="K4326" s="3">
        <f>IFERROR(stats[[#This Row],[Q3]]-stats[[#This Row],[Q1]],"")</f>
        <v>4.918981358059682E-5</v>
      </c>
      <c r="L4326" s="3">
        <f>IFERROR(AVERAGEIFS(H4307:H4326, H4307:H4326, "&lt;" &amp; stats[[#This Row],[Q3]]+(2*stats[[#This Row],[IQR]]), H4307:H4326, "&gt;" &amp; stats[[#This Row],[Q1]]-(2*stats[[#This Row],[IQR]])),"")</f>
        <v>8.8425925896444828E-4</v>
      </c>
    </row>
    <row r="4327" spans="1:12" x14ac:dyDescent="0.25">
      <c r="A4327" s="9">
        <v>44310.138090277775</v>
      </c>
      <c r="B4327" s="10">
        <v>0</v>
      </c>
      <c r="C4327" s="10">
        <v>1</v>
      </c>
      <c r="D4327" s="11">
        <f>SUM(B$2:B4327)</f>
        <v>31</v>
      </c>
      <c r="E4327" s="11">
        <f>SUM(C$2:C4327)</f>
        <v>4326</v>
      </c>
      <c r="F4327" s="12">
        <f>IF(stats[[#This Row],[Datetime]],stats[[#This Row],[Total Clear]]/stats[[#This Row],[Total Runs]],NA())</f>
        <v>7.1659731853906611E-3</v>
      </c>
      <c r="G4327" s="2">
        <f t="shared" si="207"/>
        <v>0</v>
      </c>
      <c r="H4327" s="3">
        <f>IFERROR(stats[[#This Row],[Datetime]]-A4326,"")</f>
        <v>8.1018518540076911E-4</v>
      </c>
      <c r="I4327" s="3">
        <f t="shared" si="208"/>
        <v>8.5358796059153974E-4</v>
      </c>
      <c r="J4327" s="3">
        <f t="shared" si="209"/>
        <v>9.0567129700502846E-4</v>
      </c>
      <c r="K4327" s="3">
        <f>IFERROR(stats[[#This Row],[Q3]]-stats[[#This Row],[Q1]],"")</f>
        <v>5.2083336413488723E-5</v>
      </c>
      <c r="L4327" s="3">
        <f>IFERROR(AVERAGEIFS(H4308:H4327, H4308:H4327, "&lt;" &amp; stats[[#This Row],[Q3]]+(2*stats[[#This Row],[IQR]]), H4308:H4327, "&gt;" &amp; stats[[#This Row],[Q1]]-(2*stats[[#This Row],[IQR]])),"")</f>
        <v>8.813657404971309E-4</v>
      </c>
    </row>
    <row r="4328" spans="1:12" x14ac:dyDescent="0.25">
      <c r="A4328" s="9">
        <v>44310.138912037037</v>
      </c>
      <c r="B4328" s="10">
        <v>0</v>
      </c>
      <c r="C4328" s="10">
        <v>1</v>
      </c>
      <c r="D4328" s="11">
        <f>SUM(B$2:B4328)</f>
        <v>31</v>
      </c>
      <c r="E4328" s="11">
        <f>SUM(C$2:C4328)</f>
        <v>4327</v>
      </c>
      <c r="F4328" s="12">
        <f>IF(stats[[#This Row],[Datetime]],stats[[#This Row],[Total Clear]]/stats[[#This Row],[Total Runs]],NA())</f>
        <v>7.1643170788074882E-3</v>
      </c>
      <c r="G4328" s="2">
        <f t="shared" si="207"/>
        <v>0</v>
      </c>
      <c r="H4328" s="3">
        <f>IFERROR(stats[[#This Row],[Datetime]]-A4327,"")</f>
        <v>8.217592621804215E-4</v>
      </c>
      <c r="I4328" s="3">
        <f t="shared" si="208"/>
        <v>8.5358796059153974E-4</v>
      </c>
      <c r="J4328" s="3">
        <f t="shared" si="209"/>
        <v>9.0567129700502846E-4</v>
      </c>
      <c r="K4328" s="3">
        <f>IFERROR(stats[[#This Row],[Q3]]-stats[[#This Row],[Q1]],"")</f>
        <v>5.2083336413488723E-5</v>
      </c>
      <c r="L4328" s="3">
        <f>IFERROR(AVERAGEIFS(H4309:H4328, H4309:H4328, "&lt;" &amp; stats[[#This Row],[Q3]]+(2*stats[[#This Row],[IQR]]), H4309:H4328, "&gt;" &amp; stats[[#This Row],[Q1]]-(2*stats[[#This Row],[IQR]])),"")</f>
        <v>8.8078703702194612E-4</v>
      </c>
    </row>
    <row r="4329" spans="1:12" x14ac:dyDescent="0.25">
      <c r="A4329" s="9">
        <v>44310.139872685184</v>
      </c>
      <c r="B4329" s="10">
        <v>0</v>
      </c>
      <c r="C4329" s="10">
        <v>1</v>
      </c>
      <c r="D4329" s="11">
        <f>SUM(B$2:B4329)</f>
        <v>31</v>
      </c>
      <c r="E4329" s="11">
        <f>SUM(C$2:C4329)</f>
        <v>4328</v>
      </c>
      <c r="F4329" s="12">
        <f>IF(stats[[#This Row],[Datetime]],stats[[#This Row],[Total Clear]]/stats[[#This Row],[Total Runs]],NA())</f>
        <v>7.1626617375231049E-3</v>
      </c>
      <c r="G4329" s="2">
        <f t="shared" si="207"/>
        <v>0</v>
      </c>
      <c r="H4329" s="3">
        <f>IFERROR(stats[[#This Row],[Datetime]]-A4328,"")</f>
        <v>9.6064814715646207E-4</v>
      </c>
      <c r="I4329" s="3">
        <f t="shared" si="208"/>
        <v>8.5358796604850795E-4</v>
      </c>
      <c r="J4329" s="3">
        <f t="shared" si="209"/>
        <v>9.1724537196569145E-4</v>
      </c>
      <c r="K4329" s="3">
        <f>IFERROR(stats[[#This Row],[Q3]]-stats[[#This Row],[Q1]],"")</f>
        <v>6.3657405917183496E-5</v>
      </c>
      <c r="L4329" s="3">
        <f>IFERROR(AVERAGEIFS(H4310:H4329, H4310:H4329, "&lt;" &amp; stats[[#This Row],[Q3]]+(2*stats[[#This Row],[IQR]]), H4310:H4329, "&gt;" &amp; stats[[#This Row],[Q1]]-(2*stats[[#This Row],[IQR]])),"")</f>
        <v>8.8599537048139609E-4</v>
      </c>
    </row>
    <row r="4330" spans="1:12" x14ac:dyDescent="0.25">
      <c r="A4330" s="9">
        <v>44310.140694444446</v>
      </c>
      <c r="B4330" s="10">
        <v>0</v>
      </c>
      <c r="C4330" s="10">
        <v>1</v>
      </c>
      <c r="D4330" s="11">
        <f>SUM(B$2:B4330)</f>
        <v>31</v>
      </c>
      <c r="E4330" s="11">
        <f>SUM(C$2:C4330)</f>
        <v>4329</v>
      </c>
      <c r="F4330" s="12">
        <f>IF(stats[[#This Row],[Datetime]],stats[[#This Row],[Total Clear]]/stats[[#This Row],[Total Runs]],NA())</f>
        <v>7.1610071610071612E-3</v>
      </c>
      <c r="G4330" s="2">
        <f t="shared" si="207"/>
        <v>0</v>
      </c>
      <c r="H4330" s="3">
        <f>IFERROR(stats[[#This Row],[Datetime]]-A4329,"")</f>
        <v>8.217592621804215E-4</v>
      </c>
      <c r="I4330" s="3">
        <f t="shared" si="208"/>
        <v>8.4490740846376866E-4</v>
      </c>
      <c r="J4330" s="3">
        <f t="shared" si="209"/>
        <v>9.0856481438095216E-4</v>
      </c>
      <c r="K4330" s="3">
        <f>IFERROR(stats[[#This Row],[Q3]]-stats[[#This Row],[Q1]],"")</f>
        <v>6.3657405917183496E-5</v>
      </c>
      <c r="L4330" s="3">
        <f>IFERROR(AVERAGEIFS(H4311:H4330, H4311:H4330, "&lt;" &amp; stats[[#This Row],[Q3]]+(2*stats[[#This Row],[IQR]]), H4311:H4330, "&gt;" &amp; stats[[#This Row],[Q1]]-(2*stats[[#This Row],[IQR]])),"")</f>
        <v>8.8136574086092876E-4</v>
      </c>
    </row>
    <row r="4331" spans="1:12" x14ac:dyDescent="0.25">
      <c r="A4331" s="9">
        <v>44310.14162037037</v>
      </c>
      <c r="B4331" s="10">
        <v>0</v>
      </c>
      <c r="C4331" s="10">
        <v>1</v>
      </c>
      <c r="D4331" s="11">
        <f>SUM(B$2:B4331)</f>
        <v>31</v>
      </c>
      <c r="E4331" s="11">
        <f>SUM(C$2:C4331)</f>
        <v>4330</v>
      </c>
      <c r="F4331" s="12">
        <f>IF(stats[[#This Row],[Datetime]],stats[[#This Row],[Total Clear]]/stats[[#This Row],[Total Runs]],NA())</f>
        <v>7.1593533487297918E-3</v>
      </c>
      <c r="G4331" s="2">
        <f t="shared" si="207"/>
        <v>0</v>
      </c>
      <c r="H4331" s="3">
        <f>IFERROR(stats[[#This Row],[Datetime]]-A4330,"")</f>
        <v>9.2592592409346253E-4</v>
      </c>
      <c r="I4331" s="3">
        <f t="shared" si="208"/>
        <v>8.4490740846376866E-4</v>
      </c>
      <c r="J4331" s="3">
        <f t="shared" si="209"/>
        <v>9.0856481438095216E-4</v>
      </c>
      <c r="K4331" s="3">
        <f>IFERROR(stats[[#This Row],[Q3]]-stats[[#This Row],[Q1]],"")</f>
        <v>6.3657405917183496E-5</v>
      </c>
      <c r="L4331" s="3">
        <f>IFERROR(AVERAGEIFS(H4312:H4331, H4312:H4331, "&lt;" &amp; stats[[#This Row],[Q3]]+(2*stats[[#This Row],[IQR]]), H4312:H4331, "&gt;" &amp; stats[[#This Row],[Q1]]-(2*stats[[#This Row],[IQR]])),"")</f>
        <v>8.8136574086092876E-4</v>
      </c>
    </row>
    <row r="4332" spans="1:12" x14ac:dyDescent="0.25">
      <c r="A4332" s="9">
        <v>44310.142476851855</v>
      </c>
      <c r="B4332" s="10">
        <v>0</v>
      </c>
      <c r="C4332" s="10">
        <v>1</v>
      </c>
      <c r="D4332" s="11">
        <f>SUM(B$2:B4332)</f>
        <v>31</v>
      </c>
      <c r="E4332" s="11">
        <f>SUM(C$2:C4332)</f>
        <v>4331</v>
      </c>
      <c r="F4332" s="12">
        <f>IF(stats[[#This Row],[Datetime]],stats[[#This Row],[Total Clear]]/stats[[#This Row],[Total Runs]],NA())</f>
        <v>7.1577003001616251E-3</v>
      </c>
      <c r="G4332" s="2">
        <f t="shared" si="207"/>
        <v>0</v>
      </c>
      <c r="H4332" s="3">
        <f>IFERROR(stats[[#This Row],[Datetime]]-A4331,"")</f>
        <v>8.5648148524342105E-4</v>
      </c>
      <c r="I4332" s="3">
        <f t="shared" si="208"/>
        <v>8.4490740846376866E-4</v>
      </c>
      <c r="J4332" s="3">
        <f t="shared" si="209"/>
        <v>9.0856481438095216E-4</v>
      </c>
      <c r="K4332" s="3">
        <f>IFERROR(stats[[#This Row],[Q3]]-stats[[#This Row],[Q1]],"")</f>
        <v>6.3657405917183496E-5</v>
      </c>
      <c r="L4332" s="3">
        <f>IFERROR(AVERAGEIFS(H4313:H4332, H4313:H4332, "&lt;" &amp; stats[[#This Row],[Q3]]+(2*stats[[#This Row],[IQR]]), H4313:H4332, "&gt;" &amp; stats[[#This Row],[Q1]]-(2*stats[[#This Row],[IQR]])),"")</f>
        <v>8.8020833354676145E-4</v>
      </c>
    </row>
    <row r="4333" spans="1:12" x14ac:dyDescent="0.25">
      <c r="A4333" s="9">
        <v>44310.14335648148</v>
      </c>
      <c r="B4333" s="10">
        <v>0</v>
      </c>
      <c r="C4333" s="10">
        <v>1</v>
      </c>
      <c r="D4333" s="11">
        <f>SUM(B$2:B4333)</f>
        <v>31</v>
      </c>
      <c r="E4333" s="11">
        <f>SUM(C$2:C4333)</f>
        <v>4332</v>
      </c>
      <c r="F4333" s="12">
        <f>IF(stats[[#This Row],[Datetime]],stats[[#This Row],[Total Clear]]/stats[[#This Row],[Total Runs]],NA())</f>
        <v>7.1560480147737767E-3</v>
      </c>
      <c r="G4333" s="2">
        <f t="shared" si="207"/>
        <v>0</v>
      </c>
      <c r="H4333" s="3">
        <f>IFERROR(stats[[#This Row],[Datetime]]-A4332,"")</f>
        <v>8.7962962425081059E-4</v>
      </c>
      <c r="I4333" s="3">
        <f t="shared" si="208"/>
        <v>8.4490740846376866E-4</v>
      </c>
      <c r="J4333" s="3">
        <f t="shared" si="209"/>
        <v>9.0856481438095216E-4</v>
      </c>
      <c r="K4333" s="3">
        <f>IFERROR(stats[[#This Row],[Q3]]-stats[[#This Row],[Q1]],"")</f>
        <v>6.3657405917183496E-5</v>
      </c>
      <c r="L4333" s="3">
        <f>IFERROR(AVERAGEIFS(H4314:H4333, H4314:H4333, "&lt;" &amp; stats[[#This Row],[Q3]]+(2*stats[[#This Row],[IQR]]), H4314:H4333, "&gt;" &amp; stats[[#This Row],[Q1]]-(2*stats[[#This Row],[IQR]])),"")</f>
        <v>8.813657404971309E-4</v>
      </c>
    </row>
    <row r="4334" spans="1:12" x14ac:dyDescent="0.25">
      <c r="A4334" s="9">
        <v>44310.144224537034</v>
      </c>
      <c r="B4334" s="10">
        <v>0</v>
      </c>
      <c r="C4334" s="10">
        <v>1</v>
      </c>
      <c r="D4334" s="11">
        <f>SUM(B$2:B4334)</f>
        <v>31</v>
      </c>
      <c r="E4334" s="11">
        <f>SUM(C$2:C4334)</f>
        <v>4333</v>
      </c>
      <c r="F4334" s="12">
        <f>IF(stats[[#This Row],[Datetime]],stats[[#This Row],[Total Clear]]/stats[[#This Row],[Total Runs]],NA())</f>
        <v>7.1543964920378492E-3</v>
      </c>
      <c r="G4334" s="2">
        <f t="shared" si="207"/>
        <v>0</v>
      </c>
      <c r="H4334" s="3">
        <f>IFERROR(stats[[#This Row],[Datetime]]-A4333,"")</f>
        <v>8.6805555474711582E-4</v>
      </c>
      <c r="I4334" s="3">
        <f t="shared" si="208"/>
        <v>8.4490740846376866E-4</v>
      </c>
      <c r="J4334" s="3">
        <f t="shared" si="209"/>
        <v>9.0277777781011537E-4</v>
      </c>
      <c r="K4334" s="3">
        <f>IFERROR(stats[[#This Row],[Q3]]-stats[[#This Row],[Q1]],"")</f>
        <v>5.7870369346346706E-5</v>
      </c>
      <c r="L4334" s="3">
        <f>IFERROR(AVERAGEIFS(H4315:H4334, H4315:H4334, "&lt;" &amp; stats[[#This Row],[Q3]]+(2*stats[[#This Row],[IQR]]), H4315:H4334, "&gt;" &amp; stats[[#This Row],[Q1]]-(2*stats[[#This Row],[IQR]])),"")</f>
        <v>8.7789351855462885E-4</v>
      </c>
    </row>
    <row r="4335" spans="1:12" x14ac:dyDescent="0.25">
      <c r="A4335" s="9">
        <v>44310.145115740743</v>
      </c>
      <c r="B4335" s="10">
        <v>0</v>
      </c>
      <c r="C4335" s="10">
        <v>1</v>
      </c>
      <c r="D4335" s="11">
        <f>SUM(B$2:B4335)</f>
        <v>31</v>
      </c>
      <c r="E4335" s="11">
        <f>SUM(C$2:C4335)</f>
        <v>4334</v>
      </c>
      <c r="F4335" s="12">
        <f>IF(stats[[#This Row],[Datetime]],stats[[#This Row],[Total Clear]]/stats[[#This Row],[Total Runs]],NA())</f>
        <v>7.1527457314259349E-3</v>
      </c>
      <c r="G4335" s="2">
        <f t="shared" si="207"/>
        <v>0</v>
      </c>
      <c r="H4335" s="3">
        <f>IFERROR(stats[[#This Row],[Datetime]]-A4334,"")</f>
        <v>8.9120370830642059E-4</v>
      </c>
      <c r="I4335" s="3">
        <f t="shared" si="208"/>
        <v>8.4490740846376866E-4</v>
      </c>
      <c r="J4335" s="3">
        <f t="shared" si="209"/>
        <v>8.9409722568234429E-4</v>
      </c>
      <c r="K4335" s="3">
        <f>IFERROR(stats[[#This Row],[Q3]]-stats[[#This Row],[Q1]],"")</f>
        <v>4.9189817218575627E-5</v>
      </c>
      <c r="L4335" s="3">
        <f>IFERROR(AVERAGEIFS(H4316:H4335, H4316:H4335, "&lt;" &amp; stats[[#This Row],[Q3]]+(2*stats[[#This Row],[IQR]]), H4316:H4335, "&gt;" &amp; stats[[#This Row],[Q1]]-(2*stats[[#This Row],[IQR]])),"")</f>
        <v>8.7731481507944407E-4</v>
      </c>
    </row>
    <row r="4336" spans="1:12" x14ac:dyDescent="0.25">
      <c r="A4336" s="9">
        <v>44310.14603009259</v>
      </c>
      <c r="B4336" s="10">
        <v>0</v>
      </c>
      <c r="C4336" s="10">
        <v>1</v>
      </c>
      <c r="D4336" s="11">
        <f>SUM(B$2:B4336)</f>
        <v>31</v>
      </c>
      <c r="E4336" s="11">
        <f>SUM(C$2:C4336)</f>
        <v>4335</v>
      </c>
      <c r="F4336" s="12">
        <f>IF(stats[[#This Row],[Datetime]],stats[[#This Row],[Total Clear]]/stats[[#This Row],[Total Runs]],NA())</f>
        <v>7.151095732410611E-3</v>
      </c>
      <c r="G4336" s="2">
        <f t="shared" si="207"/>
        <v>0</v>
      </c>
      <c r="H4336" s="3">
        <f>IFERROR(stats[[#This Row],[Datetime]]-A4335,"")</f>
        <v>9.1435184731381014E-4</v>
      </c>
      <c r="I4336" s="3">
        <f t="shared" si="208"/>
        <v>8.4490740846376866E-4</v>
      </c>
      <c r="J4336" s="3">
        <f t="shared" si="209"/>
        <v>9.0567129518603906E-4</v>
      </c>
      <c r="K4336" s="3">
        <f>IFERROR(stats[[#This Row],[Q3]]-stats[[#This Row],[Q1]],"")</f>
        <v>6.0763886722270399E-5</v>
      </c>
      <c r="L4336" s="3">
        <f>IFERROR(AVERAGEIFS(H4317:H4336, H4317:H4336, "&lt;" &amp; stats[[#This Row],[Q3]]+(2*stats[[#This Row],[IQR]]), H4317:H4336, "&gt;" &amp; stats[[#This Row],[Q1]]-(2*stats[[#This Row],[IQR]])),"")</f>
        <v>8.7962962934398094E-4</v>
      </c>
    </row>
    <row r="4337" spans="1:12" x14ac:dyDescent="0.25">
      <c r="A4337" s="9">
        <v>44310.147013888891</v>
      </c>
      <c r="B4337" s="10">
        <v>0</v>
      </c>
      <c r="C4337" s="10">
        <v>1</v>
      </c>
      <c r="D4337" s="11">
        <f>SUM(B$2:B4337)</f>
        <v>31</v>
      </c>
      <c r="E4337" s="11">
        <f>SUM(C$2:C4337)</f>
        <v>4336</v>
      </c>
      <c r="F4337" s="12">
        <f>IF(stats[[#This Row],[Datetime]],stats[[#This Row],[Total Clear]]/stats[[#This Row],[Total Runs]],NA())</f>
        <v>7.149446494464945E-3</v>
      </c>
      <c r="G4337" s="2">
        <f t="shared" si="207"/>
        <v>0</v>
      </c>
      <c r="H4337" s="3">
        <f>IFERROR(stats[[#This Row],[Datetime]]-A4336,"")</f>
        <v>9.8379630071576685E-4</v>
      </c>
      <c r="I4337" s="3">
        <f t="shared" si="208"/>
        <v>8.4490740846376866E-4</v>
      </c>
      <c r="J4337" s="3">
        <f t="shared" si="209"/>
        <v>9.1724536650872324E-4</v>
      </c>
      <c r="K4337" s="3">
        <f>IFERROR(stats[[#This Row],[Q3]]-stats[[#This Row],[Q1]],"")</f>
        <v>7.2337958044954576E-5</v>
      </c>
      <c r="L4337" s="3">
        <f>IFERROR(AVERAGEIFS(H4318:H4337, H4318:H4337, "&lt;" &amp; stats[[#This Row],[Q3]]+(2*stats[[#This Row],[IQR]]), H4318:H4337, "&gt;" &amp; stats[[#This Row],[Q1]]-(2*stats[[#This Row],[IQR]])),"")</f>
        <v>8.836805554892635E-4</v>
      </c>
    </row>
    <row r="4338" spans="1:12" x14ac:dyDescent="0.25">
      <c r="A4338" s="9">
        <v>44310.147847222222</v>
      </c>
      <c r="B4338" s="10">
        <v>0</v>
      </c>
      <c r="C4338" s="10">
        <v>1</v>
      </c>
      <c r="D4338" s="11">
        <f>SUM(B$2:B4338)</f>
        <v>31</v>
      </c>
      <c r="E4338" s="11">
        <f>SUM(C$2:C4338)</f>
        <v>4337</v>
      </c>
      <c r="F4338" s="12">
        <f>IF(stats[[#This Row],[Datetime]],stats[[#This Row],[Total Clear]]/stats[[#This Row],[Total Runs]],NA())</f>
        <v>7.1477980170624855E-3</v>
      </c>
      <c r="G4338" s="2">
        <f t="shared" si="207"/>
        <v>0</v>
      </c>
      <c r="H4338" s="3">
        <f>IFERROR(stats[[#This Row],[Datetime]]-A4337,"")</f>
        <v>8.3333333168411627E-4</v>
      </c>
      <c r="I4338" s="3">
        <f t="shared" si="208"/>
        <v>8.4201388926885556E-4</v>
      </c>
      <c r="J4338" s="3">
        <f t="shared" si="209"/>
        <v>9.1724536650872324E-4</v>
      </c>
      <c r="K4338" s="3">
        <f>IFERROR(stats[[#This Row],[Q3]]-stats[[#This Row],[Q1]],"")</f>
        <v>7.5231477239867672E-5</v>
      </c>
      <c r="L4338" s="3">
        <f>IFERROR(AVERAGEIFS(H4319:H4338, H4319:H4338, "&lt;" &amp; stats[[#This Row],[Q3]]+(2*stats[[#This Row],[IQR]]), H4319:H4338, "&gt;" &amp; stats[[#This Row],[Q1]]-(2*stats[[#This Row],[IQR]])),"")</f>
        <v>8.8136574086092876E-4</v>
      </c>
    </row>
    <row r="4339" spans="1:12" x14ac:dyDescent="0.25">
      <c r="A4339" s="9">
        <v>44310.14875</v>
      </c>
      <c r="B4339" s="10">
        <v>0</v>
      </c>
      <c r="C4339" s="10">
        <v>1</v>
      </c>
      <c r="D4339" s="11">
        <f>SUM(B$2:B4339)</f>
        <v>31</v>
      </c>
      <c r="E4339" s="11">
        <f>SUM(C$2:C4339)</f>
        <v>4338</v>
      </c>
      <c r="F4339" s="12">
        <f>IF(stats[[#This Row],[Datetime]],stats[[#This Row],[Total Clear]]/stats[[#This Row],[Total Runs]],NA())</f>
        <v>7.1461502996772704E-3</v>
      </c>
      <c r="G4339" s="2">
        <f t="shared" si="207"/>
        <v>0</v>
      </c>
      <c r="H4339" s="3">
        <f>IFERROR(stats[[#This Row],[Datetime]]-A4338,"")</f>
        <v>9.0277777781011537E-4</v>
      </c>
      <c r="I4339" s="3">
        <f t="shared" si="208"/>
        <v>8.4201388926885556E-4</v>
      </c>
      <c r="J4339" s="3">
        <f t="shared" si="209"/>
        <v>9.1724536650872324E-4</v>
      </c>
      <c r="K4339" s="3">
        <f>IFERROR(stats[[#This Row],[Q3]]-stats[[#This Row],[Q1]],"")</f>
        <v>7.5231477239867672E-5</v>
      </c>
      <c r="L4339" s="3">
        <f>IFERROR(AVERAGEIFS(H4320:H4339, H4320:H4339, "&lt;" &amp; stats[[#This Row],[Q3]]+(2*stats[[#This Row],[IQR]]), H4320:H4339, "&gt;" &amp; stats[[#This Row],[Q1]]-(2*stats[[#This Row],[IQR]])),"")</f>
        <v>8.8425925932824614E-4</v>
      </c>
    </row>
    <row r="4340" spans="1:12" x14ac:dyDescent="0.25">
      <c r="A4340" s="9">
        <v>44310.149594907409</v>
      </c>
      <c r="B4340" s="10">
        <v>0</v>
      </c>
      <c r="C4340" s="10">
        <v>1</v>
      </c>
      <c r="D4340" s="11">
        <f>SUM(B$2:B4340)</f>
        <v>31</v>
      </c>
      <c r="E4340" s="11">
        <f>SUM(C$2:C4340)</f>
        <v>4339</v>
      </c>
      <c r="F4340" s="12">
        <f>IF(stats[[#This Row],[Datetime]],stats[[#This Row],[Total Clear]]/stats[[#This Row],[Total Runs]],NA())</f>
        <v>7.1445033417838208E-3</v>
      </c>
      <c r="G4340" s="2">
        <f t="shared" si="207"/>
        <v>0</v>
      </c>
      <c r="H4340" s="3">
        <f>IFERROR(stats[[#This Row],[Datetime]]-A4339,"")</f>
        <v>8.4490740846376866E-4</v>
      </c>
      <c r="I4340" s="3">
        <f t="shared" si="208"/>
        <v>8.4201388926885556E-4</v>
      </c>
      <c r="J4340" s="3">
        <f t="shared" si="209"/>
        <v>9.0567129518603906E-4</v>
      </c>
      <c r="K4340" s="3">
        <f>IFERROR(stats[[#This Row],[Q3]]-stats[[#This Row],[Q1]],"")</f>
        <v>6.3657405917183496E-5</v>
      </c>
      <c r="L4340" s="3">
        <f>IFERROR(AVERAGEIFS(H4321:H4340, H4321:H4340, "&lt;" &amp; stats[[#This Row],[Q3]]+(2*stats[[#This Row],[IQR]]), H4321:H4340, "&gt;" &amp; stats[[#This Row],[Q1]]-(2*stats[[#This Row],[IQR]])),"")</f>
        <v>8.7905092586879616E-4</v>
      </c>
    </row>
    <row r="4341" spans="1:12" x14ac:dyDescent="0.25">
      <c r="A4341" s="9">
        <v>44310.150462962964</v>
      </c>
      <c r="B4341" s="10">
        <v>0</v>
      </c>
      <c r="C4341" s="10">
        <v>1</v>
      </c>
      <c r="D4341" s="11">
        <f>SUM(B$2:B4341)</f>
        <v>31</v>
      </c>
      <c r="E4341" s="11">
        <f>SUM(C$2:C4341)</f>
        <v>4340</v>
      </c>
      <c r="F4341" s="12">
        <f>IF(stats[[#This Row],[Datetime]],stats[[#This Row],[Total Clear]]/stats[[#This Row],[Total Runs]],NA())</f>
        <v>7.1428571428571426E-3</v>
      </c>
      <c r="G4341" s="2">
        <f t="shared" si="207"/>
        <v>0</v>
      </c>
      <c r="H4341" s="3">
        <f>IFERROR(stats[[#This Row],[Datetime]]-A4340,"")</f>
        <v>8.6805555474711582E-4</v>
      </c>
      <c r="I4341" s="3">
        <f t="shared" si="208"/>
        <v>8.4490740846376866E-4</v>
      </c>
      <c r="J4341" s="3">
        <f t="shared" si="209"/>
        <v>9.0567129518603906E-4</v>
      </c>
      <c r="K4341" s="3">
        <f>IFERROR(stats[[#This Row],[Q3]]-stats[[#This Row],[Q1]],"")</f>
        <v>6.0763886722270399E-5</v>
      </c>
      <c r="L4341" s="3">
        <f>IFERROR(AVERAGEIFS(H4322:H4341, H4322:H4341, "&lt;" &amp; stats[[#This Row],[Q3]]+(2*stats[[#This Row],[IQR]]), H4322:H4341, "&gt;" &amp; stats[[#This Row],[Q1]]-(2*stats[[#This Row],[IQR]])),"")</f>
        <v>8.8078703702194612E-4</v>
      </c>
    </row>
    <row r="4342" spans="1:12" x14ac:dyDescent="0.25">
      <c r="A4342" s="9">
        <v>44310.151388888888</v>
      </c>
      <c r="B4342" s="10">
        <v>0</v>
      </c>
      <c r="C4342" s="10">
        <v>1</v>
      </c>
      <c r="D4342" s="11">
        <f>SUM(B$2:B4342)</f>
        <v>31</v>
      </c>
      <c r="E4342" s="11">
        <f>SUM(C$2:C4342)</f>
        <v>4341</v>
      </c>
      <c r="F4342" s="12">
        <f>IF(stats[[#This Row],[Datetime]],stats[[#This Row],[Total Clear]]/stats[[#This Row],[Total Runs]],NA())</f>
        <v>7.1412117023727248E-3</v>
      </c>
      <c r="G4342" s="2">
        <f t="shared" si="207"/>
        <v>0</v>
      </c>
      <c r="H4342" s="3">
        <f>IFERROR(stats[[#This Row],[Datetime]]-A4341,"")</f>
        <v>9.2592592409346253E-4</v>
      </c>
      <c r="I4342" s="3">
        <f t="shared" si="208"/>
        <v>8.4490740846376866E-4</v>
      </c>
      <c r="J4342" s="3">
        <f t="shared" si="209"/>
        <v>9.1724536650872324E-4</v>
      </c>
      <c r="K4342" s="3">
        <f>IFERROR(stats[[#This Row],[Q3]]-stats[[#This Row],[Q1]],"")</f>
        <v>7.2337958044954576E-5</v>
      </c>
      <c r="L4342" s="3">
        <f>IFERROR(AVERAGEIFS(H4323:H4342, H4323:H4342, "&lt;" &amp; stats[[#This Row],[Q3]]+(2*stats[[#This Row],[IQR]]), H4323:H4342, "&gt;" &amp; stats[[#This Row],[Q1]]-(2*stats[[#This Row],[IQR]])),"")</f>
        <v>8.8252314817509618E-4</v>
      </c>
    </row>
    <row r="4343" spans="1:12" x14ac:dyDescent="0.25">
      <c r="A4343" s="9">
        <v>44310.152314814812</v>
      </c>
      <c r="B4343" s="10">
        <v>0</v>
      </c>
      <c r="C4343" s="10">
        <v>1</v>
      </c>
      <c r="D4343" s="11">
        <f>SUM(B$2:B4343)</f>
        <v>31</v>
      </c>
      <c r="E4343" s="11">
        <f>SUM(C$2:C4343)</f>
        <v>4342</v>
      </c>
      <c r="F4343" s="12">
        <f>IF(stats[[#This Row],[Datetime]],stats[[#This Row],[Total Clear]]/stats[[#This Row],[Total Runs]],NA())</f>
        <v>7.1395670198065404E-3</v>
      </c>
      <c r="G4343" s="2">
        <f t="shared" si="207"/>
        <v>0</v>
      </c>
      <c r="H4343" s="3">
        <f>IFERROR(stats[[#This Row],[Datetime]]-A4342,"")</f>
        <v>9.2592592409346253E-4</v>
      </c>
      <c r="I4343" s="3">
        <f t="shared" si="208"/>
        <v>8.5358796604850795E-4</v>
      </c>
      <c r="J4343" s="3">
        <f t="shared" si="209"/>
        <v>9.2592592409346253E-4</v>
      </c>
      <c r="K4343" s="3">
        <f>IFERROR(stats[[#This Row],[Q3]]-stats[[#This Row],[Q1]],"")</f>
        <v>7.2337958044954576E-5</v>
      </c>
      <c r="L4343" s="3">
        <f>IFERROR(AVERAGEIFS(H4324:H4343, H4324:H4343, "&lt;" &amp; stats[[#This Row],[Q3]]+(2*stats[[#This Row],[IQR]]), H4324:H4343, "&gt;" &amp; stats[[#This Row],[Q1]]-(2*stats[[#This Row],[IQR]])),"")</f>
        <v>8.8657407395658088E-4</v>
      </c>
    </row>
    <row r="4344" spans="1:12" x14ac:dyDescent="0.25">
      <c r="A4344" s="9">
        <v>44310.153182870374</v>
      </c>
      <c r="B4344" s="10">
        <v>0</v>
      </c>
      <c r="C4344" s="10">
        <v>1</v>
      </c>
      <c r="D4344" s="11">
        <f>SUM(B$2:B4344)</f>
        <v>31</v>
      </c>
      <c r="E4344" s="11">
        <f>SUM(C$2:C4344)</f>
        <v>4343</v>
      </c>
      <c r="F4344" s="12">
        <f>IF(stats[[#This Row],[Datetime]],stats[[#This Row],[Total Clear]]/stats[[#This Row],[Total Runs]],NA())</f>
        <v>7.1379230946350446E-3</v>
      </c>
      <c r="G4344" s="2">
        <f t="shared" si="207"/>
        <v>0</v>
      </c>
      <c r="H4344" s="3">
        <f>IFERROR(stats[[#This Row],[Datetime]]-A4343,"")</f>
        <v>8.6805556202307343E-4</v>
      </c>
      <c r="I4344" s="3">
        <f t="shared" si="208"/>
        <v>8.5358796604850795E-4</v>
      </c>
      <c r="J4344" s="3">
        <f t="shared" si="209"/>
        <v>9.2592592409346253E-4</v>
      </c>
      <c r="K4344" s="3">
        <f>IFERROR(stats[[#This Row],[Q3]]-stats[[#This Row],[Q1]],"")</f>
        <v>7.2337958044954576E-5</v>
      </c>
      <c r="L4344" s="3">
        <f>IFERROR(AVERAGEIFS(H4325:H4344, H4325:H4344, "&lt;" &amp; stats[[#This Row],[Q3]]+(2*stats[[#This Row],[IQR]]), H4325:H4344, "&gt;" &amp; stats[[#This Row],[Q1]]-(2*stats[[#This Row],[IQR]])),"")</f>
        <v>8.8657407432037873E-4</v>
      </c>
    </row>
    <row r="4345" spans="1:12" x14ac:dyDescent="0.25">
      <c r="A4345" s="9">
        <v>44310.154085648152</v>
      </c>
      <c r="B4345" s="10">
        <v>0</v>
      </c>
      <c r="C4345" s="10">
        <v>1</v>
      </c>
      <c r="D4345" s="11">
        <f>SUM(B$2:B4345)</f>
        <v>31</v>
      </c>
      <c r="E4345" s="11">
        <f>SUM(C$2:C4345)</f>
        <v>4344</v>
      </c>
      <c r="F4345" s="12">
        <f>IF(stats[[#This Row],[Datetime]],stats[[#This Row],[Total Clear]]/stats[[#This Row],[Total Runs]],NA())</f>
        <v>7.1362799263351749E-3</v>
      </c>
      <c r="G4345" s="2">
        <f t="shared" si="207"/>
        <v>0</v>
      </c>
      <c r="H4345" s="3">
        <f>IFERROR(stats[[#This Row],[Datetime]]-A4344,"")</f>
        <v>9.0277777781011537E-4</v>
      </c>
      <c r="I4345" s="3">
        <f t="shared" si="208"/>
        <v>8.5358796604850795E-4</v>
      </c>
      <c r="J4345" s="3">
        <f t="shared" si="209"/>
        <v>9.2592592409346253E-4</v>
      </c>
      <c r="K4345" s="3">
        <f>IFERROR(stats[[#This Row],[Q3]]-stats[[#This Row],[Q1]],"")</f>
        <v>7.2337958044954576E-5</v>
      </c>
      <c r="L4345" s="3">
        <f>IFERROR(AVERAGEIFS(H4326:H4345, H4326:H4345, "&lt;" &amp; stats[[#This Row],[Q3]]+(2*stats[[#This Row],[IQR]]), H4326:H4345, "&gt;" &amp; stats[[#This Row],[Q1]]-(2*stats[[#This Row],[IQR]])),"")</f>
        <v>8.8773148163454605E-4</v>
      </c>
    </row>
    <row r="4346" spans="1:12" x14ac:dyDescent="0.25">
      <c r="A4346" s="9">
        <v>44310.154965277776</v>
      </c>
      <c r="B4346" s="10">
        <v>0</v>
      </c>
      <c r="C4346" s="10">
        <v>1</v>
      </c>
      <c r="D4346" s="11">
        <f>SUM(B$2:B4346)</f>
        <v>31</v>
      </c>
      <c r="E4346" s="11">
        <f>SUM(C$2:C4346)</f>
        <v>4345</v>
      </c>
      <c r="F4346" s="12">
        <f>IF(stats[[#This Row],[Datetime]],stats[[#This Row],[Total Clear]]/stats[[#This Row],[Total Runs]],NA())</f>
        <v>7.1346375143843494E-3</v>
      </c>
      <c r="G4346" s="2">
        <f t="shared" si="207"/>
        <v>0</v>
      </c>
      <c r="H4346" s="3">
        <f>IFERROR(stats[[#This Row],[Datetime]]-A4345,"")</f>
        <v>8.7962962425081059E-4</v>
      </c>
      <c r="I4346" s="3">
        <f t="shared" si="208"/>
        <v>8.5358796604850795E-4</v>
      </c>
      <c r="J4346" s="3">
        <f t="shared" si="209"/>
        <v>9.1724536650872324E-4</v>
      </c>
      <c r="K4346" s="3">
        <f>IFERROR(stats[[#This Row],[Q3]]-stats[[#This Row],[Q1]],"")</f>
        <v>6.3657400460215285E-5</v>
      </c>
      <c r="L4346" s="3">
        <f>IFERROR(AVERAGEIFS(H4327:H4346, H4327:H4346, "&lt;" &amp; stats[[#This Row],[Q3]]+(2*stats[[#This Row],[IQR]]), H4327:H4346, "&gt;" &amp; stats[[#This Row],[Q1]]-(2*stats[[#This Row],[IQR]])),"")</f>
        <v>8.8425925932824614E-4</v>
      </c>
    </row>
    <row r="4347" spans="1:12" x14ac:dyDescent="0.25">
      <c r="A4347" s="9">
        <v>44310.155810185184</v>
      </c>
      <c r="B4347" s="10">
        <v>0</v>
      </c>
      <c r="C4347" s="10">
        <v>1</v>
      </c>
      <c r="D4347" s="11">
        <f>SUM(B$2:B4347)</f>
        <v>31</v>
      </c>
      <c r="E4347" s="11">
        <f>SUM(C$2:C4347)</f>
        <v>4346</v>
      </c>
      <c r="F4347" s="12">
        <f>IF(stats[[#This Row],[Datetime]],stats[[#This Row],[Total Clear]]/stats[[#This Row],[Total Runs]],NA())</f>
        <v>7.1329958582604693E-3</v>
      </c>
      <c r="G4347" s="2">
        <f t="shared" si="207"/>
        <v>0</v>
      </c>
      <c r="H4347" s="3">
        <f>IFERROR(stats[[#This Row],[Datetime]]-A4346,"")</f>
        <v>8.4490740846376866E-4</v>
      </c>
      <c r="I4347" s="3">
        <f t="shared" si="208"/>
        <v>8.5358796604850795E-4</v>
      </c>
      <c r="J4347" s="3">
        <f t="shared" si="209"/>
        <v>9.1724536650872324E-4</v>
      </c>
      <c r="K4347" s="3">
        <f>IFERROR(stats[[#This Row],[Q3]]-stats[[#This Row],[Q1]],"")</f>
        <v>6.3657400460215285E-5</v>
      </c>
      <c r="L4347" s="3">
        <f>IFERROR(AVERAGEIFS(H4328:H4347, H4328:H4347, "&lt;" &amp; stats[[#This Row],[Q3]]+(2*stats[[#This Row],[IQR]]), H4328:H4347, "&gt;" &amp; stats[[#This Row],[Q1]]-(2*stats[[#This Row],[IQR]])),"")</f>
        <v>8.8599537048139609E-4</v>
      </c>
    </row>
    <row r="4348" spans="1:12" x14ac:dyDescent="0.25">
      <c r="A4348" s="9">
        <v>44310.156805555554</v>
      </c>
      <c r="B4348" s="10">
        <v>0</v>
      </c>
      <c r="C4348" s="10">
        <v>1</v>
      </c>
      <c r="D4348" s="11">
        <f>SUM(B$2:B4348)</f>
        <v>31</v>
      </c>
      <c r="E4348" s="11">
        <f>SUM(C$2:C4348)</f>
        <v>4347</v>
      </c>
      <c r="F4348" s="12">
        <f>IF(stats[[#This Row],[Datetime]],stats[[#This Row],[Total Clear]]/stats[[#This Row],[Total Runs]],NA())</f>
        <v>7.1313549574419143E-3</v>
      </c>
      <c r="G4348" s="2">
        <f t="shared" si="207"/>
        <v>0</v>
      </c>
      <c r="H4348" s="3">
        <f>IFERROR(stats[[#This Row],[Datetime]]-A4347,"")</f>
        <v>9.9537037021946162E-4</v>
      </c>
      <c r="I4348" s="3">
        <f t="shared" si="208"/>
        <v>8.6516203737119213E-4</v>
      </c>
      <c r="J4348" s="3">
        <f t="shared" si="209"/>
        <v>9.2592592409346253E-4</v>
      </c>
      <c r="K4348" s="3">
        <f>IFERROR(stats[[#This Row],[Q3]]-stats[[#This Row],[Q1]],"")</f>
        <v>6.0763886722270399E-5</v>
      </c>
      <c r="L4348" s="3">
        <f>IFERROR(AVERAGEIFS(H4329:H4348, H4329:H4348, "&lt;" &amp; stats[[#This Row],[Q3]]+(2*stats[[#This Row],[IQR]]), H4329:H4348, "&gt;" &amp; stats[[#This Row],[Q1]]-(2*stats[[#This Row],[IQR]])),"")</f>
        <v>8.9467592588334812E-4</v>
      </c>
    </row>
    <row r="4349" spans="1:12" x14ac:dyDescent="0.25">
      <c r="A4349" s="9">
        <v>44310.157754629632</v>
      </c>
      <c r="B4349" s="10">
        <v>0</v>
      </c>
      <c r="C4349" s="10">
        <v>1</v>
      </c>
      <c r="D4349" s="11">
        <f>SUM(B$2:B4349)</f>
        <v>31</v>
      </c>
      <c r="E4349" s="11">
        <f>SUM(C$2:C4349)</f>
        <v>4348</v>
      </c>
      <c r="F4349" s="12">
        <f>IF(stats[[#This Row],[Datetime]],stats[[#This Row],[Total Clear]]/stats[[#This Row],[Total Runs]],NA())</f>
        <v>7.1297148114075441E-3</v>
      </c>
      <c r="G4349" s="2">
        <f t="shared" si="207"/>
        <v>0</v>
      </c>
      <c r="H4349" s="3">
        <f>IFERROR(stats[[#This Row],[Datetime]]-A4348,"")</f>
        <v>9.490740776527673E-4</v>
      </c>
      <c r="I4349" s="3">
        <f t="shared" si="208"/>
        <v>8.6516203737119213E-4</v>
      </c>
      <c r="J4349" s="3">
        <f t="shared" si="209"/>
        <v>9.2592592409346253E-4</v>
      </c>
      <c r="K4349" s="3">
        <f>IFERROR(stats[[#This Row],[Q3]]-stats[[#This Row],[Q1]],"")</f>
        <v>6.0763886722270399E-5</v>
      </c>
      <c r="L4349" s="3">
        <f>IFERROR(AVERAGEIFS(H4330:H4349, H4330:H4349, "&lt;" &amp; stats[[#This Row],[Q3]]+(2*stats[[#This Row],[IQR]]), H4330:H4349, "&gt;" &amp; stats[[#This Row],[Q1]]-(2*stats[[#This Row],[IQR]])),"")</f>
        <v>8.9409722240816334E-4</v>
      </c>
    </row>
    <row r="4350" spans="1:12" x14ac:dyDescent="0.25">
      <c r="A4350" s="9">
        <v>44310.158680555556</v>
      </c>
      <c r="B4350" s="10">
        <v>0</v>
      </c>
      <c r="C4350" s="10">
        <v>1</v>
      </c>
      <c r="D4350" s="11">
        <f>SUM(B$2:B4350)</f>
        <v>31</v>
      </c>
      <c r="E4350" s="11">
        <f>SUM(C$2:C4350)</f>
        <v>4349</v>
      </c>
      <c r="F4350" s="12">
        <f>IF(stats[[#This Row],[Datetime]],stats[[#This Row],[Total Clear]]/stats[[#This Row],[Total Runs]],NA())</f>
        <v>7.128075419636698E-3</v>
      </c>
      <c r="G4350" s="2">
        <f t="shared" si="207"/>
        <v>0</v>
      </c>
      <c r="H4350" s="3">
        <f>IFERROR(stats[[#This Row],[Datetime]]-A4349,"")</f>
        <v>9.2592592409346253E-4</v>
      </c>
      <c r="I4350" s="3">
        <f t="shared" si="208"/>
        <v>8.6805555474711582E-4</v>
      </c>
      <c r="J4350" s="3">
        <f t="shared" si="209"/>
        <v>9.2592592409346253E-4</v>
      </c>
      <c r="K4350" s="3">
        <f>IFERROR(stats[[#This Row],[Q3]]-stats[[#This Row],[Q1]],"")</f>
        <v>5.7870369346346706E-5</v>
      </c>
      <c r="L4350" s="3">
        <f>IFERROR(AVERAGEIFS(H4331:H4350, H4331:H4350, "&lt;" &amp; stats[[#This Row],[Q3]]+(2*stats[[#This Row],[IQR]]), H4331:H4350, "&gt;" &amp; stats[[#This Row],[Q1]]-(2*stats[[#This Row],[IQR]])),"")</f>
        <v>8.9930555550381546E-4</v>
      </c>
    </row>
    <row r="4351" spans="1:12" x14ac:dyDescent="0.25">
      <c r="A4351" s="9">
        <v>44310.159548611111</v>
      </c>
      <c r="B4351" s="10">
        <v>0</v>
      </c>
      <c r="C4351" s="10">
        <v>1</v>
      </c>
      <c r="D4351" s="11">
        <f>SUM(B$2:B4351)</f>
        <v>31</v>
      </c>
      <c r="E4351" s="11">
        <f>SUM(C$2:C4351)</f>
        <v>4350</v>
      </c>
      <c r="F4351" s="12">
        <f>IF(stats[[#This Row],[Datetime]],stats[[#This Row],[Total Clear]]/stats[[#This Row],[Total Runs]],NA())</f>
        <v>7.1264367816091957E-3</v>
      </c>
      <c r="G4351" s="2">
        <f t="shared" si="207"/>
        <v>0</v>
      </c>
      <c r="H4351" s="3">
        <f>IFERROR(stats[[#This Row],[Datetime]]-A4350,"")</f>
        <v>8.6805555474711582E-4</v>
      </c>
      <c r="I4351" s="3">
        <f t="shared" si="208"/>
        <v>8.6805555474711582E-4</v>
      </c>
      <c r="J4351" s="3">
        <f t="shared" si="209"/>
        <v>9.2592592409346253E-4</v>
      </c>
      <c r="K4351" s="3">
        <f>IFERROR(stats[[#This Row],[Q3]]-stats[[#This Row],[Q1]],"")</f>
        <v>5.7870369346346706E-5</v>
      </c>
      <c r="L4351" s="3">
        <f>IFERROR(AVERAGEIFS(H4332:H4351, H4332:H4351, "&lt;" &amp; stats[[#This Row],[Q3]]+(2*stats[[#This Row],[IQR]]), H4332:H4351, "&gt;" &amp; stats[[#This Row],[Q1]]-(2*stats[[#This Row],[IQR]])),"")</f>
        <v>8.9641203703649808E-4</v>
      </c>
    </row>
    <row r="4352" spans="1:12" x14ac:dyDescent="0.25">
      <c r="A4352" s="9">
        <v>44310.160439814812</v>
      </c>
      <c r="B4352" s="10">
        <v>0</v>
      </c>
      <c r="C4352" s="10">
        <v>1</v>
      </c>
      <c r="D4352" s="11">
        <f>SUM(B$2:B4352)</f>
        <v>31</v>
      </c>
      <c r="E4352" s="11">
        <f>SUM(C$2:C4352)</f>
        <v>4351</v>
      </c>
      <c r="F4352" s="12">
        <f>IF(stats[[#This Row],[Datetime]],stats[[#This Row],[Total Clear]]/stats[[#This Row],[Total Runs]],NA())</f>
        <v>7.1247988968053321E-3</v>
      </c>
      <c r="G4352" s="2">
        <f t="shared" si="207"/>
        <v>0</v>
      </c>
      <c r="H4352" s="3">
        <f>IFERROR(stats[[#This Row],[Datetime]]-A4351,"")</f>
        <v>8.9120370103046298E-4</v>
      </c>
      <c r="I4352" s="3">
        <f t="shared" si="208"/>
        <v>8.6805555474711582E-4</v>
      </c>
      <c r="J4352" s="3">
        <f t="shared" si="209"/>
        <v>9.2592592409346253E-4</v>
      </c>
      <c r="K4352" s="3">
        <f>IFERROR(stats[[#This Row],[Q3]]-stats[[#This Row],[Q1]],"")</f>
        <v>5.7870369346346706E-5</v>
      </c>
      <c r="L4352" s="3">
        <f>IFERROR(AVERAGEIFS(H4333:H4352, H4333:H4352, "&lt;" &amp; stats[[#This Row],[Q3]]+(2*stats[[#This Row],[IQR]]), H4333:H4352, "&gt;" &amp; stats[[#This Row],[Q1]]-(2*stats[[#This Row],[IQR]])),"")</f>
        <v>8.9814814782585017E-4</v>
      </c>
    </row>
    <row r="4353" spans="1:12" x14ac:dyDescent="0.25">
      <c r="A4353" s="9">
        <v>44310.16133101852</v>
      </c>
      <c r="B4353" s="10">
        <v>0</v>
      </c>
      <c r="C4353" s="10">
        <v>1</v>
      </c>
      <c r="D4353" s="11">
        <f>SUM(B$2:B4353)</f>
        <v>31</v>
      </c>
      <c r="E4353" s="11">
        <f>SUM(C$2:C4353)</f>
        <v>4352</v>
      </c>
      <c r="F4353" s="12">
        <f>IF(stats[[#This Row],[Datetime]],stats[[#This Row],[Total Clear]]/stats[[#This Row],[Total Runs]],NA())</f>
        <v>7.1231617647058822E-3</v>
      </c>
      <c r="G4353" s="2">
        <f t="shared" si="207"/>
        <v>0</v>
      </c>
      <c r="H4353" s="3">
        <f>IFERROR(stats[[#This Row],[Datetime]]-A4352,"")</f>
        <v>8.9120370830642059E-4</v>
      </c>
      <c r="I4353" s="3">
        <f t="shared" si="208"/>
        <v>8.6805555474711582E-4</v>
      </c>
      <c r="J4353" s="3">
        <f t="shared" si="209"/>
        <v>9.2592592409346253E-4</v>
      </c>
      <c r="K4353" s="3">
        <f>IFERROR(stats[[#This Row],[Q3]]-stats[[#This Row],[Q1]],"")</f>
        <v>5.7870369346346706E-5</v>
      </c>
      <c r="L4353" s="3">
        <f>IFERROR(AVERAGEIFS(H4334:H4353, H4334:H4353, "&lt;" &amp; stats[[#This Row],[Q3]]+(2*stats[[#This Row],[IQR]]), H4334:H4353, "&gt;" &amp; stats[[#This Row],[Q1]]-(2*stats[[#This Row],[IQR]])),"")</f>
        <v>8.9872685202863067E-4</v>
      </c>
    </row>
    <row r="4354" spans="1:12" x14ac:dyDescent="0.25">
      <c r="A4354" s="9">
        <v>44310.162152777775</v>
      </c>
      <c r="B4354" s="10">
        <v>0</v>
      </c>
      <c r="C4354" s="10">
        <v>1</v>
      </c>
      <c r="D4354" s="11">
        <f>SUM(B$2:B4354)</f>
        <v>31</v>
      </c>
      <c r="E4354" s="11">
        <f>SUM(C$2:C4354)</f>
        <v>4353</v>
      </c>
      <c r="F4354" s="12">
        <f>IF(stats[[#This Row],[Datetime]],stats[[#This Row],[Total Clear]]/stats[[#This Row],[Total Runs]],NA())</f>
        <v>7.1215253847920976E-3</v>
      </c>
      <c r="G4354" s="2">
        <f t="shared" si="207"/>
        <v>0</v>
      </c>
      <c r="H4354" s="3">
        <f>IFERROR(stats[[#This Row],[Datetime]]-A4353,"")</f>
        <v>8.2175925490446389E-4</v>
      </c>
      <c r="I4354" s="3">
        <f t="shared" si="208"/>
        <v>8.6805555474711582E-4</v>
      </c>
      <c r="J4354" s="3">
        <f t="shared" si="209"/>
        <v>9.2592592409346253E-4</v>
      </c>
      <c r="K4354" s="3">
        <f>IFERROR(stats[[#This Row],[Q3]]-stats[[#This Row],[Q1]],"")</f>
        <v>5.7870369346346706E-5</v>
      </c>
      <c r="L4354" s="3">
        <f>IFERROR(AVERAGEIFS(H4335:H4354, H4335:H4354, "&lt;" &amp; stats[[#This Row],[Q3]]+(2*stats[[#This Row],[IQR]]), H4335:H4354, "&gt;" &amp; stats[[#This Row],[Q1]]-(2*stats[[#This Row],[IQR]])),"")</f>
        <v>8.9641203703649808E-4</v>
      </c>
    </row>
    <row r="4355" spans="1:12" x14ac:dyDescent="0.25">
      <c r="A4355" s="9">
        <v>44310.162974537037</v>
      </c>
      <c r="B4355" s="10">
        <v>0</v>
      </c>
      <c r="C4355" s="10">
        <v>1</v>
      </c>
      <c r="D4355" s="11">
        <f>SUM(B$2:B4355)</f>
        <v>31</v>
      </c>
      <c r="E4355" s="11">
        <f>SUM(C$2:C4355)</f>
        <v>4354</v>
      </c>
      <c r="F4355" s="12">
        <f>IF(stats[[#This Row],[Datetime]],stats[[#This Row],[Total Clear]]/stats[[#This Row],[Total Runs]],NA())</f>
        <v>7.1198897565457053E-3</v>
      </c>
      <c r="G4355" s="2">
        <f t="shared" si="207"/>
        <v>0</v>
      </c>
      <c r="H4355" s="3">
        <f>IFERROR(stats[[#This Row],[Datetime]]-A4354,"")</f>
        <v>8.217592621804215E-4</v>
      </c>
      <c r="I4355" s="3">
        <f t="shared" si="208"/>
        <v>8.6226851817627903E-4</v>
      </c>
      <c r="J4355" s="3">
        <f t="shared" si="209"/>
        <v>9.2592592409346253E-4</v>
      </c>
      <c r="K4355" s="3">
        <f>IFERROR(stats[[#This Row],[Q3]]-stats[[#This Row],[Q1]],"")</f>
        <v>6.3657405917183496E-5</v>
      </c>
      <c r="L4355" s="3">
        <f>IFERROR(AVERAGEIFS(H4336:H4355, H4336:H4355, "&lt;" &amp; stats[[#This Row],[Q3]]+(2*stats[[#This Row],[IQR]]), H4336:H4355, "&gt;" &amp; stats[[#This Row],[Q1]]-(2*stats[[#This Row],[IQR]])),"")</f>
        <v>8.9293981473019817E-4</v>
      </c>
    </row>
    <row r="4356" spans="1:12" x14ac:dyDescent="0.25">
      <c r="A4356" s="9">
        <v>44310.163854166669</v>
      </c>
      <c r="B4356" s="10">
        <v>0</v>
      </c>
      <c r="C4356" s="10">
        <v>1</v>
      </c>
      <c r="D4356" s="11">
        <f>SUM(B$2:B4356)</f>
        <v>31</v>
      </c>
      <c r="E4356" s="11">
        <f>SUM(C$2:C4356)</f>
        <v>4355</v>
      </c>
      <c r="F4356" s="12">
        <f>IF(stats[[#This Row],[Datetime]],stats[[#This Row],[Total Clear]]/stats[[#This Row],[Total Runs]],NA())</f>
        <v>7.1182548794489096E-3</v>
      </c>
      <c r="G4356" s="2">
        <f t="shared" si="207"/>
        <v>0</v>
      </c>
      <c r="H4356" s="3">
        <f>IFERROR(stats[[#This Row],[Datetime]]-A4355,"")</f>
        <v>8.7962963152676821E-4</v>
      </c>
      <c r="I4356" s="3">
        <f t="shared" si="208"/>
        <v>8.6226851817627903E-4</v>
      </c>
      <c r="J4356" s="3">
        <f t="shared" si="209"/>
        <v>9.2592592409346253E-4</v>
      </c>
      <c r="K4356" s="3">
        <f>IFERROR(stats[[#This Row],[Q3]]-stats[[#This Row],[Q1]],"")</f>
        <v>6.3657405917183496E-5</v>
      </c>
      <c r="L4356" s="3">
        <f>IFERROR(AVERAGEIFS(H4337:H4356, H4337:H4356, "&lt;" &amp; stats[[#This Row],[Q3]]+(2*stats[[#This Row],[IQR]]), H4337:H4356, "&gt;" &amp; stats[[#This Row],[Q1]]-(2*stats[[#This Row],[IQR]])),"")</f>
        <v>8.9120370394084607E-4</v>
      </c>
    </row>
    <row r="4357" spans="1:12" x14ac:dyDescent="0.25">
      <c r="A4357" s="9">
        <v>44310.164768518516</v>
      </c>
      <c r="B4357" s="10">
        <v>0</v>
      </c>
      <c r="C4357" s="10">
        <v>1</v>
      </c>
      <c r="D4357" s="11">
        <f>SUM(B$2:B4357)</f>
        <v>31</v>
      </c>
      <c r="E4357" s="11">
        <f>SUM(C$2:C4357)</f>
        <v>4356</v>
      </c>
      <c r="F4357" s="12">
        <f>IF(stats[[#This Row],[Datetime]],stats[[#This Row],[Total Clear]]/stats[[#This Row],[Total Runs]],NA())</f>
        <v>7.116620752984389E-3</v>
      </c>
      <c r="G4357" s="2">
        <f t="shared" si="207"/>
        <v>0</v>
      </c>
      <c r="H4357" s="3">
        <f>IFERROR(stats[[#This Row],[Datetime]]-A4356,"")</f>
        <v>9.1435184731381014E-4</v>
      </c>
      <c r="I4357" s="3">
        <f t="shared" si="208"/>
        <v>8.6226851817627903E-4</v>
      </c>
      <c r="J4357" s="3">
        <f t="shared" si="209"/>
        <v>9.1724536650872324E-4</v>
      </c>
      <c r="K4357" s="3">
        <f>IFERROR(stats[[#This Row],[Q3]]-stats[[#This Row],[Q1]],"")</f>
        <v>5.4976848332444206E-5</v>
      </c>
      <c r="L4357" s="3">
        <f>IFERROR(AVERAGEIFS(H4338:H4357, H4338:H4357, "&lt;" &amp; stats[[#This Row],[Q3]]+(2*stats[[#This Row],[IQR]]), H4338:H4357, "&gt;" &amp; stats[[#This Row],[Q1]]-(2*stats[[#This Row],[IQR]])),"")</f>
        <v>8.8773148127074819E-4</v>
      </c>
    </row>
    <row r="4358" spans="1:12" x14ac:dyDescent="0.25">
      <c r="A4358" s="9">
        <v>44310.165601851855</v>
      </c>
      <c r="B4358" s="10">
        <v>0</v>
      </c>
      <c r="C4358" s="10">
        <v>1</v>
      </c>
      <c r="D4358" s="11">
        <f>SUM(B$2:B4358)</f>
        <v>31</v>
      </c>
      <c r="E4358" s="11">
        <f>SUM(C$2:C4358)</f>
        <v>4357</v>
      </c>
      <c r="F4358" s="12">
        <f>IF(stats[[#This Row],[Datetime]],stats[[#This Row],[Total Clear]]/stats[[#This Row],[Total Runs]],NA())</f>
        <v>7.1149873766352999E-3</v>
      </c>
      <c r="G4358" s="2">
        <f t="shared" si="207"/>
        <v>0</v>
      </c>
      <c r="H4358" s="3">
        <f>IFERROR(stats[[#This Row],[Datetime]]-A4357,"")</f>
        <v>8.3333333896007389E-4</v>
      </c>
      <c r="I4358" s="3">
        <f t="shared" si="208"/>
        <v>8.6226851817627903E-4</v>
      </c>
      <c r="J4358" s="3">
        <f t="shared" si="209"/>
        <v>9.1724536650872324E-4</v>
      </c>
      <c r="K4358" s="3">
        <f>IFERROR(stats[[#This Row],[Q3]]-stats[[#This Row],[Q1]],"")</f>
        <v>5.4976848332444206E-5</v>
      </c>
      <c r="L4358" s="3">
        <f>IFERROR(AVERAGEIFS(H4339:H4358, H4339:H4358, "&lt;" &amp; stats[[#This Row],[Q3]]+(2*stats[[#This Row],[IQR]]), H4339:H4358, "&gt;" &amp; stats[[#This Row],[Q1]]-(2*stats[[#This Row],[IQR]])),"")</f>
        <v>8.8773148163454605E-4</v>
      </c>
    </row>
    <row r="4359" spans="1:12" x14ac:dyDescent="0.25">
      <c r="A4359" s="9">
        <v>44310.166481481479</v>
      </c>
      <c r="B4359" s="10">
        <v>0</v>
      </c>
      <c r="C4359" s="10">
        <v>1</v>
      </c>
      <c r="D4359" s="11">
        <f>SUM(B$2:B4359)</f>
        <v>31</v>
      </c>
      <c r="E4359" s="11">
        <f>SUM(C$2:C4359)</f>
        <v>4358</v>
      </c>
      <c r="F4359" s="12">
        <f>IF(stats[[#This Row],[Datetime]],stats[[#This Row],[Total Clear]]/stats[[#This Row],[Total Runs]],NA())</f>
        <v>7.1133547498852681E-3</v>
      </c>
      <c r="G4359" s="2">
        <f t="shared" si="207"/>
        <v>0</v>
      </c>
      <c r="H4359" s="3">
        <f>IFERROR(stats[[#This Row],[Datetime]]-A4358,"")</f>
        <v>8.7962962425081059E-4</v>
      </c>
      <c r="I4359" s="3">
        <f t="shared" si="208"/>
        <v>8.6226851817627903E-4</v>
      </c>
      <c r="J4359" s="3">
        <f t="shared" si="209"/>
        <v>9.1724536650872324E-4</v>
      </c>
      <c r="K4359" s="3">
        <f>IFERROR(stats[[#This Row],[Q3]]-stats[[#This Row],[Q1]],"")</f>
        <v>5.4976848332444206E-5</v>
      </c>
      <c r="L4359" s="3">
        <f>IFERROR(AVERAGEIFS(H4340:H4359, H4340:H4359, "&lt;" &amp; stats[[#This Row],[Q3]]+(2*stats[[#This Row],[IQR]]), H4340:H4359, "&gt;" &amp; stats[[#This Row],[Q1]]-(2*stats[[#This Row],[IQR]])),"")</f>
        <v>8.8657407395658088E-4</v>
      </c>
    </row>
    <row r="4360" spans="1:12" x14ac:dyDescent="0.25">
      <c r="A4360" s="9">
        <v>44310.167407407411</v>
      </c>
      <c r="B4360" s="10">
        <v>0</v>
      </c>
      <c r="C4360" s="10">
        <v>1</v>
      </c>
      <c r="D4360" s="11">
        <f>SUM(B$2:B4360)</f>
        <v>31</v>
      </c>
      <c r="E4360" s="11">
        <f>SUM(C$2:C4360)</f>
        <v>4359</v>
      </c>
      <c r="F4360" s="12">
        <f>IF(stats[[#This Row],[Datetime]],stats[[#This Row],[Total Clear]]/stats[[#This Row],[Total Runs]],NA())</f>
        <v>7.1117228722183991E-3</v>
      </c>
      <c r="G4360" s="2">
        <f t="shared" si="207"/>
        <v>0</v>
      </c>
      <c r="H4360" s="3">
        <f>IFERROR(stats[[#This Row],[Datetime]]-A4359,"")</f>
        <v>9.2592593136942014E-4</v>
      </c>
      <c r="I4360" s="3">
        <f t="shared" si="208"/>
        <v>8.6805555474711582E-4</v>
      </c>
      <c r="J4360" s="3">
        <f t="shared" si="209"/>
        <v>9.2592592409346253E-4</v>
      </c>
      <c r="K4360" s="3">
        <f>IFERROR(stats[[#This Row],[Q3]]-stats[[#This Row],[Q1]],"")</f>
        <v>5.7870369346346706E-5</v>
      </c>
      <c r="L4360" s="3">
        <f>IFERROR(AVERAGEIFS(H4341:H4360, H4341:H4360, "&lt;" &amp; stats[[#This Row],[Q3]]+(2*stats[[#This Row],[IQR]]), H4341:H4360, "&gt;" &amp; stats[[#This Row],[Q1]]-(2*stats[[#This Row],[IQR]])),"")</f>
        <v>8.9062500010186343E-4</v>
      </c>
    </row>
    <row r="4361" spans="1:12" x14ac:dyDescent="0.25">
      <c r="A4361" s="9">
        <v>44310.168217592596</v>
      </c>
      <c r="B4361" s="10">
        <v>0</v>
      </c>
      <c r="C4361" s="10">
        <v>1</v>
      </c>
      <c r="D4361" s="11">
        <f>SUM(B$2:B4361)</f>
        <v>31</v>
      </c>
      <c r="E4361" s="11">
        <f>SUM(C$2:C4361)</f>
        <v>4360</v>
      </c>
      <c r="F4361" s="12">
        <f>IF(stats[[#This Row],[Datetime]],stats[[#This Row],[Total Clear]]/stats[[#This Row],[Total Runs]],NA())</f>
        <v>7.1100917431192664E-3</v>
      </c>
      <c r="G4361" s="2">
        <f t="shared" si="207"/>
        <v>0</v>
      </c>
      <c r="H4361" s="3">
        <f>IFERROR(stats[[#This Row],[Datetime]]-A4360,"")</f>
        <v>8.1018518540076911E-4</v>
      </c>
      <c r="I4361" s="3">
        <f t="shared" si="208"/>
        <v>8.6226851817627903E-4</v>
      </c>
      <c r="J4361" s="3">
        <f t="shared" si="209"/>
        <v>9.2592592409346253E-4</v>
      </c>
      <c r="K4361" s="3">
        <f>IFERROR(stats[[#This Row],[Q3]]-stats[[#This Row],[Q1]],"")</f>
        <v>6.3657405917183496E-5</v>
      </c>
      <c r="L4361" s="3">
        <f>IFERROR(AVERAGEIFS(H4342:H4361, H4342:H4361, "&lt;" &amp; stats[[#This Row],[Q3]]+(2*stats[[#This Row],[IQR]]), H4342:H4361, "&gt;" &amp; stats[[#This Row],[Q1]]-(2*stats[[#This Row],[IQR]])),"")</f>
        <v>8.8773148163454605E-4</v>
      </c>
    </row>
    <row r="4362" spans="1:12" x14ac:dyDescent="0.25">
      <c r="A4362" s="9">
        <v>44310.169166666667</v>
      </c>
      <c r="B4362" s="10">
        <v>0</v>
      </c>
      <c r="C4362" s="10">
        <v>1</v>
      </c>
      <c r="D4362" s="11">
        <f>SUM(B$2:B4362)</f>
        <v>31</v>
      </c>
      <c r="E4362" s="11">
        <f>SUM(C$2:C4362)</f>
        <v>4361</v>
      </c>
      <c r="F4362" s="12">
        <f>IF(stats[[#This Row],[Datetime]],stats[[#This Row],[Total Clear]]/stats[[#This Row],[Total Runs]],NA())</f>
        <v>7.1084613620729193E-3</v>
      </c>
      <c r="G4362" s="2">
        <f t="shared" si="207"/>
        <v>0</v>
      </c>
      <c r="H4362" s="3">
        <f>IFERROR(stats[[#This Row],[Datetime]]-A4361,"")</f>
        <v>9.4907407037680969E-4</v>
      </c>
      <c r="I4362" s="3">
        <f t="shared" si="208"/>
        <v>8.6226851817627903E-4</v>
      </c>
      <c r="J4362" s="3">
        <f t="shared" si="209"/>
        <v>9.2592592409346253E-4</v>
      </c>
      <c r="K4362" s="3">
        <f>IFERROR(stats[[#This Row],[Q3]]-stats[[#This Row],[Q1]],"")</f>
        <v>6.3657405917183496E-5</v>
      </c>
      <c r="L4362" s="3">
        <f>IFERROR(AVERAGEIFS(H4343:H4362, H4343:H4362, "&lt;" &amp; stats[[#This Row],[Q3]]+(2*stats[[#This Row],[IQR]]), H4343:H4362, "&gt;" &amp; stats[[#This Row],[Q1]]-(2*stats[[#This Row],[IQR]])),"")</f>
        <v>8.8888888894871347E-4</v>
      </c>
    </row>
    <row r="4363" spans="1:12" x14ac:dyDescent="0.25">
      <c r="A4363" s="9">
        <v>44310.170011574075</v>
      </c>
      <c r="B4363" s="10">
        <v>0</v>
      </c>
      <c r="C4363" s="10">
        <v>1</v>
      </c>
      <c r="D4363" s="11">
        <f>SUM(B$2:B4363)</f>
        <v>31</v>
      </c>
      <c r="E4363" s="11">
        <f>SUM(C$2:C4363)</f>
        <v>4362</v>
      </c>
      <c r="F4363" s="12">
        <f>IF(stats[[#This Row],[Datetime]],stats[[#This Row],[Total Clear]]/stats[[#This Row],[Total Runs]],NA())</f>
        <v>7.1068317285648787E-3</v>
      </c>
      <c r="G4363" s="2">
        <f t="shared" si="207"/>
        <v>0</v>
      </c>
      <c r="H4363" s="3">
        <f>IFERROR(stats[[#This Row],[Datetime]]-A4362,"")</f>
        <v>8.4490740846376866E-4</v>
      </c>
      <c r="I4363" s="3">
        <f t="shared" si="208"/>
        <v>8.4490740846376866E-4</v>
      </c>
      <c r="J4363" s="3">
        <f t="shared" si="209"/>
        <v>9.1724536650872324E-4</v>
      </c>
      <c r="K4363" s="3">
        <f>IFERROR(stats[[#This Row],[Q3]]-stats[[#This Row],[Q1]],"")</f>
        <v>7.2337958044954576E-5</v>
      </c>
      <c r="L4363" s="3">
        <f>IFERROR(AVERAGEIFS(H4344:H4363, H4344:H4363, "&lt;" &amp; stats[[#This Row],[Q3]]+(2*stats[[#This Row],[IQR]]), H4344:H4363, "&gt;" &amp; stats[[#This Row],[Q1]]-(2*stats[[#This Row],[IQR]])),"")</f>
        <v>8.8483796316722878E-4</v>
      </c>
    </row>
    <row r="4364" spans="1:12" x14ac:dyDescent="0.25">
      <c r="A4364" s="9">
        <v>44310.170937499999</v>
      </c>
      <c r="B4364" s="10">
        <v>0</v>
      </c>
      <c r="C4364" s="10">
        <v>1</v>
      </c>
      <c r="D4364" s="11">
        <f>SUM(B$2:B4364)</f>
        <v>31</v>
      </c>
      <c r="E4364" s="11">
        <f>SUM(C$2:C4364)</f>
        <v>4363</v>
      </c>
      <c r="F4364" s="12">
        <f>IF(stats[[#This Row],[Datetime]],stats[[#This Row],[Total Clear]]/stats[[#This Row],[Total Runs]],NA())</f>
        <v>7.1052028420811372E-3</v>
      </c>
      <c r="G4364" s="2">
        <f t="shared" si="207"/>
        <v>0</v>
      </c>
      <c r="H4364" s="3">
        <f>IFERROR(stats[[#This Row],[Datetime]]-A4363,"")</f>
        <v>9.2592592409346253E-4</v>
      </c>
      <c r="I4364" s="3">
        <f t="shared" si="208"/>
        <v>8.4490740846376866E-4</v>
      </c>
      <c r="J4364" s="3">
        <f t="shared" si="209"/>
        <v>9.2592592409346253E-4</v>
      </c>
      <c r="K4364" s="3">
        <f>IFERROR(stats[[#This Row],[Q3]]-stats[[#This Row],[Q1]],"")</f>
        <v>8.1018515629693866E-5</v>
      </c>
      <c r="L4364" s="3">
        <f>IFERROR(AVERAGEIFS(H4345:H4364, H4345:H4364, "&lt;" &amp; stats[[#This Row],[Q3]]+(2*stats[[#This Row],[IQR]]), H4345:H4364, "&gt;" &amp; stats[[#This Row],[Q1]]-(2*stats[[#This Row],[IQR]])),"")</f>
        <v>8.8773148127074819E-4</v>
      </c>
    </row>
    <row r="4365" spans="1:12" x14ac:dyDescent="0.25">
      <c r="A4365" s="9">
        <v>44310.171782407408</v>
      </c>
      <c r="B4365" s="10">
        <v>0</v>
      </c>
      <c r="C4365" s="10">
        <v>1</v>
      </c>
      <c r="D4365" s="11">
        <f>SUM(B$2:B4365)</f>
        <v>31</v>
      </c>
      <c r="E4365" s="11">
        <f>SUM(C$2:C4365)</f>
        <v>4364</v>
      </c>
      <c r="F4365" s="12">
        <f>IF(stats[[#This Row],[Datetime]],stats[[#This Row],[Total Clear]]/stats[[#This Row],[Total Runs]],NA())</f>
        <v>7.1035747021081577E-3</v>
      </c>
      <c r="G4365" s="2">
        <f t="shared" si="207"/>
        <v>0</v>
      </c>
      <c r="H4365" s="3">
        <f>IFERROR(stats[[#This Row],[Datetime]]-A4364,"")</f>
        <v>8.4490740846376866E-4</v>
      </c>
      <c r="I4365" s="3">
        <f t="shared" si="208"/>
        <v>8.4490740846376866E-4</v>
      </c>
      <c r="J4365" s="3">
        <f t="shared" si="209"/>
        <v>9.2592592409346253E-4</v>
      </c>
      <c r="K4365" s="3">
        <f>IFERROR(stats[[#This Row],[Q3]]-stats[[#This Row],[Q1]],"")</f>
        <v>8.1018515629693866E-5</v>
      </c>
      <c r="L4365" s="3">
        <f>IFERROR(AVERAGEIFS(H4346:H4365, H4346:H4365, "&lt;" &amp; stats[[#This Row],[Q3]]+(2*stats[[#This Row],[IQR]]), H4346:H4365, "&gt;" &amp; stats[[#This Row],[Q1]]-(2*stats[[#This Row],[IQR]])),"")</f>
        <v>8.8483796280343081E-4</v>
      </c>
    </row>
    <row r="4366" spans="1:12" x14ac:dyDescent="0.25">
      <c r="A4366" s="9">
        <v>44310.172638888886</v>
      </c>
      <c r="B4366" s="10">
        <v>0</v>
      </c>
      <c r="C4366" s="10">
        <v>1</v>
      </c>
      <c r="D4366" s="11">
        <f>SUM(B$2:B4366)</f>
        <v>31</v>
      </c>
      <c r="E4366" s="11">
        <f>SUM(C$2:C4366)</f>
        <v>4365</v>
      </c>
      <c r="F4366" s="12">
        <f>IF(stats[[#This Row],[Datetime]],stats[[#This Row],[Total Clear]]/stats[[#This Row],[Total Runs]],NA())</f>
        <v>7.1019473081328751E-3</v>
      </c>
      <c r="G4366" s="2">
        <f t="shared" si="207"/>
        <v>0</v>
      </c>
      <c r="H4366" s="3">
        <f>IFERROR(stats[[#This Row],[Datetime]]-A4365,"")</f>
        <v>8.5648147796746343E-4</v>
      </c>
      <c r="I4366" s="3">
        <f t="shared" si="208"/>
        <v>8.4490740846376866E-4</v>
      </c>
      <c r="J4366" s="3">
        <f t="shared" si="209"/>
        <v>9.2592592409346253E-4</v>
      </c>
      <c r="K4366" s="3">
        <f>IFERROR(stats[[#This Row],[Q3]]-stats[[#This Row],[Q1]],"")</f>
        <v>8.1018515629693866E-5</v>
      </c>
      <c r="L4366" s="3">
        <f>IFERROR(AVERAGEIFS(H4347:H4366, H4347:H4366, "&lt;" &amp; stats[[#This Row],[Q3]]+(2*stats[[#This Row],[IQR]]), H4347:H4366, "&gt;" &amp; stats[[#This Row],[Q1]]-(2*stats[[#This Row],[IQR]])),"")</f>
        <v>8.836805554892635E-4</v>
      </c>
    </row>
    <row r="4367" spans="1:12" x14ac:dyDescent="0.25">
      <c r="A4367" s="9">
        <v>44310.173472222225</v>
      </c>
      <c r="B4367" s="10">
        <v>0</v>
      </c>
      <c r="C4367" s="10">
        <v>1</v>
      </c>
      <c r="D4367" s="11">
        <f>SUM(B$2:B4367)</f>
        <v>31</v>
      </c>
      <c r="E4367" s="11">
        <f>SUM(C$2:C4367)</f>
        <v>4366</v>
      </c>
      <c r="F4367" s="12">
        <f>IF(stats[[#This Row],[Datetime]],stats[[#This Row],[Total Clear]]/stats[[#This Row],[Total Runs]],NA())</f>
        <v>7.1003206596426931E-3</v>
      </c>
      <c r="G4367" s="2">
        <f t="shared" si="207"/>
        <v>0</v>
      </c>
      <c r="H4367" s="3">
        <f>IFERROR(stats[[#This Row],[Datetime]]-A4366,"")</f>
        <v>8.3333333896007389E-4</v>
      </c>
      <c r="I4367" s="3">
        <f t="shared" si="208"/>
        <v>8.4201389108784497E-4</v>
      </c>
      <c r="J4367" s="3">
        <f t="shared" si="209"/>
        <v>9.2592592409346253E-4</v>
      </c>
      <c r="K4367" s="3">
        <f>IFERROR(stats[[#This Row],[Q3]]-stats[[#This Row],[Q1]],"")</f>
        <v>8.3912033005617559E-5</v>
      </c>
      <c r="L4367" s="3">
        <f>IFERROR(AVERAGEIFS(H4348:H4367, H4348:H4367, "&lt;" &amp; stats[[#This Row],[Q3]]+(2*stats[[#This Row],[IQR]]), H4348:H4367, "&gt;" &amp; stats[[#This Row],[Q1]]-(2*stats[[#This Row],[IQR]])),"")</f>
        <v>8.8310185201407872E-4</v>
      </c>
    </row>
    <row r="4368" spans="1:12" x14ac:dyDescent="0.25">
      <c r="A4368" s="9">
        <v>44310.174421296295</v>
      </c>
      <c r="B4368" s="10">
        <v>0</v>
      </c>
      <c r="C4368" s="10">
        <v>1</v>
      </c>
      <c r="D4368" s="11">
        <f>SUM(B$2:B4368)</f>
        <v>31</v>
      </c>
      <c r="E4368" s="11">
        <f>SUM(C$2:C4368)</f>
        <v>4367</v>
      </c>
      <c r="F4368" s="12">
        <f>IF(stats[[#This Row],[Datetime]],stats[[#This Row],[Total Clear]]/stats[[#This Row],[Total Runs]],NA())</f>
        <v>7.0986947561254869E-3</v>
      </c>
      <c r="G4368" s="2">
        <f t="shared" si="207"/>
        <v>0</v>
      </c>
      <c r="H4368" s="3">
        <f>IFERROR(stats[[#This Row],[Datetime]]-A4367,"")</f>
        <v>9.4907407037680969E-4</v>
      </c>
      <c r="I4368" s="3">
        <f t="shared" si="208"/>
        <v>8.4201389108784497E-4</v>
      </c>
      <c r="J4368" s="3">
        <f t="shared" si="209"/>
        <v>9.2592592409346253E-4</v>
      </c>
      <c r="K4368" s="3">
        <f>IFERROR(stats[[#This Row],[Q3]]-stats[[#This Row],[Q1]],"")</f>
        <v>8.3912033005617559E-5</v>
      </c>
      <c r="L4368" s="3">
        <f>IFERROR(AVERAGEIFS(H4349:H4368, H4349:H4368, "&lt;" &amp; stats[[#This Row],[Q3]]+(2*stats[[#This Row],[IQR]]), H4349:H4368, "&gt;" &amp; stats[[#This Row],[Q1]]-(2*stats[[#This Row],[IQR]])),"")</f>
        <v>8.8078703702194612E-4</v>
      </c>
    </row>
    <row r="4369" spans="1:12" x14ac:dyDescent="0.25">
      <c r="A4369" s="9">
        <v>44310.175358796296</v>
      </c>
      <c r="B4369" s="10">
        <v>0</v>
      </c>
      <c r="C4369" s="10">
        <v>1</v>
      </c>
      <c r="D4369" s="11">
        <f>SUM(B$2:B4369)</f>
        <v>31</v>
      </c>
      <c r="E4369" s="11">
        <f>SUM(C$2:C4369)</f>
        <v>4368</v>
      </c>
      <c r="F4369" s="12">
        <f>IF(stats[[#This Row],[Datetime]],stats[[#This Row],[Total Clear]]/stats[[#This Row],[Total Runs]],NA())</f>
        <v>7.097069597069597E-3</v>
      </c>
      <c r="G4369" s="2">
        <f t="shared" si="207"/>
        <v>0</v>
      </c>
      <c r="H4369" s="3">
        <f>IFERROR(stats[[#This Row],[Datetime]]-A4368,"")</f>
        <v>9.3750000087311491E-4</v>
      </c>
      <c r="I4369" s="3">
        <f t="shared" si="208"/>
        <v>8.4201389108784497E-4</v>
      </c>
      <c r="J4369" s="3">
        <f t="shared" si="209"/>
        <v>9.2592592409346253E-4</v>
      </c>
      <c r="K4369" s="3">
        <f>IFERROR(stats[[#This Row],[Q3]]-stats[[#This Row],[Q1]],"")</f>
        <v>8.3912033005617559E-5</v>
      </c>
      <c r="L4369" s="3">
        <f>IFERROR(AVERAGEIFS(H4350:H4369, H4350:H4369, "&lt;" &amp; stats[[#This Row],[Q3]]+(2*stats[[#This Row],[IQR]]), H4350:H4369, "&gt;" &amp; stats[[#This Row],[Q1]]-(2*stats[[#This Row],[IQR]])),"")</f>
        <v>8.8020833318296359E-4</v>
      </c>
    </row>
    <row r="4370" spans="1:12" x14ac:dyDescent="0.25">
      <c r="A4370" s="9">
        <v>44310.176296296297</v>
      </c>
      <c r="B4370" s="10">
        <v>0</v>
      </c>
      <c r="C4370" s="10">
        <v>1</v>
      </c>
      <c r="D4370" s="11">
        <f>SUM(B$2:B4370)</f>
        <v>31</v>
      </c>
      <c r="E4370" s="11">
        <f>SUM(C$2:C4370)</f>
        <v>4369</v>
      </c>
      <c r="F4370" s="12">
        <f>IF(stats[[#This Row],[Datetime]],stats[[#This Row],[Total Clear]]/stats[[#This Row],[Total Runs]],NA())</f>
        <v>7.0954451819638361E-3</v>
      </c>
      <c r="G4370" s="2">
        <f t="shared" si="207"/>
        <v>0</v>
      </c>
      <c r="H4370" s="3">
        <f>IFERROR(stats[[#This Row],[Datetime]]-A4369,"")</f>
        <v>9.3750000087311491E-4</v>
      </c>
      <c r="I4370" s="3">
        <f t="shared" si="208"/>
        <v>8.4201389108784497E-4</v>
      </c>
      <c r="J4370" s="3">
        <f t="shared" si="209"/>
        <v>9.2592592591245193E-4</v>
      </c>
      <c r="K4370" s="3">
        <f>IFERROR(stats[[#This Row],[Q3]]-stats[[#This Row],[Q1]],"")</f>
        <v>8.3912034824606963E-5</v>
      </c>
      <c r="L4370" s="3">
        <f>IFERROR(AVERAGEIFS(H4351:H4370, H4351:H4370, "&lt;" &amp; stats[[#This Row],[Q3]]+(2*stats[[#This Row],[IQR]]), H4351:H4370, "&gt;" &amp; stats[[#This Row],[Q1]]-(2*stats[[#This Row],[IQR]])),"")</f>
        <v>8.8078703702194612E-4</v>
      </c>
    </row>
    <row r="4371" spans="1:12" x14ac:dyDescent="0.25">
      <c r="A4371" s="9">
        <v>44310.177222222221</v>
      </c>
      <c r="B4371" s="10">
        <v>0</v>
      </c>
      <c r="C4371" s="10">
        <v>1</v>
      </c>
      <c r="D4371" s="11">
        <f>SUM(B$2:B4371)</f>
        <v>31</v>
      </c>
      <c r="E4371" s="11">
        <f>SUM(C$2:C4371)</f>
        <v>4370</v>
      </c>
      <c r="F4371" s="12">
        <f>IF(stats[[#This Row],[Datetime]],stats[[#This Row],[Total Clear]]/stats[[#This Row],[Total Runs]],NA())</f>
        <v>7.0938215102974832E-3</v>
      </c>
      <c r="G4371" s="2">
        <f t="shared" ref="G4371:G4434" si="210">SUM(B4352:B4371) / SUM(C4352:C4371)</f>
        <v>0</v>
      </c>
      <c r="H4371" s="3">
        <f>IFERROR(stats[[#This Row],[Datetime]]-A4370,"")</f>
        <v>9.2592592409346253E-4</v>
      </c>
      <c r="I4371" s="3">
        <f t="shared" ref="I4371:I4434" si="211">IFERROR(_xlfn.QUARTILE.INC(H4352:H4371,1),"")</f>
        <v>8.4201389108784497E-4</v>
      </c>
      <c r="J4371" s="3">
        <f t="shared" ref="J4371:J4434" si="212">IFERROR(_xlfn.QUARTILE.INC(H4352:H4371,3),"")</f>
        <v>9.2592592591245193E-4</v>
      </c>
      <c r="K4371" s="3">
        <f>IFERROR(stats[[#This Row],[Q3]]-stats[[#This Row],[Q1]],"")</f>
        <v>8.3912034824606963E-5</v>
      </c>
      <c r="L4371" s="3">
        <f>IFERROR(AVERAGEIFS(H4352:H4371, H4352:H4371, "&lt;" &amp; stats[[#This Row],[Q3]]+(2*stats[[#This Row],[IQR]]), H4352:H4371, "&gt;" &amp; stats[[#This Row],[Q1]]-(2*stats[[#This Row],[IQR]])),"")</f>
        <v>8.836805554892635E-4</v>
      </c>
    </row>
    <row r="4372" spans="1:12" x14ac:dyDescent="0.25">
      <c r="A4372" s="9">
        <v>44310.178124999999</v>
      </c>
      <c r="B4372" s="10">
        <v>0</v>
      </c>
      <c r="C4372" s="10">
        <v>1</v>
      </c>
      <c r="D4372" s="11">
        <f>SUM(B$2:B4372)</f>
        <v>31</v>
      </c>
      <c r="E4372" s="11">
        <f>SUM(C$2:C4372)</f>
        <v>4371</v>
      </c>
      <c r="F4372" s="12">
        <f>IF(stats[[#This Row],[Datetime]],stats[[#This Row],[Total Clear]]/stats[[#This Row],[Total Runs]],NA())</f>
        <v>7.0921985815602835E-3</v>
      </c>
      <c r="G4372" s="2">
        <f t="shared" si="210"/>
        <v>0</v>
      </c>
      <c r="H4372" s="3">
        <f>IFERROR(stats[[#This Row],[Datetime]]-A4371,"")</f>
        <v>9.0277777781011537E-4</v>
      </c>
      <c r="I4372" s="3">
        <f t="shared" si="211"/>
        <v>8.4201389108784497E-4</v>
      </c>
      <c r="J4372" s="3">
        <f t="shared" si="212"/>
        <v>9.2592592591245193E-4</v>
      </c>
      <c r="K4372" s="3">
        <f>IFERROR(stats[[#This Row],[Q3]]-stats[[#This Row],[Q1]],"")</f>
        <v>8.3912034824606963E-5</v>
      </c>
      <c r="L4372" s="3">
        <f>IFERROR(AVERAGEIFS(H4353:H4372, H4353:H4372, "&lt;" &amp; stats[[#This Row],[Q3]]+(2*stats[[#This Row],[IQR]]), H4353:H4372, "&gt;" &amp; stats[[#This Row],[Q1]]-(2*stats[[#This Row],[IQR]])),"")</f>
        <v>8.8425925932824614E-4</v>
      </c>
    </row>
    <row r="4373" spans="1:12" x14ac:dyDescent="0.25">
      <c r="A4373" s="9">
        <v>44310.178993055553</v>
      </c>
      <c r="B4373" s="10">
        <v>0</v>
      </c>
      <c r="C4373" s="10">
        <v>1</v>
      </c>
      <c r="D4373" s="11">
        <f>SUM(B$2:B4373)</f>
        <v>31</v>
      </c>
      <c r="E4373" s="11">
        <f>SUM(C$2:C4373)</f>
        <v>4372</v>
      </c>
      <c r="F4373" s="12">
        <f>IF(stats[[#This Row],[Datetime]],stats[[#This Row],[Total Clear]]/stats[[#This Row],[Total Runs]],NA())</f>
        <v>7.090576395242452E-3</v>
      </c>
      <c r="G4373" s="2">
        <f t="shared" si="210"/>
        <v>0</v>
      </c>
      <c r="H4373" s="3">
        <f>IFERROR(stats[[#This Row],[Datetime]]-A4372,"")</f>
        <v>8.6805555474711582E-4</v>
      </c>
      <c r="I4373" s="3">
        <f t="shared" si="211"/>
        <v>8.4201389108784497E-4</v>
      </c>
      <c r="J4373" s="3">
        <f t="shared" si="212"/>
        <v>9.2592592591245193E-4</v>
      </c>
      <c r="K4373" s="3">
        <f>IFERROR(stats[[#This Row],[Q3]]-stats[[#This Row],[Q1]],"")</f>
        <v>8.3912034824606963E-5</v>
      </c>
      <c r="L4373" s="3">
        <f>IFERROR(AVERAGEIFS(H4354:H4373, H4354:H4373, "&lt;" &amp; stats[[#This Row],[Q3]]+(2*stats[[#This Row],[IQR]]), H4354:H4373, "&gt;" &amp; stats[[#This Row],[Q1]]-(2*stats[[#This Row],[IQR]])),"")</f>
        <v>8.8310185165028086E-4</v>
      </c>
    </row>
    <row r="4374" spans="1:12" x14ac:dyDescent="0.25">
      <c r="A4374" s="9">
        <v>44310.179895833331</v>
      </c>
      <c r="B4374" s="10">
        <v>0</v>
      </c>
      <c r="C4374" s="10">
        <v>1</v>
      </c>
      <c r="D4374" s="11">
        <f>SUM(B$2:B4374)</f>
        <v>31</v>
      </c>
      <c r="E4374" s="11">
        <f>SUM(C$2:C4374)</f>
        <v>4373</v>
      </c>
      <c r="F4374" s="12">
        <f>IF(stats[[#This Row],[Datetime]],stats[[#This Row],[Total Clear]]/stats[[#This Row],[Total Runs]],NA())</f>
        <v>7.0889549508346677E-3</v>
      </c>
      <c r="G4374" s="2">
        <f t="shared" si="210"/>
        <v>0</v>
      </c>
      <c r="H4374" s="3">
        <f>IFERROR(stats[[#This Row],[Datetime]]-A4373,"")</f>
        <v>9.0277777781011537E-4</v>
      </c>
      <c r="I4374" s="3">
        <f t="shared" si="211"/>
        <v>8.4490740846376866E-4</v>
      </c>
      <c r="J4374" s="3">
        <f t="shared" si="212"/>
        <v>9.2592592591245193E-4</v>
      </c>
      <c r="K4374" s="3">
        <f>IFERROR(stats[[#This Row],[Q3]]-stats[[#This Row],[Q1]],"")</f>
        <v>8.1018517448683269E-5</v>
      </c>
      <c r="L4374" s="3">
        <f>IFERROR(AVERAGEIFS(H4355:H4374, H4355:H4374, "&lt;" &amp; stats[[#This Row],[Q3]]+(2*stats[[#This Row],[IQR]]), H4355:H4374, "&gt;" &amp; stats[[#This Row],[Q1]]-(2*stats[[#This Row],[IQR]])),"")</f>
        <v>8.8715277779556341E-4</v>
      </c>
    </row>
    <row r="4375" spans="1:12" x14ac:dyDescent="0.25">
      <c r="A4375" s="9">
        <v>44310.180798611109</v>
      </c>
      <c r="B4375" s="10">
        <v>0</v>
      </c>
      <c r="C4375" s="10">
        <v>1</v>
      </c>
      <c r="D4375" s="11">
        <f>SUM(B$2:B4375)</f>
        <v>31</v>
      </c>
      <c r="E4375" s="11">
        <f>SUM(C$2:C4375)</f>
        <v>4374</v>
      </c>
      <c r="F4375" s="12">
        <f>IF(stats[[#This Row],[Datetime]],stats[[#This Row],[Total Clear]]/stats[[#This Row],[Total Runs]],NA())</f>
        <v>7.0873342478280747E-3</v>
      </c>
      <c r="G4375" s="2">
        <f t="shared" si="210"/>
        <v>0</v>
      </c>
      <c r="H4375" s="3">
        <f>IFERROR(stats[[#This Row],[Datetime]]-A4374,"")</f>
        <v>9.0277777781011537E-4</v>
      </c>
      <c r="I4375" s="3">
        <f t="shared" si="211"/>
        <v>8.5358796059153974E-4</v>
      </c>
      <c r="J4375" s="3">
        <f t="shared" si="212"/>
        <v>9.2592592591245193E-4</v>
      </c>
      <c r="K4375" s="3">
        <f>IFERROR(stats[[#This Row],[Q3]]-stats[[#This Row],[Q1]],"")</f>
        <v>7.233796532091219E-5</v>
      </c>
      <c r="L4375" s="3">
        <f>IFERROR(AVERAGEIFS(H4356:H4375, H4356:H4375, "&lt;" &amp; stats[[#This Row],[Q3]]+(2*stats[[#This Row],[IQR]]), H4356:H4375, "&gt;" &amp; stats[[#This Row],[Q1]]-(2*stats[[#This Row],[IQR]])),"")</f>
        <v>8.912037035770481E-4</v>
      </c>
    </row>
    <row r="4376" spans="1:12" x14ac:dyDescent="0.25">
      <c r="A4376" s="9">
        <v>44310.18167824074</v>
      </c>
      <c r="B4376" s="10">
        <v>0</v>
      </c>
      <c r="C4376" s="10">
        <v>1</v>
      </c>
      <c r="D4376" s="11">
        <f>SUM(B$2:B4376)</f>
        <v>31</v>
      </c>
      <c r="E4376" s="11">
        <f>SUM(C$2:C4376)</f>
        <v>4375</v>
      </c>
      <c r="F4376" s="12">
        <f>IF(stats[[#This Row],[Datetime]],stats[[#This Row],[Total Clear]]/stats[[#This Row],[Total Runs]],NA())</f>
        <v>7.0857142857142855E-3</v>
      </c>
      <c r="G4376" s="2">
        <f t="shared" si="210"/>
        <v>0</v>
      </c>
      <c r="H4376" s="3">
        <f>IFERROR(stats[[#This Row],[Datetime]]-A4375,"")</f>
        <v>8.7962963152676821E-4</v>
      </c>
      <c r="I4376" s="3">
        <f t="shared" si="211"/>
        <v>8.5358796059153974E-4</v>
      </c>
      <c r="J4376" s="3">
        <f t="shared" si="212"/>
        <v>9.2592592591245193E-4</v>
      </c>
      <c r="K4376" s="3">
        <f>IFERROR(stats[[#This Row],[Q3]]-stats[[#This Row],[Q1]],"")</f>
        <v>7.233796532091219E-5</v>
      </c>
      <c r="L4376" s="3">
        <f>IFERROR(AVERAGEIFS(H4357:H4376, H4357:H4376, "&lt;" &amp; stats[[#This Row],[Q3]]+(2*stats[[#This Row],[IQR]]), H4357:H4376, "&gt;" &amp; stats[[#This Row],[Q1]]-(2*stats[[#This Row],[IQR]])),"")</f>
        <v>8.912037035770481E-4</v>
      </c>
    </row>
    <row r="4377" spans="1:12" x14ac:dyDescent="0.25">
      <c r="A4377" s="9">
        <v>44310.182627314818</v>
      </c>
      <c r="B4377" s="10">
        <v>0</v>
      </c>
      <c r="C4377" s="10">
        <v>1</v>
      </c>
      <c r="D4377" s="11">
        <f>SUM(B$2:B4377)</f>
        <v>31</v>
      </c>
      <c r="E4377" s="11">
        <f>SUM(C$2:C4377)</f>
        <v>4376</v>
      </c>
      <c r="F4377" s="12">
        <f>IF(stats[[#This Row],[Datetime]],stats[[#This Row],[Total Clear]]/stats[[#This Row],[Total Runs]],NA())</f>
        <v>7.0840950639853746E-3</v>
      </c>
      <c r="G4377" s="2">
        <f t="shared" si="210"/>
        <v>0</v>
      </c>
      <c r="H4377" s="3">
        <f>IFERROR(stats[[#This Row],[Datetime]]-A4376,"")</f>
        <v>9.490740776527673E-4</v>
      </c>
      <c r="I4377" s="3">
        <f t="shared" si="211"/>
        <v>8.5358796059153974E-4</v>
      </c>
      <c r="J4377" s="3">
        <f t="shared" si="212"/>
        <v>9.2881944874534383E-4</v>
      </c>
      <c r="K4377" s="3">
        <f>IFERROR(stats[[#This Row],[Q3]]-stats[[#This Row],[Q1]],"")</f>
        <v>7.5231488153804094E-5</v>
      </c>
      <c r="L4377" s="3">
        <f>IFERROR(AVERAGEIFS(H4358:H4377, H4358:H4377, "&lt;" &amp; stats[[#This Row],[Q3]]+(2*stats[[#This Row],[IQR]]), H4358:H4377, "&gt;" &amp; stats[[#This Row],[Q1]]-(2*stats[[#This Row],[IQR]])),"")</f>
        <v>8.9293981509399602E-4</v>
      </c>
    </row>
    <row r="4378" spans="1:12" x14ac:dyDescent="0.25">
      <c r="A4378" s="9">
        <v>44310.183541666665</v>
      </c>
      <c r="B4378" s="10">
        <v>0</v>
      </c>
      <c r="C4378" s="10">
        <v>1</v>
      </c>
      <c r="D4378" s="11">
        <f>SUM(B$2:B4378)</f>
        <v>31</v>
      </c>
      <c r="E4378" s="11">
        <f>SUM(C$2:C4378)</f>
        <v>4377</v>
      </c>
      <c r="F4378" s="12">
        <f>IF(stats[[#This Row],[Datetime]],stats[[#This Row],[Total Clear]]/stats[[#This Row],[Total Runs]],NA())</f>
        <v>7.0824765821338818E-3</v>
      </c>
      <c r="G4378" s="2">
        <f t="shared" si="210"/>
        <v>0</v>
      </c>
      <c r="H4378" s="3">
        <f>IFERROR(stats[[#This Row],[Datetime]]-A4377,"")</f>
        <v>9.1435184731381014E-4</v>
      </c>
      <c r="I4378" s="3">
        <f t="shared" si="211"/>
        <v>8.6516203555220272E-4</v>
      </c>
      <c r="J4378" s="3">
        <f t="shared" si="212"/>
        <v>9.2881944874534383E-4</v>
      </c>
      <c r="K4378" s="3">
        <f>IFERROR(stats[[#This Row],[Q3]]-stats[[#This Row],[Q1]],"")</f>
        <v>6.365741319314111E-5</v>
      </c>
      <c r="L4378" s="3">
        <f>IFERROR(AVERAGEIFS(H4359:H4378, H4359:H4378, "&lt;" &amp; stats[[#This Row],[Q3]]+(2*stats[[#This Row],[IQR]]), H4359:H4378, "&gt;" &amp; stats[[#This Row],[Q1]]-(2*stats[[#This Row],[IQR]])),"")</f>
        <v>8.9699074051168286E-4</v>
      </c>
    </row>
    <row r="4379" spans="1:12" x14ac:dyDescent="0.25">
      <c r="A4379" s="9">
        <v>44310.184444444443</v>
      </c>
      <c r="B4379" s="10">
        <v>0</v>
      </c>
      <c r="C4379" s="10">
        <v>1</v>
      </c>
      <c r="D4379" s="11">
        <f>SUM(B$2:B4379)</f>
        <v>31</v>
      </c>
      <c r="E4379" s="11">
        <f>SUM(C$2:C4379)</f>
        <v>4378</v>
      </c>
      <c r="F4379" s="12">
        <f>IF(stats[[#This Row],[Datetime]],stats[[#This Row],[Total Clear]]/stats[[#This Row],[Total Runs]],NA())</f>
        <v>7.0808588396528097E-3</v>
      </c>
      <c r="G4379" s="2">
        <f t="shared" si="210"/>
        <v>0</v>
      </c>
      <c r="H4379" s="3">
        <f>IFERROR(stats[[#This Row],[Datetime]]-A4378,"")</f>
        <v>9.0277777781011537E-4</v>
      </c>
      <c r="I4379" s="3">
        <f t="shared" si="211"/>
        <v>8.6516203555220272E-4</v>
      </c>
      <c r="J4379" s="3">
        <f t="shared" si="212"/>
        <v>9.2881944874534383E-4</v>
      </c>
      <c r="K4379" s="3">
        <f>IFERROR(stats[[#This Row],[Q3]]-stats[[#This Row],[Q1]],"")</f>
        <v>6.365741319314111E-5</v>
      </c>
      <c r="L4379" s="3">
        <f>IFERROR(AVERAGEIFS(H4360:H4379, H4360:H4379, "&lt;" &amp; stats[[#This Row],[Q3]]+(2*stats[[#This Row],[IQR]]), H4360:H4379, "&gt;" &amp; stats[[#This Row],[Q1]]-(2*stats[[#This Row],[IQR]])),"")</f>
        <v>8.9814814818964803E-4</v>
      </c>
    </row>
    <row r="4380" spans="1:12" x14ac:dyDescent="0.25">
      <c r="A4380" s="9">
        <v>44310.18540509259</v>
      </c>
      <c r="B4380" s="10">
        <v>0</v>
      </c>
      <c r="C4380" s="10">
        <v>1</v>
      </c>
      <c r="D4380" s="11">
        <f>SUM(B$2:B4380)</f>
        <v>31</v>
      </c>
      <c r="E4380" s="11">
        <f>SUM(C$2:C4380)</f>
        <v>4379</v>
      </c>
      <c r="F4380" s="12">
        <f>IF(stats[[#This Row],[Datetime]],stats[[#This Row],[Total Clear]]/stats[[#This Row],[Total Runs]],NA())</f>
        <v>7.0792418360356244E-3</v>
      </c>
      <c r="G4380" s="2">
        <f t="shared" si="210"/>
        <v>0</v>
      </c>
      <c r="H4380" s="3">
        <f>IFERROR(stats[[#This Row],[Datetime]]-A4379,"")</f>
        <v>9.6064814715646207E-4</v>
      </c>
      <c r="I4380" s="3">
        <f t="shared" si="211"/>
        <v>8.6516203555220272E-4</v>
      </c>
      <c r="J4380" s="3">
        <f t="shared" si="212"/>
        <v>9.3750000087311491E-4</v>
      </c>
      <c r="K4380" s="3">
        <f>IFERROR(stats[[#This Row],[Q3]]-stats[[#This Row],[Q1]],"")</f>
        <v>7.233796532091219E-5</v>
      </c>
      <c r="L4380" s="3">
        <f>IFERROR(AVERAGEIFS(H4361:H4380, H4361:H4380, "&lt;" &amp; stats[[#This Row],[Q3]]+(2*stats[[#This Row],[IQR]]), H4361:H4380, "&gt;" &amp; stats[[#This Row],[Q1]]-(2*stats[[#This Row],[IQR]])),"")</f>
        <v>8.9988425897900013E-4</v>
      </c>
    </row>
    <row r="4381" spans="1:12" x14ac:dyDescent="0.25">
      <c r="A4381" s="9">
        <v>44310.186307870368</v>
      </c>
      <c r="B4381" s="10">
        <v>0</v>
      </c>
      <c r="C4381" s="10">
        <v>1</v>
      </c>
      <c r="D4381" s="11">
        <f>SUM(B$2:B4381)</f>
        <v>31</v>
      </c>
      <c r="E4381" s="11">
        <f>SUM(C$2:C4381)</f>
        <v>4380</v>
      </c>
      <c r="F4381" s="12">
        <f>IF(stats[[#This Row],[Datetime]],stats[[#This Row],[Total Clear]]/stats[[#This Row],[Total Runs]],NA())</f>
        <v>7.0776255707762558E-3</v>
      </c>
      <c r="G4381" s="2">
        <f t="shared" si="210"/>
        <v>0</v>
      </c>
      <c r="H4381" s="3">
        <f>IFERROR(stats[[#This Row],[Datetime]]-A4380,"")</f>
        <v>9.0277777781011537E-4</v>
      </c>
      <c r="I4381" s="3">
        <f t="shared" si="211"/>
        <v>8.7673611233185511E-4</v>
      </c>
      <c r="J4381" s="3">
        <f t="shared" si="212"/>
        <v>9.3750000087311491E-4</v>
      </c>
      <c r="K4381" s="3">
        <f>IFERROR(stats[[#This Row],[Q3]]-stats[[#This Row],[Q1]],"")</f>
        <v>6.0763888541259803E-5</v>
      </c>
      <c r="L4381" s="3">
        <f>IFERROR(AVERAGEIFS(H4362:H4381, H4362:H4381, "&lt;" &amp; stats[[#This Row],[Q3]]+(2*stats[[#This Row],[IQR]]), H4362:H4381, "&gt;" &amp; stats[[#This Row],[Q1]]-(2*stats[[#This Row],[IQR]])),"")</f>
        <v>9.0451388859946746E-4</v>
      </c>
    </row>
    <row r="4382" spans="1:12" x14ac:dyDescent="0.25">
      <c r="A4382" s="9">
        <v>44310.187280092592</v>
      </c>
      <c r="B4382" s="10">
        <v>0</v>
      </c>
      <c r="C4382" s="10">
        <v>1</v>
      </c>
      <c r="D4382" s="11">
        <f>SUM(B$2:B4382)</f>
        <v>31</v>
      </c>
      <c r="E4382" s="11">
        <f>SUM(C$2:C4382)</f>
        <v>4381</v>
      </c>
      <c r="F4382" s="12">
        <f>IF(stats[[#This Row],[Datetime]],stats[[#This Row],[Total Clear]]/stats[[#This Row],[Total Runs]],NA())</f>
        <v>7.0760100433690937E-3</v>
      </c>
      <c r="G4382" s="2">
        <f t="shared" si="210"/>
        <v>0</v>
      </c>
      <c r="H4382" s="3">
        <f>IFERROR(stats[[#This Row],[Datetime]]-A4381,"")</f>
        <v>9.7222222393611446E-4</v>
      </c>
      <c r="I4382" s="3">
        <f t="shared" si="211"/>
        <v>8.7673611233185511E-4</v>
      </c>
      <c r="J4382" s="3">
        <f t="shared" si="212"/>
        <v>9.3750000087311491E-4</v>
      </c>
      <c r="K4382" s="3">
        <f>IFERROR(stats[[#This Row],[Q3]]-stats[[#This Row],[Q1]],"")</f>
        <v>6.0763888541259803E-5</v>
      </c>
      <c r="L4382" s="3">
        <f>IFERROR(AVERAGEIFS(H4363:H4382, H4363:H4382, "&lt;" &amp; stats[[#This Row],[Q3]]+(2*stats[[#This Row],[IQR]]), H4363:H4382, "&gt;" &amp; stats[[#This Row],[Q1]]-(2*stats[[#This Row],[IQR]])),"")</f>
        <v>9.0567129627743275E-4</v>
      </c>
    </row>
    <row r="4383" spans="1:12" x14ac:dyDescent="0.25">
      <c r="A4383" s="9">
        <v>44310.188275462962</v>
      </c>
      <c r="B4383" s="10">
        <v>0</v>
      </c>
      <c r="C4383" s="10">
        <v>1</v>
      </c>
      <c r="D4383" s="11">
        <f>SUM(B$2:B4383)</f>
        <v>31</v>
      </c>
      <c r="E4383" s="11">
        <f>SUM(C$2:C4383)</f>
        <v>4382</v>
      </c>
      <c r="F4383" s="12">
        <f>IF(stats[[#This Row],[Datetime]],stats[[#This Row],[Total Clear]]/stats[[#This Row],[Total Runs]],NA())</f>
        <v>7.0743952533089917E-3</v>
      </c>
      <c r="G4383" s="2">
        <f t="shared" si="210"/>
        <v>0</v>
      </c>
      <c r="H4383" s="3">
        <f>IFERROR(stats[[#This Row],[Datetime]]-A4382,"")</f>
        <v>9.9537037021946162E-4</v>
      </c>
      <c r="I4383" s="3">
        <f t="shared" si="211"/>
        <v>8.9699074123927858E-4</v>
      </c>
      <c r="J4383" s="3">
        <f t="shared" si="212"/>
        <v>9.4039351824903861E-4</v>
      </c>
      <c r="K4383" s="3">
        <f>IFERROR(stats[[#This Row],[Q3]]-stats[[#This Row],[Q1]],"")</f>
        <v>4.340277700976003E-5</v>
      </c>
      <c r="L4383" s="3">
        <f>IFERROR(AVERAGEIFS(H4364:H4383, H4364:H4383, "&lt;" &amp; stats[[#This Row],[Q3]]+(2*stats[[#This Row],[IQR]]), H4364:H4383, "&gt;" &amp; stats[[#This Row],[Q1]]-(2*stats[[#This Row],[IQR]])),"")</f>
        <v>9.1319444436521735E-4</v>
      </c>
    </row>
    <row r="4384" spans="1:12" x14ac:dyDescent="0.25">
      <c r="A4384" s="9">
        <v>44310.189131944448</v>
      </c>
      <c r="B4384" s="10">
        <v>0</v>
      </c>
      <c r="C4384" s="10">
        <v>1</v>
      </c>
      <c r="D4384" s="11">
        <f>SUM(B$2:B4384)</f>
        <v>31</v>
      </c>
      <c r="E4384" s="11">
        <f>SUM(C$2:C4384)</f>
        <v>4383</v>
      </c>
      <c r="F4384" s="12">
        <f>IF(stats[[#This Row],[Datetime]],stats[[#This Row],[Total Clear]]/stats[[#This Row],[Total Runs]],NA())</f>
        <v>7.0727812000912615E-3</v>
      </c>
      <c r="G4384" s="2">
        <f t="shared" si="210"/>
        <v>0</v>
      </c>
      <c r="H4384" s="3">
        <f>IFERROR(stats[[#This Row],[Datetime]]-A4383,"")</f>
        <v>8.5648148524342105E-4</v>
      </c>
      <c r="I4384" s="3">
        <f t="shared" si="211"/>
        <v>8.7673611233185511E-4</v>
      </c>
      <c r="J4384" s="3">
        <f t="shared" si="212"/>
        <v>9.4039351824903861E-4</v>
      </c>
      <c r="K4384" s="3">
        <f>IFERROR(stats[[#This Row],[Q3]]-stats[[#This Row],[Q1]],"")</f>
        <v>6.3657405917183496E-5</v>
      </c>
      <c r="L4384" s="3">
        <f>IFERROR(AVERAGEIFS(H4365:H4384, H4365:H4384, "&lt;" &amp; stats[[#This Row],[Q3]]+(2*stats[[#This Row],[IQR]]), H4365:H4384, "&gt;" &amp; stats[[#This Row],[Q1]]-(2*stats[[#This Row],[IQR]])),"")</f>
        <v>9.097222224227153E-4</v>
      </c>
    </row>
    <row r="4385" spans="1:12" x14ac:dyDescent="0.25">
      <c r="A4385" s="9">
        <v>44310.189976851849</v>
      </c>
      <c r="B4385" s="10">
        <v>0</v>
      </c>
      <c r="C4385" s="10">
        <v>1</v>
      </c>
      <c r="D4385" s="11">
        <f>SUM(B$2:B4385)</f>
        <v>31</v>
      </c>
      <c r="E4385" s="11">
        <f>SUM(C$2:C4385)</f>
        <v>4384</v>
      </c>
      <c r="F4385" s="12">
        <f>IF(stats[[#This Row],[Datetime]],stats[[#This Row],[Total Clear]]/stats[[#This Row],[Total Runs]],NA())</f>
        <v>7.0711678832116789E-3</v>
      </c>
      <c r="G4385" s="2">
        <f t="shared" si="210"/>
        <v>0</v>
      </c>
      <c r="H4385" s="3">
        <f>IFERROR(stats[[#This Row],[Datetime]]-A4384,"")</f>
        <v>8.4490740118781105E-4</v>
      </c>
      <c r="I4385" s="3">
        <f t="shared" si="211"/>
        <v>8.7673611233185511E-4</v>
      </c>
      <c r="J4385" s="3">
        <f t="shared" si="212"/>
        <v>9.4039351824903861E-4</v>
      </c>
      <c r="K4385" s="3">
        <f>IFERROR(stats[[#This Row],[Q3]]-stats[[#This Row],[Q1]],"")</f>
        <v>6.3657405917183496E-5</v>
      </c>
      <c r="L4385" s="3">
        <f>IFERROR(AVERAGEIFS(H4366:H4385, H4366:H4385, "&lt;" &amp; stats[[#This Row],[Q3]]+(2*stats[[#This Row],[IQR]]), H4366:H4385, "&gt;" &amp; stats[[#This Row],[Q1]]-(2*stats[[#This Row],[IQR]])),"")</f>
        <v>9.0972222205891744E-4</v>
      </c>
    </row>
    <row r="4386" spans="1:12" x14ac:dyDescent="0.25">
      <c r="A4386" s="9">
        <v>44310.190833333334</v>
      </c>
      <c r="B4386" s="10">
        <v>0</v>
      </c>
      <c r="C4386" s="10">
        <v>1</v>
      </c>
      <c r="D4386" s="11">
        <f>SUM(B$2:B4386)</f>
        <v>31</v>
      </c>
      <c r="E4386" s="11">
        <f>SUM(C$2:C4386)</f>
        <v>4385</v>
      </c>
      <c r="F4386" s="12">
        <f>IF(stats[[#This Row],[Datetime]],stats[[#This Row],[Total Clear]]/stats[[#This Row],[Total Runs]],NA())</f>
        <v>7.0695553021664767E-3</v>
      </c>
      <c r="G4386" s="2">
        <f t="shared" si="210"/>
        <v>0</v>
      </c>
      <c r="H4386" s="3">
        <f>IFERROR(stats[[#This Row],[Datetime]]-A4385,"")</f>
        <v>8.5648148524342105E-4</v>
      </c>
      <c r="I4386" s="3">
        <f t="shared" si="211"/>
        <v>8.7673611233185511E-4</v>
      </c>
      <c r="J4386" s="3">
        <f t="shared" si="212"/>
        <v>9.4039351824903861E-4</v>
      </c>
      <c r="K4386" s="3">
        <f>IFERROR(stats[[#This Row],[Q3]]-stats[[#This Row],[Q1]],"")</f>
        <v>6.3657405917183496E-5</v>
      </c>
      <c r="L4386" s="3">
        <f>IFERROR(AVERAGEIFS(H4367:H4386, H4367:H4386, "&lt;" &amp; stats[[#This Row],[Q3]]+(2*stats[[#This Row],[IQR]]), H4367:H4386, "&gt;" &amp; stats[[#This Row],[Q1]]-(2*stats[[#This Row],[IQR]])),"")</f>
        <v>9.097222224227153E-4</v>
      </c>
    </row>
    <row r="4387" spans="1:12" x14ac:dyDescent="0.25">
      <c r="A4387" s="9">
        <v>44310.191701388889</v>
      </c>
      <c r="B4387" s="10">
        <v>0</v>
      </c>
      <c r="C4387" s="10">
        <v>1</v>
      </c>
      <c r="D4387" s="11">
        <f>SUM(B$2:B4387)</f>
        <v>31</v>
      </c>
      <c r="E4387" s="11">
        <f>SUM(C$2:C4387)</f>
        <v>4386</v>
      </c>
      <c r="F4387" s="12">
        <f>IF(stats[[#This Row],[Datetime]],stats[[#This Row],[Total Clear]]/stats[[#This Row],[Total Runs]],NA())</f>
        <v>7.0679434564523483E-3</v>
      </c>
      <c r="G4387" s="2">
        <f t="shared" si="210"/>
        <v>0</v>
      </c>
      <c r="H4387" s="3">
        <f>IFERROR(stats[[#This Row],[Datetime]]-A4386,"")</f>
        <v>8.6805555474711582E-4</v>
      </c>
      <c r="I4387" s="3">
        <f t="shared" si="211"/>
        <v>8.7673611233185511E-4</v>
      </c>
      <c r="J4387" s="3">
        <f t="shared" si="212"/>
        <v>9.4039351824903861E-4</v>
      </c>
      <c r="K4387" s="3">
        <f>IFERROR(stats[[#This Row],[Q3]]-stats[[#This Row],[Q1]],"")</f>
        <v>6.3657405917183496E-5</v>
      </c>
      <c r="L4387" s="3">
        <f>IFERROR(AVERAGEIFS(H4368:H4387, H4368:H4387, "&lt;" &amp; stats[[#This Row],[Q3]]+(2*stats[[#This Row],[IQR]]), H4368:H4387, "&gt;" &amp; stats[[#This Row],[Q1]]-(2*stats[[#This Row],[IQR]])),"")</f>
        <v>9.1145833321206739E-4</v>
      </c>
    </row>
    <row r="4388" spans="1:12" x14ac:dyDescent="0.25">
      <c r="A4388" s="9">
        <v>44310.192673611113</v>
      </c>
      <c r="B4388" s="10">
        <v>0</v>
      </c>
      <c r="C4388" s="10">
        <v>1</v>
      </c>
      <c r="D4388" s="11">
        <f>SUM(B$2:B4388)</f>
        <v>31</v>
      </c>
      <c r="E4388" s="11">
        <f>SUM(C$2:C4388)</f>
        <v>4387</v>
      </c>
      <c r="F4388" s="12">
        <f>IF(stats[[#This Row],[Datetime]],stats[[#This Row],[Total Clear]]/stats[[#This Row],[Total Runs]],NA())</f>
        <v>7.0663323455664459E-3</v>
      </c>
      <c r="G4388" s="2">
        <f t="shared" si="210"/>
        <v>0</v>
      </c>
      <c r="H4388" s="3">
        <f>IFERROR(stats[[#This Row],[Datetime]]-A4387,"")</f>
        <v>9.7222222393611446E-4</v>
      </c>
      <c r="I4388" s="3">
        <f t="shared" si="211"/>
        <v>8.7673611233185511E-4</v>
      </c>
      <c r="J4388" s="3">
        <f t="shared" si="212"/>
        <v>9.4039352006802801E-4</v>
      </c>
      <c r="K4388" s="3">
        <f>IFERROR(stats[[#This Row],[Q3]]-stats[[#This Row],[Q1]],"")</f>
        <v>6.36574077361729E-5</v>
      </c>
      <c r="L4388" s="3">
        <f>IFERROR(AVERAGEIFS(H4369:H4388, H4369:H4388, "&lt;" &amp; stats[[#This Row],[Q3]]+(2*stats[[#This Row],[IQR]]), H4369:H4388, "&gt;" &amp; stats[[#This Row],[Q1]]-(2*stats[[#This Row],[IQR]])),"")</f>
        <v>9.1261574089003257E-4</v>
      </c>
    </row>
    <row r="4389" spans="1:12" x14ac:dyDescent="0.25">
      <c r="A4389" s="9">
        <v>44310.193530092591</v>
      </c>
      <c r="B4389" s="10">
        <v>0</v>
      </c>
      <c r="C4389" s="10">
        <v>1</v>
      </c>
      <c r="D4389" s="11">
        <f>SUM(B$2:B4389)</f>
        <v>31</v>
      </c>
      <c r="E4389" s="11">
        <f>SUM(C$2:C4389)</f>
        <v>4388</v>
      </c>
      <c r="F4389" s="12">
        <f>IF(stats[[#This Row],[Datetime]],stats[[#This Row],[Total Clear]]/stats[[#This Row],[Total Runs]],NA())</f>
        <v>7.0647219690063807E-3</v>
      </c>
      <c r="G4389" s="2">
        <f t="shared" si="210"/>
        <v>0</v>
      </c>
      <c r="H4389" s="3">
        <f>IFERROR(stats[[#This Row],[Datetime]]-A4388,"")</f>
        <v>8.5648147796746343E-4</v>
      </c>
      <c r="I4389" s="3">
        <f t="shared" si="211"/>
        <v>8.6805555474711582E-4</v>
      </c>
      <c r="J4389" s="3">
        <f t="shared" si="212"/>
        <v>9.4039352006802801E-4</v>
      </c>
      <c r="K4389" s="3">
        <f>IFERROR(stats[[#This Row],[Q3]]-stats[[#This Row],[Q1]],"")</f>
        <v>7.233796532091219E-5</v>
      </c>
      <c r="L4389" s="3">
        <f>IFERROR(AVERAGEIFS(H4370:H4389, H4370:H4389, "&lt;" &amp; stats[[#This Row],[Q3]]+(2*stats[[#This Row],[IQR]]), H4370:H4389, "&gt;" &amp; stats[[#This Row],[Q1]]-(2*stats[[#This Row],[IQR]])),"")</f>
        <v>9.0856481474475002E-4</v>
      </c>
    </row>
    <row r="4390" spans="1:12" x14ac:dyDescent="0.25">
      <c r="A4390" s="9">
        <v>44310.194398148145</v>
      </c>
      <c r="B4390" s="10">
        <v>0</v>
      </c>
      <c r="C4390" s="10">
        <v>1</v>
      </c>
      <c r="D4390" s="11">
        <f>SUM(B$2:B4390)</f>
        <v>31</v>
      </c>
      <c r="E4390" s="11">
        <f>SUM(C$2:C4390)</f>
        <v>4389</v>
      </c>
      <c r="F4390" s="12">
        <f>IF(stats[[#This Row],[Datetime]],stats[[#This Row],[Total Clear]]/stats[[#This Row],[Total Runs]],NA())</f>
        <v>7.0631123262702208E-3</v>
      </c>
      <c r="G4390" s="2">
        <f t="shared" si="210"/>
        <v>0</v>
      </c>
      <c r="H4390" s="3">
        <f>IFERROR(stats[[#This Row],[Datetime]]-A4389,"")</f>
        <v>8.6805555474711582E-4</v>
      </c>
      <c r="I4390" s="3">
        <f t="shared" si="211"/>
        <v>8.6805555474711582E-4</v>
      </c>
      <c r="J4390" s="3">
        <f t="shared" si="212"/>
        <v>9.3171296248328872E-4</v>
      </c>
      <c r="K4390" s="3">
        <f>IFERROR(stats[[#This Row],[Q3]]-stats[[#This Row],[Q1]],"")</f>
        <v>6.36574077361729E-5</v>
      </c>
      <c r="L4390" s="3">
        <f>IFERROR(AVERAGEIFS(H4371:H4390, H4371:H4390, "&lt;" &amp; stats[[#This Row],[Q3]]+(2*stats[[#This Row],[IQR]]), H4371:H4390, "&gt;" &amp; stats[[#This Row],[Q1]]-(2*stats[[#This Row],[IQR]])),"")</f>
        <v>9.050925924384501E-4</v>
      </c>
    </row>
    <row r="4391" spans="1:12" x14ac:dyDescent="0.25">
      <c r="A4391" s="9">
        <v>44310.195405092592</v>
      </c>
      <c r="B4391" s="10">
        <v>0</v>
      </c>
      <c r="C4391" s="10">
        <v>1</v>
      </c>
      <c r="D4391" s="11">
        <f>SUM(B$2:B4391)</f>
        <v>31</v>
      </c>
      <c r="E4391" s="11">
        <f>SUM(C$2:C4391)</f>
        <v>4390</v>
      </c>
      <c r="F4391" s="12">
        <f>IF(stats[[#This Row],[Datetime]],stats[[#This Row],[Total Clear]]/stats[[#This Row],[Total Runs]],NA())</f>
        <v>7.0615034168564923E-3</v>
      </c>
      <c r="G4391" s="2">
        <f t="shared" si="210"/>
        <v>0</v>
      </c>
      <c r="H4391" s="3">
        <f>IFERROR(stats[[#This Row],[Datetime]]-A4390,"")</f>
        <v>1.006944446999114E-3</v>
      </c>
      <c r="I4391" s="3">
        <f t="shared" si="211"/>
        <v>8.6805555474711582E-4</v>
      </c>
      <c r="J4391" s="3">
        <f t="shared" si="212"/>
        <v>9.5196759502869099E-4</v>
      </c>
      <c r="K4391" s="3">
        <f>IFERROR(stats[[#This Row],[Q3]]-stats[[#This Row],[Q1]],"")</f>
        <v>8.3912040281575173E-5</v>
      </c>
      <c r="L4391" s="3">
        <f>IFERROR(AVERAGEIFS(H4372:H4391, H4372:H4391, "&lt;" &amp; stats[[#This Row],[Q3]]+(2*stats[[#This Row],[IQR]]), H4372:H4391, "&gt;" &amp; stats[[#This Row],[Q1]]-(2*stats[[#This Row],[IQR]])),"")</f>
        <v>9.0914351858373266E-4</v>
      </c>
    </row>
    <row r="4392" spans="1:12" x14ac:dyDescent="0.25">
      <c r="A4392" s="9">
        <v>44310.196226851855</v>
      </c>
      <c r="B4392" s="10">
        <v>0</v>
      </c>
      <c r="C4392" s="10">
        <v>1</v>
      </c>
      <c r="D4392" s="11">
        <f>SUM(B$2:B4392)</f>
        <v>31</v>
      </c>
      <c r="E4392" s="11">
        <f>SUM(C$2:C4392)</f>
        <v>4391</v>
      </c>
      <c r="F4392" s="12">
        <f>IF(stats[[#This Row],[Datetime]],stats[[#This Row],[Total Clear]]/stats[[#This Row],[Total Runs]],NA())</f>
        <v>7.0598952402641767E-3</v>
      </c>
      <c r="G4392" s="2">
        <f t="shared" si="210"/>
        <v>0</v>
      </c>
      <c r="H4392" s="3">
        <f>IFERROR(stats[[#This Row],[Datetime]]-A4391,"")</f>
        <v>8.217592621804215E-4</v>
      </c>
      <c r="I4392" s="3">
        <f t="shared" si="211"/>
        <v>8.6516203737119213E-4</v>
      </c>
      <c r="J4392" s="3">
        <f t="shared" si="212"/>
        <v>9.5196759502869099E-4</v>
      </c>
      <c r="K4392" s="3">
        <f>IFERROR(stats[[#This Row],[Q3]]-stats[[#This Row],[Q1]],"")</f>
        <v>8.6805557657498866E-5</v>
      </c>
      <c r="L4392" s="3">
        <f>IFERROR(AVERAGEIFS(H4373:H4392, H4373:H4392, "&lt;" &amp; stats[[#This Row],[Q3]]+(2*stats[[#This Row],[IQR]]), H4373:H4392, "&gt;" &amp; stats[[#This Row],[Q1]]-(2*stats[[#This Row],[IQR]])),"")</f>
        <v>9.0509259280224796E-4</v>
      </c>
    </row>
    <row r="4393" spans="1:12" x14ac:dyDescent="0.25">
      <c r="A4393" s="9">
        <v>44310.197083333333</v>
      </c>
      <c r="B4393" s="10">
        <v>0</v>
      </c>
      <c r="C4393" s="10">
        <v>1</v>
      </c>
      <c r="D4393" s="11">
        <f>SUM(B$2:B4393)</f>
        <v>31</v>
      </c>
      <c r="E4393" s="11">
        <f>SUM(C$2:C4393)</f>
        <v>4392</v>
      </c>
      <c r="F4393" s="12">
        <f>IF(stats[[#This Row],[Datetime]],stats[[#This Row],[Total Clear]]/stats[[#This Row],[Total Runs]],NA())</f>
        <v>7.0582877959927143E-3</v>
      </c>
      <c r="G4393" s="2">
        <f t="shared" si="210"/>
        <v>0</v>
      </c>
      <c r="H4393" s="3">
        <f>IFERROR(stats[[#This Row],[Datetime]]-A4392,"")</f>
        <v>8.5648147796746343E-4</v>
      </c>
      <c r="I4393" s="3">
        <f t="shared" si="211"/>
        <v>8.5648148524342105E-4</v>
      </c>
      <c r="J4393" s="3">
        <f t="shared" si="212"/>
        <v>9.5196759502869099E-4</v>
      </c>
      <c r="K4393" s="3">
        <f>IFERROR(stats[[#This Row],[Q3]]-stats[[#This Row],[Q1]],"")</f>
        <v>9.5486109785269946E-5</v>
      </c>
      <c r="L4393" s="3">
        <f>IFERROR(AVERAGEIFS(H4374:H4393, H4374:H4393, "&lt;" &amp; stats[[#This Row],[Q3]]+(2*stats[[#This Row],[IQR]]), H4374:H4393, "&gt;" &amp; stats[[#This Row],[Q1]]-(2*stats[[#This Row],[IQR]])),"")</f>
        <v>9.0451388896326532E-4</v>
      </c>
    </row>
    <row r="4394" spans="1:12" x14ac:dyDescent="0.25">
      <c r="A4394" s="9">
        <v>44310.198078703703</v>
      </c>
      <c r="B4394" s="10">
        <v>0</v>
      </c>
      <c r="C4394" s="10">
        <v>1</v>
      </c>
      <c r="D4394" s="11">
        <f>SUM(B$2:B4394)</f>
        <v>31</v>
      </c>
      <c r="E4394" s="11">
        <f>SUM(C$2:C4394)</f>
        <v>4393</v>
      </c>
      <c r="F4394" s="12">
        <f>IF(stats[[#This Row],[Datetime]],stats[[#This Row],[Total Clear]]/stats[[#This Row],[Total Runs]],NA())</f>
        <v>7.0566810835419984E-3</v>
      </c>
      <c r="G4394" s="2">
        <f t="shared" si="210"/>
        <v>0</v>
      </c>
      <c r="H4394" s="3">
        <f>IFERROR(stats[[#This Row],[Datetime]]-A4393,"")</f>
        <v>9.9537037021946162E-4</v>
      </c>
      <c r="I4394" s="3">
        <f t="shared" si="211"/>
        <v>8.5648148524342105E-4</v>
      </c>
      <c r="J4394" s="3">
        <f t="shared" si="212"/>
        <v>9.6354166635137517E-4</v>
      </c>
      <c r="K4394" s="3">
        <f>IFERROR(stats[[#This Row],[Q3]]-stats[[#This Row],[Q1]],"")</f>
        <v>1.0706018110795412E-4</v>
      </c>
      <c r="L4394" s="3">
        <f>IFERROR(AVERAGEIFS(H4375:H4394, H4375:H4394, "&lt;" &amp; stats[[#This Row],[Q3]]+(2*stats[[#This Row],[IQR]]), H4375:H4394, "&gt;" &amp; stats[[#This Row],[Q1]]-(2*stats[[#This Row],[IQR]])),"")</f>
        <v>9.0914351858373266E-4</v>
      </c>
    </row>
    <row r="4395" spans="1:12" x14ac:dyDescent="0.25">
      <c r="A4395" s="9">
        <v>44310.198993055557</v>
      </c>
      <c r="B4395" s="10">
        <v>0</v>
      </c>
      <c r="C4395" s="10">
        <v>1</v>
      </c>
      <c r="D4395" s="11">
        <f>SUM(B$2:B4395)</f>
        <v>31</v>
      </c>
      <c r="E4395" s="11">
        <f>SUM(C$2:C4395)</f>
        <v>4394</v>
      </c>
      <c r="F4395" s="12">
        <f>IF(stats[[#This Row],[Datetime]],stats[[#This Row],[Total Clear]]/stats[[#This Row],[Total Runs]],NA())</f>
        <v>7.0550751024123807E-3</v>
      </c>
      <c r="G4395" s="2">
        <f t="shared" si="210"/>
        <v>0</v>
      </c>
      <c r="H4395" s="3">
        <f>IFERROR(stats[[#This Row],[Datetime]]-A4394,"")</f>
        <v>9.1435185458976775E-4</v>
      </c>
      <c r="I4395" s="3">
        <f t="shared" si="211"/>
        <v>8.5648148524342105E-4</v>
      </c>
      <c r="J4395" s="3">
        <f t="shared" si="212"/>
        <v>9.6354166635137517E-4</v>
      </c>
      <c r="K4395" s="3">
        <f>IFERROR(stats[[#This Row],[Q3]]-stats[[#This Row],[Q1]],"")</f>
        <v>1.0706018110795412E-4</v>
      </c>
      <c r="L4395" s="3">
        <f>IFERROR(AVERAGEIFS(H4376:H4395, H4376:H4395, "&lt;" &amp; stats[[#This Row],[Q3]]+(2*stats[[#This Row],[IQR]]), H4376:H4395, "&gt;" &amp; stats[[#This Row],[Q1]]-(2*stats[[#This Row],[IQR]])),"")</f>
        <v>9.097222224227153E-4</v>
      </c>
    </row>
    <row r="4396" spans="1:12" x14ac:dyDescent="0.25">
      <c r="A4396" s="9">
        <v>44310.199872685182</v>
      </c>
      <c r="B4396" s="10">
        <v>0</v>
      </c>
      <c r="C4396" s="10">
        <v>1</v>
      </c>
      <c r="D4396" s="11">
        <f>SUM(B$2:B4396)</f>
        <v>31</v>
      </c>
      <c r="E4396" s="11">
        <f>SUM(C$2:C4396)</f>
        <v>4395</v>
      </c>
      <c r="F4396" s="12">
        <f>IF(stats[[#This Row],[Datetime]],stats[[#This Row],[Total Clear]]/stats[[#This Row],[Total Runs]],NA())</f>
        <v>7.0534698521046643E-3</v>
      </c>
      <c r="G4396" s="2">
        <f t="shared" si="210"/>
        <v>0</v>
      </c>
      <c r="H4396" s="3">
        <f>IFERROR(stats[[#This Row],[Datetime]]-A4395,"")</f>
        <v>8.7962962425081059E-4</v>
      </c>
      <c r="I4396" s="3">
        <f t="shared" si="211"/>
        <v>8.5648148524342105E-4</v>
      </c>
      <c r="J4396" s="3">
        <f t="shared" si="212"/>
        <v>9.6354166635137517E-4</v>
      </c>
      <c r="K4396" s="3">
        <f>IFERROR(stats[[#This Row],[Q3]]-stats[[#This Row],[Q1]],"")</f>
        <v>1.0706018110795412E-4</v>
      </c>
      <c r="L4396" s="3">
        <f>IFERROR(AVERAGEIFS(H4377:H4396, H4377:H4396, "&lt;" &amp; stats[[#This Row],[Q3]]+(2*stats[[#This Row],[IQR]]), H4377:H4396, "&gt;" &amp; stats[[#This Row],[Q1]]-(2*stats[[#This Row],[IQR]])),"")</f>
        <v>9.0972222205891744E-4</v>
      </c>
    </row>
    <row r="4397" spans="1:12" x14ac:dyDescent="0.25">
      <c r="A4397" s="9">
        <v>44310.200810185182</v>
      </c>
      <c r="B4397" s="10">
        <v>0</v>
      </c>
      <c r="C4397" s="10">
        <v>1</v>
      </c>
      <c r="D4397" s="11">
        <f>SUM(B$2:B4397)</f>
        <v>31</v>
      </c>
      <c r="E4397" s="11">
        <f>SUM(C$2:C4397)</f>
        <v>4396</v>
      </c>
      <c r="F4397" s="12">
        <f>IF(stats[[#This Row],[Datetime]],stats[[#This Row],[Total Clear]]/stats[[#This Row],[Total Runs]],NA())</f>
        <v>7.0518653321201092E-3</v>
      </c>
      <c r="G4397" s="2">
        <f t="shared" si="210"/>
        <v>0</v>
      </c>
      <c r="H4397" s="3">
        <f>IFERROR(stats[[#This Row],[Datetime]]-A4396,"")</f>
        <v>9.3750000087311491E-4</v>
      </c>
      <c r="I4397" s="3">
        <f t="shared" si="211"/>
        <v>8.5648148524342105E-4</v>
      </c>
      <c r="J4397" s="3">
        <f t="shared" si="212"/>
        <v>9.6354166635137517E-4</v>
      </c>
      <c r="K4397" s="3">
        <f>IFERROR(stats[[#This Row],[Q3]]-stats[[#This Row],[Q1]],"")</f>
        <v>1.0706018110795412E-4</v>
      </c>
      <c r="L4397" s="3">
        <f>IFERROR(AVERAGEIFS(H4378:H4397, H4378:H4397, "&lt;" &amp; stats[[#This Row],[Q3]]+(2*stats[[#This Row],[IQR]]), H4378:H4397, "&gt;" &amp; stats[[#This Row],[Q1]]-(2*stats[[#This Row],[IQR]])),"")</f>
        <v>9.091435182199348E-4</v>
      </c>
    </row>
    <row r="4398" spans="1:12" x14ac:dyDescent="0.25">
      <c r="A4398" s="9">
        <v>44310.20171296296</v>
      </c>
      <c r="B4398" s="10">
        <v>0</v>
      </c>
      <c r="C4398" s="10">
        <v>1</v>
      </c>
      <c r="D4398" s="11">
        <f>SUM(B$2:B4398)</f>
        <v>31</v>
      </c>
      <c r="E4398" s="11">
        <f>SUM(C$2:C4398)</f>
        <v>4397</v>
      </c>
      <c r="F4398" s="12">
        <f>IF(stats[[#This Row],[Datetime]],stats[[#This Row],[Total Clear]]/stats[[#This Row],[Total Runs]],NA())</f>
        <v>7.0502615419604274E-3</v>
      </c>
      <c r="G4398" s="2">
        <f t="shared" si="210"/>
        <v>0</v>
      </c>
      <c r="H4398" s="3">
        <f>IFERROR(stats[[#This Row],[Datetime]]-A4397,"")</f>
        <v>9.0277777781011537E-4</v>
      </c>
      <c r="I4398" s="3">
        <f t="shared" si="211"/>
        <v>8.5648148524342105E-4</v>
      </c>
      <c r="J4398" s="3">
        <f t="shared" si="212"/>
        <v>9.6354166635137517E-4</v>
      </c>
      <c r="K4398" s="3">
        <f>IFERROR(stats[[#This Row],[Q3]]-stats[[#This Row],[Q1]],"")</f>
        <v>1.0706018110795412E-4</v>
      </c>
      <c r="L4398" s="3">
        <f>IFERROR(AVERAGEIFS(H4379:H4398, H4379:H4398, "&lt;" &amp; stats[[#This Row],[Q3]]+(2*stats[[#This Row],[IQR]]), H4379:H4398, "&gt;" &amp; stats[[#This Row],[Q1]]-(2*stats[[#This Row],[IQR]])),"")</f>
        <v>9.0856481474475002E-4</v>
      </c>
    </row>
    <row r="4399" spans="1:12" x14ac:dyDescent="0.25">
      <c r="A4399" s="9">
        <v>44310.202581018515</v>
      </c>
      <c r="B4399" s="10">
        <v>0</v>
      </c>
      <c r="C4399" s="10">
        <v>1</v>
      </c>
      <c r="D4399" s="11">
        <f>SUM(B$2:B4399)</f>
        <v>31</v>
      </c>
      <c r="E4399" s="11">
        <f>SUM(C$2:C4399)</f>
        <v>4398</v>
      </c>
      <c r="F4399" s="12">
        <f>IF(stats[[#This Row],[Datetime]],stats[[#This Row],[Total Clear]]/stats[[#This Row],[Total Runs]],NA())</f>
        <v>7.0486584811277854E-3</v>
      </c>
      <c r="G4399" s="2">
        <f t="shared" si="210"/>
        <v>0</v>
      </c>
      <c r="H4399" s="3">
        <f>IFERROR(stats[[#This Row],[Datetime]]-A4398,"")</f>
        <v>8.6805555474711582E-4</v>
      </c>
      <c r="I4399" s="3">
        <f t="shared" si="211"/>
        <v>8.5648148524342105E-4</v>
      </c>
      <c r="J4399" s="3">
        <f t="shared" si="212"/>
        <v>9.6354166635137517E-4</v>
      </c>
      <c r="K4399" s="3">
        <f>IFERROR(stats[[#This Row],[Q3]]-stats[[#This Row],[Q1]],"")</f>
        <v>1.0706018110795412E-4</v>
      </c>
      <c r="L4399" s="3">
        <f>IFERROR(AVERAGEIFS(H4380:H4399, H4380:H4399, "&lt;" &amp; stats[[#This Row],[Q3]]+(2*stats[[#This Row],[IQR]]), H4380:H4399, "&gt;" &amp; stats[[#This Row],[Q1]]-(2*stats[[#This Row],[IQR]])),"")</f>
        <v>9.0682870359160006E-4</v>
      </c>
    </row>
    <row r="4400" spans="1:12" x14ac:dyDescent="0.25">
      <c r="A4400" s="9">
        <v>44310.203425925924</v>
      </c>
      <c r="B4400" s="10">
        <v>0</v>
      </c>
      <c r="C4400" s="10">
        <v>1</v>
      </c>
      <c r="D4400" s="11">
        <f>SUM(B$2:B4400)</f>
        <v>31</v>
      </c>
      <c r="E4400" s="11">
        <f>SUM(C$2:C4400)</f>
        <v>4399</v>
      </c>
      <c r="F4400" s="12">
        <f>IF(stats[[#This Row],[Datetime]],stats[[#This Row],[Total Clear]]/stats[[#This Row],[Total Runs]],NA())</f>
        <v>7.0470561491248014E-3</v>
      </c>
      <c r="G4400" s="2">
        <f t="shared" si="210"/>
        <v>0</v>
      </c>
      <c r="H4400" s="3">
        <f>IFERROR(stats[[#This Row],[Datetime]]-A4399,"")</f>
        <v>8.4490740846376866E-4</v>
      </c>
      <c r="I4400" s="3">
        <f t="shared" si="211"/>
        <v>8.5648148342443164E-4</v>
      </c>
      <c r="J4400" s="3">
        <f t="shared" si="212"/>
        <v>9.461805566388648E-4</v>
      </c>
      <c r="K4400" s="3">
        <f>IFERROR(stats[[#This Row],[Q3]]-stats[[#This Row],[Q1]],"")</f>
        <v>8.9699073214433156E-5</v>
      </c>
      <c r="L4400" s="3">
        <f>IFERROR(AVERAGEIFS(H4381:H4400, H4381:H4400, "&lt;" &amp; stats[[#This Row],[Q3]]+(2*stats[[#This Row],[IQR]]), H4381:H4400, "&gt;" &amp; stats[[#This Row],[Q1]]-(2*stats[[#This Row],[IQR]])),"")</f>
        <v>9.0104166665696541E-4</v>
      </c>
    </row>
    <row r="4401" spans="1:12" x14ac:dyDescent="0.25">
      <c r="A4401" s="9">
        <v>44310.204270833332</v>
      </c>
      <c r="B4401" s="10">
        <v>0</v>
      </c>
      <c r="C4401" s="10">
        <v>1</v>
      </c>
      <c r="D4401" s="11">
        <f>SUM(B$2:B4401)</f>
        <v>31</v>
      </c>
      <c r="E4401" s="11">
        <f>SUM(C$2:C4401)</f>
        <v>4400</v>
      </c>
      <c r="F4401" s="12">
        <f>IF(stats[[#This Row],[Datetime]],stats[[#This Row],[Total Clear]]/stats[[#This Row],[Total Runs]],NA())</f>
        <v>7.0454545454545457E-3</v>
      </c>
      <c r="G4401" s="2">
        <f t="shared" si="210"/>
        <v>0</v>
      </c>
      <c r="H4401" s="3">
        <f>IFERROR(stats[[#This Row],[Datetime]]-A4400,"")</f>
        <v>8.4490740846376866E-4</v>
      </c>
      <c r="I4401" s="3">
        <f t="shared" si="211"/>
        <v>8.5648147796746343E-4</v>
      </c>
      <c r="J4401" s="3">
        <f t="shared" si="212"/>
        <v>9.461805566388648E-4</v>
      </c>
      <c r="K4401" s="3">
        <f>IFERROR(stats[[#This Row],[Q3]]-stats[[#This Row],[Q1]],"")</f>
        <v>8.9699078671401367E-5</v>
      </c>
      <c r="L4401" s="3">
        <f>IFERROR(AVERAGEIFS(H4382:H4401, H4382:H4401, "&lt;" &amp; stats[[#This Row],[Q3]]+(2*stats[[#This Row],[IQR]]), H4382:H4401, "&gt;" &amp; stats[[#This Row],[Q1]]-(2*stats[[#This Row],[IQR]])),"")</f>
        <v>8.9814814818964803E-4</v>
      </c>
    </row>
    <row r="4402" spans="1:12" x14ac:dyDescent="0.25">
      <c r="A4402" s="9">
        <v>44310.205231481479</v>
      </c>
      <c r="B4402" s="10">
        <v>0</v>
      </c>
      <c r="C4402" s="10">
        <v>1</v>
      </c>
      <c r="D4402" s="11">
        <f>SUM(B$2:B4402)</f>
        <v>31</v>
      </c>
      <c r="E4402" s="11">
        <f>SUM(C$2:C4402)</f>
        <v>4401</v>
      </c>
      <c r="F4402" s="12">
        <f>IF(stats[[#This Row],[Datetime]],stats[[#This Row],[Total Clear]]/stats[[#This Row],[Total Runs]],NA())</f>
        <v>7.0438536696205405E-3</v>
      </c>
      <c r="G4402" s="2">
        <f t="shared" si="210"/>
        <v>0</v>
      </c>
      <c r="H4402" s="3">
        <f>IFERROR(stats[[#This Row],[Datetime]]-A4401,"")</f>
        <v>9.6064814715646207E-4</v>
      </c>
      <c r="I4402" s="3">
        <f t="shared" si="211"/>
        <v>8.5648147796746343E-4</v>
      </c>
      <c r="J4402" s="3">
        <f t="shared" si="212"/>
        <v>9.432870374439517E-4</v>
      </c>
      <c r="K4402" s="3">
        <f>IFERROR(stats[[#This Row],[Q3]]-stats[[#This Row],[Q1]],"")</f>
        <v>8.680555947648827E-5</v>
      </c>
      <c r="L4402" s="3">
        <f>IFERROR(AVERAGEIFS(H4383:H4402, H4383:H4402, "&lt;" &amp; stats[[#This Row],[Q3]]+(2*stats[[#This Row],[IQR]]), H4383:H4402, "&gt;" &amp; stats[[#This Row],[Q1]]-(2*stats[[#This Row],[IQR]])),"")</f>
        <v>8.9756944435066539E-4</v>
      </c>
    </row>
    <row r="4403" spans="1:12" x14ac:dyDescent="0.25">
      <c r="A4403" s="9">
        <v>44310.206203703703</v>
      </c>
      <c r="B4403" s="10">
        <v>0</v>
      </c>
      <c r="C4403" s="10">
        <v>1</v>
      </c>
      <c r="D4403" s="11">
        <f>SUM(B$2:B4403)</f>
        <v>31</v>
      </c>
      <c r="E4403" s="11">
        <f>SUM(C$2:C4403)</f>
        <v>4402</v>
      </c>
      <c r="F4403" s="12">
        <f>IF(stats[[#This Row],[Datetime]],stats[[#This Row],[Total Clear]]/stats[[#This Row],[Total Runs]],NA())</f>
        <v>7.0422535211267607E-3</v>
      </c>
      <c r="G4403" s="2">
        <f t="shared" si="210"/>
        <v>0</v>
      </c>
      <c r="H4403" s="3">
        <f>IFERROR(stats[[#This Row],[Datetime]]-A4402,"")</f>
        <v>9.7222222393611446E-4</v>
      </c>
      <c r="I4403" s="3">
        <f t="shared" si="211"/>
        <v>8.5648147796746343E-4</v>
      </c>
      <c r="J4403" s="3">
        <f t="shared" si="212"/>
        <v>9.432870374439517E-4</v>
      </c>
      <c r="K4403" s="3">
        <f>IFERROR(stats[[#This Row],[Q3]]-stats[[#This Row],[Q1]],"")</f>
        <v>8.680555947648827E-5</v>
      </c>
      <c r="L4403" s="3">
        <f>IFERROR(AVERAGEIFS(H4384:H4403, H4384:H4403, "&lt;" &amp; stats[[#This Row],[Q3]]+(2*stats[[#This Row],[IQR]]), H4384:H4403, "&gt;" &amp; stats[[#This Row],[Q1]]-(2*stats[[#This Row],[IQR]])),"")</f>
        <v>8.9641203703649808E-4</v>
      </c>
    </row>
    <row r="4404" spans="1:12" x14ac:dyDescent="0.25">
      <c r="A4404" s="9">
        <v>44310.20716435185</v>
      </c>
      <c r="B4404" s="10">
        <v>0</v>
      </c>
      <c r="C4404" s="10">
        <v>1</v>
      </c>
      <c r="D4404" s="11">
        <f>SUM(B$2:B4404)</f>
        <v>31</v>
      </c>
      <c r="E4404" s="11">
        <f>SUM(C$2:C4404)</f>
        <v>4403</v>
      </c>
      <c r="F4404" s="12">
        <f>IF(stats[[#This Row],[Datetime]],stats[[#This Row],[Total Clear]]/stats[[#This Row],[Total Runs]],NA())</f>
        <v>7.0406540994776287E-3</v>
      </c>
      <c r="G4404" s="2">
        <f t="shared" si="210"/>
        <v>0</v>
      </c>
      <c r="H4404" s="3">
        <f>IFERROR(stats[[#This Row],[Datetime]]-A4403,"")</f>
        <v>9.6064814715646207E-4</v>
      </c>
      <c r="I4404" s="3">
        <f t="shared" si="211"/>
        <v>8.5648147796746343E-4</v>
      </c>
      <c r="J4404" s="3">
        <f t="shared" si="212"/>
        <v>9.6064814715646207E-4</v>
      </c>
      <c r="K4404" s="3">
        <f>IFERROR(stats[[#This Row],[Q3]]-stats[[#This Row],[Q1]],"")</f>
        <v>1.0416666918899864E-4</v>
      </c>
      <c r="L4404" s="3">
        <f>IFERROR(AVERAGEIFS(H4385:H4404, H4385:H4404, "&lt;" &amp; stats[[#This Row],[Q3]]+(2*stats[[#This Row],[IQR]]), H4385:H4404, "&gt;" &amp; stats[[#This Row],[Q1]]-(2*stats[[#This Row],[IQR]])),"")</f>
        <v>9.0162037013215009E-4</v>
      </c>
    </row>
    <row r="4405" spans="1:12" x14ac:dyDescent="0.25">
      <c r="A4405" s="9">
        <v>44310.208032407405</v>
      </c>
      <c r="B4405" s="10">
        <v>0</v>
      </c>
      <c r="C4405" s="10">
        <v>1</v>
      </c>
      <c r="D4405" s="11">
        <f>SUM(B$2:B4405)</f>
        <v>31</v>
      </c>
      <c r="E4405" s="11">
        <f>SUM(C$2:C4405)</f>
        <v>4404</v>
      </c>
      <c r="F4405" s="12">
        <f>IF(stats[[#This Row],[Datetime]],stats[[#This Row],[Total Clear]]/stats[[#This Row],[Total Runs]],NA())</f>
        <v>7.0390554041780198E-3</v>
      </c>
      <c r="G4405" s="2">
        <f t="shared" si="210"/>
        <v>0</v>
      </c>
      <c r="H4405" s="3">
        <f>IFERROR(stats[[#This Row],[Datetime]]-A4404,"")</f>
        <v>8.6805555474711582E-4</v>
      </c>
      <c r="I4405" s="3">
        <f t="shared" si="211"/>
        <v>8.5648148342443164E-4</v>
      </c>
      <c r="J4405" s="3">
        <f t="shared" si="212"/>
        <v>9.6064814715646207E-4</v>
      </c>
      <c r="K4405" s="3">
        <f>IFERROR(stats[[#This Row],[Q3]]-stats[[#This Row],[Q1]],"")</f>
        <v>1.0416666373203043E-4</v>
      </c>
      <c r="L4405" s="3">
        <f>IFERROR(AVERAGEIFS(H4386:H4405, H4386:H4405, "&lt;" &amp; stats[[#This Row],[Q3]]+(2*stats[[#This Row],[IQR]]), H4386:H4405, "&gt;" &amp; stats[[#This Row],[Q1]]-(2*stats[[#This Row],[IQR]])),"")</f>
        <v>9.0277777781011537E-4</v>
      </c>
    </row>
    <row r="4406" spans="1:12" x14ac:dyDescent="0.25">
      <c r="A4406" s="9">
        <v>44310.208958333336</v>
      </c>
      <c r="B4406" s="10">
        <v>0</v>
      </c>
      <c r="C4406" s="10">
        <v>1</v>
      </c>
      <c r="D4406" s="11">
        <f>SUM(B$2:B4406)</f>
        <v>31</v>
      </c>
      <c r="E4406" s="11">
        <f>SUM(C$2:C4406)</f>
        <v>4405</v>
      </c>
      <c r="F4406" s="12">
        <f>IF(stats[[#This Row],[Datetime]],stats[[#This Row],[Total Clear]]/stats[[#This Row],[Total Runs]],NA())</f>
        <v>7.0374574347332576E-3</v>
      </c>
      <c r="G4406" s="2">
        <f t="shared" si="210"/>
        <v>0</v>
      </c>
      <c r="H4406" s="3">
        <f>IFERROR(stats[[#This Row],[Datetime]]-A4405,"")</f>
        <v>9.2592593136942014E-4</v>
      </c>
      <c r="I4406" s="3">
        <f t="shared" si="211"/>
        <v>8.6516203555220272E-4</v>
      </c>
      <c r="J4406" s="3">
        <f t="shared" si="212"/>
        <v>9.6064814715646207E-4</v>
      </c>
      <c r="K4406" s="3">
        <f>IFERROR(stats[[#This Row],[Q3]]-stats[[#This Row],[Q1]],"")</f>
        <v>9.5486111604259349E-5</v>
      </c>
      <c r="L4406" s="3">
        <f>IFERROR(AVERAGEIFS(H4387:H4406, H4387:H4406, "&lt;" &amp; stats[[#This Row],[Q3]]+(2*stats[[#This Row],[IQR]]), H4387:H4406, "&gt;" &amp; stats[[#This Row],[Q1]]-(2*stats[[#This Row],[IQR]])),"")</f>
        <v>9.0625000011641528E-4</v>
      </c>
    </row>
    <row r="4407" spans="1:12" x14ac:dyDescent="0.25">
      <c r="A4407" s="9">
        <v>44310.209918981483</v>
      </c>
      <c r="B4407" s="10">
        <v>0</v>
      </c>
      <c r="C4407" s="10">
        <v>1</v>
      </c>
      <c r="D4407" s="11">
        <f>SUM(B$2:B4407)</f>
        <v>31</v>
      </c>
      <c r="E4407" s="11">
        <f>SUM(C$2:C4407)</f>
        <v>4406</v>
      </c>
      <c r="F4407" s="12">
        <f>IF(stats[[#This Row],[Datetime]],stats[[#This Row],[Total Clear]]/stats[[#This Row],[Total Runs]],NA())</f>
        <v>7.0358601906491151E-3</v>
      </c>
      <c r="G4407" s="2">
        <f t="shared" si="210"/>
        <v>0</v>
      </c>
      <c r="H4407" s="3">
        <f>IFERROR(stats[[#This Row],[Datetime]]-A4406,"")</f>
        <v>9.6064814715646207E-4</v>
      </c>
      <c r="I4407" s="3">
        <f t="shared" si="211"/>
        <v>8.6516203555220272E-4</v>
      </c>
      <c r="J4407" s="3">
        <f t="shared" si="212"/>
        <v>9.6064814715646207E-4</v>
      </c>
      <c r="K4407" s="3">
        <f>IFERROR(stats[[#This Row],[Q3]]-stats[[#This Row],[Q1]],"")</f>
        <v>9.5486111604259349E-5</v>
      </c>
      <c r="L4407" s="3">
        <f>IFERROR(AVERAGEIFS(H4388:H4407, H4388:H4407, "&lt;" &amp; stats[[#This Row],[Q3]]+(2*stats[[#This Row],[IQR]]), H4388:H4407, "&gt;" &amp; stats[[#This Row],[Q1]]-(2*stats[[#This Row],[IQR]])),"")</f>
        <v>9.1087962973688261E-4</v>
      </c>
    </row>
    <row r="4408" spans="1:12" x14ac:dyDescent="0.25">
      <c r="A4408" s="9">
        <v>44310.210810185185</v>
      </c>
      <c r="B4408" s="10">
        <v>0</v>
      </c>
      <c r="C4408" s="10">
        <v>1</v>
      </c>
      <c r="D4408" s="11">
        <f>SUM(B$2:B4408)</f>
        <v>31</v>
      </c>
      <c r="E4408" s="11">
        <f>SUM(C$2:C4408)</f>
        <v>4407</v>
      </c>
      <c r="F4408" s="12">
        <f>IF(stats[[#This Row],[Datetime]],stats[[#This Row],[Total Clear]]/stats[[#This Row],[Total Runs]],NA())</f>
        <v>7.0342636714318127E-3</v>
      </c>
      <c r="G4408" s="2">
        <f t="shared" si="210"/>
        <v>0</v>
      </c>
      <c r="H4408" s="3">
        <f>IFERROR(stats[[#This Row],[Datetime]]-A4407,"")</f>
        <v>8.9120370103046298E-4</v>
      </c>
      <c r="I4408" s="3">
        <f t="shared" si="211"/>
        <v>8.6516203555220272E-4</v>
      </c>
      <c r="J4408" s="3">
        <f t="shared" si="212"/>
        <v>9.6064814715646207E-4</v>
      </c>
      <c r="K4408" s="3">
        <f>IFERROR(stats[[#This Row],[Q3]]-stats[[#This Row],[Q1]],"")</f>
        <v>9.5486111604259349E-5</v>
      </c>
      <c r="L4408" s="3">
        <f>IFERROR(AVERAGEIFS(H4389:H4408, H4389:H4408, "&lt;" &amp; stats[[#This Row],[Q3]]+(2*stats[[#This Row],[IQR]]), H4389:H4408, "&gt;" &amp; stats[[#This Row],[Q1]]-(2*stats[[#This Row],[IQR]])),"")</f>
        <v>9.0682870359160006E-4</v>
      </c>
    </row>
    <row r="4409" spans="1:12" x14ac:dyDescent="0.25">
      <c r="A4409" s="9">
        <v>44310.211724537039</v>
      </c>
      <c r="B4409" s="10">
        <v>0</v>
      </c>
      <c r="C4409" s="10">
        <v>1</v>
      </c>
      <c r="D4409" s="11">
        <f>SUM(B$2:B4409)</f>
        <v>31</v>
      </c>
      <c r="E4409" s="11">
        <f>SUM(C$2:C4409)</f>
        <v>4408</v>
      </c>
      <c r="F4409" s="12">
        <f>IF(stats[[#This Row],[Datetime]],stats[[#This Row],[Total Clear]]/stats[[#This Row],[Total Runs]],NA())</f>
        <v>7.032667876588022E-3</v>
      </c>
      <c r="G4409" s="2">
        <f t="shared" si="210"/>
        <v>0</v>
      </c>
      <c r="H4409" s="3">
        <f>IFERROR(stats[[#This Row],[Datetime]]-A4408,"")</f>
        <v>9.1435185458976775E-4</v>
      </c>
      <c r="I4409" s="3">
        <f t="shared" si="211"/>
        <v>8.6805555474711582E-4</v>
      </c>
      <c r="J4409" s="3">
        <f t="shared" si="212"/>
        <v>9.6064814715646207E-4</v>
      </c>
      <c r="K4409" s="3">
        <f>IFERROR(stats[[#This Row],[Q3]]-stats[[#This Row],[Q1]],"")</f>
        <v>9.2592592409346253E-5</v>
      </c>
      <c r="L4409" s="3">
        <f>IFERROR(AVERAGEIFS(H4390:H4409, H4390:H4409, "&lt;" &amp; stats[[#This Row],[Q3]]+(2*stats[[#This Row],[IQR]]), H4390:H4409, "&gt;" &amp; stats[[#This Row],[Q1]]-(2*stats[[#This Row],[IQR]])),"")</f>
        <v>9.097222224227153E-4</v>
      </c>
    </row>
    <row r="4410" spans="1:12" x14ac:dyDescent="0.25">
      <c r="A4410" s="9">
        <v>44310.212627314817</v>
      </c>
      <c r="B4410" s="10">
        <v>0</v>
      </c>
      <c r="C4410" s="10">
        <v>1</v>
      </c>
      <c r="D4410" s="11">
        <f>SUM(B$2:B4410)</f>
        <v>31</v>
      </c>
      <c r="E4410" s="11">
        <f>SUM(C$2:C4410)</f>
        <v>4409</v>
      </c>
      <c r="F4410" s="12">
        <f>IF(stats[[#This Row],[Datetime]],stats[[#This Row],[Total Clear]]/stats[[#This Row],[Total Runs]],NA())</f>
        <v>7.0310728056248578E-3</v>
      </c>
      <c r="G4410" s="2">
        <f t="shared" si="210"/>
        <v>0</v>
      </c>
      <c r="H4410" s="3">
        <f>IFERROR(stats[[#This Row],[Datetime]]-A4409,"")</f>
        <v>9.0277777781011537E-4</v>
      </c>
      <c r="I4410" s="3">
        <f t="shared" si="211"/>
        <v>8.6805555474711582E-4</v>
      </c>
      <c r="J4410" s="3">
        <f t="shared" si="212"/>
        <v>9.6064814715646207E-4</v>
      </c>
      <c r="K4410" s="3">
        <f>IFERROR(stats[[#This Row],[Q3]]-stats[[#This Row],[Q1]],"")</f>
        <v>9.2592592409346253E-5</v>
      </c>
      <c r="L4410" s="3">
        <f>IFERROR(AVERAGEIFS(H4391:H4410, H4391:H4410, "&lt;" &amp; stats[[#This Row],[Q3]]+(2*stats[[#This Row],[IQR]]), H4391:H4410, "&gt;" &amp; stats[[#This Row],[Q1]]-(2*stats[[#This Row],[IQR]])),"")</f>
        <v>9.1145833357586525E-4</v>
      </c>
    </row>
    <row r="4411" spans="1:12" x14ac:dyDescent="0.25">
      <c r="A4411" s="9">
        <v>44310.213483796295</v>
      </c>
      <c r="B4411" s="10">
        <v>0</v>
      </c>
      <c r="C4411" s="10">
        <v>1</v>
      </c>
      <c r="D4411" s="11">
        <f>SUM(B$2:B4411)</f>
        <v>31</v>
      </c>
      <c r="E4411" s="11">
        <f>SUM(C$2:C4411)</f>
        <v>4410</v>
      </c>
      <c r="F4411" s="12">
        <f>IF(stats[[#This Row],[Datetime]],stats[[#This Row],[Total Clear]]/stats[[#This Row],[Total Runs]],NA())</f>
        <v>7.0294784580498867E-3</v>
      </c>
      <c r="G4411" s="2">
        <f t="shared" si="210"/>
        <v>0</v>
      </c>
      <c r="H4411" s="3">
        <f>IFERROR(stats[[#This Row],[Datetime]]-A4410,"")</f>
        <v>8.5648147796746343E-4</v>
      </c>
      <c r="I4411" s="3">
        <f t="shared" si="211"/>
        <v>8.6516203555220272E-4</v>
      </c>
      <c r="J4411" s="3">
        <f t="shared" si="212"/>
        <v>9.432870374439517E-4</v>
      </c>
      <c r="K4411" s="3">
        <f>IFERROR(stats[[#This Row],[Q3]]-stats[[#This Row],[Q1]],"")</f>
        <v>7.812500189174898E-5</v>
      </c>
      <c r="L4411" s="3">
        <f>IFERROR(AVERAGEIFS(H4392:H4411, H4392:H4411, "&lt;" &amp; stats[[#This Row],[Q3]]+(2*stats[[#This Row],[IQR]]), H4392:H4411, "&gt;" &amp; stats[[#This Row],[Q1]]-(2*stats[[#This Row],[IQR]])),"")</f>
        <v>9.0393518512428268E-4</v>
      </c>
    </row>
    <row r="4412" spans="1:12" x14ac:dyDescent="0.25">
      <c r="A4412" s="9">
        <v>44310.214386574073</v>
      </c>
      <c r="B4412" s="10">
        <v>0</v>
      </c>
      <c r="C4412" s="10">
        <v>1</v>
      </c>
      <c r="D4412" s="11">
        <f>SUM(B$2:B4412)</f>
        <v>31</v>
      </c>
      <c r="E4412" s="11">
        <f>SUM(C$2:C4412)</f>
        <v>4411</v>
      </c>
      <c r="F4412" s="12">
        <f>IF(stats[[#This Row],[Datetime]],stats[[#This Row],[Total Clear]]/stats[[#This Row],[Total Runs]],NA())</f>
        <v>7.0278848333711176E-3</v>
      </c>
      <c r="G4412" s="2">
        <f t="shared" si="210"/>
        <v>0</v>
      </c>
      <c r="H4412" s="3">
        <f>IFERROR(stats[[#This Row],[Datetime]]-A4411,"")</f>
        <v>9.0277777781011537E-4</v>
      </c>
      <c r="I4412" s="3">
        <f t="shared" si="211"/>
        <v>8.6805555474711582E-4</v>
      </c>
      <c r="J4412" s="3">
        <f t="shared" si="212"/>
        <v>9.432870374439517E-4</v>
      </c>
      <c r="K4412" s="3">
        <f>IFERROR(stats[[#This Row],[Q3]]-stats[[#This Row],[Q1]],"")</f>
        <v>7.5231482696835883E-5</v>
      </c>
      <c r="L4412" s="3">
        <f>IFERROR(AVERAGEIFS(H4393:H4412, H4393:H4412, "&lt;" &amp; stats[[#This Row],[Q3]]+(2*stats[[#This Row],[IQR]]), H4393:H4412, "&gt;" &amp; stats[[#This Row],[Q1]]-(2*stats[[#This Row],[IQR]])),"")</f>
        <v>9.0798611090576738E-4</v>
      </c>
    </row>
    <row r="4413" spans="1:12" x14ac:dyDescent="0.25">
      <c r="A4413" s="9">
        <v>44310.215289351851</v>
      </c>
      <c r="B4413" s="10">
        <v>0</v>
      </c>
      <c r="C4413" s="10">
        <v>1</v>
      </c>
      <c r="D4413" s="11">
        <f>SUM(B$2:B4413)</f>
        <v>31</v>
      </c>
      <c r="E4413" s="11">
        <f>SUM(C$2:C4413)</f>
        <v>4412</v>
      </c>
      <c r="F4413" s="12">
        <f>IF(stats[[#This Row],[Datetime]],stats[[#This Row],[Total Clear]]/stats[[#This Row],[Total Runs]],NA())</f>
        <v>7.0262919310970081E-3</v>
      </c>
      <c r="G4413" s="2">
        <f t="shared" si="210"/>
        <v>0</v>
      </c>
      <c r="H4413" s="3">
        <f>IFERROR(stats[[#This Row],[Datetime]]-A4412,"")</f>
        <v>9.0277777781011537E-4</v>
      </c>
      <c r="I4413" s="3">
        <f t="shared" si="211"/>
        <v>8.767361068748869E-4</v>
      </c>
      <c r="J4413" s="3">
        <f t="shared" si="212"/>
        <v>9.432870374439517E-4</v>
      </c>
      <c r="K4413" s="3">
        <f>IFERROR(stats[[#This Row],[Q3]]-stats[[#This Row],[Q1]],"")</f>
        <v>6.6550930569064803E-5</v>
      </c>
      <c r="L4413" s="3">
        <f>IFERROR(AVERAGEIFS(H4394:H4413, H4394:H4413, "&lt;" &amp; stats[[#This Row],[Q3]]+(2*stats[[#This Row],[IQR]]), H4394:H4413, "&gt;" &amp; stats[[#This Row],[Q1]]-(2*stats[[#This Row],[IQR]])),"")</f>
        <v>9.1030092589789997E-4</v>
      </c>
    </row>
    <row r="4414" spans="1:12" x14ac:dyDescent="0.25">
      <c r="A4414" s="9">
        <v>44310.216192129628</v>
      </c>
      <c r="B4414" s="10">
        <v>0</v>
      </c>
      <c r="C4414" s="10">
        <v>1</v>
      </c>
      <c r="D4414" s="11">
        <f>SUM(B$2:B4414)</f>
        <v>31</v>
      </c>
      <c r="E4414" s="11">
        <f>SUM(C$2:C4414)</f>
        <v>4413</v>
      </c>
      <c r="F4414" s="12">
        <f>IF(stats[[#This Row],[Datetime]],stats[[#This Row],[Total Clear]]/stats[[#This Row],[Total Runs]],NA())</f>
        <v>7.0246997507364605E-3</v>
      </c>
      <c r="G4414" s="2">
        <f t="shared" si="210"/>
        <v>0</v>
      </c>
      <c r="H4414" s="3">
        <f>IFERROR(stats[[#This Row],[Datetime]]-A4413,"")</f>
        <v>9.0277777781011537E-4</v>
      </c>
      <c r="I4414" s="3">
        <f t="shared" si="211"/>
        <v>8.767361068748869E-4</v>
      </c>
      <c r="J4414" s="3">
        <f t="shared" si="212"/>
        <v>9.2881944874534383E-4</v>
      </c>
      <c r="K4414" s="3">
        <f>IFERROR(stats[[#This Row],[Q3]]-stats[[#This Row],[Q1]],"")</f>
        <v>5.2083341870456934E-5</v>
      </c>
      <c r="L4414" s="3">
        <f>IFERROR(AVERAGEIFS(H4395:H4414, H4395:H4414, "&lt;" &amp; stats[[#This Row],[Q3]]+(2*stats[[#This Row],[IQR]]), H4395:H4414, "&gt;" &amp; stats[[#This Row],[Q1]]-(2*stats[[#This Row],[IQR]])),"")</f>
        <v>9.0567129627743275E-4</v>
      </c>
    </row>
    <row r="4415" spans="1:12" x14ac:dyDescent="0.25">
      <c r="A4415" s="9">
        <v>44310.217141203706</v>
      </c>
      <c r="B4415" s="10">
        <v>0</v>
      </c>
      <c r="C4415" s="10">
        <v>1</v>
      </c>
      <c r="D4415" s="11">
        <f>SUM(B$2:B4415)</f>
        <v>31</v>
      </c>
      <c r="E4415" s="11">
        <f>SUM(C$2:C4415)</f>
        <v>4414</v>
      </c>
      <c r="F4415" s="12">
        <f>IF(stats[[#This Row],[Datetime]],stats[[#This Row],[Total Clear]]/stats[[#This Row],[Total Runs]],NA())</f>
        <v>7.0231082917988222E-3</v>
      </c>
      <c r="G4415" s="2">
        <f t="shared" si="210"/>
        <v>0</v>
      </c>
      <c r="H4415" s="3">
        <f>IFERROR(stats[[#This Row],[Datetime]]-A4414,"")</f>
        <v>9.490740776527673E-4</v>
      </c>
      <c r="I4415" s="3">
        <f t="shared" si="211"/>
        <v>8.767361068748869E-4</v>
      </c>
      <c r="J4415" s="3">
        <f t="shared" si="212"/>
        <v>9.4039352006802801E-4</v>
      </c>
      <c r="K4415" s="3">
        <f>IFERROR(stats[[#This Row],[Q3]]-stats[[#This Row],[Q1]],"")</f>
        <v>6.365741319314111E-5</v>
      </c>
      <c r="L4415" s="3">
        <f>IFERROR(AVERAGEIFS(H4396:H4415, H4396:H4415, "&lt;" &amp; stats[[#This Row],[Q3]]+(2*stats[[#This Row],[IQR]]), H4396:H4415, "&gt;" &amp; stats[[#This Row],[Q1]]-(2*stats[[#This Row],[IQR]])),"")</f>
        <v>9.074074074305827E-4</v>
      </c>
    </row>
    <row r="4416" spans="1:12" x14ac:dyDescent="0.25">
      <c r="A4416" s="9">
        <v>44310.218078703707</v>
      </c>
      <c r="B4416" s="10">
        <v>0</v>
      </c>
      <c r="C4416" s="10">
        <v>1</v>
      </c>
      <c r="D4416" s="11">
        <f>SUM(B$2:B4416)</f>
        <v>31</v>
      </c>
      <c r="E4416" s="11">
        <f>SUM(C$2:C4416)</f>
        <v>4415</v>
      </c>
      <c r="F4416" s="12">
        <f>IF(stats[[#This Row],[Datetime]],stats[[#This Row],[Total Clear]]/stats[[#This Row],[Total Runs]],NA())</f>
        <v>7.0215175537938846E-3</v>
      </c>
      <c r="G4416" s="2">
        <f t="shared" si="210"/>
        <v>0</v>
      </c>
      <c r="H4416" s="3">
        <f>IFERROR(stats[[#This Row],[Datetime]]-A4415,"")</f>
        <v>9.3750000087311491E-4</v>
      </c>
      <c r="I4416" s="3">
        <f t="shared" si="211"/>
        <v>8.8541666445962619E-4</v>
      </c>
      <c r="J4416" s="3">
        <f t="shared" si="212"/>
        <v>9.4039352006802801E-4</v>
      </c>
      <c r="K4416" s="3">
        <f>IFERROR(stats[[#This Row],[Q3]]-stats[[#This Row],[Q1]],"")</f>
        <v>5.497685560840182E-5</v>
      </c>
      <c r="L4416" s="3">
        <f>IFERROR(AVERAGEIFS(H4397:H4416, H4397:H4416, "&lt;" &amp; stats[[#This Row],[Q3]]+(2*stats[[#This Row],[IQR]]), H4397:H4416, "&gt;" &amp; stats[[#This Row],[Q1]]-(2*stats[[#This Row],[IQR]])),"")</f>
        <v>9.1030092626169794E-4</v>
      </c>
    </row>
    <row r="4417" spans="1:12" x14ac:dyDescent="0.25">
      <c r="A4417" s="9">
        <v>44310.218923611108</v>
      </c>
      <c r="B4417" s="10">
        <v>0</v>
      </c>
      <c r="C4417" s="10">
        <v>1</v>
      </c>
      <c r="D4417" s="11">
        <f>SUM(B$2:B4417)</f>
        <v>31</v>
      </c>
      <c r="E4417" s="11">
        <f>SUM(C$2:C4417)</f>
        <v>4416</v>
      </c>
      <c r="F4417" s="12">
        <f>IF(stats[[#This Row],[Datetime]],stats[[#This Row],[Total Clear]]/stats[[#This Row],[Total Runs]],NA())</f>
        <v>7.019927536231884E-3</v>
      </c>
      <c r="G4417" s="2">
        <f t="shared" si="210"/>
        <v>0</v>
      </c>
      <c r="H4417" s="3">
        <f>IFERROR(stats[[#This Row],[Datetime]]-A4416,"")</f>
        <v>8.4490740118781105E-4</v>
      </c>
      <c r="I4417" s="3">
        <f t="shared" si="211"/>
        <v>8.6805555474711582E-4</v>
      </c>
      <c r="J4417" s="3">
        <f t="shared" si="212"/>
        <v>9.4039352006802801E-4</v>
      </c>
      <c r="K4417" s="3">
        <f>IFERROR(stats[[#This Row],[Q3]]-stats[[#This Row],[Q1]],"")</f>
        <v>7.233796532091219E-5</v>
      </c>
      <c r="L4417" s="3">
        <f>IFERROR(AVERAGEIFS(H4398:H4417, H4398:H4417, "&lt;" &amp; stats[[#This Row],[Q3]]+(2*stats[[#This Row],[IQR]]), H4398:H4417, "&gt;" &amp; stats[[#This Row],[Q1]]-(2*stats[[#This Row],[IQR]])),"")</f>
        <v>9.0567129627743275E-4</v>
      </c>
    </row>
    <row r="4418" spans="1:12" x14ac:dyDescent="0.25">
      <c r="A4418" s="9">
        <v>44310.219849537039</v>
      </c>
      <c r="B4418" s="10">
        <v>0</v>
      </c>
      <c r="C4418" s="10">
        <v>1</v>
      </c>
      <c r="D4418" s="11">
        <f>SUM(B$2:B4418)</f>
        <v>31</v>
      </c>
      <c r="E4418" s="11">
        <f>SUM(C$2:C4418)</f>
        <v>4417</v>
      </c>
      <c r="F4418" s="12">
        <f>IF(stats[[#This Row],[Datetime]],stats[[#This Row],[Total Clear]]/stats[[#This Row],[Total Runs]],NA())</f>
        <v>7.0183382386235001E-3</v>
      </c>
      <c r="G4418" s="2">
        <f t="shared" si="210"/>
        <v>0</v>
      </c>
      <c r="H4418" s="3">
        <f>IFERROR(stats[[#This Row],[Datetime]]-A4417,"")</f>
        <v>9.2592593136942014E-4</v>
      </c>
      <c r="I4418" s="3">
        <f t="shared" si="211"/>
        <v>8.6805555474711582E-4</v>
      </c>
      <c r="J4418" s="3">
        <f t="shared" si="212"/>
        <v>9.4039352006802801E-4</v>
      </c>
      <c r="K4418" s="3">
        <f>IFERROR(stats[[#This Row],[Q3]]-stats[[#This Row],[Q1]],"")</f>
        <v>7.233796532091219E-5</v>
      </c>
      <c r="L4418" s="3">
        <f>IFERROR(AVERAGEIFS(H4399:H4418, H4399:H4418, "&lt;" &amp; stats[[#This Row],[Q3]]+(2*stats[[#This Row],[IQR]]), H4399:H4418, "&gt;" &amp; stats[[#This Row],[Q1]]-(2*stats[[#This Row],[IQR]])),"")</f>
        <v>9.0682870395539792E-4</v>
      </c>
    </row>
    <row r="4419" spans="1:12" x14ac:dyDescent="0.25">
      <c r="A4419" s="9">
        <v>44310.22078703704</v>
      </c>
      <c r="B4419" s="10">
        <v>0</v>
      </c>
      <c r="C4419" s="10">
        <v>1</v>
      </c>
      <c r="D4419" s="11">
        <f>SUM(B$2:B4419)</f>
        <v>31</v>
      </c>
      <c r="E4419" s="11">
        <f>SUM(C$2:C4419)</f>
        <v>4418</v>
      </c>
      <c r="F4419" s="12">
        <f>IF(stats[[#This Row],[Datetime]],stats[[#This Row],[Total Clear]]/stats[[#This Row],[Total Runs]],NA())</f>
        <v>7.0167496604798549E-3</v>
      </c>
      <c r="G4419" s="2">
        <f t="shared" si="210"/>
        <v>0</v>
      </c>
      <c r="H4419" s="3">
        <f>IFERROR(stats[[#This Row],[Datetime]]-A4418,"")</f>
        <v>9.3750000087311491E-4</v>
      </c>
      <c r="I4419" s="3">
        <f t="shared" si="211"/>
        <v>8.8541666445962619E-4</v>
      </c>
      <c r="J4419" s="3">
        <f t="shared" si="212"/>
        <v>9.4039352006802801E-4</v>
      </c>
      <c r="K4419" s="3">
        <f>IFERROR(stats[[#This Row],[Q3]]-stats[[#This Row],[Q1]],"")</f>
        <v>5.497685560840182E-5</v>
      </c>
      <c r="L4419" s="3">
        <f>IFERROR(AVERAGEIFS(H4400:H4419, H4400:H4419, "&lt;" &amp; stats[[#This Row],[Q3]]+(2*stats[[#This Row],[IQR]]), H4400:H4419, "&gt;" &amp; stats[[#This Row],[Q1]]-(2*stats[[#This Row],[IQR]])),"")</f>
        <v>9.1030092626169794E-4</v>
      </c>
    </row>
    <row r="4420" spans="1:12" x14ac:dyDescent="0.25">
      <c r="A4420" s="9">
        <v>44310.221747685187</v>
      </c>
      <c r="B4420" s="10">
        <v>0</v>
      </c>
      <c r="C4420" s="10">
        <v>1</v>
      </c>
      <c r="D4420" s="11">
        <f>SUM(B$2:B4420)</f>
        <v>31</v>
      </c>
      <c r="E4420" s="11">
        <f>SUM(C$2:C4420)</f>
        <v>4419</v>
      </c>
      <c r="F4420" s="12">
        <f>IF(stats[[#This Row],[Datetime]],stats[[#This Row],[Total Clear]]/stats[[#This Row],[Total Runs]],NA())</f>
        <v>7.0151618013125144E-3</v>
      </c>
      <c r="G4420" s="2">
        <f t="shared" si="210"/>
        <v>0</v>
      </c>
      <c r="H4420" s="3">
        <f>IFERROR(stats[[#This Row],[Datetime]]-A4419,"")</f>
        <v>9.6064814715646207E-4</v>
      </c>
      <c r="I4420" s="3">
        <f t="shared" si="211"/>
        <v>8.9988425861520227E-4</v>
      </c>
      <c r="J4420" s="3">
        <f t="shared" si="212"/>
        <v>9.5196759502869099E-4</v>
      </c>
      <c r="K4420" s="3">
        <f>IFERROR(stats[[#This Row],[Q3]]-stats[[#This Row],[Q1]],"")</f>
        <v>5.2083336413488723E-5</v>
      </c>
      <c r="L4420" s="3">
        <f>IFERROR(AVERAGEIFS(H4401:H4420, H4401:H4420, "&lt;" &amp; stats[[#This Row],[Q3]]+(2*stats[[#This Row],[IQR]]), H4401:H4420, "&gt;" &amp; stats[[#This Row],[Q1]]-(2*stats[[#This Row],[IQR]])),"")</f>
        <v>9.1608796319633259E-4</v>
      </c>
    </row>
    <row r="4421" spans="1:12" x14ac:dyDescent="0.25">
      <c r="A4421" s="9">
        <v>44310.222627314812</v>
      </c>
      <c r="B4421" s="10">
        <v>0</v>
      </c>
      <c r="C4421" s="10">
        <v>1</v>
      </c>
      <c r="D4421" s="11">
        <f>SUM(B$2:B4421)</f>
        <v>31</v>
      </c>
      <c r="E4421" s="11">
        <f>SUM(C$2:C4421)</f>
        <v>4420</v>
      </c>
      <c r="F4421" s="12">
        <f>IF(stats[[#This Row],[Datetime]],stats[[#This Row],[Total Clear]]/stats[[#This Row],[Total Runs]],NA())</f>
        <v>7.0135746606334844E-3</v>
      </c>
      <c r="G4421" s="2">
        <f t="shared" si="210"/>
        <v>0</v>
      </c>
      <c r="H4421" s="3">
        <f>IFERROR(stats[[#This Row],[Datetime]]-A4420,"")</f>
        <v>8.7962962425081059E-4</v>
      </c>
      <c r="I4421" s="3">
        <f t="shared" si="211"/>
        <v>8.9988425861520227E-4</v>
      </c>
      <c r="J4421" s="3">
        <f t="shared" si="212"/>
        <v>9.5196759502869099E-4</v>
      </c>
      <c r="K4421" s="3">
        <f>IFERROR(stats[[#This Row],[Q3]]-stats[[#This Row],[Q1]],"")</f>
        <v>5.2083336413488723E-5</v>
      </c>
      <c r="L4421" s="3">
        <f>IFERROR(AVERAGEIFS(H4402:H4421, H4402:H4421, "&lt;" &amp; stats[[#This Row],[Q3]]+(2*stats[[#This Row],[IQR]]), H4402:H4421, "&gt;" &amp; stats[[#This Row],[Q1]]-(2*stats[[#This Row],[IQR]])),"")</f>
        <v>9.1782407398568468E-4</v>
      </c>
    </row>
    <row r="4422" spans="1:12" x14ac:dyDescent="0.25">
      <c r="A4422" s="9">
        <v>44310.223541666666</v>
      </c>
      <c r="B4422" s="10">
        <v>0</v>
      </c>
      <c r="C4422" s="10">
        <v>1</v>
      </c>
      <c r="D4422" s="11">
        <f>SUM(B$2:B4422)</f>
        <v>31</v>
      </c>
      <c r="E4422" s="11">
        <f>SUM(C$2:C4422)</f>
        <v>4421</v>
      </c>
      <c r="F4422" s="12">
        <f>IF(stats[[#This Row],[Datetime]],stats[[#This Row],[Total Clear]]/stats[[#This Row],[Total Runs]],NA())</f>
        <v>7.0119882379552139E-3</v>
      </c>
      <c r="G4422" s="2">
        <f t="shared" si="210"/>
        <v>0</v>
      </c>
      <c r="H4422" s="3">
        <f>IFERROR(stats[[#This Row],[Datetime]]-A4421,"")</f>
        <v>9.1435185458976775E-4</v>
      </c>
      <c r="I4422" s="3">
        <f t="shared" si="211"/>
        <v>8.9988425861520227E-4</v>
      </c>
      <c r="J4422" s="3">
        <f t="shared" si="212"/>
        <v>9.4039352006802801E-4</v>
      </c>
      <c r="K4422" s="3">
        <f>IFERROR(stats[[#This Row],[Q3]]-stats[[#This Row],[Q1]],"")</f>
        <v>4.050926145282574E-5</v>
      </c>
      <c r="L4422" s="3">
        <f>IFERROR(AVERAGEIFS(H4403:H4422, H4403:H4422, "&lt;" &amp; stats[[#This Row],[Q3]]+(2*stats[[#This Row],[IQR]]), H4403:H4422, "&gt;" &amp; stats[[#This Row],[Q1]]-(2*stats[[#This Row],[IQR]])),"")</f>
        <v>9.1550925935734995E-4</v>
      </c>
    </row>
    <row r="4423" spans="1:12" x14ac:dyDescent="0.25">
      <c r="A4423" s="9">
        <v>44310.224409722221</v>
      </c>
      <c r="B4423" s="10">
        <v>0</v>
      </c>
      <c r="C4423" s="10">
        <v>1</v>
      </c>
      <c r="D4423" s="11">
        <f>SUM(B$2:B4423)</f>
        <v>31</v>
      </c>
      <c r="E4423" s="11">
        <f>SUM(C$2:C4423)</f>
        <v>4422</v>
      </c>
      <c r="F4423" s="12">
        <f>IF(stats[[#This Row],[Datetime]],stats[[#This Row],[Total Clear]]/stats[[#This Row],[Total Runs]],NA())</f>
        <v>7.0104025327905927E-3</v>
      </c>
      <c r="G4423" s="2">
        <f t="shared" si="210"/>
        <v>0</v>
      </c>
      <c r="H4423" s="3">
        <f>IFERROR(stats[[#This Row],[Datetime]]-A4422,"")</f>
        <v>8.6805555474711582E-4</v>
      </c>
      <c r="I4423" s="3">
        <f t="shared" si="211"/>
        <v>8.8831018183554988E-4</v>
      </c>
      <c r="J4423" s="3">
        <f t="shared" si="212"/>
        <v>9.3750000087311491E-4</v>
      </c>
      <c r="K4423" s="3">
        <f>IFERROR(stats[[#This Row],[Q3]]-stats[[#This Row],[Q1]],"")</f>
        <v>4.918981903756503E-5</v>
      </c>
      <c r="L4423" s="3">
        <f>IFERROR(AVERAGEIFS(H4404:H4423, H4404:H4423, "&lt;" &amp; stats[[#This Row],[Q3]]+(2*stats[[#This Row],[IQR]]), H4404:H4423, "&gt;" &amp; stats[[#This Row],[Q1]]-(2*stats[[#This Row],[IQR]])),"")</f>
        <v>9.1030092589789997E-4</v>
      </c>
    </row>
    <row r="4424" spans="1:12" x14ac:dyDescent="0.25">
      <c r="A4424" s="9">
        <v>44310.225347222222</v>
      </c>
      <c r="B4424" s="10">
        <v>0</v>
      </c>
      <c r="C4424" s="10">
        <v>1</v>
      </c>
      <c r="D4424" s="11">
        <f>SUM(B$2:B4424)</f>
        <v>31</v>
      </c>
      <c r="E4424" s="11">
        <f>SUM(C$2:C4424)</f>
        <v>4423</v>
      </c>
      <c r="F4424" s="12">
        <f>IF(stats[[#This Row],[Datetime]],stats[[#This Row],[Total Clear]]/stats[[#This Row],[Total Runs]],NA())</f>
        <v>7.0088175446529509E-3</v>
      </c>
      <c r="G4424" s="2">
        <f t="shared" si="210"/>
        <v>0</v>
      </c>
      <c r="H4424" s="3">
        <f>IFERROR(stats[[#This Row],[Datetime]]-A4423,"")</f>
        <v>9.3750000087311491E-4</v>
      </c>
      <c r="I4424" s="3">
        <f t="shared" si="211"/>
        <v>8.8831018183554988E-4</v>
      </c>
      <c r="J4424" s="3">
        <f t="shared" si="212"/>
        <v>9.3750000087311491E-4</v>
      </c>
      <c r="K4424" s="3">
        <f>IFERROR(stats[[#This Row],[Q3]]-stats[[#This Row],[Q1]],"")</f>
        <v>4.918981903756503E-5</v>
      </c>
      <c r="L4424" s="3">
        <f>IFERROR(AVERAGEIFS(H4405:H4424, H4405:H4424, "&lt;" &amp; stats[[#This Row],[Q3]]+(2*stats[[#This Row],[IQR]]), H4405:H4424, "&gt;" &amp; stats[[#This Row],[Q1]]-(2*stats[[#This Row],[IQR]])),"")</f>
        <v>9.0914351858373266E-4</v>
      </c>
    </row>
    <row r="4425" spans="1:12" x14ac:dyDescent="0.25">
      <c r="A4425" s="9">
        <v>44310.226215277777</v>
      </c>
      <c r="B4425" s="10">
        <v>0</v>
      </c>
      <c r="C4425" s="10">
        <v>1</v>
      </c>
      <c r="D4425" s="11">
        <f>SUM(B$2:B4425)</f>
        <v>31</v>
      </c>
      <c r="E4425" s="11">
        <f>SUM(C$2:C4425)</f>
        <v>4424</v>
      </c>
      <c r="F4425" s="12">
        <f>IF(stats[[#This Row],[Datetime]],stats[[#This Row],[Total Clear]]/stats[[#This Row],[Total Runs]],NA())</f>
        <v>7.0072332730560577E-3</v>
      </c>
      <c r="G4425" s="2">
        <f t="shared" si="210"/>
        <v>0</v>
      </c>
      <c r="H4425" s="3">
        <f>IFERROR(stats[[#This Row],[Datetime]]-A4424,"")</f>
        <v>8.6805555474711582E-4</v>
      </c>
      <c r="I4425" s="3">
        <f t="shared" si="211"/>
        <v>8.8831018183554988E-4</v>
      </c>
      <c r="J4425" s="3">
        <f t="shared" si="212"/>
        <v>9.3750000087311491E-4</v>
      </c>
      <c r="K4425" s="3">
        <f>IFERROR(stats[[#This Row],[Q3]]-stats[[#This Row],[Q1]],"")</f>
        <v>4.918981903756503E-5</v>
      </c>
      <c r="L4425" s="3">
        <f>IFERROR(AVERAGEIFS(H4406:H4425, H4406:H4425, "&lt;" &amp; stats[[#This Row],[Q3]]+(2*stats[[#This Row],[IQR]]), H4406:H4425, "&gt;" &amp; stats[[#This Row],[Q1]]-(2*stats[[#This Row],[IQR]])),"")</f>
        <v>9.0914351858373266E-4</v>
      </c>
    </row>
    <row r="4426" spans="1:12" x14ac:dyDescent="0.25">
      <c r="A4426" s="9">
        <v>44310.227106481485</v>
      </c>
      <c r="B4426" s="10">
        <v>0</v>
      </c>
      <c r="C4426" s="10">
        <v>1</v>
      </c>
      <c r="D4426" s="11">
        <f>SUM(B$2:B4426)</f>
        <v>31</v>
      </c>
      <c r="E4426" s="11">
        <f>SUM(C$2:C4426)</f>
        <v>4425</v>
      </c>
      <c r="F4426" s="12">
        <f>IF(stats[[#This Row],[Datetime]],stats[[#This Row],[Total Clear]]/stats[[#This Row],[Total Runs]],NA())</f>
        <v>7.0056497175141246E-3</v>
      </c>
      <c r="G4426" s="2">
        <f t="shared" si="210"/>
        <v>0</v>
      </c>
      <c r="H4426" s="3">
        <f>IFERROR(stats[[#This Row],[Datetime]]-A4425,"")</f>
        <v>8.9120370830642059E-4</v>
      </c>
      <c r="I4426" s="3">
        <f t="shared" si="211"/>
        <v>8.8831018183554988E-4</v>
      </c>
      <c r="J4426" s="3">
        <f t="shared" si="212"/>
        <v>9.3750000087311491E-4</v>
      </c>
      <c r="K4426" s="3">
        <f>IFERROR(stats[[#This Row],[Q3]]-stats[[#This Row],[Q1]],"")</f>
        <v>4.918981903756503E-5</v>
      </c>
      <c r="L4426" s="3">
        <f>IFERROR(AVERAGEIFS(H4407:H4426, H4407:H4426, "&lt;" &amp; stats[[#This Row],[Q3]]+(2*stats[[#This Row],[IQR]]), H4407:H4426, "&gt;" &amp; stats[[#This Row],[Q1]]-(2*stats[[#This Row],[IQR]])),"")</f>
        <v>9.074074074305827E-4</v>
      </c>
    </row>
    <row r="4427" spans="1:12" x14ac:dyDescent="0.25">
      <c r="A4427" s="9">
        <v>44310.228020833332</v>
      </c>
      <c r="B4427" s="10">
        <v>0</v>
      </c>
      <c r="C4427" s="10">
        <v>1</v>
      </c>
      <c r="D4427" s="11">
        <f>SUM(B$2:B4427)</f>
        <v>31</v>
      </c>
      <c r="E4427" s="11">
        <f>SUM(C$2:C4427)</f>
        <v>4426</v>
      </c>
      <c r="F4427" s="12">
        <f>IF(stats[[#This Row],[Datetime]],stats[[#This Row],[Total Clear]]/stats[[#This Row],[Total Runs]],NA())</f>
        <v>7.0040668775417985E-3</v>
      </c>
      <c r="G4427" s="2">
        <f t="shared" si="210"/>
        <v>0</v>
      </c>
      <c r="H4427" s="3">
        <f>IFERROR(stats[[#This Row],[Datetime]]-A4426,"")</f>
        <v>9.1435184731381014E-4</v>
      </c>
      <c r="I4427" s="3">
        <f t="shared" si="211"/>
        <v>8.8831018183554988E-4</v>
      </c>
      <c r="J4427" s="3">
        <f t="shared" si="212"/>
        <v>9.2881944874534383E-4</v>
      </c>
      <c r="K4427" s="3">
        <f>IFERROR(stats[[#This Row],[Q3]]-stats[[#This Row],[Q1]],"")</f>
        <v>4.0509266909793951E-5</v>
      </c>
      <c r="L4427" s="3">
        <f>IFERROR(AVERAGEIFS(H4408:H4427, H4408:H4427, "&lt;" &amp; stats[[#This Row],[Q3]]+(2*stats[[#This Row],[IQR]]), H4408:H4427, "&gt;" &amp; stats[[#This Row],[Q1]]-(2*stats[[#This Row],[IQR]])),"")</f>
        <v>9.050925924384501E-4</v>
      </c>
    </row>
    <row r="4428" spans="1:12" x14ac:dyDescent="0.25">
      <c r="A4428" s="9">
        <v>44310.228900462964</v>
      </c>
      <c r="B4428" s="10">
        <v>0</v>
      </c>
      <c r="C4428" s="10">
        <v>1</v>
      </c>
      <c r="D4428" s="11">
        <f>SUM(B$2:B4428)</f>
        <v>31</v>
      </c>
      <c r="E4428" s="11">
        <f>SUM(C$2:C4428)</f>
        <v>4427</v>
      </c>
      <c r="F4428" s="12">
        <f>IF(stats[[#This Row],[Datetime]],stats[[#This Row],[Total Clear]]/stats[[#This Row],[Total Runs]],NA())</f>
        <v>7.0024847526541679E-3</v>
      </c>
      <c r="G4428" s="2">
        <f t="shared" si="210"/>
        <v>0</v>
      </c>
      <c r="H4428" s="3">
        <f>IFERROR(stats[[#This Row],[Datetime]]-A4427,"")</f>
        <v>8.7962963152676821E-4</v>
      </c>
      <c r="I4428" s="3">
        <f t="shared" si="211"/>
        <v>8.796296297077788E-4</v>
      </c>
      <c r="J4428" s="3">
        <f t="shared" si="212"/>
        <v>9.2881944874534383E-4</v>
      </c>
      <c r="K4428" s="3">
        <f>IFERROR(stats[[#This Row],[Q3]]-stats[[#This Row],[Q1]],"")</f>
        <v>4.918981903756503E-5</v>
      </c>
      <c r="L4428" s="3">
        <f>IFERROR(AVERAGEIFS(H4409:H4428, H4409:H4428, "&lt;" &amp; stats[[#This Row],[Q3]]+(2*stats[[#This Row],[IQR]]), H4409:H4428, "&gt;" &amp; stats[[#This Row],[Q1]]-(2*stats[[#This Row],[IQR]])),"")</f>
        <v>9.0451388896326532E-4</v>
      </c>
    </row>
    <row r="4429" spans="1:12" x14ac:dyDescent="0.25">
      <c r="A4429" s="9">
        <v>44310.229814814818</v>
      </c>
      <c r="B4429" s="10">
        <v>0</v>
      </c>
      <c r="C4429" s="10">
        <v>1</v>
      </c>
      <c r="D4429" s="11">
        <f>SUM(B$2:B4429)</f>
        <v>31</v>
      </c>
      <c r="E4429" s="11">
        <f>SUM(C$2:C4429)</f>
        <v>4428</v>
      </c>
      <c r="F4429" s="12">
        <f>IF(stats[[#This Row],[Datetime]],stats[[#This Row],[Total Clear]]/stats[[#This Row],[Total Runs]],NA())</f>
        <v>7.0009033423667566E-3</v>
      </c>
      <c r="G4429" s="2">
        <f t="shared" si="210"/>
        <v>0</v>
      </c>
      <c r="H4429" s="3">
        <f>IFERROR(stats[[#This Row],[Datetime]]-A4428,"")</f>
        <v>9.1435185458976775E-4</v>
      </c>
      <c r="I4429" s="3">
        <f t="shared" si="211"/>
        <v>8.796296297077788E-4</v>
      </c>
      <c r="J4429" s="3">
        <f t="shared" si="212"/>
        <v>9.2881944874534383E-4</v>
      </c>
      <c r="K4429" s="3">
        <f>IFERROR(stats[[#This Row],[Q3]]-stats[[#This Row],[Q1]],"")</f>
        <v>4.918981903756503E-5</v>
      </c>
      <c r="L4429" s="3">
        <f>IFERROR(AVERAGEIFS(H4410:H4429, H4410:H4429, "&lt;" &amp; stats[[#This Row],[Q3]]+(2*stats[[#This Row],[IQR]]), H4410:H4429, "&gt;" &amp; stats[[#This Row],[Q1]]-(2*stats[[#This Row],[IQR]])),"")</f>
        <v>9.0451388896326532E-4</v>
      </c>
    </row>
    <row r="4430" spans="1:12" x14ac:dyDescent="0.25">
      <c r="A4430" s="9">
        <v>44310.23064814815</v>
      </c>
      <c r="B4430" s="10">
        <v>0</v>
      </c>
      <c r="C4430" s="10">
        <v>1</v>
      </c>
      <c r="D4430" s="11">
        <f>SUM(B$2:B4430)</f>
        <v>31</v>
      </c>
      <c r="E4430" s="11">
        <f>SUM(C$2:C4430)</f>
        <v>4429</v>
      </c>
      <c r="F4430" s="12">
        <f>IF(stats[[#This Row],[Datetime]],stats[[#This Row],[Total Clear]]/stats[[#This Row],[Total Runs]],NA())</f>
        <v>6.999322646195529E-3</v>
      </c>
      <c r="G4430" s="2">
        <f t="shared" si="210"/>
        <v>0</v>
      </c>
      <c r="H4430" s="3">
        <f>IFERROR(stats[[#This Row],[Datetime]]-A4429,"")</f>
        <v>8.3333333168411627E-4</v>
      </c>
      <c r="I4430" s="3">
        <f t="shared" si="211"/>
        <v>8.767361068748869E-4</v>
      </c>
      <c r="J4430" s="3">
        <f t="shared" si="212"/>
        <v>9.2881944874534383E-4</v>
      </c>
      <c r="K4430" s="3">
        <f>IFERROR(stats[[#This Row],[Q3]]-stats[[#This Row],[Q1]],"")</f>
        <v>5.2083341870456934E-5</v>
      </c>
      <c r="L4430" s="3">
        <f>IFERROR(AVERAGEIFS(H4411:H4430, H4411:H4430, "&lt;" &amp; stats[[#This Row],[Q3]]+(2*stats[[#This Row],[IQR]]), H4411:H4430, "&gt;" &amp; stats[[#This Row],[Q1]]-(2*stats[[#This Row],[IQR]])),"")</f>
        <v>9.0104166665696541E-4</v>
      </c>
    </row>
    <row r="4431" spans="1:12" x14ac:dyDescent="0.25">
      <c r="A4431" s="9">
        <v>44310.231539351851</v>
      </c>
      <c r="B4431" s="10">
        <v>0</v>
      </c>
      <c r="C4431" s="10">
        <v>1</v>
      </c>
      <c r="D4431" s="11">
        <f>SUM(B$2:B4431)</f>
        <v>31</v>
      </c>
      <c r="E4431" s="11">
        <f>SUM(C$2:C4431)</f>
        <v>4430</v>
      </c>
      <c r="F4431" s="12">
        <f>IF(stats[[#This Row],[Datetime]],stats[[#This Row],[Total Clear]]/stats[[#This Row],[Total Runs]],NA())</f>
        <v>6.997742663656885E-3</v>
      </c>
      <c r="G4431" s="2">
        <f t="shared" si="210"/>
        <v>0</v>
      </c>
      <c r="H4431" s="3">
        <f>IFERROR(stats[[#This Row],[Datetime]]-A4430,"")</f>
        <v>8.9120370103046298E-4</v>
      </c>
      <c r="I4431" s="3">
        <f t="shared" si="211"/>
        <v>8.796296297077788E-4</v>
      </c>
      <c r="J4431" s="3">
        <f t="shared" si="212"/>
        <v>9.2881944874534383E-4</v>
      </c>
      <c r="K4431" s="3">
        <f>IFERROR(stats[[#This Row],[Q3]]-stats[[#This Row],[Q1]],"")</f>
        <v>4.918981903756503E-5</v>
      </c>
      <c r="L4431" s="3">
        <f>IFERROR(AVERAGEIFS(H4412:H4431, H4412:H4431, "&lt;" &amp; stats[[#This Row],[Q3]]+(2*stats[[#This Row],[IQR]]), H4412:H4431, "&gt;" &amp; stats[[#This Row],[Q1]]-(2*stats[[#This Row],[IQR]])),"")</f>
        <v>9.0277777781011537E-4</v>
      </c>
    </row>
    <row r="4432" spans="1:12" x14ac:dyDescent="0.25">
      <c r="A4432" s="9">
        <v>44310.232395833336</v>
      </c>
      <c r="B4432" s="10">
        <v>0</v>
      </c>
      <c r="C4432" s="10">
        <v>1</v>
      </c>
      <c r="D4432" s="11">
        <f>SUM(B$2:B4432)</f>
        <v>31</v>
      </c>
      <c r="E4432" s="11">
        <f>SUM(C$2:C4432)</f>
        <v>4431</v>
      </c>
      <c r="F4432" s="12">
        <f>IF(stats[[#This Row],[Datetime]],stats[[#This Row],[Total Clear]]/stats[[#This Row],[Total Runs]],NA())</f>
        <v>6.9961633942676599E-3</v>
      </c>
      <c r="G4432" s="2">
        <f t="shared" si="210"/>
        <v>0</v>
      </c>
      <c r="H4432" s="3">
        <f>IFERROR(stats[[#This Row],[Datetime]]-A4431,"")</f>
        <v>8.5648148524342105E-4</v>
      </c>
      <c r="I4432" s="3">
        <f t="shared" si="211"/>
        <v>8.767361068748869E-4</v>
      </c>
      <c r="J4432" s="3">
        <f t="shared" si="212"/>
        <v>9.2881944874534383E-4</v>
      </c>
      <c r="K4432" s="3">
        <f>IFERROR(stats[[#This Row],[Q3]]-stats[[#This Row],[Q1]],"")</f>
        <v>5.2083341870456934E-5</v>
      </c>
      <c r="L4432" s="3">
        <f>IFERROR(AVERAGEIFS(H4413:H4432, H4413:H4432, "&lt;" &amp; stats[[#This Row],[Q3]]+(2*stats[[#This Row],[IQR]]), H4413:H4432, "&gt;" &amp; stats[[#This Row],[Q1]]-(2*stats[[#This Row],[IQR]])),"")</f>
        <v>9.0046296318178063E-4</v>
      </c>
    </row>
    <row r="4433" spans="1:12" x14ac:dyDescent="0.25">
      <c r="A4433" s="9">
        <v>44310.233240740738</v>
      </c>
      <c r="B4433" s="10">
        <v>0</v>
      </c>
      <c r="C4433" s="10">
        <v>1</v>
      </c>
      <c r="D4433" s="11">
        <f>SUM(B$2:B4433)</f>
        <v>31</v>
      </c>
      <c r="E4433" s="11">
        <f>SUM(C$2:C4433)</f>
        <v>4432</v>
      </c>
      <c r="F4433" s="12">
        <f>IF(stats[[#This Row],[Datetime]],stats[[#This Row],[Total Clear]]/stats[[#This Row],[Total Runs]],NA())</f>
        <v>6.994584837545126E-3</v>
      </c>
      <c r="G4433" s="2">
        <f t="shared" si="210"/>
        <v>0</v>
      </c>
      <c r="H4433" s="3">
        <f>IFERROR(stats[[#This Row],[Datetime]]-A4432,"")</f>
        <v>8.4490740118781105E-4</v>
      </c>
      <c r="I4433" s="3">
        <f t="shared" si="211"/>
        <v>8.6805555474711582E-4</v>
      </c>
      <c r="J4433" s="3">
        <f t="shared" si="212"/>
        <v>9.2881944874534383E-4</v>
      </c>
      <c r="K4433" s="3">
        <f>IFERROR(stats[[#This Row],[Q3]]-stats[[#This Row],[Q1]],"")</f>
        <v>6.0763893998228014E-5</v>
      </c>
      <c r="L4433" s="3">
        <f>IFERROR(AVERAGEIFS(H4414:H4433, H4414:H4433, "&lt;" &amp; stats[[#This Row],[Q3]]+(2*stats[[#This Row],[IQR]]), H4414:H4433, "&gt;" &amp; stats[[#This Row],[Q1]]-(2*stats[[#This Row],[IQR]])),"")</f>
        <v>8.9756944435066539E-4</v>
      </c>
    </row>
    <row r="4434" spans="1:12" x14ac:dyDescent="0.25">
      <c r="A4434" s="9">
        <v>44310.234178240738</v>
      </c>
      <c r="B4434" s="10">
        <v>0</v>
      </c>
      <c r="C4434" s="10">
        <v>1</v>
      </c>
      <c r="D4434" s="11">
        <f>SUM(B$2:B4434)</f>
        <v>31</v>
      </c>
      <c r="E4434" s="11">
        <f>SUM(C$2:C4434)</f>
        <v>4433</v>
      </c>
      <c r="F4434" s="12">
        <f>IF(stats[[#This Row],[Datetime]],stats[[#This Row],[Total Clear]]/stats[[#This Row],[Total Runs]],NA())</f>
        <v>6.993006993006993E-3</v>
      </c>
      <c r="G4434" s="2">
        <f t="shared" si="210"/>
        <v>0</v>
      </c>
      <c r="H4434" s="3">
        <f>IFERROR(stats[[#This Row],[Datetime]]-A4433,"")</f>
        <v>9.3750000087311491E-4</v>
      </c>
      <c r="I4434" s="3">
        <f t="shared" si="211"/>
        <v>8.6805555474711582E-4</v>
      </c>
      <c r="J4434" s="3">
        <f t="shared" si="212"/>
        <v>9.3750000087311491E-4</v>
      </c>
      <c r="K4434" s="3">
        <f>IFERROR(stats[[#This Row],[Q3]]-stats[[#This Row],[Q1]],"")</f>
        <v>6.9444446125999093E-5</v>
      </c>
      <c r="L4434" s="3">
        <f>IFERROR(AVERAGEIFS(H4415:H4434, H4415:H4434, "&lt;" &amp; stats[[#This Row],[Q3]]+(2*stats[[#This Row],[IQR]]), H4415:H4434, "&gt;" &amp; stats[[#This Row],[Q1]]-(2*stats[[#This Row],[IQR]])),"")</f>
        <v>8.9930555550381546E-4</v>
      </c>
    </row>
    <row r="4435" spans="1:12" x14ac:dyDescent="0.25">
      <c r="A4435" s="9">
        <v>44310.235081018516</v>
      </c>
      <c r="B4435" s="10">
        <v>0</v>
      </c>
      <c r="C4435" s="10">
        <v>1</v>
      </c>
      <c r="D4435" s="11">
        <f>SUM(B$2:B4435)</f>
        <v>31</v>
      </c>
      <c r="E4435" s="11">
        <f>SUM(C$2:C4435)</f>
        <v>4434</v>
      </c>
      <c r="F4435" s="12">
        <f>IF(stats[[#This Row],[Datetime]],stats[[#This Row],[Total Clear]]/stats[[#This Row],[Total Runs]],NA())</f>
        <v>6.9914298601714024E-3</v>
      </c>
      <c r="G4435" s="2">
        <f t="shared" ref="G4435:G4498" si="213">SUM(B4416:B4435) / SUM(C4416:C4435)</f>
        <v>0</v>
      </c>
      <c r="H4435" s="3">
        <f>IFERROR(stats[[#This Row],[Datetime]]-A4434,"")</f>
        <v>9.0277777781011537E-4</v>
      </c>
      <c r="I4435" s="3">
        <f t="shared" ref="I4435:I4498" si="214">IFERROR(_xlfn.QUARTILE.INC(H4416:H4435,1),"")</f>
        <v>8.6805555474711582E-4</v>
      </c>
      <c r="J4435" s="3">
        <f t="shared" ref="J4435:J4498" si="215">IFERROR(_xlfn.QUARTILE.INC(H4416:H4435,3),"")</f>
        <v>9.2881944874534383E-4</v>
      </c>
      <c r="K4435" s="3">
        <f>IFERROR(stats[[#This Row],[Q3]]-stats[[#This Row],[Q1]],"")</f>
        <v>6.0763893998228014E-5</v>
      </c>
      <c r="L4435" s="3">
        <f>IFERROR(AVERAGEIFS(H4416:H4435, H4416:H4435, "&lt;" &amp; stats[[#This Row],[Q3]]+(2*stats[[#This Row],[IQR]]), H4416:H4435, "&gt;" &amp; stats[[#This Row],[Q1]]-(2*stats[[#This Row],[IQR]])),"")</f>
        <v>8.9699074051168286E-4</v>
      </c>
    </row>
    <row r="4436" spans="1:12" x14ac:dyDescent="0.25">
      <c r="A4436" s="9">
        <v>44310.23605324074</v>
      </c>
      <c r="B4436" s="10">
        <v>0</v>
      </c>
      <c r="C4436" s="10">
        <v>1</v>
      </c>
      <c r="D4436" s="11">
        <f>SUM(B$2:B4436)</f>
        <v>31</v>
      </c>
      <c r="E4436" s="11">
        <f>SUM(C$2:C4436)</f>
        <v>4435</v>
      </c>
      <c r="F4436" s="12">
        <f>IF(stats[[#This Row],[Datetime]],stats[[#This Row],[Total Clear]]/stats[[#This Row],[Total Runs]],NA())</f>
        <v>6.9898534385569337E-3</v>
      </c>
      <c r="G4436" s="2">
        <f t="shared" si="213"/>
        <v>0</v>
      </c>
      <c r="H4436" s="3">
        <f>IFERROR(stats[[#This Row],[Datetime]]-A4435,"")</f>
        <v>9.7222222393611446E-4</v>
      </c>
      <c r="I4436" s="3">
        <f t="shared" si="214"/>
        <v>8.6805555474711582E-4</v>
      </c>
      <c r="J4436" s="3">
        <f t="shared" si="215"/>
        <v>9.2881944874534383E-4</v>
      </c>
      <c r="K4436" s="3">
        <f>IFERROR(stats[[#This Row],[Q3]]-stats[[#This Row],[Q1]],"")</f>
        <v>6.0763893998228014E-5</v>
      </c>
      <c r="L4436" s="3">
        <f>IFERROR(AVERAGEIFS(H4417:H4436, H4417:H4436, "&lt;" &amp; stats[[#This Row],[Q3]]+(2*stats[[#This Row],[IQR]]), H4417:H4436, "&gt;" &amp; stats[[#This Row],[Q1]]-(2*stats[[#This Row],[IQR]])),"")</f>
        <v>8.9872685166483281E-4</v>
      </c>
    </row>
    <row r="4437" spans="1:12" x14ac:dyDescent="0.25">
      <c r="A4437" s="9">
        <v>44310.236979166664</v>
      </c>
      <c r="B4437" s="10">
        <v>0</v>
      </c>
      <c r="C4437" s="10">
        <v>1</v>
      </c>
      <c r="D4437" s="11">
        <f>SUM(B$2:B4437)</f>
        <v>31</v>
      </c>
      <c r="E4437" s="11">
        <f>SUM(C$2:C4437)</f>
        <v>4436</v>
      </c>
      <c r="F4437" s="12">
        <f>IF(stats[[#This Row],[Datetime]],stats[[#This Row],[Total Clear]]/stats[[#This Row],[Total Runs]],NA())</f>
        <v>6.9882777276825967E-3</v>
      </c>
      <c r="G4437" s="2">
        <f t="shared" si="213"/>
        <v>0</v>
      </c>
      <c r="H4437" s="3">
        <f>IFERROR(stats[[#This Row],[Datetime]]-A4436,"")</f>
        <v>9.2592592409346253E-4</v>
      </c>
      <c r="I4437" s="3">
        <f t="shared" si="214"/>
        <v>8.767361068748869E-4</v>
      </c>
      <c r="J4437" s="3">
        <f t="shared" si="215"/>
        <v>9.2881944874534383E-4</v>
      </c>
      <c r="K4437" s="3">
        <f>IFERROR(stats[[#This Row],[Q3]]-stats[[#This Row],[Q1]],"")</f>
        <v>5.2083341870456934E-5</v>
      </c>
      <c r="L4437" s="3">
        <f>IFERROR(AVERAGEIFS(H4418:H4437, H4418:H4437, "&lt;" &amp; stats[[#This Row],[Q3]]+(2*stats[[#This Row],[IQR]]), H4418:H4437, "&gt;" &amp; stats[[#This Row],[Q1]]-(2*stats[[#This Row],[IQR]])),"")</f>
        <v>9.0277777781011537E-4</v>
      </c>
    </row>
    <row r="4438" spans="1:12" x14ac:dyDescent="0.25">
      <c r="A4438" s="9">
        <v>44310.237905092596</v>
      </c>
      <c r="B4438" s="10">
        <v>0</v>
      </c>
      <c r="C4438" s="10">
        <v>1</v>
      </c>
      <c r="D4438" s="11">
        <f>SUM(B$2:B4438)</f>
        <v>31</v>
      </c>
      <c r="E4438" s="11">
        <f>SUM(C$2:C4438)</f>
        <v>4437</v>
      </c>
      <c r="F4438" s="12">
        <f>IF(stats[[#This Row],[Datetime]],stats[[#This Row],[Total Clear]]/stats[[#This Row],[Total Runs]],NA())</f>
        <v>6.9867027270678382E-3</v>
      </c>
      <c r="G4438" s="2">
        <f t="shared" si="213"/>
        <v>0</v>
      </c>
      <c r="H4438" s="3">
        <f>IFERROR(stats[[#This Row],[Datetime]]-A4437,"")</f>
        <v>9.2592593136942014E-4</v>
      </c>
      <c r="I4438" s="3">
        <f t="shared" si="214"/>
        <v>8.767361068748869E-4</v>
      </c>
      <c r="J4438" s="3">
        <f t="shared" si="215"/>
        <v>9.2881944874534383E-4</v>
      </c>
      <c r="K4438" s="3">
        <f>IFERROR(stats[[#This Row],[Q3]]-stats[[#This Row],[Q1]],"")</f>
        <v>5.2083341870456934E-5</v>
      </c>
      <c r="L4438" s="3">
        <f>IFERROR(AVERAGEIFS(H4419:H4438, H4419:H4438, "&lt;" &amp; stats[[#This Row],[Q3]]+(2*stats[[#This Row],[IQR]]), H4419:H4438, "&gt;" &amp; stats[[#This Row],[Q1]]-(2*stats[[#This Row],[IQR]])),"")</f>
        <v>9.0277777781011537E-4</v>
      </c>
    </row>
    <row r="4439" spans="1:12" x14ac:dyDescent="0.25">
      <c r="A4439" s="9">
        <v>44310.23883101852</v>
      </c>
      <c r="B4439" s="10">
        <v>0</v>
      </c>
      <c r="C4439" s="10">
        <v>1</v>
      </c>
      <c r="D4439" s="11">
        <f>SUM(B$2:B4439)</f>
        <v>31</v>
      </c>
      <c r="E4439" s="11">
        <f>SUM(C$2:C4439)</f>
        <v>4438</v>
      </c>
      <c r="F4439" s="12">
        <f>IF(stats[[#This Row],[Datetime]],stats[[#This Row],[Total Clear]]/stats[[#This Row],[Total Runs]],NA())</f>
        <v>6.9851284362325372E-3</v>
      </c>
      <c r="G4439" s="2">
        <f t="shared" si="213"/>
        <v>0</v>
      </c>
      <c r="H4439" s="3">
        <f>IFERROR(stats[[#This Row],[Datetime]]-A4438,"")</f>
        <v>9.2592592409346253E-4</v>
      </c>
      <c r="I4439" s="3">
        <f t="shared" si="214"/>
        <v>8.767361068748869E-4</v>
      </c>
      <c r="J4439" s="3">
        <f t="shared" si="215"/>
        <v>9.2592592591245193E-4</v>
      </c>
      <c r="K4439" s="3">
        <f>IFERROR(stats[[#This Row],[Q3]]-stats[[#This Row],[Q1]],"")</f>
        <v>4.918981903756503E-5</v>
      </c>
      <c r="L4439" s="3">
        <f>IFERROR(AVERAGEIFS(H4420:H4439, H4420:H4439, "&lt;" &amp; stats[[#This Row],[Q3]]+(2*stats[[#This Row],[IQR]]), H4420:H4439, "&gt;" &amp; stats[[#This Row],[Q1]]-(2*stats[[#This Row],[IQR]])),"")</f>
        <v>9.0219907397113273E-4</v>
      </c>
    </row>
    <row r="4440" spans="1:12" x14ac:dyDescent="0.25">
      <c r="A4440" s="9">
        <v>44310.239791666667</v>
      </c>
      <c r="B4440" s="10">
        <v>0</v>
      </c>
      <c r="C4440" s="10">
        <v>1</v>
      </c>
      <c r="D4440" s="11">
        <f>SUM(B$2:B4440)</f>
        <v>31</v>
      </c>
      <c r="E4440" s="11">
        <f>SUM(C$2:C4440)</f>
        <v>4439</v>
      </c>
      <c r="F4440" s="12">
        <f>IF(stats[[#This Row],[Datetime]],stats[[#This Row],[Total Clear]]/stats[[#This Row],[Total Runs]],NA())</f>
        <v>6.9835548546970036E-3</v>
      </c>
      <c r="G4440" s="2">
        <f t="shared" si="213"/>
        <v>0</v>
      </c>
      <c r="H4440" s="3">
        <f>IFERROR(stats[[#This Row],[Datetime]]-A4439,"")</f>
        <v>9.6064814715646207E-4</v>
      </c>
      <c r="I4440" s="3">
        <f t="shared" si="214"/>
        <v>8.767361068748869E-4</v>
      </c>
      <c r="J4440" s="3">
        <f t="shared" si="215"/>
        <v>9.2592592591245193E-4</v>
      </c>
      <c r="K4440" s="3">
        <f>IFERROR(stats[[#This Row],[Q3]]-stats[[#This Row],[Q1]],"")</f>
        <v>4.918981903756503E-5</v>
      </c>
      <c r="L4440" s="3">
        <f>IFERROR(AVERAGEIFS(H4421:H4440, H4421:H4440, "&lt;" &amp; stats[[#This Row],[Q3]]+(2*stats[[#This Row],[IQR]]), H4421:H4440, "&gt;" &amp; stats[[#This Row],[Q1]]-(2*stats[[#This Row],[IQR]])),"")</f>
        <v>9.0219907397113273E-4</v>
      </c>
    </row>
    <row r="4441" spans="1:12" x14ac:dyDescent="0.25">
      <c r="A4441" s="9">
        <v>44310.240694444445</v>
      </c>
      <c r="B4441" s="10">
        <v>0</v>
      </c>
      <c r="C4441" s="10">
        <v>1</v>
      </c>
      <c r="D4441" s="11">
        <f>SUM(B$2:B4441)</f>
        <v>31</v>
      </c>
      <c r="E4441" s="11">
        <f>SUM(C$2:C4441)</f>
        <v>4440</v>
      </c>
      <c r="F4441" s="12">
        <f>IF(stats[[#This Row],[Datetime]],stats[[#This Row],[Total Clear]]/stats[[#This Row],[Total Runs]],NA())</f>
        <v>6.9819819819819818E-3</v>
      </c>
      <c r="G4441" s="2">
        <f t="shared" si="213"/>
        <v>0</v>
      </c>
      <c r="H4441" s="3">
        <f>IFERROR(stats[[#This Row],[Datetime]]-A4440,"")</f>
        <v>9.0277777781011537E-4</v>
      </c>
      <c r="I4441" s="3">
        <f t="shared" si="214"/>
        <v>8.7673611233185511E-4</v>
      </c>
      <c r="J4441" s="3">
        <f t="shared" si="215"/>
        <v>9.2592592591245193E-4</v>
      </c>
      <c r="K4441" s="3">
        <f>IFERROR(stats[[#This Row],[Q3]]-stats[[#This Row],[Q1]],"")</f>
        <v>4.918981358059682E-5</v>
      </c>
      <c r="L4441" s="3">
        <f>IFERROR(AVERAGEIFS(H4422:H4441, H4422:H4441, "&lt;" &amp; stats[[#This Row],[Q3]]+(2*stats[[#This Row],[IQR]]), H4422:H4441, "&gt;" &amp; stats[[#This Row],[Q1]]-(2*stats[[#This Row],[IQR]])),"")</f>
        <v>9.0335648164909801E-4</v>
      </c>
    </row>
    <row r="4442" spans="1:12" x14ac:dyDescent="0.25">
      <c r="A4442" s="9">
        <v>44310.241643518515</v>
      </c>
      <c r="B4442" s="10">
        <v>0</v>
      </c>
      <c r="C4442" s="10">
        <v>1</v>
      </c>
      <c r="D4442" s="11">
        <f>SUM(B$2:B4442)</f>
        <v>31</v>
      </c>
      <c r="E4442" s="11">
        <f>SUM(C$2:C4442)</f>
        <v>4441</v>
      </c>
      <c r="F4442" s="12">
        <f>IF(stats[[#This Row],[Datetime]],stats[[#This Row],[Total Clear]]/stats[[#This Row],[Total Runs]],NA())</f>
        <v>6.9804098176086465E-3</v>
      </c>
      <c r="G4442" s="2">
        <f t="shared" si="213"/>
        <v>0</v>
      </c>
      <c r="H4442" s="3">
        <f>IFERROR(stats[[#This Row],[Datetime]]-A4441,"")</f>
        <v>9.4907407037680969E-4</v>
      </c>
      <c r="I4442" s="3">
        <f t="shared" si="214"/>
        <v>8.7673611233185511E-4</v>
      </c>
      <c r="J4442" s="3">
        <f t="shared" si="215"/>
        <v>9.2881944874534383E-4</v>
      </c>
      <c r="K4442" s="3">
        <f>IFERROR(stats[[#This Row],[Q3]]-stats[[#This Row],[Q1]],"")</f>
        <v>5.2083336413488723E-5</v>
      </c>
      <c r="L4442" s="3">
        <f>IFERROR(AVERAGEIFS(H4423:H4442, H4423:H4442, "&lt;" &amp; stats[[#This Row],[Q3]]+(2*stats[[#This Row],[IQR]]), H4423:H4442, "&gt;" &amp; stats[[#This Row],[Q1]]-(2*stats[[#This Row],[IQR]])),"")</f>
        <v>9.050925924384501E-4</v>
      </c>
    </row>
    <row r="4443" spans="1:12" x14ac:dyDescent="0.25">
      <c r="A4443" s="9">
        <v>44310.242569444446</v>
      </c>
      <c r="B4443" s="10">
        <v>0</v>
      </c>
      <c r="C4443" s="10">
        <v>1</v>
      </c>
      <c r="D4443" s="11">
        <f>SUM(B$2:B4443)</f>
        <v>31</v>
      </c>
      <c r="E4443" s="11">
        <f>SUM(C$2:C4443)</f>
        <v>4442</v>
      </c>
      <c r="F4443" s="12">
        <f>IF(stats[[#This Row],[Datetime]],stats[[#This Row],[Total Clear]]/stats[[#This Row],[Total Runs]],NA())</f>
        <v>6.9788383610986044E-3</v>
      </c>
      <c r="G4443" s="2">
        <f t="shared" si="213"/>
        <v>0</v>
      </c>
      <c r="H4443" s="3">
        <f>IFERROR(stats[[#This Row],[Datetime]]-A4442,"")</f>
        <v>9.2592593136942014E-4</v>
      </c>
      <c r="I4443" s="3">
        <f t="shared" si="214"/>
        <v>8.8831018365453929E-4</v>
      </c>
      <c r="J4443" s="3">
        <f t="shared" si="215"/>
        <v>9.2881944874534383E-4</v>
      </c>
      <c r="K4443" s="3">
        <f>IFERROR(stats[[#This Row],[Q3]]-stats[[#This Row],[Q1]],"")</f>
        <v>4.0509265090804547E-5</v>
      </c>
      <c r="L4443" s="3">
        <f>IFERROR(AVERAGEIFS(H4424:H4443, H4424:H4443, "&lt;" &amp; stats[[#This Row],[Q3]]+(2*stats[[#This Row],[IQR]]), H4424:H4443, "&gt;" &amp; stats[[#This Row],[Q1]]-(2*stats[[#This Row],[IQR]])),"")</f>
        <v>9.0798611126956534E-4</v>
      </c>
    </row>
    <row r="4444" spans="1:12" x14ac:dyDescent="0.25">
      <c r="A4444" s="9">
        <v>44310.243472222224</v>
      </c>
      <c r="B4444" s="10">
        <v>0</v>
      </c>
      <c r="C4444" s="10">
        <v>1</v>
      </c>
      <c r="D4444" s="11">
        <f>SUM(B$2:B4444)</f>
        <v>31</v>
      </c>
      <c r="E4444" s="11">
        <f>SUM(C$2:C4444)</f>
        <v>4443</v>
      </c>
      <c r="F4444" s="12">
        <f>IF(stats[[#This Row],[Datetime]],stats[[#This Row],[Total Clear]]/stats[[#This Row],[Total Runs]],NA())</f>
        <v>6.9772676119738914E-3</v>
      </c>
      <c r="G4444" s="2">
        <f t="shared" si="213"/>
        <v>0</v>
      </c>
      <c r="H4444" s="3">
        <f>IFERROR(stats[[#This Row],[Datetime]]-A4443,"")</f>
        <v>9.0277777781011537E-4</v>
      </c>
      <c r="I4444" s="3">
        <f t="shared" si="214"/>
        <v>8.8831018365453929E-4</v>
      </c>
      <c r="J4444" s="3">
        <f t="shared" si="215"/>
        <v>9.2592593136942014E-4</v>
      </c>
      <c r="K4444" s="3">
        <f>IFERROR(stats[[#This Row],[Q3]]-stats[[#This Row],[Q1]],"")</f>
        <v>3.7615747714880854E-5</v>
      </c>
      <c r="L4444" s="3">
        <f>IFERROR(AVERAGEIFS(H4425:H4444, H4425:H4444, "&lt;" &amp; stats[[#This Row],[Q3]]+(2*stats[[#This Row],[IQR]]), H4425:H4444, "&gt;" &amp; stats[[#This Row],[Q1]]-(2*stats[[#This Row],[IQR]])),"")</f>
        <v>9.0625000011641528E-4</v>
      </c>
    </row>
    <row r="4445" spans="1:12" x14ac:dyDescent="0.25">
      <c r="A4445" s="9">
        <v>44310.244421296295</v>
      </c>
      <c r="B4445" s="10">
        <v>0</v>
      </c>
      <c r="C4445" s="10">
        <v>1</v>
      </c>
      <c r="D4445" s="11">
        <f>SUM(B$2:B4445)</f>
        <v>31</v>
      </c>
      <c r="E4445" s="11">
        <f>SUM(C$2:C4445)</f>
        <v>4444</v>
      </c>
      <c r="F4445" s="12">
        <f>IF(stats[[#This Row],[Datetime]],stats[[#This Row],[Total Clear]]/stats[[#This Row],[Total Runs]],NA())</f>
        <v>6.9756975697569754E-3</v>
      </c>
      <c r="G4445" s="2">
        <f t="shared" si="213"/>
        <v>0</v>
      </c>
      <c r="H4445" s="3">
        <f>IFERROR(stats[[#This Row],[Datetime]]-A4444,"")</f>
        <v>9.4907407037680969E-4</v>
      </c>
      <c r="I4445" s="3">
        <f t="shared" si="214"/>
        <v>8.9120370648743119E-4</v>
      </c>
      <c r="J4445" s="3">
        <f t="shared" si="215"/>
        <v>9.2881944874534383E-4</v>
      </c>
      <c r="K4445" s="3">
        <f>IFERROR(stats[[#This Row],[Q3]]-stats[[#This Row],[Q1]],"")</f>
        <v>3.7615742257912643E-5</v>
      </c>
      <c r="L4445" s="3">
        <f>IFERROR(AVERAGEIFS(H4426:H4445, H4426:H4445, "&lt;" &amp; stats[[#This Row],[Q3]]+(2*stats[[#This Row],[IQR]]), H4426:H4445, "&gt;" &amp; stats[[#This Row],[Q1]]-(2*stats[[#This Row],[IQR]])),"")</f>
        <v>9.1030092589789997E-4</v>
      </c>
    </row>
    <row r="4446" spans="1:12" x14ac:dyDescent="0.25">
      <c r="A4446" s="9">
        <v>44310.245393518519</v>
      </c>
      <c r="B4446" s="10">
        <v>0</v>
      </c>
      <c r="C4446" s="10">
        <v>1</v>
      </c>
      <c r="D4446" s="11">
        <f>SUM(B$2:B4446)</f>
        <v>31</v>
      </c>
      <c r="E4446" s="11">
        <f>SUM(C$2:C4446)</f>
        <v>4445</v>
      </c>
      <c r="F4446" s="12">
        <f>IF(stats[[#This Row],[Datetime]],stats[[#This Row],[Total Clear]]/stats[[#This Row],[Total Runs]],NA())</f>
        <v>6.9741282339707538E-3</v>
      </c>
      <c r="G4446" s="2">
        <f t="shared" si="213"/>
        <v>0</v>
      </c>
      <c r="H4446" s="3">
        <f>IFERROR(stats[[#This Row],[Datetime]]-A4445,"")</f>
        <v>9.7222222393611446E-4</v>
      </c>
      <c r="I4446" s="3">
        <f t="shared" si="214"/>
        <v>8.9988425861520227E-4</v>
      </c>
      <c r="J4446" s="3">
        <f t="shared" si="215"/>
        <v>9.4039351824903861E-4</v>
      </c>
      <c r="K4446" s="3">
        <f>IFERROR(stats[[#This Row],[Q3]]-stats[[#This Row],[Q1]],"")</f>
        <v>4.0509259633836336E-5</v>
      </c>
      <c r="L4446" s="3">
        <f>IFERROR(AVERAGEIFS(H4427:H4446, H4427:H4446, "&lt;" &amp; stats[[#This Row],[Q3]]+(2*stats[[#This Row],[IQR]]), H4427:H4446, "&gt;" &amp; stats[[#This Row],[Q1]]-(2*stats[[#This Row],[IQR]])),"")</f>
        <v>9.1435185167938467E-4</v>
      </c>
    </row>
    <row r="4447" spans="1:12" x14ac:dyDescent="0.25">
      <c r="A4447" s="9">
        <v>44310.246331018519</v>
      </c>
      <c r="B4447" s="10">
        <v>0</v>
      </c>
      <c r="C4447" s="10">
        <v>1</v>
      </c>
      <c r="D4447" s="11">
        <f>SUM(B$2:B4447)</f>
        <v>31</v>
      </c>
      <c r="E4447" s="11">
        <f>SUM(C$2:C4447)</f>
        <v>4446</v>
      </c>
      <c r="F4447" s="12">
        <f>IF(stats[[#This Row],[Datetime]],stats[[#This Row],[Total Clear]]/stats[[#This Row],[Total Runs]],NA())</f>
        <v>6.9725596041385514E-3</v>
      </c>
      <c r="G4447" s="2">
        <f t="shared" si="213"/>
        <v>0</v>
      </c>
      <c r="H4447" s="3">
        <f>IFERROR(stats[[#This Row],[Datetime]]-A4446,"")</f>
        <v>9.3750000087311491E-4</v>
      </c>
      <c r="I4447" s="3">
        <f t="shared" si="214"/>
        <v>8.9988425861520227E-4</v>
      </c>
      <c r="J4447" s="3">
        <f t="shared" si="215"/>
        <v>9.4039351824903861E-4</v>
      </c>
      <c r="K4447" s="3">
        <f>IFERROR(stats[[#This Row],[Q3]]-stats[[#This Row],[Q1]],"")</f>
        <v>4.0509259633836336E-5</v>
      </c>
      <c r="L4447" s="3">
        <f>IFERROR(AVERAGEIFS(H4428:H4447, H4428:H4447, "&lt;" &amp; stats[[#This Row],[Q3]]+(2*stats[[#This Row],[IQR]]), H4428:H4447, "&gt;" &amp; stats[[#This Row],[Q1]]-(2*stats[[#This Row],[IQR]])),"")</f>
        <v>9.1550925935734995E-4</v>
      </c>
    </row>
    <row r="4448" spans="1:12" x14ac:dyDescent="0.25">
      <c r="A4448" s="9">
        <v>44310.247199074074</v>
      </c>
      <c r="B4448" s="10">
        <v>0</v>
      </c>
      <c r="C4448" s="10">
        <v>1</v>
      </c>
      <c r="D4448" s="11">
        <f>SUM(B$2:B4448)</f>
        <v>31</v>
      </c>
      <c r="E4448" s="11">
        <f>SUM(C$2:C4448)</f>
        <v>4447</v>
      </c>
      <c r="F4448" s="12">
        <f>IF(stats[[#This Row],[Datetime]],stats[[#This Row],[Total Clear]]/stats[[#This Row],[Total Runs]],NA())</f>
        <v>6.9709916797841241E-3</v>
      </c>
      <c r="G4448" s="2">
        <f t="shared" si="213"/>
        <v>0</v>
      </c>
      <c r="H4448" s="3">
        <f>IFERROR(stats[[#This Row],[Datetime]]-A4447,"")</f>
        <v>8.6805555474711582E-4</v>
      </c>
      <c r="I4448" s="3">
        <f t="shared" si="214"/>
        <v>8.9988425861520227E-4</v>
      </c>
      <c r="J4448" s="3">
        <f t="shared" si="215"/>
        <v>9.4039351824903861E-4</v>
      </c>
      <c r="K4448" s="3">
        <f>IFERROR(stats[[#This Row],[Q3]]-stats[[#This Row],[Q1]],"")</f>
        <v>4.0509259633836336E-5</v>
      </c>
      <c r="L4448" s="3">
        <f>IFERROR(AVERAGEIFS(H4429:H4448, H4429:H4448, "&lt;" &amp; stats[[#This Row],[Q3]]+(2*stats[[#This Row],[IQR]]), H4429:H4448, "&gt;" &amp; stats[[#This Row],[Q1]]-(2*stats[[#This Row],[IQR]])),"")</f>
        <v>9.1493055551836731E-4</v>
      </c>
    </row>
    <row r="4449" spans="1:12" x14ac:dyDescent="0.25">
      <c r="A4449" s="9">
        <v>44310.248113425929</v>
      </c>
      <c r="B4449" s="10">
        <v>0</v>
      </c>
      <c r="C4449" s="10">
        <v>1</v>
      </c>
      <c r="D4449" s="11">
        <f>SUM(B$2:B4449)</f>
        <v>31</v>
      </c>
      <c r="E4449" s="11">
        <f>SUM(C$2:C4449)</f>
        <v>4448</v>
      </c>
      <c r="F4449" s="12">
        <f>IF(stats[[#This Row],[Datetime]],stats[[#This Row],[Total Clear]]/stats[[#This Row],[Total Runs]],NA())</f>
        <v>6.9694244604316547E-3</v>
      </c>
      <c r="G4449" s="2">
        <f t="shared" si="213"/>
        <v>0</v>
      </c>
      <c r="H4449" s="3">
        <f>IFERROR(stats[[#This Row],[Datetime]]-A4448,"")</f>
        <v>9.1435185458976775E-4</v>
      </c>
      <c r="I4449" s="3">
        <f t="shared" si="214"/>
        <v>8.9988425861520227E-4</v>
      </c>
      <c r="J4449" s="3">
        <f t="shared" si="215"/>
        <v>9.4039351824903861E-4</v>
      </c>
      <c r="K4449" s="3">
        <f>IFERROR(stats[[#This Row],[Q3]]-stats[[#This Row],[Q1]],"")</f>
        <v>4.0509259633836336E-5</v>
      </c>
      <c r="L4449" s="3">
        <f>IFERROR(AVERAGEIFS(H4430:H4449, H4430:H4449, "&lt;" &amp; stats[[#This Row],[Q3]]+(2*stats[[#This Row],[IQR]]), H4430:H4449, "&gt;" &amp; stats[[#This Row],[Q1]]-(2*stats[[#This Row],[IQR]])),"")</f>
        <v>9.1493055551836731E-4</v>
      </c>
    </row>
    <row r="4450" spans="1:12" x14ac:dyDescent="0.25">
      <c r="A4450" s="9">
        <v>44310.249027777776</v>
      </c>
      <c r="B4450" s="10">
        <v>0</v>
      </c>
      <c r="C4450" s="10">
        <v>1</v>
      </c>
      <c r="D4450" s="11">
        <f>SUM(B$2:B4450)</f>
        <v>31</v>
      </c>
      <c r="E4450" s="11">
        <f>SUM(C$2:C4450)</f>
        <v>4449</v>
      </c>
      <c r="F4450" s="12">
        <f>IF(stats[[#This Row],[Datetime]],stats[[#This Row],[Total Clear]]/stats[[#This Row],[Total Runs]],NA())</f>
        <v>6.9678579456057543E-3</v>
      </c>
      <c r="G4450" s="2">
        <f t="shared" si="213"/>
        <v>0</v>
      </c>
      <c r="H4450" s="3">
        <f>IFERROR(stats[[#This Row],[Datetime]]-A4449,"")</f>
        <v>9.1435184731381014E-4</v>
      </c>
      <c r="I4450" s="3">
        <f t="shared" si="214"/>
        <v>9.0277777781011537E-4</v>
      </c>
      <c r="J4450" s="3">
        <f t="shared" si="215"/>
        <v>9.4039351824903861E-4</v>
      </c>
      <c r="K4450" s="3">
        <f>IFERROR(stats[[#This Row],[Q3]]-stats[[#This Row],[Q1]],"")</f>
        <v>3.761574043892324E-5</v>
      </c>
      <c r="L4450" s="3">
        <f>IFERROR(AVERAGEIFS(H4431:H4450, H4431:H4450, "&lt;" &amp; stats[[#This Row],[Q3]]+(2*stats[[#This Row],[IQR]]), H4431:H4450, "&gt;" &amp; stats[[#This Row],[Q1]]-(2*stats[[#This Row],[IQR]])),"")</f>
        <v>9.18981481299852E-4</v>
      </c>
    </row>
    <row r="4451" spans="1:12" x14ac:dyDescent="0.25">
      <c r="A4451" s="9">
        <v>44310.249895833331</v>
      </c>
      <c r="B4451" s="10">
        <v>0</v>
      </c>
      <c r="C4451" s="10">
        <v>1</v>
      </c>
      <c r="D4451" s="11">
        <f>SUM(B$2:B4451)</f>
        <v>31</v>
      </c>
      <c r="E4451" s="11">
        <f>SUM(C$2:C4451)</f>
        <v>4450</v>
      </c>
      <c r="F4451" s="12">
        <f>IF(stats[[#This Row],[Datetime]],stats[[#This Row],[Total Clear]]/stats[[#This Row],[Total Runs]],NA())</f>
        <v>6.9662921348314609E-3</v>
      </c>
      <c r="G4451" s="2">
        <f t="shared" si="213"/>
        <v>0</v>
      </c>
      <c r="H4451" s="3">
        <f>IFERROR(stats[[#This Row],[Datetime]]-A4450,"")</f>
        <v>8.6805555474711582E-4</v>
      </c>
      <c r="I4451" s="3">
        <f t="shared" si="214"/>
        <v>9.0277777781011537E-4</v>
      </c>
      <c r="J4451" s="3">
        <f t="shared" si="215"/>
        <v>9.4039351824903861E-4</v>
      </c>
      <c r="K4451" s="3">
        <f>IFERROR(stats[[#This Row],[Q3]]-stats[[#This Row],[Q1]],"")</f>
        <v>3.761574043892324E-5</v>
      </c>
      <c r="L4451" s="3">
        <f>IFERROR(AVERAGEIFS(H4432:H4451, H4432:H4451, "&lt;" &amp; stats[[#This Row],[Q3]]+(2*stats[[#This Row],[IQR]]), H4432:H4451, "&gt;" &amp; stats[[#This Row],[Q1]]-(2*stats[[#This Row],[IQR]])),"")</f>
        <v>9.1782407398568468E-4</v>
      </c>
    </row>
    <row r="4452" spans="1:12" x14ac:dyDescent="0.25">
      <c r="A4452" s="9">
        <v>44310.250821759262</v>
      </c>
      <c r="B4452" s="10">
        <v>0</v>
      </c>
      <c r="C4452" s="10">
        <v>1</v>
      </c>
      <c r="D4452" s="11">
        <f>SUM(B$2:B4452)</f>
        <v>31</v>
      </c>
      <c r="E4452" s="11">
        <f>SUM(C$2:C4452)</f>
        <v>4451</v>
      </c>
      <c r="F4452" s="12">
        <f>IF(stats[[#This Row],[Datetime]],stats[[#This Row],[Total Clear]]/stats[[#This Row],[Total Runs]],NA())</f>
        <v>6.9647270276342391E-3</v>
      </c>
      <c r="G4452" s="2">
        <f t="shared" si="213"/>
        <v>0</v>
      </c>
      <c r="H4452" s="3">
        <f>IFERROR(stats[[#This Row],[Datetime]]-A4451,"")</f>
        <v>9.2592593136942014E-4</v>
      </c>
      <c r="I4452" s="3">
        <f t="shared" si="214"/>
        <v>9.0277777781011537E-4</v>
      </c>
      <c r="J4452" s="3">
        <f t="shared" si="215"/>
        <v>9.4039351824903861E-4</v>
      </c>
      <c r="K4452" s="3">
        <f>IFERROR(stats[[#This Row],[Q3]]-stats[[#This Row],[Q1]],"")</f>
        <v>3.761574043892324E-5</v>
      </c>
      <c r="L4452" s="3">
        <f>IFERROR(AVERAGEIFS(H4433:H4452, H4433:H4452, "&lt;" &amp; stats[[#This Row],[Q3]]+(2*stats[[#This Row],[IQR]]), H4433:H4452, "&gt;" &amp; stats[[#This Row],[Q1]]-(2*stats[[#This Row],[IQR]])),"")</f>
        <v>9.212962962919846E-4</v>
      </c>
    </row>
    <row r="4453" spans="1:12" x14ac:dyDescent="0.25">
      <c r="A4453" s="9">
        <v>44310.251689814817</v>
      </c>
      <c r="B4453" s="10">
        <v>0</v>
      </c>
      <c r="C4453" s="10">
        <v>1</v>
      </c>
      <c r="D4453" s="11">
        <f>SUM(B$2:B4453)</f>
        <v>31</v>
      </c>
      <c r="E4453" s="11">
        <f>SUM(C$2:C4453)</f>
        <v>4452</v>
      </c>
      <c r="F4453" s="12">
        <f>IF(stats[[#This Row],[Datetime]],stats[[#This Row],[Total Clear]]/stats[[#This Row],[Total Runs]],NA())</f>
        <v>6.963162623539982E-3</v>
      </c>
      <c r="G4453" s="2">
        <f t="shared" si="213"/>
        <v>0</v>
      </c>
      <c r="H4453" s="3">
        <f>IFERROR(stats[[#This Row],[Datetime]]-A4452,"")</f>
        <v>8.6805555474711582E-4</v>
      </c>
      <c r="I4453" s="3">
        <f t="shared" si="214"/>
        <v>9.0277777781011537E-4</v>
      </c>
      <c r="J4453" s="3">
        <f t="shared" si="215"/>
        <v>9.4039351824903861E-4</v>
      </c>
      <c r="K4453" s="3">
        <f>IFERROR(stats[[#This Row],[Q3]]-stats[[#This Row],[Q1]],"")</f>
        <v>3.761574043892324E-5</v>
      </c>
      <c r="L4453" s="3">
        <f>IFERROR(AVERAGEIFS(H4434:H4453, H4434:H4453, "&lt;" &amp; stats[[#This Row],[Q3]]+(2*stats[[#This Row],[IQR]]), H4434:H4453, "&gt;" &amp; stats[[#This Row],[Q1]]-(2*stats[[#This Row],[IQR]])),"")</f>
        <v>9.2245370396994988E-4</v>
      </c>
    </row>
    <row r="4454" spans="1:12" x14ac:dyDescent="0.25">
      <c r="A4454" s="9">
        <v>44310.252569444441</v>
      </c>
      <c r="B4454" s="10">
        <v>0</v>
      </c>
      <c r="C4454" s="10">
        <v>1</v>
      </c>
      <c r="D4454" s="11">
        <f>SUM(B$2:B4454)</f>
        <v>31</v>
      </c>
      <c r="E4454" s="11">
        <f>SUM(C$2:C4454)</f>
        <v>4453</v>
      </c>
      <c r="F4454" s="12">
        <f>IF(stats[[#This Row],[Datetime]],stats[[#This Row],[Total Clear]]/stats[[#This Row],[Total Runs]],NA())</f>
        <v>6.961598922075006E-3</v>
      </c>
      <c r="G4454" s="2">
        <f t="shared" si="213"/>
        <v>0</v>
      </c>
      <c r="H4454" s="3">
        <f>IFERROR(stats[[#This Row],[Datetime]]-A4453,"")</f>
        <v>8.7962962425081059E-4</v>
      </c>
      <c r="I4454" s="3">
        <f t="shared" si="214"/>
        <v>9.0277777781011537E-4</v>
      </c>
      <c r="J4454" s="3">
        <f t="shared" si="215"/>
        <v>9.4039351824903861E-4</v>
      </c>
      <c r="K4454" s="3">
        <f>IFERROR(stats[[#This Row],[Q3]]-stats[[#This Row],[Q1]],"")</f>
        <v>3.761574043892324E-5</v>
      </c>
      <c r="L4454" s="3">
        <f>IFERROR(AVERAGEIFS(H4435:H4454, H4435:H4454, "&lt;" &amp; stats[[#This Row],[Q3]]+(2*stats[[#This Row],[IQR]]), H4435:H4454, "&gt;" &amp; stats[[#This Row],[Q1]]-(2*stats[[#This Row],[IQR]])),"")</f>
        <v>9.1956018513883464E-4</v>
      </c>
    </row>
    <row r="4455" spans="1:12" x14ac:dyDescent="0.25">
      <c r="A4455" s="9">
        <v>44310.253437500003</v>
      </c>
      <c r="B4455" s="10">
        <v>0</v>
      </c>
      <c r="C4455" s="10">
        <v>1</v>
      </c>
      <c r="D4455" s="11">
        <f>SUM(B$2:B4455)</f>
        <v>31</v>
      </c>
      <c r="E4455" s="11">
        <f>SUM(C$2:C4455)</f>
        <v>4454</v>
      </c>
      <c r="F4455" s="12">
        <f>IF(stats[[#This Row],[Datetime]],stats[[#This Row],[Total Clear]]/stats[[#This Row],[Total Runs]],NA())</f>
        <v>6.9600359227660526E-3</v>
      </c>
      <c r="G4455" s="2">
        <f t="shared" si="213"/>
        <v>0</v>
      </c>
      <c r="H4455" s="3">
        <f>IFERROR(stats[[#This Row],[Datetime]]-A4454,"")</f>
        <v>8.6805556202307343E-4</v>
      </c>
      <c r="I4455" s="3">
        <f t="shared" si="214"/>
        <v>8.9699073942028917E-4</v>
      </c>
      <c r="J4455" s="3">
        <f t="shared" si="215"/>
        <v>9.4039351824903861E-4</v>
      </c>
      <c r="K4455" s="3">
        <f>IFERROR(stats[[#This Row],[Q3]]-stats[[#This Row],[Q1]],"")</f>
        <v>4.3402778828749433E-5</v>
      </c>
      <c r="L4455" s="3">
        <f>IFERROR(AVERAGEIFS(H4436:H4455, H4436:H4455, "&lt;" &amp; stats[[#This Row],[Q3]]+(2*stats[[#This Row],[IQR]]), H4436:H4455, "&gt;" &amp; stats[[#This Row],[Q1]]-(2*stats[[#This Row],[IQR]])),"")</f>
        <v>9.1782407434948254E-4</v>
      </c>
    </row>
    <row r="4456" spans="1:12" x14ac:dyDescent="0.25">
      <c r="A4456" s="9">
        <v>44310.25440972222</v>
      </c>
      <c r="B4456" s="10">
        <v>0</v>
      </c>
      <c r="C4456" s="10">
        <v>1</v>
      </c>
      <c r="D4456" s="11">
        <f>SUM(B$2:B4456)</f>
        <v>31</v>
      </c>
      <c r="E4456" s="11">
        <f>SUM(C$2:C4456)</f>
        <v>4455</v>
      </c>
      <c r="F4456" s="12">
        <f>IF(stats[[#This Row],[Datetime]],stats[[#This Row],[Total Clear]]/stats[[#This Row],[Total Runs]],NA())</f>
        <v>6.9584736251402917E-3</v>
      </c>
      <c r="G4456" s="2">
        <f t="shared" si="213"/>
        <v>0</v>
      </c>
      <c r="H4456" s="3">
        <f>IFERROR(stats[[#This Row],[Datetime]]-A4455,"")</f>
        <v>9.7222221666015685E-4</v>
      </c>
      <c r="I4456" s="3">
        <f t="shared" si="214"/>
        <v>8.9699073942028917E-4</v>
      </c>
      <c r="J4456" s="3">
        <f t="shared" si="215"/>
        <v>9.4039351824903861E-4</v>
      </c>
      <c r="K4456" s="3">
        <f>IFERROR(stats[[#This Row],[Q3]]-stats[[#This Row],[Q1]],"")</f>
        <v>4.3402778828749433E-5</v>
      </c>
      <c r="L4456" s="3">
        <f>IFERROR(AVERAGEIFS(H4437:H4456, H4437:H4456, "&lt;" &amp; stats[[#This Row],[Q3]]+(2*stats[[#This Row],[IQR]]), H4437:H4456, "&gt;" &amp; stats[[#This Row],[Q1]]-(2*stats[[#This Row],[IQR]])),"")</f>
        <v>9.1782407398568468E-4</v>
      </c>
    </row>
    <row r="4457" spans="1:12" x14ac:dyDescent="0.25">
      <c r="A4457" s="9">
        <v>44310.255335648151</v>
      </c>
      <c r="B4457" s="10">
        <v>0</v>
      </c>
      <c r="C4457" s="10">
        <v>1</v>
      </c>
      <c r="D4457" s="11">
        <f>SUM(B$2:B4457)</f>
        <v>31</v>
      </c>
      <c r="E4457" s="11">
        <f>SUM(C$2:C4457)</f>
        <v>4456</v>
      </c>
      <c r="F4457" s="12">
        <f>IF(stats[[#This Row],[Datetime]],stats[[#This Row],[Total Clear]]/stats[[#This Row],[Total Runs]],NA())</f>
        <v>6.9569120287253138E-3</v>
      </c>
      <c r="G4457" s="2">
        <f t="shared" si="213"/>
        <v>0</v>
      </c>
      <c r="H4457" s="3">
        <f>IFERROR(stats[[#This Row],[Datetime]]-A4456,"")</f>
        <v>9.2592593136942014E-4</v>
      </c>
      <c r="I4457" s="3">
        <f t="shared" si="214"/>
        <v>8.9699073942028917E-4</v>
      </c>
      <c r="J4457" s="3">
        <f t="shared" si="215"/>
        <v>9.4039351824903861E-4</v>
      </c>
      <c r="K4457" s="3">
        <f>IFERROR(stats[[#This Row],[Q3]]-stats[[#This Row],[Q1]],"")</f>
        <v>4.3402778828749433E-5</v>
      </c>
      <c r="L4457" s="3">
        <f>IFERROR(AVERAGEIFS(H4438:H4457, H4438:H4457, "&lt;" &amp; stats[[#This Row],[Q3]]+(2*stats[[#This Row],[IQR]]), H4438:H4457, "&gt;" &amp; stats[[#This Row],[Q1]]-(2*stats[[#This Row],[IQR]])),"")</f>
        <v>9.1782407434948254E-4</v>
      </c>
    </row>
    <row r="4458" spans="1:12" x14ac:dyDescent="0.25">
      <c r="A4458" s="9">
        <v>44310.256284722222</v>
      </c>
      <c r="B4458" s="10">
        <v>0</v>
      </c>
      <c r="C4458" s="10">
        <v>1</v>
      </c>
      <c r="D4458" s="11">
        <f>SUM(B$2:B4458)</f>
        <v>31</v>
      </c>
      <c r="E4458" s="11">
        <f>SUM(C$2:C4458)</f>
        <v>4457</v>
      </c>
      <c r="F4458" s="12">
        <f>IF(stats[[#This Row],[Datetime]],stats[[#This Row],[Total Clear]]/stats[[#This Row],[Total Runs]],NA())</f>
        <v>6.9553511330491362E-3</v>
      </c>
      <c r="G4458" s="2">
        <f t="shared" si="213"/>
        <v>0</v>
      </c>
      <c r="H4458" s="3">
        <f>IFERROR(stats[[#This Row],[Datetime]]-A4457,"")</f>
        <v>9.4907407037680969E-4</v>
      </c>
      <c r="I4458" s="3">
        <f t="shared" si="214"/>
        <v>8.9699073942028917E-4</v>
      </c>
      <c r="J4458" s="3">
        <f t="shared" si="215"/>
        <v>9.4907407037680969E-4</v>
      </c>
      <c r="K4458" s="3">
        <f>IFERROR(stats[[#This Row],[Q3]]-stats[[#This Row],[Q1]],"")</f>
        <v>5.2083330956520513E-5</v>
      </c>
      <c r="L4458" s="3">
        <f>IFERROR(AVERAGEIFS(H4439:H4458, H4439:H4458, "&lt;" &amp; stats[[#This Row],[Q3]]+(2*stats[[#This Row],[IQR]]), H4439:H4458, "&gt;" &amp; stats[[#This Row],[Q1]]-(2*stats[[#This Row],[IQR]])),"")</f>
        <v>9.18981481299852E-4</v>
      </c>
    </row>
    <row r="4459" spans="1:12" x14ac:dyDescent="0.25">
      <c r="A4459" s="9">
        <v>44310.257187499999</v>
      </c>
      <c r="B4459" s="10">
        <v>0</v>
      </c>
      <c r="C4459" s="10">
        <v>1</v>
      </c>
      <c r="D4459" s="11">
        <f>SUM(B$2:B4459)</f>
        <v>31</v>
      </c>
      <c r="E4459" s="11">
        <f>SUM(C$2:C4459)</f>
        <v>4458</v>
      </c>
      <c r="F4459" s="12">
        <f>IF(stats[[#This Row],[Datetime]],stats[[#This Row],[Total Clear]]/stats[[#This Row],[Total Runs]],NA())</f>
        <v>6.9537909376401977E-3</v>
      </c>
      <c r="G4459" s="2">
        <f t="shared" si="213"/>
        <v>0</v>
      </c>
      <c r="H4459" s="3">
        <f>IFERROR(stats[[#This Row],[Datetime]]-A4458,"")</f>
        <v>9.0277777781011537E-4</v>
      </c>
      <c r="I4459" s="3">
        <f t="shared" si="214"/>
        <v>8.9699073942028917E-4</v>
      </c>
      <c r="J4459" s="3">
        <f t="shared" si="215"/>
        <v>9.4907407037680969E-4</v>
      </c>
      <c r="K4459" s="3">
        <f>IFERROR(stats[[#This Row],[Q3]]-stats[[#This Row],[Q1]],"")</f>
        <v>5.2083330956520513E-5</v>
      </c>
      <c r="L4459" s="3">
        <f>IFERROR(AVERAGEIFS(H4440:H4459, H4440:H4459, "&lt;" &amp; stats[[#This Row],[Q3]]+(2*stats[[#This Row],[IQR]]), H4440:H4459, "&gt;" &amp; stats[[#This Row],[Q1]]-(2*stats[[#This Row],[IQR]])),"")</f>
        <v>9.1782407398568468E-4</v>
      </c>
    </row>
    <row r="4460" spans="1:12" x14ac:dyDescent="0.25">
      <c r="A4460" s="9">
        <v>44310.2580787037</v>
      </c>
      <c r="B4460" s="10">
        <v>0</v>
      </c>
      <c r="C4460" s="10">
        <v>1</v>
      </c>
      <c r="D4460" s="11">
        <f>SUM(B$2:B4460)</f>
        <v>31</v>
      </c>
      <c r="E4460" s="11">
        <f>SUM(C$2:C4460)</f>
        <v>4459</v>
      </c>
      <c r="F4460" s="12">
        <f>IF(stats[[#This Row],[Datetime]],stats[[#This Row],[Total Clear]]/stats[[#This Row],[Total Runs]],NA())</f>
        <v>6.9522314420273606E-3</v>
      </c>
      <c r="G4460" s="2">
        <f t="shared" si="213"/>
        <v>0</v>
      </c>
      <c r="H4460" s="3">
        <f>IFERROR(stats[[#This Row],[Datetime]]-A4459,"")</f>
        <v>8.9120370103046298E-4</v>
      </c>
      <c r="I4460" s="3">
        <f t="shared" si="214"/>
        <v>8.8831018183554988E-4</v>
      </c>
      <c r="J4460" s="3">
        <f t="shared" si="215"/>
        <v>9.4039351824903861E-4</v>
      </c>
      <c r="K4460" s="3">
        <f>IFERROR(stats[[#This Row],[Q3]]-stats[[#This Row],[Q1]],"")</f>
        <v>5.2083336413488723E-5</v>
      </c>
      <c r="L4460" s="3">
        <f>IFERROR(AVERAGEIFS(H4441:H4460, H4441:H4460, "&lt;" &amp; stats[[#This Row],[Q3]]+(2*stats[[#This Row],[IQR]]), H4441:H4460, "&gt;" &amp; stats[[#This Row],[Q1]]-(2*stats[[#This Row],[IQR]])),"")</f>
        <v>9.1435185167938467E-4</v>
      </c>
    </row>
    <row r="4461" spans="1:12" x14ac:dyDescent="0.25">
      <c r="A4461" s="9">
        <v>44310.269259259258</v>
      </c>
      <c r="B4461" s="10">
        <v>0</v>
      </c>
      <c r="C4461" s="10">
        <v>1</v>
      </c>
      <c r="D4461" s="11">
        <f>SUM(B$2:B4461)</f>
        <v>31</v>
      </c>
      <c r="E4461" s="11">
        <f>SUM(C$2:C4461)</f>
        <v>4460</v>
      </c>
      <c r="F4461" s="12">
        <f>IF(stats[[#This Row],[Datetime]],stats[[#This Row],[Total Clear]]/stats[[#This Row],[Total Runs]],NA())</f>
        <v>6.9506726457399101E-3</v>
      </c>
      <c r="G4461" s="2">
        <f t="shared" si="213"/>
        <v>0</v>
      </c>
      <c r="H4461" s="3">
        <f>IFERROR(stats[[#This Row],[Datetime]]-A4460,"")</f>
        <v>1.1180555557075422E-2</v>
      </c>
      <c r="I4461" s="3">
        <f t="shared" si="214"/>
        <v>8.8831018183554988E-4</v>
      </c>
      <c r="J4461" s="3">
        <f t="shared" si="215"/>
        <v>9.4907407037680969E-4</v>
      </c>
      <c r="K4461" s="3">
        <f>IFERROR(stats[[#This Row],[Q3]]-stats[[#This Row],[Q1]],"")</f>
        <v>6.0763888541259803E-5</v>
      </c>
      <c r="L4461" s="3">
        <f>IFERROR(AVERAGEIFS(H4442:H4461, H4442:H4461, "&lt;" &amp; stats[[#This Row],[Q3]]+(2*stats[[#This Row],[IQR]]), H4442:H4461, "&gt;" &amp; stats[[#This Row],[Q1]]-(2*stats[[#This Row],[IQR]])),"")</f>
        <v>9.1496101346197779E-4</v>
      </c>
    </row>
    <row r="4462" spans="1:12" x14ac:dyDescent="0.25">
      <c r="A4462" s="9">
        <v>44310.27003472222</v>
      </c>
      <c r="B4462" s="10">
        <v>0</v>
      </c>
      <c r="C4462" s="10">
        <v>1</v>
      </c>
      <c r="D4462" s="11">
        <f>SUM(B$2:B4462)</f>
        <v>31</v>
      </c>
      <c r="E4462" s="11">
        <f>SUM(C$2:C4462)</f>
        <v>4461</v>
      </c>
      <c r="F4462" s="12">
        <f>IF(stats[[#This Row],[Datetime]],stats[[#This Row],[Total Clear]]/stats[[#This Row],[Total Runs]],NA())</f>
        <v>6.949114548307554E-3</v>
      </c>
      <c r="G4462" s="2">
        <f t="shared" si="213"/>
        <v>0</v>
      </c>
      <c r="H4462" s="3">
        <f>IFERROR(stats[[#This Row],[Datetime]]-A4461,"")</f>
        <v>7.7546296233776957E-4</v>
      </c>
      <c r="I4462" s="3">
        <f t="shared" si="214"/>
        <v>8.767361086938763E-4</v>
      </c>
      <c r="J4462" s="3">
        <f t="shared" si="215"/>
        <v>9.4039351824903861E-4</v>
      </c>
      <c r="K4462" s="3">
        <f>IFERROR(stats[[#This Row],[Q3]]-stats[[#This Row],[Q1]],"")</f>
        <v>6.3657409555162303E-5</v>
      </c>
      <c r="L4462" s="3">
        <f>IFERROR(AVERAGEIFS(H4443:H4462, H4443:H4462, "&lt;" &amp; stats[[#This Row],[Q3]]+(2*stats[[#This Row],[IQR]]), H4443:H4462, "&gt;" &amp; stats[[#This Row],[Q1]]-(2*stats[[#This Row],[IQR]])),"")</f>
        <v>9.0582358672308097E-4</v>
      </c>
    </row>
    <row r="4463" spans="1:12" x14ac:dyDescent="0.25">
      <c r="A4463" s="9">
        <v>44310.270821759259</v>
      </c>
      <c r="B4463" s="10">
        <v>0</v>
      </c>
      <c r="C4463" s="10">
        <v>1</v>
      </c>
      <c r="D4463" s="11">
        <f>SUM(B$2:B4463)</f>
        <v>31</v>
      </c>
      <c r="E4463" s="11">
        <f>SUM(C$2:C4463)</f>
        <v>4462</v>
      </c>
      <c r="F4463" s="12">
        <f>IF(stats[[#This Row],[Datetime]],stats[[#This Row],[Total Clear]]/stats[[#This Row],[Total Runs]],NA())</f>
        <v>6.9475571492604218E-3</v>
      </c>
      <c r="G4463" s="2">
        <f t="shared" si="213"/>
        <v>0</v>
      </c>
      <c r="H4463" s="3">
        <f>IFERROR(stats[[#This Row],[Datetime]]-A4462,"")</f>
        <v>7.8703703911742195E-4</v>
      </c>
      <c r="I4463" s="3">
        <f t="shared" si="214"/>
        <v>8.6805556020408403E-4</v>
      </c>
      <c r="J4463" s="3">
        <f t="shared" si="215"/>
        <v>9.4039351824903861E-4</v>
      </c>
      <c r="K4463" s="3">
        <f>IFERROR(stats[[#This Row],[Q3]]-stats[[#This Row],[Q1]],"")</f>
        <v>7.2337958044954576E-5</v>
      </c>
      <c r="L4463" s="3">
        <f>IFERROR(AVERAGEIFS(H4444:H4463, H4444:H4463, "&lt;" &amp; stats[[#This Row],[Q3]]+(2*stats[[#This Row],[IQR]]), H4444:H4463, "&gt;" &amp; stats[[#This Row],[Q1]]-(2*stats[[#This Row],[IQR]])),"")</f>
        <v>8.9851364502560734E-4</v>
      </c>
    </row>
    <row r="4464" spans="1:12" x14ac:dyDescent="0.25">
      <c r="A4464" s="9">
        <v>44310.271736111114</v>
      </c>
      <c r="B4464" s="10">
        <v>0</v>
      </c>
      <c r="C4464" s="10">
        <v>1</v>
      </c>
      <c r="D4464" s="11">
        <f>SUM(B$2:B4464)</f>
        <v>31</v>
      </c>
      <c r="E4464" s="11">
        <f>SUM(C$2:C4464)</f>
        <v>4463</v>
      </c>
      <c r="F4464" s="12">
        <f>IF(stats[[#This Row],[Datetime]],stats[[#This Row],[Total Clear]]/stats[[#This Row],[Total Runs]],NA())</f>
        <v>6.9460004481290616E-3</v>
      </c>
      <c r="G4464" s="2">
        <f t="shared" si="213"/>
        <v>0</v>
      </c>
      <c r="H4464" s="3">
        <f>IFERROR(stats[[#This Row],[Datetime]]-A4463,"")</f>
        <v>9.1435185458976775E-4</v>
      </c>
      <c r="I4464" s="3">
        <f t="shared" si="214"/>
        <v>8.6805556020408403E-4</v>
      </c>
      <c r="J4464" s="3">
        <f t="shared" si="215"/>
        <v>9.4039351824903861E-4</v>
      </c>
      <c r="K4464" s="3">
        <f>IFERROR(stats[[#This Row],[Q3]]-stats[[#This Row],[Q1]],"")</f>
        <v>7.2337958044954576E-5</v>
      </c>
      <c r="L4464" s="3">
        <f>IFERROR(AVERAGEIFS(H4445:H4464, H4445:H4464, "&lt;" &amp; stats[[#This Row],[Q3]]+(2*stats[[#This Row],[IQR]]), H4445:H4464, "&gt;" &amp; stats[[#This Row],[Q1]]-(2*stats[[#This Row],[IQR]])),"")</f>
        <v>8.9912280696137861E-4</v>
      </c>
    </row>
    <row r="4465" spans="1:12" x14ac:dyDescent="0.25">
      <c r="A4465" s="9">
        <v>44310.272604166668</v>
      </c>
      <c r="B4465" s="10">
        <v>0</v>
      </c>
      <c r="C4465" s="10">
        <v>1</v>
      </c>
      <c r="D4465" s="11">
        <f>SUM(B$2:B4465)</f>
        <v>31</v>
      </c>
      <c r="E4465" s="11">
        <f>SUM(C$2:C4465)</f>
        <v>4464</v>
      </c>
      <c r="F4465" s="12">
        <f>IF(stats[[#This Row],[Datetime]],stats[[#This Row],[Total Clear]]/stats[[#This Row],[Total Runs]],NA())</f>
        <v>6.9444444444444441E-3</v>
      </c>
      <c r="G4465" s="2">
        <f t="shared" si="213"/>
        <v>0</v>
      </c>
      <c r="H4465" s="3">
        <f>IFERROR(stats[[#This Row],[Datetime]]-A4464,"")</f>
        <v>8.6805555474711582E-4</v>
      </c>
      <c r="I4465" s="3">
        <f t="shared" si="214"/>
        <v>8.6805555474711582E-4</v>
      </c>
      <c r="J4465" s="3">
        <f t="shared" si="215"/>
        <v>9.2881944874534383E-4</v>
      </c>
      <c r="K4465" s="3">
        <f>IFERROR(stats[[#This Row],[Q3]]-stats[[#This Row],[Q1]],"")</f>
        <v>6.0763893998228014E-5</v>
      </c>
      <c r="L4465" s="3">
        <f>IFERROR(AVERAGEIFS(H4446:H4465, H4446:H4465, "&lt;" &amp; stats[[#This Row],[Q3]]+(2*stats[[#This Row],[IQR]]), H4446:H4465, "&gt;" &amp; stats[[#This Row],[Q1]]-(2*stats[[#This Row],[IQR]])),"")</f>
        <v>8.9485867455981578E-4</v>
      </c>
    </row>
    <row r="4466" spans="1:12" x14ac:dyDescent="0.25">
      <c r="A4466" s="9">
        <v>44310.273344907408</v>
      </c>
      <c r="B4466" s="10">
        <v>0</v>
      </c>
      <c r="C4466" s="10">
        <v>1</v>
      </c>
      <c r="D4466" s="11">
        <f>SUM(B$2:B4466)</f>
        <v>31</v>
      </c>
      <c r="E4466" s="11">
        <f>SUM(C$2:C4466)</f>
        <v>4465</v>
      </c>
      <c r="F4466" s="12">
        <f>IF(stats[[#This Row],[Datetime]],stats[[#This Row],[Total Clear]]/stats[[#This Row],[Total Runs]],NA())</f>
        <v>6.9428891377379615E-3</v>
      </c>
      <c r="G4466" s="2">
        <f t="shared" si="213"/>
        <v>0</v>
      </c>
      <c r="H4466" s="3">
        <f>IFERROR(stats[[#This Row],[Datetime]]-A4465,"")</f>
        <v>7.4074073927477002E-4</v>
      </c>
      <c r="I4466" s="3">
        <f t="shared" si="214"/>
        <v>8.6805555474711582E-4</v>
      </c>
      <c r="J4466" s="3">
        <f t="shared" si="215"/>
        <v>9.2592593136942014E-4</v>
      </c>
      <c r="K4466" s="3">
        <f>IFERROR(stats[[#This Row],[Q3]]-stats[[#This Row],[Q1]],"")</f>
        <v>5.787037662230432E-5</v>
      </c>
      <c r="L4466" s="3">
        <f>IFERROR(AVERAGEIFS(H4447:H4466, H4447:H4466, "&lt;" &amp; stats[[#This Row],[Q3]]+(2*stats[[#This Row],[IQR]]), H4447:H4466, "&gt;" &amp; stats[[#This Row],[Q1]]-(2*stats[[#This Row],[IQR]])),"")</f>
        <v>8.9056069959446578E-4</v>
      </c>
    </row>
    <row r="4467" spans="1:12" x14ac:dyDescent="0.25">
      <c r="A4467" s="9">
        <v>44310.274212962962</v>
      </c>
      <c r="B4467" s="10">
        <v>0</v>
      </c>
      <c r="C4467" s="10">
        <v>1</v>
      </c>
      <c r="D4467" s="11">
        <f>SUM(B$2:B4467)</f>
        <v>31</v>
      </c>
      <c r="E4467" s="11">
        <f>SUM(C$2:C4467)</f>
        <v>4466</v>
      </c>
      <c r="F4467" s="12">
        <f>IF(stats[[#This Row],[Datetime]],stats[[#This Row],[Total Clear]]/stats[[#This Row],[Total Runs]],NA())</f>
        <v>6.9413345275414241E-3</v>
      </c>
      <c r="G4467" s="2">
        <f t="shared" si="213"/>
        <v>0</v>
      </c>
      <c r="H4467" s="3">
        <f>IFERROR(stats[[#This Row],[Datetime]]-A4466,"")</f>
        <v>8.6805555474711582E-4</v>
      </c>
      <c r="I4467" s="3">
        <f t="shared" si="214"/>
        <v>8.6805555474711582E-4</v>
      </c>
      <c r="J4467" s="3">
        <f t="shared" si="215"/>
        <v>9.1724537378468085E-4</v>
      </c>
      <c r="K4467" s="3">
        <f>IFERROR(stats[[#This Row],[Q3]]-stats[[#This Row],[Q1]],"")</f>
        <v>4.918981903756503E-5</v>
      </c>
      <c r="L4467" s="3">
        <f>IFERROR(AVERAGEIFS(H4448:H4467, H4448:H4467, "&lt;" &amp; stats[[#This Row],[Q3]]+(2*stats[[#This Row],[IQR]]), H4448:H4467, "&gt;" &amp; stats[[#This Row],[Q1]]-(2*stats[[#This Row],[IQR]])),"")</f>
        <v>8.8670267480968812E-4</v>
      </c>
    </row>
    <row r="4468" spans="1:12" x14ac:dyDescent="0.25">
      <c r="A4468" s="9">
        <v>44310.274965277778</v>
      </c>
      <c r="B4468" s="10">
        <v>0</v>
      </c>
      <c r="C4468" s="10">
        <v>1</v>
      </c>
      <c r="D4468" s="11">
        <f>SUM(B$2:B4468)</f>
        <v>31</v>
      </c>
      <c r="E4468" s="11">
        <f>SUM(C$2:C4468)</f>
        <v>4467</v>
      </c>
      <c r="F4468" s="12">
        <f>IF(stats[[#This Row],[Datetime]],stats[[#This Row],[Total Clear]]/stats[[#This Row],[Total Runs]],NA())</f>
        <v>6.9397806133870603E-3</v>
      </c>
      <c r="G4468" s="2">
        <f t="shared" si="213"/>
        <v>0</v>
      </c>
      <c r="H4468" s="3">
        <f>IFERROR(stats[[#This Row],[Datetime]]-A4467,"")</f>
        <v>7.5231481605442241E-4</v>
      </c>
      <c r="I4468" s="3">
        <f t="shared" si="214"/>
        <v>8.6805555474711582E-4</v>
      </c>
      <c r="J4468" s="3">
        <f t="shared" si="215"/>
        <v>9.1724537378468085E-4</v>
      </c>
      <c r="K4468" s="3">
        <f>IFERROR(stats[[#This Row],[Q3]]-stats[[#This Row],[Q1]],"")</f>
        <v>4.918981903756503E-5</v>
      </c>
      <c r="L4468" s="3">
        <f>IFERROR(AVERAGEIFS(H4449:H4468, H4449:H4468, "&lt;" &amp; stats[[#This Row],[Q3]]+(2*stats[[#This Row],[IQR]]), H4449:H4468, "&gt;" &amp; stats[[#This Row],[Q1]]-(2*stats[[#This Row],[IQR]])),"")</f>
        <v>8.8779956422513351E-4</v>
      </c>
    </row>
    <row r="4469" spans="1:12" x14ac:dyDescent="0.25">
      <c r="A4469" s="9">
        <v>44310.275729166664</v>
      </c>
      <c r="B4469" s="10">
        <v>0</v>
      </c>
      <c r="C4469" s="10">
        <v>1</v>
      </c>
      <c r="D4469" s="11">
        <f>SUM(B$2:B4469)</f>
        <v>31</v>
      </c>
      <c r="E4469" s="11">
        <f>SUM(C$2:C4469)</f>
        <v>4468</v>
      </c>
      <c r="F4469" s="12">
        <f>IF(stats[[#This Row],[Datetime]],stats[[#This Row],[Total Clear]]/stats[[#This Row],[Total Runs]],NA())</f>
        <v>6.9382273948075199E-3</v>
      </c>
      <c r="G4469" s="2">
        <f t="shared" si="213"/>
        <v>0</v>
      </c>
      <c r="H4469" s="3">
        <f>IFERROR(stats[[#This Row],[Datetime]]-A4468,"")</f>
        <v>7.6388888555811718E-4</v>
      </c>
      <c r="I4469" s="3">
        <f t="shared" si="214"/>
        <v>8.4780092583969235E-4</v>
      </c>
      <c r="J4469" s="3">
        <f t="shared" si="215"/>
        <v>9.1724537378468085E-4</v>
      </c>
      <c r="K4469" s="3">
        <f>IFERROR(stats[[#This Row],[Q3]]-stats[[#This Row],[Q1]],"")</f>
        <v>6.9444447944988497E-5</v>
      </c>
      <c r="L4469" s="3">
        <f>IFERROR(AVERAGEIFS(H4450:H4469, H4450:H4469, "&lt;" &amp; stats[[#This Row],[Q3]]+(2*stats[[#This Row],[IQR]]), H4450:H4469, "&gt;" &amp; stats[[#This Row],[Q1]]-(2*stats[[#This Row],[IQR]])),"")</f>
        <v>8.650097462170953E-4</v>
      </c>
    </row>
    <row r="4470" spans="1:12" x14ac:dyDescent="0.25">
      <c r="A4470" s="9">
        <v>44310.276608796295</v>
      </c>
      <c r="B4470" s="10">
        <v>0</v>
      </c>
      <c r="C4470" s="10">
        <v>1</v>
      </c>
      <c r="D4470" s="11">
        <f>SUM(B$2:B4470)</f>
        <v>31</v>
      </c>
      <c r="E4470" s="11">
        <f>SUM(C$2:C4470)</f>
        <v>4469</v>
      </c>
      <c r="F4470" s="12">
        <f>IF(stats[[#This Row],[Datetime]],stats[[#This Row],[Total Clear]]/stats[[#This Row],[Total Runs]],NA())</f>
        <v>6.9366748713358692E-3</v>
      </c>
      <c r="G4470" s="2">
        <f t="shared" si="213"/>
        <v>0</v>
      </c>
      <c r="H4470" s="3">
        <f>IFERROR(stats[[#This Row],[Datetime]]-A4469,"")</f>
        <v>8.7962963152676821E-4</v>
      </c>
      <c r="I4470" s="3">
        <f t="shared" si="214"/>
        <v>8.4780092583969235E-4</v>
      </c>
      <c r="J4470" s="3">
        <f t="shared" si="215"/>
        <v>9.1724537378468085E-4</v>
      </c>
      <c r="K4470" s="3">
        <f>IFERROR(stats[[#This Row],[Q3]]-stats[[#This Row],[Q1]],"")</f>
        <v>6.9444447944988497E-5</v>
      </c>
      <c r="L4470" s="3">
        <f>IFERROR(AVERAGEIFS(H4451:H4470, H4451:H4470, "&lt;" &amp; stats[[#This Row],[Q3]]+(2*stats[[#This Row],[IQR]]), H4451:H4470, "&gt;" &amp; stats[[#This Row],[Q1]]-(2*stats[[#This Row],[IQR]])),"")</f>
        <v>8.6318226117567212E-4</v>
      </c>
    </row>
    <row r="4471" spans="1:12" x14ac:dyDescent="0.25">
      <c r="A4471" s="9">
        <v>44310.277395833335</v>
      </c>
      <c r="B4471" s="10">
        <v>0</v>
      </c>
      <c r="C4471" s="10">
        <v>1</v>
      </c>
      <c r="D4471" s="11">
        <f>SUM(B$2:B4471)</f>
        <v>31</v>
      </c>
      <c r="E4471" s="11">
        <f>SUM(C$2:C4471)</f>
        <v>4470</v>
      </c>
      <c r="F4471" s="12">
        <f>IF(stats[[#This Row],[Datetime]],stats[[#This Row],[Total Clear]]/stats[[#This Row],[Total Runs]],NA())</f>
        <v>6.9351230425055924E-3</v>
      </c>
      <c r="G4471" s="2">
        <f t="shared" si="213"/>
        <v>0</v>
      </c>
      <c r="H4471" s="3">
        <f>IFERROR(stats[[#This Row],[Datetime]]-A4470,"")</f>
        <v>7.8703703911742195E-4</v>
      </c>
      <c r="I4471" s="3">
        <f t="shared" si="214"/>
        <v>7.8703703911742195E-4</v>
      </c>
      <c r="J4471" s="3">
        <f t="shared" si="215"/>
        <v>9.1724537378468085E-4</v>
      </c>
      <c r="K4471" s="3">
        <f>IFERROR(stats[[#This Row],[Q3]]-stats[[#This Row],[Q1]],"")</f>
        <v>1.302083346672589E-4</v>
      </c>
      <c r="L4471" s="3">
        <f>IFERROR(AVERAGEIFS(H4452:H4471, H4452:H4471, "&lt;" &amp; stats[[#This Row],[Q3]]+(2*stats[[#This Row],[IQR]]), H4452:H4471, "&gt;" &amp; stats[[#This Row],[Q1]]-(2*stats[[#This Row],[IQR]])),"")</f>
        <v>8.5891812877410929E-4</v>
      </c>
    </row>
    <row r="4472" spans="1:12" x14ac:dyDescent="0.25">
      <c r="A4472" s="9">
        <v>44310.27820601852</v>
      </c>
      <c r="B4472" s="10">
        <v>0</v>
      </c>
      <c r="C4472" s="10">
        <v>1</v>
      </c>
      <c r="D4472" s="11">
        <f>SUM(B$2:B4472)</f>
        <v>31</v>
      </c>
      <c r="E4472" s="11">
        <f>SUM(C$2:C4472)</f>
        <v>4471</v>
      </c>
      <c r="F4472" s="12">
        <f>IF(stats[[#This Row],[Datetime]],stats[[#This Row],[Total Clear]]/stats[[#This Row],[Total Runs]],NA())</f>
        <v>6.9335719078505928E-3</v>
      </c>
      <c r="G4472" s="2">
        <f t="shared" si="213"/>
        <v>0</v>
      </c>
      <c r="H4472" s="3">
        <f>IFERROR(stats[[#This Row],[Datetime]]-A4471,"")</f>
        <v>8.1018518540076911E-4</v>
      </c>
      <c r="I4472" s="3">
        <f t="shared" si="214"/>
        <v>7.8703703911742195E-4</v>
      </c>
      <c r="J4472" s="3">
        <f t="shared" si="215"/>
        <v>9.0567129700502846E-4</v>
      </c>
      <c r="K4472" s="3">
        <f>IFERROR(stats[[#This Row],[Q3]]-stats[[#This Row],[Q1]],"")</f>
        <v>1.1863425788760651E-4</v>
      </c>
      <c r="L4472" s="3">
        <f>IFERROR(AVERAGEIFS(H4453:H4472, H4453:H4472, "&lt;" &amp; stats[[#This Row],[Q3]]+(2*stats[[#This Row],[IQR]]), H4453:H4472, "&gt;" &amp; stats[[#This Row],[Q1]]-(2*stats[[#This Row],[IQR]])),"")</f>
        <v>8.5282651056523288E-4</v>
      </c>
    </row>
    <row r="4473" spans="1:12" x14ac:dyDescent="0.25">
      <c r="A4473" s="9">
        <v>44310.278958333336</v>
      </c>
      <c r="B4473" s="10">
        <v>0</v>
      </c>
      <c r="C4473" s="10">
        <v>1</v>
      </c>
      <c r="D4473" s="11">
        <f>SUM(B$2:B4473)</f>
        <v>31</v>
      </c>
      <c r="E4473" s="11">
        <f>SUM(C$2:C4473)</f>
        <v>4472</v>
      </c>
      <c r="F4473" s="12">
        <f>IF(stats[[#This Row],[Datetime]],stats[[#This Row],[Total Clear]]/stats[[#This Row],[Total Runs]],NA())</f>
        <v>6.9320214669051881E-3</v>
      </c>
      <c r="G4473" s="2">
        <f t="shared" si="213"/>
        <v>0</v>
      </c>
      <c r="H4473" s="3">
        <f>IFERROR(stats[[#This Row],[Datetime]]-A4472,"")</f>
        <v>7.5231481605442241E-4</v>
      </c>
      <c r="I4473" s="3">
        <f t="shared" si="214"/>
        <v>7.8414351992250886E-4</v>
      </c>
      <c r="J4473" s="3">
        <f t="shared" si="215"/>
        <v>9.0567129700502846E-4</v>
      </c>
      <c r="K4473" s="3">
        <f>IFERROR(stats[[#This Row],[Q3]]-stats[[#This Row],[Q1]],"")</f>
        <v>1.2152777708251961E-4</v>
      </c>
      <c r="L4473" s="3">
        <f>IFERROR(AVERAGEIFS(H4454:H4473, H4454:H4473, "&lt;" &amp; stats[[#This Row],[Q3]]+(2*stats[[#This Row],[IQR]]), H4454:H4473, "&gt;" &amp; stats[[#This Row],[Q1]]-(2*stats[[#This Row],[IQR]])),"")</f>
        <v>8.4673489273930167E-4</v>
      </c>
    </row>
    <row r="4474" spans="1:12" x14ac:dyDescent="0.25">
      <c r="A4474" s="9">
        <v>44310.279710648145</v>
      </c>
      <c r="B4474" s="10">
        <v>0</v>
      </c>
      <c r="C4474" s="10">
        <v>1</v>
      </c>
      <c r="D4474" s="11">
        <f>SUM(B$2:B4474)</f>
        <v>31</v>
      </c>
      <c r="E4474" s="11">
        <f>SUM(C$2:C4474)</f>
        <v>4473</v>
      </c>
      <c r="F4474" s="12">
        <f>IF(stats[[#This Row],[Datetime]],stats[[#This Row],[Total Clear]]/stats[[#This Row],[Total Runs]],NA())</f>
        <v>6.9304717192041135E-3</v>
      </c>
      <c r="G4474" s="2">
        <f t="shared" si="213"/>
        <v>0</v>
      </c>
      <c r="H4474" s="3">
        <f>IFERROR(stats[[#This Row],[Datetime]]-A4473,"")</f>
        <v>7.5231480877846479E-4</v>
      </c>
      <c r="I4474" s="3">
        <f t="shared" si="214"/>
        <v>7.7256944314285647E-4</v>
      </c>
      <c r="J4474" s="3">
        <f t="shared" si="215"/>
        <v>9.0567129700502846E-4</v>
      </c>
      <c r="K4474" s="3">
        <f>IFERROR(stats[[#This Row],[Q3]]-stats[[#This Row],[Q1]],"")</f>
        <v>1.3310185386217199E-4</v>
      </c>
      <c r="L4474" s="3">
        <f>IFERROR(AVERAGEIFS(H4455:H4474, H4455:H4474, "&lt;" &amp; stats[[#This Row],[Q3]]+(2*stats[[#This Row],[IQR]]), H4455:H4474, "&gt;" &amp; stats[[#This Row],[Q1]]-(2*stats[[#This Row],[IQR]])),"")</f>
        <v>8.400341129775992E-4</v>
      </c>
    </row>
    <row r="4475" spans="1:12" x14ac:dyDescent="0.25">
      <c r="A4475" s="9">
        <v>44310.280590277776</v>
      </c>
      <c r="B4475" s="10">
        <v>0</v>
      </c>
      <c r="C4475" s="10">
        <v>1</v>
      </c>
      <c r="D4475" s="11">
        <f>SUM(B$2:B4475)</f>
        <v>31</v>
      </c>
      <c r="E4475" s="11">
        <f>SUM(C$2:C4475)</f>
        <v>4474</v>
      </c>
      <c r="F4475" s="12">
        <f>IF(stats[[#This Row],[Datetime]],stats[[#This Row],[Total Clear]]/stats[[#This Row],[Total Runs]],NA())</f>
        <v>6.928922664282521E-3</v>
      </c>
      <c r="G4475" s="2">
        <f t="shared" si="213"/>
        <v>0</v>
      </c>
      <c r="H4475" s="3">
        <f>IFERROR(stats[[#This Row],[Datetime]]-A4474,"")</f>
        <v>8.7962963152676821E-4</v>
      </c>
      <c r="I4475" s="3">
        <f t="shared" si="214"/>
        <v>7.7256944314285647E-4</v>
      </c>
      <c r="J4475" s="3">
        <f t="shared" si="215"/>
        <v>9.0567129700502846E-4</v>
      </c>
      <c r="K4475" s="3">
        <f>IFERROR(stats[[#This Row],[Q3]]-stats[[#This Row],[Q1]],"")</f>
        <v>1.3310185386217199E-4</v>
      </c>
      <c r="L4475" s="3">
        <f>IFERROR(AVERAGEIFS(H4456:H4475, H4456:H4475, "&lt;" &amp; stats[[#This Row],[Q3]]+(2*stats[[#This Row],[IQR]]), H4456:H4475, "&gt;" &amp; stats[[#This Row],[Q1]]-(2*stats[[#This Row],[IQR]])),"")</f>
        <v>8.4064327453042527E-4</v>
      </c>
    </row>
    <row r="4476" spans="1:12" x14ac:dyDescent="0.25">
      <c r="A4476" s="9">
        <v>44310.281412037039</v>
      </c>
      <c r="B4476" s="10">
        <v>0</v>
      </c>
      <c r="C4476" s="10">
        <v>1</v>
      </c>
      <c r="D4476" s="11">
        <f>SUM(B$2:B4476)</f>
        <v>31</v>
      </c>
      <c r="E4476" s="11">
        <f>SUM(C$2:C4476)</f>
        <v>4475</v>
      </c>
      <c r="F4476" s="12">
        <f>IF(stats[[#This Row],[Datetime]],stats[[#This Row],[Total Clear]]/stats[[#This Row],[Total Runs]],NA())</f>
        <v>6.9273743016759776E-3</v>
      </c>
      <c r="G4476" s="2">
        <f t="shared" si="213"/>
        <v>0</v>
      </c>
      <c r="H4476" s="3">
        <f>IFERROR(stats[[#This Row],[Datetime]]-A4475,"")</f>
        <v>8.217592621804215E-4</v>
      </c>
      <c r="I4476" s="3">
        <f t="shared" si="214"/>
        <v>7.7256944314285647E-4</v>
      </c>
      <c r="J4476" s="3">
        <f t="shared" si="215"/>
        <v>8.9409722022537608E-4</v>
      </c>
      <c r="K4476" s="3">
        <f>IFERROR(stats[[#This Row],[Q3]]-stats[[#This Row],[Q1]],"")</f>
        <v>1.2152777708251961E-4</v>
      </c>
      <c r="L4476" s="3">
        <f>IFERROR(AVERAGEIFS(H4457:H4476, H4457:H4476, "&lt;" &amp; stats[[#This Row],[Q3]]+(2*stats[[#This Row],[IQR]]), H4457:H4476, "&gt;" &amp; stats[[#This Row],[Q1]]-(2*stats[[#This Row],[IQR]])),"")</f>
        <v>8.3272417166307077E-4</v>
      </c>
    </row>
    <row r="4477" spans="1:12" x14ac:dyDescent="0.25">
      <c r="A4477" s="9">
        <v>44310.282175925924</v>
      </c>
      <c r="B4477" s="10">
        <v>0</v>
      </c>
      <c r="C4477" s="10">
        <v>1</v>
      </c>
      <c r="D4477" s="11">
        <f>SUM(B$2:B4477)</f>
        <v>31</v>
      </c>
      <c r="E4477" s="11">
        <f>SUM(C$2:C4477)</f>
        <v>4476</v>
      </c>
      <c r="F4477" s="12">
        <f>IF(stats[[#This Row],[Datetime]],stats[[#This Row],[Total Clear]]/stats[[#This Row],[Total Runs]],NA())</f>
        <v>6.9258266309204647E-3</v>
      </c>
      <c r="G4477" s="2">
        <f t="shared" si="213"/>
        <v>0</v>
      </c>
      <c r="H4477" s="3">
        <f>IFERROR(stats[[#This Row],[Datetime]]-A4476,"")</f>
        <v>7.6388888555811718E-4</v>
      </c>
      <c r="I4477" s="3">
        <f t="shared" si="214"/>
        <v>7.6388888555811718E-4</v>
      </c>
      <c r="J4477" s="3">
        <f t="shared" si="215"/>
        <v>8.825231489026919E-4</v>
      </c>
      <c r="K4477" s="3">
        <f>IFERROR(stats[[#This Row],[Q3]]-stats[[#This Row],[Q1]],"")</f>
        <v>1.1863426334457472E-4</v>
      </c>
      <c r="L4477" s="3">
        <f>IFERROR(AVERAGEIFS(H4458:H4477, H4458:H4477, "&lt;" &amp; stats[[#This Row],[Q3]]+(2*stats[[#This Row],[IQR]]), H4458:H4477, "&gt;" &amp; stats[[#This Row],[Q1]]-(2*stats[[#This Row],[IQR]])),"")</f>
        <v>8.2419590609405483E-4</v>
      </c>
    </row>
    <row r="4478" spans="1:12" x14ac:dyDescent="0.25">
      <c r="A4478" s="9">
        <v>44310.283125000002</v>
      </c>
      <c r="B4478" s="10">
        <v>0</v>
      </c>
      <c r="C4478" s="10">
        <v>1</v>
      </c>
      <c r="D4478" s="11">
        <f>SUM(B$2:B4478)</f>
        <v>31</v>
      </c>
      <c r="E4478" s="11">
        <f>SUM(C$2:C4478)</f>
        <v>4477</v>
      </c>
      <c r="F4478" s="12">
        <f>IF(stats[[#This Row],[Datetime]],stats[[#This Row],[Total Clear]]/stats[[#This Row],[Total Runs]],NA())</f>
        <v>6.9242796515523791E-3</v>
      </c>
      <c r="G4478" s="2">
        <f t="shared" si="213"/>
        <v>0</v>
      </c>
      <c r="H4478" s="3">
        <f>IFERROR(stats[[#This Row],[Datetime]]-A4477,"")</f>
        <v>9.490740776527673E-4</v>
      </c>
      <c r="I4478" s="3">
        <f t="shared" si="214"/>
        <v>7.6388888555811718E-4</v>
      </c>
      <c r="J4478" s="3">
        <f t="shared" si="215"/>
        <v>8.825231489026919E-4</v>
      </c>
      <c r="K4478" s="3">
        <f>IFERROR(stats[[#This Row],[Q3]]-stats[[#This Row],[Q1]],"")</f>
        <v>1.1863426334457472E-4</v>
      </c>
      <c r="L4478" s="3">
        <f>IFERROR(AVERAGEIFS(H4459:H4478, H4459:H4478, "&lt;" &amp; stats[[#This Row],[Q3]]+(2*stats[[#This Row],[IQR]]), H4459:H4478, "&gt;" &amp; stats[[#This Row],[Q1]]-(2*stats[[#This Row],[IQR]])),"")</f>
        <v>8.2419590647700002E-4</v>
      </c>
    </row>
    <row r="4479" spans="1:12" x14ac:dyDescent="0.25">
      <c r="A4479" s="9">
        <v>44310.284131944441</v>
      </c>
      <c r="B4479" s="10">
        <v>0</v>
      </c>
      <c r="C4479" s="10">
        <v>1</v>
      </c>
      <c r="D4479" s="11">
        <f>SUM(B$2:B4479)</f>
        <v>31</v>
      </c>
      <c r="E4479" s="11">
        <f>SUM(C$2:C4479)</f>
        <v>4478</v>
      </c>
      <c r="F4479" s="12">
        <f>IF(stats[[#This Row],[Datetime]],stats[[#This Row],[Total Clear]]/stats[[#This Row],[Total Runs]],NA())</f>
        <v>6.9227333631085306E-3</v>
      </c>
      <c r="G4479" s="2">
        <f t="shared" si="213"/>
        <v>0</v>
      </c>
      <c r="H4479" s="3">
        <f>IFERROR(stats[[#This Row],[Datetime]]-A4478,"")</f>
        <v>1.0069444397231564E-3</v>
      </c>
      <c r="I4479" s="3">
        <f t="shared" si="214"/>
        <v>7.6388888555811718E-4</v>
      </c>
      <c r="J4479" s="3">
        <f t="shared" si="215"/>
        <v>8.825231489026919E-4</v>
      </c>
      <c r="K4479" s="3">
        <f>IFERROR(stats[[#This Row],[Q3]]-stats[[#This Row],[Q1]],"")</f>
        <v>1.1863426334457472E-4</v>
      </c>
      <c r="L4479" s="3">
        <f>IFERROR(AVERAGEIFS(H4460:H4479, H4460:H4479, "&lt;" &amp; stats[[#This Row],[Q3]]+(2*stats[[#This Row],[IQR]]), H4460:H4479, "&gt;" &amp; stats[[#This Row],[Q1]]-(2*stats[[#This Row],[IQR]])),"")</f>
        <v>8.2967836236716008E-4</v>
      </c>
    </row>
    <row r="4480" spans="1:12" x14ac:dyDescent="0.25">
      <c r="A4480" s="9">
        <v>44310.285000000003</v>
      </c>
      <c r="B4480" s="10">
        <v>0</v>
      </c>
      <c r="C4480" s="10">
        <v>1</v>
      </c>
      <c r="D4480" s="11">
        <f>SUM(B$2:B4480)</f>
        <v>31</v>
      </c>
      <c r="E4480" s="11">
        <f>SUM(C$2:C4480)</f>
        <v>4479</v>
      </c>
      <c r="F4480" s="12">
        <f>IF(stats[[#This Row],[Datetime]],stats[[#This Row],[Total Clear]]/stats[[#This Row],[Total Runs]],NA())</f>
        <v>6.9211877651261444E-3</v>
      </c>
      <c r="G4480" s="2">
        <f t="shared" si="213"/>
        <v>0</v>
      </c>
      <c r="H4480" s="3">
        <f>IFERROR(stats[[#This Row],[Datetime]]-A4479,"")</f>
        <v>8.6805556202307343E-4</v>
      </c>
      <c r="I4480" s="3">
        <f t="shared" si="214"/>
        <v>7.6388888555811718E-4</v>
      </c>
      <c r="J4480" s="3">
        <f t="shared" si="215"/>
        <v>8.7962963152676821E-4</v>
      </c>
      <c r="K4480" s="3">
        <f>IFERROR(stats[[#This Row],[Q3]]-stats[[#This Row],[Q1]],"")</f>
        <v>1.1574074596865103E-4</v>
      </c>
      <c r="L4480" s="3">
        <f>IFERROR(AVERAGEIFS(H4461:H4480, H4461:H4480, "&lt;" &amp; stats[[#This Row],[Q3]]+(2*stats[[#This Row],[IQR]]), H4461:H4480, "&gt;" &amp; stats[[#This Row],[Q1]]-(2*stats[[#This Row],[IQR]])),"")</f>
        <v>8.2846003926150794E-4</v>
      </c>
    </row>
    <row r="4481" spans="1:12" x14ac:dyDescent="0.25">
      <c r="A4481" s="9">
        <v>44310.285960648151</v>
      </c>
      <c r="B4481" s="10">
        <v>0</v>
      </c>
      <c r="C4481" s="10">
        <v>1</v>
      </c>
      <c r="D4481" s="11">
        <f>SUM(B$2:B4481)</f>
        <v>31</v>
      </c>
      <c r="E4481" s="11">
        <f>SUM(C$2:C4481)</f>
        <v>4480</v>
      </c>
      <c r="F4481" s="12">
        <f>IF(stats[[#This Row],[Datetime]],stats[[#This Row],[Total Clear]]/stats[[#This Row],[Total Runs]],NA())</f>
        <v>6.9196428571428568E-3</v>
      </c>
      <c r="G4481" s="2">
        <f t="shared" si="213"/>
        <v>0</v>
      </c>
      <c r="H4481" s="3">
        <f>IFERROR(stats[[#This Row],[Datetime]]-A4480,"")</f>
        <v>9.6064814715646207E-4</v>
      </c>
      <c r="I4481" s="3">
        <f t="shared" si="214"/>
        <v>7.6388888555811718E-4</v>
      </c>
      <c r="J4481" s="3">
        <f t="shared" si="215"/>
        <v>8.7962963152676821E-4</v>
      </c>
      <c r="K4481" s="3">
        <f>IFERROR(stats[[#This Row],[Q3]]-stats[[#This Row],[Q1]],"")</f>
        <v>1.1574074596865103E-4</v>
      </c>
      <c r="L4481" s="3">
        <f>IFERROR(AVERAGEIFS(H4462:H4481, H4462:H4481, "&lt;" &amp; stats[[#This Row],[Q3]]+(2*stats[[#This Row],[IQR]]), H4462:H4481, "&gt;" &amp; stats[[#This Row],[Q1]]-(2*stats[[#This Row],[IQR]])),"")</f>
        <v>8.3506944465625563E-4</v>
      </c>
    </row>
    <row r="4482" spans="1:12" x14ac:dyDescent="0.25">
      <c r="A4482" s="9">
        <v>44310.286828703705</v>
      </c>
      <c r="B4482" s="10">
        <v>0</v>
      </c>
      <c r="C4482" s="10">
        <v>1</v>
      </c>
      <c r="D4482" s="11">
        <f>SUM(B$2:B4482)</f>
        <v>31</v>
      </c>
      <c r="E4482" s="11">
        <f>SUM(C$2:C4482)</f>
        <v>4481</v>
      </c>
      <c r="F4482" s="12">
        <f>IF(stats[[#This Row],[Datetime]],stats[[#This Row],[Total Clear]]/stats[[#This Row],[Total Runs]],NA())</f>
        <v>6.9180986386967198E-3</v>
      </c>
      <c r="G4482" s="2">
        <f t="shared" si="213"/>
        <v>0</v>
      </c>
      <c r="H4482" s="3">
        <f>IFERROR(stats[[#This Row],[Datetime]]-A4481,"")</f>
        <v>8.6805555474711582E-4</v>
      </c>
      <c r="I4482" s="3">
        <f t="shared" si="214"/>
        <v>7.6388888555811718E-4</v>
      </c>
      <c r="J4482" s="3">
        <f t="shared" si="215"/>
        <v>8.7962963152676821E-4</v>
      </c>
      <c r="K4482" s="3">
        <f>IFERROR(stats[[#This Row],[Q3]]-stats[[#This Row],[Q1]],"")</f>
        <v>1.1574074596865103E-4</v>
      </c>
      <c r="L4482" s="3">
        <f>IFERROR(AVERAGEIFS(H4463:H4482, H4463:H4482, "&lt;" &amp; stats[[#This Row],[Q3]]+(2*stats[[#This Row],[IQR]]), H4463:H4482, "&gt;" &amp; stats[[#This Row],[Q1]]-(2*stats[[#This Row],[IQR]])),"")</f>
        <v>8.3969907427672297E-4</v>
      </c>
    </row>
    <row r="4483" spans="1:12" x14ac:dyDescent="0.25">
      <c r="A4483" s="9">
        <v>44310.287638888891</v>
      </c>
      <c r="B4483" s="10">
        <v>0</v>
      </c>
      <c r="C4483" s="10">
        <v>1</v>
      </c>
      <c r="D4483" s="11">
        <f>SUM(B$2:B4483)</f>
        <v>31</v>
      </c>
      <c r="E4483" s="11">
        <f>SUM(C$2:C4483)</f>
        <v>4482</v>
      </c>
      <c r="F4483" s="12">
        <f>IF(stats[[#This Row],[Datetime]],stats[[#This Row],[Total Clear]]/stats[[#This Row],[Total Runs]],NA())</f>
        <v>6.9165551093261935E-3</v>
      </c>
      <c r="G4483" s="2">
        <f t="shared" si="213"/>
        <v>0</v>
      </c>
      <c r="H4483" s="3">
        <f>IFERROR(stats[[#This Row],[Datetime]]-A4482,"")</f>
        <v>8.1018518540076911E-4</v>
      </c>
      <c r="I4483" s="3">
        <f t="shared" si="214"/>
        <v>7.6388888555811718E-4</v>
      </c>
      <c r="J4483" s="3">
        <f t="shared" si="215"/>
        <v>8.7962963152676821E-4</v>
      </c>
      <c r="K4483" s="3">
        <f>IFERROR(stats[[#This Row],[Q3]]-stats[[#This Row],[Q1]],"")</f>
        <v>1.1574074596865103E-4</v>
      </c>
      <c r="L4483" s="3">
        <f>IFERROR(AVERAGEIFS(H4464:H4483, H4464:H4483, "&lt;" &amp; stats[[#This Row],[Q3]]+(2*stats[[#This Row],[IQR]]), H4464:H4483, "&gt;" &amp; stats[[#This Row],[Q1]]-(2*stats[[#This Row],[IQR]])),"")</f>
        <v>8.4085648159089028E-4</v>
      </c>
    </row>
    <row r="4484" spans="1:12" x14ac:dyDescent="0.25">
      <c r="A4484" s="9">
        <v>44310.288425925923</v>
      </c>
      <c r="B4484" s="10">
        <v>0</v>
      </c>
      <c r="C4484" s="10">
        <v>1</v>
      </c>
      <c r="D4484" s="11">
        <f>SUM(B$2:B4484)</f>
        <v>31</v>
      </c>
      <c r="E4484" s="11">
        <f>SUM(C$2:C4484)</f>
        <v>4483</v>
      </c>
      <c r="F4484" s="12">
        <f>IF(stats[[#This Row],[Datetime]],stats[[#This Row],[Total Clear]]/stats[[#This Row],[Total Runs]],NA())</f>
        <v>6.9150122685701539E-3</v>
      </c>
      <c r="G4484" s="2">
        <f t="shared" si="213"/>
        <v>0</v>
      </c>
      <c r="H4484" s="3">
        <f>IFERROR(stats[[#This Row],[Datetime]]-A4483,"")</f>
        <v>7.8703703184146434E-4</v>
      </c>
      <c r="I4484" s="3">
        <f t="shared" si="214"/>
        <v>7.6388888555811718E-4</v>
      </c>
      <c r="J4484" s="3">
        <f t="shared" si="215"/>
        <v>8.7094907939899713E-4</v>
      </c>
      <c r="K4484" s="3">
        <f>IFERROR(stats[[#This Row],[Q3]]-stats[[#This Row],[Q1]],"")</f>
        <v>1.0706019384087995E-4</v>
      </c>
      <c r="L4484" s="3">
        <f>IFERROR(AVERAGEIFS(H4465:H4484, H4465:H4484, "&lt;" &amp; stats[[#This Row],[Q3]]+(2*stats[[#This Row],[IQR]]), H4465:H4484, "&gt;" &amp; stats[[#This Row],[Q1]]-(2*stats[[#This Row],[IQR]])),"")</f>
        <v>8.3449074045347513E-4</v>
      </c>
    </row>
    <row r="4485" spans="1:12" x14ac:dyDescent="0.25">
      <c r="A4485" s="9">
        <v>44310.289201388892</v>
      </c>
      <c r="B4485" s="10">
        <v>0</v>
      </c>
      <c r="C4485" s="10">
        <v>1</v>
      </c>
      <c r="D4485" s="11">
        <f>SUM(B$2:B4485)</f>
        <v>31</v>
      </c>
      <c r="E4485" s="11">
        <f>SUM(C$2:C4485)</f>
        <v>4484</v>
      </c>
      <c r="F4485" s="12">
        <f>IF(stats[[#This Row],[Datetime]],stats[[#This Row],[Total Clear]]/stats[[#This Row],[Total Runs]],NA())</f>
        <v>6.913470115967886E-3</v>
      </c>
      <c r="G4485" s="2">
        <f t="shared" si="213"/>
        <v>0</v>
      </c>
      <c r="H4485" s="3">
        <f>IFERROR(stats[[#This Row],[Datetime]]-A4484,"")</f>
        <v>7.7546296961372718E-4</v>
      </c>
      <c r="I4485" s="3">
        <f t="shared" si="214"/>
        <v>7.6388888555811718E-4</v>
      </c>
      <c r="J4485" s="3">
        <f t="shared" si="215"/>
        <v>8.7094907939899713E-4</v>
      </c>
      <c r="K4485" s="3">
        <f>IFERROR(stats[[#This Row],[Q3]]-stats[[#This Row],[Q1]],"")</f>
        <v>1.0706019384087995E-4</v>
      </c>
      <c r="L4485" s="3">
        <f>IFERROR(AVERAGEIFS(H4466:H4485, H4466:H4485, "&lt;" &amp; stats[[#This Row],[Q3]]+(2*stats[[#This Row],[IQR]]), H4466:H4485, "&gt;" &amp; stats[[#This Row],[Q1]]-(2*stats[[#This Row],[IQR]])),"")</f>
        <v>8.2986111119680577E-4</v>
      </c>
    </row>
    <row r="4486" spans="1:12" x14ac:dyDescent="0.25">
      <c r="A4486" s="9">
        <v>44310.290127314816</v>
      </c>
      <c r="B4486" s="10">
        <v>0</v>
      </c>
      <c r="C4486" s="10">
        <v>1</v>
      </c>
      <c r="D4486" s="11">
        <f>SUM(B$2:B4486)</f>
        <v>31</v>
      </c>
      <c r="E4486" s="11">
        <f>SUM(C$2:C4486)</f>
        <v>4485</v>
      </c>
      <c r="F4486" s="12">
        <f>IF(stats[[#This Row],[Datetime]],stats[[#This Row],[Total Clear]]/stats[[#This Row],[Total Runs]],NA())</f>
        <v>6.9119286510590855E-3</v>
      </c>
      <c r="G4486" s="2">
        <f t="shared" si="213"/>
        <v>0</v>
      </c>
      <c r="H4486" s="3">
        <f>IFERROR(stats[[#This Row],[Datetime]]-A4485,"")</f>
        <v>9.2592592409346253E-4</v>
      </c>
      <c r="I4486" s="3">
        <f t="shared" si="214"/>
        <v>7.7256944859982468E-4</v>
      </c>
      <c r="J4486" s="3">
        <f t="shared" si="215"/>
        <v>8.7962963152676821E-4</v>
      </c>
      <c r="K4486" s="3">
        <f>IFERROR(stats[[#This Row],[Q3]]-stats[[#This Row],[Q1]],"")</f>
        <v>1.0706018292694353E-4</v>
      </c>
      <c r="L4486" s="3">
        <f>IFERROR(AVERAGEIFS(H4467:H4486, H4467:H4486, "&lt;" &amp; stats[[#This Row],[Q3]]+(2*stats[[#This Row],[IQR]]), H4467:H4486, "&gt;" &amp; stats[[#This Row],[Q1]]-(2*stats[[#This Row],[IQR]])),"")</f>
        <v>8.3912037043774033E-4</v>
      </c>
    </row>
    <row r="4487" spans="1:12" x14ac:dyDescent="0.25">
      <c r="A4487" s="9">
        <v>44310.291261574072</v>
      </c>
      <c r="B4487" s="10">
        <v>0</v>
      </c>
      <c r="C4487" s="10">
        <v>1</v>
      </c>
      <c r="D4487" s="11">
        <f>SUM(B$2:B4487)</f>
        <v>31</v>
      </c>
      <c r="E4487" s="11">
        <f>SUM(C$2:C4487)</f>
        <v>4486</v>
      </c>
      <c r="F4487" s="12">
        <f>IF(stats[[#This Row],[Datetime]],stats[[#This Row],[Total Clear]]/stats[[#This Row],[Total Runs]],NA())</f>
        <v>6.9103878733838605E-3</v>
      </c>
      <c r="G4487" s="2">
        <f t="shared" si="213"/>
        <v>0</v>
      </c>
      <c r="H4487" s="3">
        <f>IFERROR(stats[[#This Row],[Datetime]]-A4486,"")</f>
        <v>1.1342592551955022E-3</v>
      </c>
      <c r="I4487" s="3">
        <f t="shared" si="214"/>
        <v>7.7256944859982468E-4</v>
      </c>
      <c r="J4487" s="3">
        <f t="shared" si="215"/>
        <v>8.9120370466844179E-4</v>
      </c>
      <c r="K4487" s="3">
        <f>IFERROR(stats[[#This Row],[Q3]]-stats[[#This Row],[Q1]],"")</f>
        <v>1.1863425606861711E-4</v>
      </c>
      <c r="L4487" s="3">
        <f>IFERROR(AVERAGEIFS(H4468:H4487, H4468:H4487, "&lt;" &amp; stats[[#This Row],[Q3]]+(2*stats[[#This Row],[IQR]]), H4468:H4487, "&gt;" &amp; stats[[#This Row],[Q1]]-(2*stats[[#This Row],[IQR]])),"")</f>
        <v>8.3759746600040475E-4</v>
      </c>
    </row>
    <row r="4488" spans="1:12" x14ac:dyDescent="0.25">
      <c r="A4488" s="9">
        <v>44310.292256944442</v>
      </c>
      <c r="B4488" s="10">
        <v>0</v>
      </c>
      <c r="C4488" s="10">
        <v>1</v>
      </c>
      <c r="D4488" s="11">
        <f>SUM(B$2:B4488)</f>
        <v>31</v>
      </c>
      <c r="E4488" s="11">
        <f>SUM(C$2:C4488)</f>
        <v>4487</v>
      </c>
      <c r="F4488" s="12">
        <f>IF(stats[[#This Row],[Datetime]],stats[[#This Row],[Total Clear]]/stats[[#This Row],[Total Runs]],NA())</f>
        <v>6.908847782482728E-3</v>
      </c>
      <c r="G4488" s="2">
        <f t="shared" si="213"/>
        <v>0</v>
      </c>
      <c r="H4488" s="3">
        <f>IFERROR(stats[[#This Row],[Datetime]]-A4487,"")</f>
        <v>9.9537037021946162E-4</v>
      </c>
      <c r="I4488" s="3">
        <f t="shared" si="214"/>
        <v>7.8414351628453005E-4</v>
      </c>
      <c r="J4488" s="3">
        <f t="shared" si="215"/>
        <v>9.3171296248328872E-4</v>
      </c>
      <c r="K4488" s="3">
        <f>IFERROR(stats[[#This Row],[Q3]]-stats[[#This Row],[Q1]],"")</f>
        <v>1.4756944619875867E-4</v>
      </c>
      <c r="L4488" s="3">
        <f>IFERROR(AVERAGEIFS(H4469:H4488, H4469:H4488, "&lt;" &amp; stats[[#This Row],[Q3]]+(2*stats[[#This Row],[IQR]]), H4469:H4488, "&gt;" &amp; stats[[#This Row],[Q1]]-(2*stats[[#This Row],[IQR]])),"")</f>
        <v>8.6458333316841163E-4</v>
      </c>
    </row>
    <row r="4489" spans="1:12" x14ac:dyDescent="0.25">
      <c r="A4489" s="9">
        <v>44310.293229166666</v>
      </c>
      <c r="B4489" s="10">
        <v>0</v>
      </c>
      <c r="C4489" s="10">
        <v>1</v>
      </c>
      <c r="D4489" s="11">
        <f>SUM(B$2:B4489)</f>
        <v>31</v>
      </c>
      <c r="E4489" s="11">
        <f>SUM(C$2:C4489)</f>
        <v>4488</v>
      </c>
      <c r="F4489" s="12">
        <f>IF(stats[[#This Row],[Datetime]],stats[[#This Row],[Total Clear]]/stats[[#This Row],[Total Runs]],NA())</f>
        <v>6.9073083778966133E-3</v>
      </c>
      <c r="G4489" s="2">
        <f t="shared" si="213"/>
        <v>0</v>
      </c>
      <c r="H4489" s="3">
        <f>IFERROR(stats[[#This Row],[Datetime]]-A4488,"")</f>
        <v>9.7222222393611446E-4</v>
      </c>
      <c r="I4489" s="3">
        <f t="shared" si="214"/>
        <v>7.8703703729843255E-4</v>
      </c>
      <c r="J4489" s="3">
        <f t="shared" si="215"/>
        <v>9.5196759502869099E-4</v>
      </c>
      <c r="K4489" s="3">
        <f>IFERROR(stats[[#This Row],[Q3]]-stats[[#This Row],[Q1]],"")</f>
        <v>1.6493055773025844E-4</v>
      </c>
      <c r="L4489" s="3">
        <f>IFERROR(AVERAGEIFS(H4470:H4489, H4470:H4489, "&lt;" &amp; stats[[#This Row],[Q3]]+(2*stats[[#This Row],[IQR]]), H4470:H4489, "&gt;" &amp; stats[[#This Row],[Q1]]-(2*stats[[#This Row],[IQR]])),"")</f>
        <v>8.7500000008731147E-4</v>
      </c>
    </row>
    <row r="4490" spans="1:12" x14ac:dyDescent="0.25">
      <c r="A4490" s="9">
        <v>44310.294293981482</v>
      </c>
      <c r="B4490" s="10">
        <v>0</v>
      </c>
      <c r="C4490" s="10">
        <v>1</v>
      </c>
      <c r="D4490" s="11">
        <f>SUM(B$2:B4490)</f>
        <v>31</v>
      </c>
      <c r="E4490" s="11">
        <f>SUM(C$2:C4490)</f>
        <v>4489</v>
      </c>
      <c r="F4490" s="12">
        <f>IF(stats[[#This Row],[Datetime]],stats[[#This Row],[Total Clear]]/stats[[#This Row],[Total Runs]],NA())</f>
        <v>6.9057696591668521E-3</v>
      </c>
      <c r="G4490" s="2">
        <f t="shared" si="213"/>
        <v>0</v>
      </c>
      <c r="H4490" s="3">
        <f>IFERROR(stats[[#This Row],[Datetime]]-A4489,"")</f>
        <v>1.0648148163454607E-3</v>
      </c>
      <c r="I4490" s="3">
        <f t="shared" si="214"/>
        <v>7.8703703729843255E-4</v>
      </c>
      <c r="J4490" s="3">
        <f t="shared" si="215"/>
        <v>9.6354166635137517E-4</v>
      </c>
      <c r="K4490" s="3">
        <f>IFERROR(stats[[#This Row],[Q3]]-stats[[#This Row],[Q1]],"")</f>
        <v>1.7650462905294262E-4</v>
      </c>
      <c r="L4490" s="3">
        <f>IFERROR(AVERAGEIFS(H4471:H4490, H4471:H4490, "&lt;" &amp; stats[[#This Row],[Q3]]+(2*stats[[#This Row],[IQR]]), H4471:H4490, "&gt;" &amp; stats[[#This Row],[Q1]]-(2*stats[[#This Row],[IQR]])),"")</f>
        <v>8.8425925932824614E-4</v>
      </c>
    </row>
    <row r="4491" spans="1:12" x14ac:dyDescent="0.25">
      <c r="A4491" s="9">
        <v>44310.295335648145</v>
      </c>
      <c r="B4491" s="10">
        <v>0</v>
      </c>
      <c r="C4491" s="10">
        <v>1</v>
      </c>
      <c r="D4491" s="11">
        <f>SUM(B$2:B4491)</f>
        <v>31</v>
      </c>
      <c r="E4491" s="11">
        <f>SUM(C$2:C4491)</f>
        <v>4490</v>
      </c>
      <c r="F4491" s="12">
        <f>IF(stats[[#This Row],[Datetime]],stats[[#This Row],[Total Clear]]/stats[[#This Row],[Total Runs]],NA())</f>
        <v>6.9042316258351895E-3</v>
      </c>
      <c r="G4491" s="2">
        <f t="shared" si="213"/>
        <v>0</v>
      </c>
      <c r="H4491" s="3">
        <f>IFERROR(stats[[#This Row],[Datetime]]-A4490,"")</f>
        <v>1.0416666627861559E-3</v>
      </c>
      <c r="I4491" s="3">
        <f t="shared" si="214"/>
        <v>8.0439814701094292E-4</v>
      </c>
      <c r="J4491" s="3">
        <f t="shared" si="215"/>
        <v>9.7800926050695125E-4</v>
      </c>
      <c r="K4491" s="3">
        <f>IFERROR(stats[[#This Row],[Q3]]-stats[[#This Row],[Q1]],"")</f>
        <v>1.7361111349600833E-4</v>
      </c>
      <c r="L4491" s="3">
        <f>IFERROR(AVERAGEIFS(H4472:H4491, H4472:H4491, "&lt;" &amp; stats[[#This Row],[Q3]]+(2*stats[[#This Row],[IQR]]), H4472:H4491, "&gt;" &amp; stats[[#This Row],[Q1]]-(2*stats[[#This Row],[IQR]])),"")</f>
        <v>8.9699074051168286E-4</v>
      </c>
    </row>
    <row r="4492" spans="1:12" x14ac:dyDescent="0.25">
      <c r="A4492" s="9">
        <v>44310.296458333331</v>
      </c>
      <c r="B4492" s="10">
        <v>0</v>
      </c>
      <c r="C4492" s="10">
        <v>1</v>
      </c>
      <c r="D4492" s="11">
        <f>SUM(B$2:B4492)</f>
        <v>31</v>
      </c>
      <c r="E4492" s="11">
        <f>SUM(C$2:C4492)</f>
        <v>4491</v>
      </c>
      <c r="F4492" s="12">
        <f>IF(stats[[#This Row],[Datetime]],stats[[#This Row],[Total Clear]]/stats[[#This Row],[Total Runs]],NA())</f>
        <v>6.9026942774437763E-3</v>
      </c>
      <c r="G4492" s="2">
        <f t="shared" si="213"/>
        <v>0</v>
      </c>
      <c r="H4492" s="3">
        <f>IFERROR(stats[[#This Row],[Datetime]]-A4491,"")</f>
        <v>1.1226851856918074E-3</v>
      </c>
      <c r="I4492" s="3">
        <f t="shared" si="214"/>
        <v>8.0439814701094292E-4</v>
      </c>
      <c r="J4492" s="3">
        <f t="shared" si="215"/>
        <v>9.9826388759538531E-4</v>
      </c>
      <c r="K4492" s="3">
        <f>IFERROR(stats[[#This Row],[Q3]]-stats[[#This Row],[Q1]],"")</f>
        <v>1.9386574058444239E-4</v>
      </c>
      <c r="L4492" s="3">
        <f>IFERROR(AVERAGEIFS(H4473:H4492, H4473:H4492, "&lt;" &amp; stats[[#This Row],[Q3]]+(2*stats[[#This Row],[IQR]]), H4473:H4492, "&gt;" &amp; stats[[#This Row],[Q1]]-(2*stats[[#This Row],[IQR]])),"")</f>
        <v>9.1261574052623471E-4</v>
      </c>
    </row>
    <row r="4493" spans="1:12" x14ac:dyDescent="0.25">
      <c r="A4493" s="9">
        <v>44310.297488425924</v>
      </c>
      <c r="B4493" s="10">
        <v>0</v>
      </c>
      <c r="C4493" s="10">
        <v>1</v>
      </c>
      <c r="D4493" s="11">
        <f>SUM(B$2:B4493)</f>
        <v>31</v>
      </c>
      <c r="E4493" s="11">
        <f>SUM(C$2:C4493)</f>
        <v>4492</v>
      </c>
      <c r="F4493" s="12">
        <f>IF(stats[[#This Row],[Datetime]],stats[[#This Row],[Total Clear]]/stats[[#This Row],[Total Runs]],NA())</f>
        <v>6.9011576135351738E-3</v>
      </c>
      <c r="G4493" s="2">
        <f t="shared" si="213"/>
        <v>0</v>
      </c>
      <c r="H4493" s="3">
        <f>IFERROR(stats[[#This Row],[Datetime]]-A4492,"")</f>
        <v>1.0300925932824612E-3</v>
      </c>
      <c r="I4493" s="3">
        <f t="shared" si="214"/>
        <v>8.188657429855084E-4</v>
      </c>
      <c r="J4493" s="3">
        <f t="shared" si="215"/>
        <v>1.0127314781129826E-3</v>
      </c>
      <c r="K4493" s="3">
        <f>IFERROR(stats[[#This Row],[Q3]]-stats[[#This Row],[Q1]],"")</f>
        <v>1.9386573512747418E-4</v>
      </c>
      <c r="L4493" s="3">
        <f>IFERROR(AVERAGEIFS(H4474:H4493, H4474:H4493, "&lt;" &amp; stats[[#This Row],[Q3]]+(2*stats[[#This Row],[IQR]]), H4474:H4493, "&gt;" &amp; stats[[#This Row],[Q1]]-(2*stats[[#This Row],[IQR]])),"")</f>
        <v>9.2650462938763671E-4</v>
      </c>
    </row>
    <row r="4494" spans="1:12" x14ac:dyDescent="0.25">
      <c r="A4494" s="9">
        <v>44310.298483796294</v>
      </c>
      <c r="B4494" s="10">
        <v>0</v>
      </c>
      <c r="C4494" s="10">
        <v>1</v>
      </c>
      <c r="D4494" s="11">
        <f>SUM(B$2:B4494)</f>
        <v>31</v>
      </c>
      <c r="E4494" s="11">
        <f>SUM(C$2:C4494)</f>
        <v>4493</v>
      </c>
      <c r="F4494" s="12">
        <f>IF(stats[[#This Row],[Datetime]],stats[[#This Row],[Total Clear]]/stats[[#This Row],[Total Runs]],NA())</f>
        <v>6.8996216336523484E-3</v>
      </c>
      <c r="G4494" s="2">
        <f t="shared" si="213"/>
        <v>0</v>
      </c>
      <c r="H4494" s="3">
        <f>IFERROR(stats[[#This Row],[Datetime]]-A4493,"")</f>
        <v>9.9537037021946162E-4</v>
      </c>
      <c r="I4494" s="3">
        <f t="shared" si="214"/>
        <v>8.5648148160544224E-4</v>
      </c>
      <c r="J4494" s="3">
        <f t="shared" si="215"/>
        <v>1.0127314781129826E-3</v>
      </c>
      <c r="K4494" s="3">
        <f>IFERROR(stats[[#This Row],[Q3]]-stats[[#This Row],[Q1]],"")</f>
        <v>1.5624999650754035E-4</v>
      </c>
      <c r="L4494" s="3">
        <f>IFERROR(AVERAGEIFS(H4475:H4494, H4475:H4494, "&lt;" &amp; stats[[#This Row],[Q3]]+(2*stats[[#This Row],[IQR]]), H4475:H4494, "&gt;" &amp; stats[[#This Row],[Q1]]-(2*stats[[#This Row],[IQR]])),"")</f>
        <v>9.3865740745968651E-4</v>
      </c>
    </row>
    <row r="4495" spans="1:12" x14ac:dyDescent="0.25">
      <c r="A4495" s="9">
        <v>44310.299456018518</v>
      </c>
      <c r="B4495" s="10">
        <v>0</v>
      </c>
      <c r="C4495" s="10">
        <v>1</v>
      </c>
      <c r="D4495" s="11">
        <f>SUM(B$2:B4495)</f>
        <v>31</v>
      </c>
      <c r="E4495" s="11">
        <f>SUM(C$2:C4495)</f>
        <v>4494</v>
      </c>
      <c r="F4495" s="12">
        <f>IF(stats[[#This Row],[Datetime]],stats[[#This Row],[Total Clear]]/stats[[#This Row],[Total Runs]],NA())</f>
        <v>6.8980863373386738E-3</v>
      </c>
      <c r="G4495" s="2">
        <f t="shared" si="213"/>
        <v>0</v>
      </c>
      <c r="H4495" s="3">
        <f>IFERROR(stats[[#This Row],[Datetime]]-A4494,"")</f>
        <v>9.7222222393611446E-4</v>
      </c>
      <c r="I4495" s="3">
        <f t="shared" si="214"/>
        <v>8.5648148160544224E-4</v>
      </c>
      <c r="J4495" s="3">
        <f t="shared" si="215"/>
        <v>1.0127314781129826E-3</v>
      </c>
      <c r="K4495" s="3">
        <f>IFERROR(stats[[#This Row],[Q3]]-stats[[#This Row],[Q1]],"")</f>
        <v>1.5624999650754035E-4</v>
      </c>
      <c r="L4495" s="3">
        <f>IFERROR(AVERAGEIFS(H4476:H4495, H4476:H4495, "&lt;" &amp; stats[[#This Row],[Q3]]+(2*stats[[#This Row],[IQR]]), H4476:H4495, "&gt;" &amp; stats[[#This Row],[Q1]]-(2*stats[[#This Row],[IQR]])),"")</f>
        <v>9.4328703708015384E-4</v>
      </c>
    </row>
    <row r="4496" spans="1:12" x14ac:dyDescent="0.25">
      <c r="A4496" s="9">
        <v>44310.300509259258</v>
      </c>
      <c r="B4496" s="10">
        <v>0</v>
      </c>
      <c r="C4496" s="10">
        <v>1</v>
      </c>
      <c r="D4496" s="11">
        <f>SUM(B$2:B4496)</f>
        <v>31</v>
      </c>
      <c r="E4496" s="11">
        <f>SUM(C$2:C4496)</f>
        <v>4495</v>
      </c>
      <c r="F4496" s="12">
        <f>IF(stats[[#This Row],[Datetime]],stats[[#This Row],[Total Clear]]/stats[[#This Row],[Total Runs]],NA())</f>
        <v>6.8965517241379309E-3</v>
      </c>
      <c r="G4496" s="2">
        <f t="shared" si="213"/>
        <v>0</v>
      </c>
      <c r="H4496" s="3">
        <f>IFERROR(stats[[#This Row],[Datetime]]-A4495,"")</f>
        <v>1.0532407395658083E-3</v>
      </c>
      <c r="I4496" s="3">
        <f t="shared" si="214"/>
        <v>8.6805556020408403E-4</v>
      </c>
      <c r="J4496" s="3">
        <f t="shared" si="215"/>
        <v>1.0329861106583849E-3</v>
      </c>
      <c r="K4496" s="3">
        <f>IFERROR(stats[[#This Row],[Q3]]-stats[[#This Row],[Q1]],"")</f>
        <v>1.6493055045430083E-4</v>
      </c>
      <c r="L4496" s="3">
        <f>IFERROR(AVERAGEIFS(H4477:H4496, H4477:H4496, "&lt;" &amp; stats[[#This Row],[Q3]]+(2*stats[[#This Row],[IQR]]), H4477:H4496, "&gt;" &amp; stats[[#This Row],[Q1]]-(2*stats[[#This Row],[IQR]])),"")</f>
        <v>9.5486111094942314E-4</v>
      </c>
    </row>
    <row r="4497" spans="1:12" x14ac:dyDescent="0.25">
      <c r="A4497" s="9">
        <v>44310.301493055558</v>
      </c>
      <c r="B4497" s="10">
        <v>0</v>
      </c>
      <c r="C4497" s="10">
        <v>1</v>
      </c>
      <c r="D4497" s="11">
        <f>SUM(B$2:B4497)</f>
        <v>31</v>
      </c>
      <c r="E4497" s="11">
        <f>SUM(C$2:C4497)</f>
        <v>4496</v>
      </c>
      <c r="F4497" s="12">
        <f>IF(stats[[#This Row],[Datetime]],stats[[#This Row],[Total Clear]]/stats[[#This Row],[Total Runs]],NA())</f>
        <v>6.8950177935943064E-3</v>
      </c>
      <c r="G4497" s="2">
        <f t="shared" si="213"/>
        <v>0</v>
      </c>
      <c r="H4497" s="3">
        <f>IFERROR(stats[[#This Row],[Datetime]]-A4496,"")</f>
        <v>9.8379630071576685E-4</v>
      </c>
      <c r="I4497" s="3">
        <f t="shared" si="214"/>
        <v>9.1145833357586525E-4</v>
      </c>
      <c r="J4497" s="3">
        <f t="shared" si="215"/>
        <v>1.0329861106583849E-3</v>
      </c>
      <c r="K4497" s="3">
        <f>IFERROR(stats[[#This Row],[Q3]]-stats[[#This Row],[Q1]],"")</f>
        <v>1.2152777708251961E-4</v>
      </c>
      <c r="L4497" s="3">
        <f>IFERROR(AVERAGEIFS(H4478:H4497, H4478:H4497, "&lt;" &amp; stats[[#This Row],[Q3]]+(2*stats[[#This Row],[IQR]]), H4478:H4497, "&gt;" &amp; stats[[#This Row],[Q1]]-(2*stats[[#This Row],[IQR]])),"")</f>
        <v>9.6585648170730563E-4</v>
      </c>
    </row>
    <row r="4498" spans="1:12" x14ac:dyDescent="0.25">
      <c r="A4498" s="9">
        <v>44310.302499999998</v>
      </c>
      <c r="B4498" s="10">
        <v>0</v>
      </c>
      <c r="C4498" s="10">
        <v>1</v>
      </c>
      <c r="D4498" s="11">
        <f>SUM(B$2:B4498)</f>
        <v>31</v>
      </c>
      <c r="E4498" s="11">
        <f>SUM(C$2:C4498)</f>
        <v>4497</v>
      </c>
      <c r="F4498" s="12">
        <f>IF(stats[[#This Row],[Datetime]],stats[[#This Row],[Total Clear]]/stats[[#This Row],[Total Runs]],NA())</f>
        <v>6.8934845452523902E-3</v>
      </c>
      <c r="G4498" s="2">
        <f t="shared" si="213"/>
        <v>0</v>
      </c>
      <c r="H4498" s="3">
        <f>IFERROR(stats[[#This Row],[Datetime]]-A4497,"")</f>
        <v>1.0069444397231564E-3</v>
      </c>
      <c r="I4498" s="3">
        <f t="shared" si="214"/>
        <v>9.1145833357586525E-4</v>
      </c>
      <c r="J4498" s="3">
        <f t="shared" si="215"/>
        <v>1.0329861106583849E-3</v>
      </c>
      <c r="K4498" s="3">
        <f>IFERROR(stats[[#This Row],[Q3]]-stats[[#This Row],[Q1]],"")</f>
        <v>1.2152777708251961E-4</v>
      </c>
      <c r="L4498" s="3">
        <f>IFERROR(AVERAGEIFS(H4479:H4498, H4479:H4498, "&lt;" &amp; stats[[#This Row],[Q3]]+(2*stats[[#This Row],[IQR]]), H4479:H4498, "&gt;" &amp; stats[[#This Row],[Q1]]-(2*stats[[#This Row],[IQR]])),"")</f>
        <v>9.6874999981082515E-4</v>
      </c>
    </row>
    <row r="4499" spans="1:12" x14ac:dyDescent="0.25">
      <c r="A4499" s="9">
        <v>44310.303553240738</v>
      </c>
      <c r="B4499" s="10">
        <v>0</v>
      </c>
      <c r="C4499" s="10">
        <v>1</v>
      </c>
      <c r="D4499" s="11">
        <f>SUM(B$2:B4499)</f>
        <v>31</v>
      </c>
      <c r="E4499" s="11">
        <f>SUM(C$2:C4499)</f>
        <v>4498</v>
      </c>
      <c r="F4499" s="12">
        <f>IF(stats[[#This Row],[Datetime]],stats[[#This Row],[Total Clear]]/stats[[#This Row],[Total Runs]],NA())</f>
        <v>6.8919519786571808E-3</v>
      </c>
      <c r="G4499" s="2">
        <f t="shared" ref="G4499:G4562" si="216">SUM(B4480:B4499) / SUM(C4480:C4499)</f>
        <v>0</v>
      </c>
      <c r="H4499" s="3">
        <f>IFERROR(stats[[#This Row],[Datetime]]-A4498,"")</f>
        <v>1.0532407395658083E-3</v>
      </c>
      <c r="I4499" s="3">
        <f t="shared" ref="I4499:I4562" si="217">IFERROR(_xlfn.QUARTILE.INC(H4480:H4499,1),"")</f>
        <v>9.1145833357586525E-4</v>
      </c>
      <c r="J4499" s="3">
        <f t="shared" ref="J4499:J4562" si="218">IFERROR(_xlfn.QUARTILE.INC(H4480:H4499,3),"")</f>
        <v>1.044560181981069E-3</v>
      </c>
      <c r="K4499" s="3">
        <f>IFERROR(stats[[#This Row],[Q3]]-stats[[#This Row],[Q1]],"")</f>
        <v>1.3310184840520378E-4</v>
      </c>
      <c r="L4499" s="3">
        <f>IFERROR(AVERAGEIFS(H4480:H4499, H4480:H4499, "&lt;" &amp; stats[[#This Row],[Q3]]+(2*stats[[#This Row],[IQR]]), H4480:H4499, "&gt;" &amp; stats[[#This Row],[Q1]]-(2*stats[[#This Row],[IQR]])),"")</f>
        <v>9.7106481480295774E-4</v>
      </c>
    </row>
    <row r="4500" spans="1:12" x14ac:dyDescent="0.25">
      <c r="A4500" s="9">
        <v>44310.304618055554</v>
      </c>
      <c r="B4500" s="10">
        <v>0</v>
      </c>
      <c r="C4500" s="10">
        <v>1</v>
      </c>
      <c r="D4500" s="11">
        <f>SUM(B$2:B4500)</f>
        <v>31</v>
      </c>
      <c r="E4500" s="11">
        <f>SUM(C$2:C4500)</f>
        <v>4499</v>
      </c>
      <c r="F4500" s="12">
        <f>IF(stats[[#This Row],[Datetime]],stats[[#This Row],[Total Clear]]/stats[[#This Row],[Total Runs]],NA())</f>
        <v>6.8904200933540783E-3</v>
      </c>
      <c r="G4500" s="2">
        <f t="shared" si="216"/>
        <v>0</v>
      </c>
      <c r="H4500" s="3">
        <f>IFERROR(stats[[#This Row],[Datetime]]-A4499,"")</f>
        <v>1.0648148163454607E-3</v>
      </c>
      <c r="I4500" s="3">
        <f t="shared" si="217"/>
        <v>9.5196759139071219E-4</v>
      </c>
      <c r="J4500" s="3">
        <f t="shared" si="218"/>
        <v>1.0532407395658083E-3</v>
      </c>
      <c r="K4500" s="3">
        <f>IFERROR(stats[[#This Row],[Q3]]-stats[[#This Row],[Q1]],"")</f>
        <v>1.0127314817509614E-4</v>
      </c>
      <c r="L4500" s="3">
        <f>IFERROR(AVERAGEIFS(H4481:H4500, H4481:H4500, "&lt;" &amp; stats[[#This Row],[Q3]]+(2*stats[[#This Row],[IQR]]), H4481:H4500, "&gt;" &amp; stats[[#This Row],[Q1]]-(2*stats[[#This Row],[IQR]])),"")</f>
        <v>9.8090277751907698E-4</v>
      </c>
    </row>
    <row r="4501" spans="1:12" x14ac:dyDescent="0.25">
      <c r="A4501" s="9">
        <v>44310.305717592593</v>
      </c>
      <c r="B4501" s="10">
        <v>0</v>
      </c>
      <c r="C4501" s="10">
        <v>1</v>
      </c>
      <c r="D4501" s="11">
        <f>SUM(B$2:B4501)</f>
        <v>31</v>
      </c>
      <c r="E4501" s="11">
        <f>SUM(C$2:C4501)</f>
        <v>4500</v>
      </c>
      <c r="F4501" s="12">
        <f>IF(stats[[#This Row],[Datetime]],stats[[#This Row],[Total Clear]]/stats[[#This Row],[Total Runs]],NA())</f>
        <v>6.8888888888888888E-3</v>
      </c>
      <c r="G4501" s="2">
        <f t="shared" si="216"/>
        <v>0</v>
      </c>
      <c r="H4501" s="3">
        <f>IFERROR(stats[[#This Row],[Datetime]]-A4500,"")</f>
        <v>1.0995370394084603E-3</v>
      </c>
      <c r="I4501" s="3">
        <f t="shared" si="217"/>
        <v>9.6064814897545148E-4</v>
      </c>
      <c r="J4501" s="3">
        <f t="shared" si="218"/>
        <v>1.0561342587607214E-3</v>
      </c>
      <c r="K4501" s="3">
        <f>IFERROR(stats[[#This Row],[Q3]]-stats[[#This Row],[Q1]],"")</f>
        <v>9.5486109785269946E-5</v>
      </c>
      <c r="L4501" s="3">
        <f>IFERROR(AVERAGEIFS(H4482:H4501, H4482:H4501, "&lt;" &amp; stats[[#This Row],[Q3]]+(2*stats[[#This Row],[IQR]]), H4482:H4501, "&gt;" &amp; stats[[#This Row],[Q1]]-(2*stats[[#This Row],[IQR]])),"")</f>
        <v>9.8784722213167702E-4</v>
      </c>
    </row>
    <row r="4502" spans="1:12" x14ac:dyDescent="0.25">
      <c r="A4502" s="9">
        <v>44310.30678240741</v>
      </c>
      <c r="B4502" s="10">
        <v>0</v>
      </c>
      <c r="C4502" s="10">
        <v>1</v>
      </c>
      <c r="D4502" s="11">
        <f>SUM(B$2:B4502)</f>
        <v>31</v>
      </c>
      <c r="E4502" s="11">
        <f>SUM(C$2:C4502)</f>
        <v>4501</v>
      </c>
      <c r="F4502" s="12">
        <f>IF(stats[[#This Row],[Datetime]],stats[[#This Row],[Total Clear]]/stats[[#This Row],[Total Runs]],NA())</f>
        <v>6.8873583648078208E-3</v>
      </c>
      <c r="G4502" s="2">
        <f t="shared" si="216"/>
        <v>0</v>
      </c>
      <c r="H4502" s="3">
        <f>IFERROR(stats[[#This Row],[Datetime]]-A4501,"")</f>
        <v>1.0648148163454607E-3</v>
      </c>
      <c r="I4502" s="3">
        <f t="shared" si="217"/>
        <v>9.7222222393611446E-4</v>
      </c>
      <c r="J4502" s="3">
        <f t="shared" si="218"/>
        <v>1.0648148163454607E-3</v>
      </c>
      <c r="K4502" s="3">
        <f>IFERROR(stats[[#This Row],[Q3]]-stats[[#This Row],[Q1]],"")</f>
        <v>9.2592592409346253E-5</v>
      </c>
      <c r="L4502" s="3">
        <f>IFERROR(AVERAGEIFS(H4483:H4502, H4483:H4502, "&lt;" &amp; stats[[#This Row],[Q3]]+(2*stats[[#This Row],[IQR]]), H4483:H4502, "&gt;" &amp; stats[[#This Row],[Q1]]-(2*stats[[#This Row],[IQR]])),"")</f>
        <v>1.0217335390431497E-3</v>
      </c>
    </row>
    <row r="4503" spans="1:12" x14ac:dyDescent="0.25">
      <c r="A4503" s="9">
        <v>44310.307916666665</v>
      </c>
      <c r="B4503" s="10">
        <v>0</v>
      </c>
      <c r="C4503" s="10">
        <v>1</v>
      </c>
      <c r="D4503" s="11">
        <f>SUM(B$2:B4503)</f>
        <v>31</v>
      </c>
      <c r="E4503" s="11">
        <f>SUM(C$2:C4503)</f>
        <v>4502</v>
      </c>
      <c r="F4503" s="12">
        <f>IF(stats[[#This Row],[Datetime]],stats[[#This Row],[Total Clear]]/stats[[#This Row],[Total Runs]],NA())</f>
        <v>6.885828520657486E-3</v>
      </c>
      <c r="G4503" s="2">
        <f t="shared" si="216"/>
        <v>0</v>
      </c>
      <c r="H4503" s="3">
        <f>IFERROR(stats[[#This Row],[Datetime]]-A4502,"")</f>
        <v>1.1342592551955022E-3</v>
      </c>
      <c r="I4503" s="3">
        <f t="shared" si="217"/>
        <v>9.8090278152085375E-4</v>
      </c>
      <c r="J4503" s="3">
        <f t="shared" si="218"/>
        <v>1.0648148163454607E-3</v>
      </c>
      <c r="K4503" s="3">
        <f>IFERROR(stats[[#This Row],[Q3]]-stats[[#This Row],[Q1]],"")</f>
        <v>8.3912034824606963E-5</v>
      </c>
      <c r="L4503" s="3">
        <f>IFERROR(AVERAGEIFS(H4484:H4503, H4484:H4503, "&lt;" &amp; stats[[#This Row],[Q3]]+(2*stats[[#This Row],[IQR]]), H4484:H4503, "&gt;" &amp; stats[[#This Row],[Q1]]-(2*stats[[#This Row],[IQR]])),"")</f>
        <v>1.0397376540317459E-3</v>
      </c>
    </row>
    <row r="4504" spans="1:12" x14ac:dyDescent="0.25">
      <c r="A4504" s="9">
        <v>44310.308900462966</v>
      </c>
      <c r="B4504" s="10">
        <v>0</v>
      </c>
      <c r="C4504" s="10">
        <v>1</v>
      </c>
      <c r="D4504" s="11">
        <f>SUM(B$2:B4504)</f>
        <v>31</v>
      </c>
      <c r="E4504" s="11">
        <f>SUM(C$2:C4504)</f>
        <v>4503</v>
      </c>
      <c r="F4504" s="12">
        <f>IF(stats[[#This Row],[Datetime]],stats[[#This Row],[Total Clear]]/stats[[#This Row],[Total Runs]],NA())</f>
        <v>6.8842993559848987E-3</v>
      </c>
      <c r="G4504" s="2">
        <f t="shared" si="216"/>
        <v>0</v>
      </c>
      <c r="H4504" s="3">
        <f>IFERROR(stats[[#This Row],[Datetime]]-A4503,"")</f>
        <v>9.8379630071576685E-4</v>
      </c>
      <c r="I4504" s="3">
        <f t="shared" si="217"/>
        <v>9.8379630071576685E-4</v>
      </c>
      <c r="J4504" s="3">
        <f t="shared" si="218"/>
        <v>1.0648148163454607E-3</v>
      </c>
      <c r="K4504" s="3">
        <f>IFERROR(stats[[#This Row],[Q3]]-stats[[#This Row],[Q1]],"")</f>
        <v>8.1018515629693866E-5</v>
      </c>
      <c r="L4504" s="3">
        <f>IFERROR(AVERAGEIFS(H4485:H4504, H4485:H4504, "&lt;" &amp; stats[[#This Row],[Q3]]+(2*stats[[#This Row],[IQR]]), H4485:H4504, "&gt;" &amp; stats[[#This Row],[Q1]]-(2*stats[[#This Row],[IQR]])),"")</f>
        <v>1.0367933722782734E-3</v>
      </c>
    </row>
    <row r="4505" spans="1:12" x14ac:dyDescent="0.25">
      <c r="A4505" s="9">
        <v>44310.31</v>
      </c>
      <c r="B4505" s="10">
        <v>0</v>
      </c>
      <c r="C4505" s="10">
        <v>1</v>
      </c>
      <c r="D4505" s="11">
        <f>SUM(B$2:B4505)</f>
        <v>31</v>
      </c>
      <c r="E4505" s="11">
        <f>SUM(C$2:C4505)</f>
        <v>4504</v>
      </c>
      <c r="F4505" s="12">
        <f>IF(stats[[#This Row],[Datetime]],stats[[#This Row],[Total Clear]]/stats[[#This Row],[Total Runs]],NA())</f>
        <v>6.8827708703374782E-3</v>
      </c>
      <c r="G4505" s="2">
        <f t="shared" si="216"/>
        <v>0</v>
      </c>
      <c r="H4505" s="3">
        <f>IFERROR(stats[[#This Row],[Datetime]]-A4504,"")</f>
        <v>1.0995370321325026E-3</v>
      </c>
      <c r="I4505" s="3">
        <f t="shared" si="217"/>
        <v>9.9247685284353793E-4</v>
      </c>
      <c r="J4505" s="3">
        <f t="shared" si="218"/>
        <v>1.0734953702922212E-3</v>
      </c>
      <c r="K4505" s="3">
        <f>IFERROR(stats[[#This Row],[Q3]]-stats[[#This Row],[Q1]],"")</f>
        <v>8.1018517448683269E-5</v>
      </c>
      <c r="L4505" s="3">
        <f>IFERROR(AVERAGEIFS(H4486:H4505, H4486:H4505, "&lt;" &amp; stats[[#This Row],[Q3]]+(2*stats[[#This Row],[IQR]]), H4486:H4505, "&gt;" &amp; stats[[#This Row],[Q1]]-(2*stats[[#This Row],[IQR]])),"")</f>
        <v>1.0399305552709847E-3</v>
      </c>
    </row>
    <row r="4506" spans="1:12" x14ac:dyDescent="0.25">
      <c r="A4506" s="9">
        <v>44310.311076388891</v>
      </c>
      <c r="B4506" s="10">
        <v>0</v>
      </c>
      <c r="C4506" s="10">
        <v>1</v>
      </c>
      <c r="D4506" s="11">
        <f>SUM(B$2:B4506)</f>
        <v>31</v>
      </c>
      <c r="E4506" s="11">
        <f>SUM(C$2:C4506)</f>
        <v>4505</v>
      </c>
      <c r="F4506" s="12">
        <f>IF(stats[[#This Row],[Datetime]],stats[[#This Row],[Total Clear]]/stats[[#This Row],[Total Runs]],NA())</f>
        <v>6.8812430632630411E-3</v>
      </c>
      <c r="G4506" s="2">
        <f t="shared" si="216"/>
        <v>0</v>
      </c>
      <c r="H4506" s="3">
        <f>IFERROR(stats[[#This Row],[Datetime]]-A4505,"")</f>
        <v>1.0763888931251131E-3</v>
      </c>
      <c r="I4506" s="3">
        <f t="shared" si="217"/>
        <v>9.9537037021946162E-4</v>
      </c>
      <c r="J4506" s="3">
        <f t="shared" si="218"/>
        <v>1.0821759278769605E-3</v>
      </c>
      <c r="K4506" s="3">
        <f>IFERROR(stats[[#This Row],[Q3]]-stats[[#This Row],[Q1]],"")</f>
        <v>8.6805557657498866E-5</v>
      </c>
      <c r="L4506" s="3">
        <f>IFERROR(AVERAGEIFS(H4487:H4506, H4487:H4506, "&lt;" &amp; stats[[#This Row],[Q3]]+(2*stats[[#This Row],[IQR]]), H4487:H4506, "&gt;" &amp; stats[[#This Row],[Q1]]-(2*stats[[#This Row],[IQR]])),"")</f>
        <v>1.0474537037225673E-3</v>
      </c>
    </row>
    <row r="4507" spans="1:12" x14ac:dyDescent="0.25">
      <c r="A4507" s="9">
        <v>44310.312141203707</v>
      </c>
      <c r="B4507" s="10">
        <v>0</v>
      </c>
      <c r="C4507" s="10">
        <v>1</v>
      </c>
      <c r="D4507" s="11">
        <f>SUM(B$2:B4507)</f>
        <v>31</v>
      </c>
      <c r="E4507" s="11">
        <f>SUM(C$2:C4507)</f>
        <v>4506</v>
      </c>
      <c r="F4507" s="12">
        <f>IF(stats[[#This Row],[Datetime]],stats[[#This Row],[Total Clear]]/stats[[#This Row],[Total Runs]],NA())</f>
        <v>6.879715934309809E-3</v>
      </c>
      <c r="G4507" s="2">
        <f t="shared" si="216"/>
        <v>0</v>
      </c>
      <c r="H4507" s="3">
        <f>IFERROR(stats[[#This Row],[Datetime]]-A4506,"")</f>
        <v>1.0648148163454607E-3</v>
      </c>
      <c r="I4507" s="3">
        <f t="shared" si="217"/>
        <v>9.9537037021946162E-4</v>
      </c>
      <c r="J4507" s="3">
        <f t="shared" si="218"/>
        <v>1.0677083355403738E-3</v>
      </c>
      <c r="K4507" s="3">
        <f>IFERROR(stats[[#This Row],[Q3]]-stats[[#This Row],[Q1]],"")</f>
        <v>7.233796532091219E-5</v>
      </c>
      <c r="L4507" s="3">
        <f>IFERROR(AVERAGEIFS(H4488:H4507, H4488:H4507, "&lt;" &amp; stats[[#This Row],[Q3]]+(2*stats[[#This Row],[IQR]]), H4488:H4507, "&gt;" &amp; stats[[#This Row],[Q1]]-(2*stats[[#This Row],[IQR]])),"")</f>
        <v>1.0439814817800653E-3</v>
      </c>
    </row>
    <row r="4508" spans="1:12" x14ac:dyDescent="0.25">
      <c r="A4508" s="9">
        <v>44310.313136574077</v>
      </c>
      <c r="B4508" s="10">
        <v>0</v>
      </c>
      <c r="C4508" s="10">
        <v>1</v>
      </c>
      <c r="D4508" s="11">
        <f>SUM(B$2:B4508)</f>
        <v>31</v>
      </c>
      <c r="E4508" s="11">
        <f>SUM(C$2:C4508)</f>
        <v>4507</v>
      </c>
      <c r="F4508" s="12">
        <f>IF(stats[[#This Row],[Datetime]],stats[[#This Row],[Total Clear]]/stats[[#This Row],[Total Runs]],NA())</f>
        <v>6.8781894830264034E-3</v>
      </c>
      <c r="G4508" s="2">
        <f t="shared" si="216"/>
        <v>0</v>
      </c>
      <c r="H4508" s="3">
        <f>IFERROR(stats[[#This Row],[Datetime]]-A4507,"")</f>
        <v>9.9537037021946162E-4</v>
      </c>
      <c r="I4508" s="3">
        <f t="shared" si="217"/>
        <v>9.9537037021946162E-4</v>
      </c>
      <c r="J4508" s="3">
        <f t="shared" si="218"/>
        <v>1.0677083355403738E-3</v>
      </c>
      <c r="K4508" s="3">
        <f>IFERROR(stats[[#This Row],[Q3]]-stats[[#This Row],[Q1]],"")</f>
        <v>7.233796532091219E-5</v>
      </c>
      <c r="L4508" s="3">
        <f>IFERROR(AVERAGEIFS(H4489:H4508, H4489:H4508, "&lt;" &amp; stats[[#This Row],[Q3]]+(2*stats[[#This Row],[IQR]]), H4489:H4508, "&gt;" &amp; stats[[#This Row],[Q1]]-(2*stats[[#This Row],[IQR]])),"")</f>
        <v>1.0439814817800653E-3</v>
      </c>
    </row>
    <row r="4509" spans="1:12" x14ac:dyDescent="0.25">
      <c r="A4509" s="9">
        <v>44310.31422453704</v>
      </c>
      <c r="B4509" s="10">
        <v>0</v>
      </c>
      <c r="C4509" s="10">
        <v>1</v>
      </c>
      <c r="D4509" s="11">
        <f>SUM(B$2:B4509)</f>
        <v>31</v>
      </c>
      <c r="E4509" s="11">
        <f>SUM(C$2:C4509)</f>
        <v>4508</v>
      </c>
      <c r="F4509" s="12">
        <f>IF(stats[[#This Row],[Datetime]],stats[[#This Row],[Total Clear]]/stats[[#This Row],[Total Runs]],NA())</f>
        <v>6.8766637089618457E-3</v>
      </c>
      <c r="G4509" s="2">
        <f t="shared" si="216"/>
        <v>0</v>
      </c>
      <c r="H4509" s="3">
        <f>IFERROR(stats[[#This Row],[Datetime]]-A4508,"")</f>
        <v>1.0879629626288079E-3</v>
      </c>
      <c r="I4509" s="3">
        <f t="shared" si="217"/>
        <v>1.0040509223472327E-3</v>
      </c>
      <c r="J4509" s="3">
        <f t="shared" si="218"/>
        <v>1.0792824105010368E-3</v>
      </c>
      <c r="K4509" s="3">
        <f>IFERROR(stats[[#This Row],[Q3]]-stats[[#This Row],[Q1]],"")</f>
        <v>7.5231488153804094E-5</v>
      </c>
      <c r="L4509" s="3">
        <f>IFERROR(AVERAGEIFS(H4490:H4509, H4490:H4509, "&lt;" &amp; stats[[#This Row],[Q3]]+(2*stats[[#This Row],[IQR]]), H4490:H4509, "&gt;" &amp; stats[[#This Row],[Q1]]-(2*stats[[#This Row],[IQR]])),"")</f>
        <v>1.0497685187146999E-3</v>
      </c>
    </row>
    <row r="4510" spans="1:12" x14ac:dyDescent="0.25">
      <c r="A4510" s="9">
        <v>44310.315370370372</v>
      </c>
      <c r="B4510" s="10">
        <v>0</v>
      </c>
      <c r="C4510" s="10">
        <v>1</v>
      </c>
      <c r="D4510" s="11">
        <f>SUM(B$2:B4510)</f>
        <v>31</v>
      </c>
      <c r="E4510" s="11">
        <f>SUM(C$2:C4510)</f>
        <v>4509</v>
      </c>
      <c r="F4510" s="12">
        <f>IF(stats[[#This Row],[Datetime]],stats[[#This Row],[Total Clear]]/stats[[#This Row],[Total Runs]],NA())</f>
        <v>6.8751386116655579E-3</v>
      </c>
      <c r="G4510" s="2">
        <f t="shared" si="216"/>
        <v>0</v>
      </c>
      <c r="H4510" s="3">
        <f>IFERROR(stats[[#This Row],[Datetime]]-A4509,"")</f>
        <v>1.1458333319751546E-3</v>
      </c>
      <c r="I4510" s="3">
        <f t="shared" si="217"/>
        <v>1.0040509223472327E-3</v>
      </c>
      <c r="J4510" s="3">
        <f t="shared" si="218"/>
        <v>1.0908564800047316E-3</v>
      </c>
      <c r="K4510" s="3">
        <f>IFERROR(stats[[#This Row],[Q3]]-stats[[#This Row],[Q1]],"")</f>
        <v>8.6805557657498866E-5</v>
      </c>
      <c r="L4510" s="3">
        <f>IFERROR(AVERAGEIFS(H4491:H4510, H4491:H4510, "&lt;" &amp; stats[[#This Row],[Q3]]+(2*stats[[#This Row],[IQR]]), H4491:H4510, "&gt;" &amp; stats[[#This Row],[Q1]]-(2*stats[[#This Row],[IQR]])),"")</f>
        <v>1.0538194444961845E-3</v>
      </c>
    </row>
    <row r="4511" spans="1:12" x14ac:dyDescent="0.25">
      <c r="A4511" s="9">
        <v>44310.316469907404</v>
      </c>
      <c r="B4511" s="10">
        <v>0</v>
      </c>
      <c r="C4511" s="10">
        <v>1</v>
      </c>
      <c r="D4511" s="11">
        <f>SUM(B$2:B4511)</f>
        <v>31</v>
      </c>
      <c r="E4511" s="11">
        <f>SUM(C$2:C4511)</f>
        <v>4510</v>
      </c>
      <c r="F4511" s="12">
        <f>IF(stats[[#This Row],[Datetime]],stats[[#This Row],[Total Clear]]/stats[[#This Row],[Total Runs]],NA())</f>
        <v>6.8736141906873618E-3</v>
      </c>
      <c r="G4511" s="2">
        <f t="shared" si="216"/>
        <v>0</v>
      </c>
      <c r="H4511" s="3">
        <f>IFERROR(stats[[#This Row],[Datetime]]-A4510,"")</f>
        <v>1.0995370321325026E-3</v>
      </c>
      <c r="I4511" s="3">
        <f t="shared" si="217"/>
        <v>1.0040509223472327E-3</v>
      </c>
      <c r="J4511" s="3">
        <f t="shared" si="218"/>
        <v>1.0995370321325026E-3</v>
      </c>
      <c r="K4511" s="3">
        <f>IFERROR(stats[[#This Row],[Q3]]-stats[[#This Row],[Q1]],"")</f>
        <v>9.5486109785269946E-5</v>
      </c>
      <c r="L4511" s="3">
        <f>IFERROR(AVERAGEIFS(H4492:H4511, H4492:H4511, "&lt;" &amp; stats[[#This Row],[Q3]]+(2*stats[[#This Row],[IQR]]), H4492:H4511, "&gt;" &amp; stats[[#This Row],[Q1]]-(2*stats[[#This Row],[IQR]])),"")</f>
        <v>1.0567129629635019E-3</v>
      </c>
    </row>
    <row r="4512" spans="1:12" x14ac:dyDescent="0.25">
      <c r="A4512" s="9">
        <v>44310.317557870374</v>
      </c>
      <c r="B4512" s="10">
        <v>0</v>
      </c>
      <c r="C4512" s="10">
        <v>1</v>
      </c>
      <c r="D4512" s="11">
        <f>SUM(B$2:B4512)</f>
        <v>31</v>
      </c>
      <c r="E4512" s="11">
        <f>SUM(C$2:C4512)</f>
        <v>4511</v>
      </c>
      <c r="F4512" s="12">
        <f>IF(stats[[#This Row],[Datetime]],stats[[#This Row],[Total Clear]]/stats[[#This Row],[Total Runs]],NA())</f>
        <v>6.8720904455774777E-3</v>
      </c>
      <c r="G4512" s="2">
        <f t="shared" si="216"/>
        <v>0</v>
      </c>
      <c r="H4512" s="3">
        <f>IFERROR(stats[[#This Row],[Datetime]]-A4511,"")</f>
        <v>1.0879629699047655E-3</v>
      </c>
      <c r="I4512" s="3">
        <f t="shared" si="217"/>
        <v>1.0040509223472327E-3</v>
      </c>
      <c r="J4512" s="3">
        <f t="shared" si="218"/>
        <v>1.0908564854616998E-3</v>
      </c>
      <c r="K4512" s="3">
        <f>IFERROR(stats[[#This Row],[Q3]]-stats[[#This Row],[Q1]],"")</f>
        <v>8.6805563114467077E-5</v>
      </c>
      <c r="L4512" s="3">
        <f>IFERROR(AVERAGEIFS(H4493:H4512, H4493:H4512, "&lt;" &amp; stats[[#This Row],[Q3]]+(2*stats[[#This Row],[IQR]]), H4493:H4512, "&gt;" &amp; stats[[#This Row],[Q1]]-(2*stats[[#This Row],[IQR]])),"")</f>
        <v>1.0549768521741498E-3</v>
      </c>
    </row>
    <row r="4513" spans="1:12" x14ac:dyDescent="0.25">
      <c r="A4513" s="9">
        <v>44310.318564814814</v>
      </c>
      <c r="B4513" s="10">
        <v>0</v>
      </c>
      <c r="C4513" s="10">
        <v>1</v>
      </c>
      <c r="D4513" s="11">
        <f>SUM(B$2:B4513)</f>
        <v>31</v>
      </c>
      <c r="E4513" s="11">
        <f>SUM(C$2:C4513)</f>
        <v>4512</v>
      </c>
      <c r="F4513" s="12">
        <f>IF(stats[[#This Row],[Datetime]],stats[[#This Row],[Total Clear]]/stats[[#This Row],[Total Runs]],NA())</f>
        <v>6.8705673758865252E-3</v>
      </c>
      <c r="G4513" s="2">
        <f t="shared" si="216"/>
        <v>0</v>
      </c>
      <c r="H4513" s="3">
        <f>IFERROR(stats[[#This Row],[Datetime]]-A4512,"")</f>
        <v>1.0069444397231564E-3</v>
      </c>
      <c r="I4513" s="3">
        <f t="shared" si="217"/>
        <v>1.0040509223472327E-3</v>
      </c>
      <c r="J4513" s="3">
        <f t="shared" si="218"/>
        <v>1.0908564854616998E-3</v>
      </c>
      <c r="K4513" s="3">
        <f>IFERROR(stats[[#This Row],[Q3]]-stats[[#This Row],[Q1]],"")</f>
        <v>8.6805563114467077E-5</v>
      </c>
      <c r="L4513" s="3">
        <f>IFERROR(AVERAGEIFS(H4494:H4513, H4494:H4513, "&lt;" &amp; stats[[#This Row],[Q3]]+(2*stats[[#This Row],[IQR]]), H4494:H4513, "&gt;" &amp; stats[[#This Row],[Q1]]-(2*stats[[#This Row],[IQR]])),"")</f>
        <v>1.0538194444961845E-3</v>
      </c>
    </row>
    <row r="4514" spans="1:12" x14ac:dyDescent="0.25">
      <c r="A4514" s="9">
        <v>44310.319710648146</v>
      </c>
      <c r="B4514" s="10">
        <v>0</v>
      </c>
      <c r="C4514" s="10">
        <v>1</v>
      </c>
      <c r="D4514" s="11">
        <f>SUM(B$2:B4514)</f>
        <v>31</v>
      </c>
      <c r="E4514" s="11">
        <f>SUM(C$2:C4514)</f>
        <v>4513</v>
      </c>
      <c r="F4514" s="12">
        <f>IF(stats[[#This Row],[Datetime]],stats[[#This Row],[Total Clear]]/stats[[#This Row],[Total Runs]],NA())</f>
        <v>6.8690449811655216E-3</v>
      </c>
      <c r="G4514" s="2">
        <f t="shared" si="216"/>
        <v>0</v>
      </c>
      <c r="H4514" s="3">
        <f>IFERROR(stats[[#This Row],[Datetime]]-A4513,"")</f>
        <v>1.1458333319751546E-3</v>
      </c>
      <c r="I4514" s="3">
        <f t="shared" si="217"/>
        <v>1.0069444397231564E-3</v>
      </c>
      <c r="J4514" s="3">
        <f t="shared" si="218"/>
        <v>1.0995370321325026E-3</v>
      </c>
      <c r="K4514" s="3">
        <f>IFERROR(stats[[#This Row],[Q3]]-stats[[#This Row],[Q1]],"")</f>
        <v>9.2592592409346253E-5</v>
      </c>
      <c r="L4514" s="3">
        <f>IFERROR(AVERAGEIFS(H4495:H4514, H4495:H4514, "&lt;" &amp; stats[[#This Row],[Q3]]+(2*stats[[#This Row],[IQR]]), H4495:H4514, "&gt;" &amp; stats[[#This Row],[Q1]]-(2*stats[[#This Row],[IQR]])),"")</f>
        <v>1.0613425925839691E-3</v>
      </c>
    </row>
    <row r="4515" spans="1:12" x14ac:dyDescent="0.25">
      <c r="A4515" s="9">
        <v>44310.320717592593</v>
      </c>
      <c r="B4515" s="10">
        <v>0</v>
      </c>
      <c r="C4515" s="10">
        <v>1</v>
      </c>
      <c r="D4515" s="11">
        <f>SUM(B$2:B4515)</f>
        <v>31</v>
      </c>
      <c r="E4515" s="11">
        <f>SUM(C$2:C4515)</f>
        <v>4514</v>
      </c>
      <c r="F4515" s="12">
        <f>IF(stats[[#This Row],[Datetime]],stats[[#This Row],[Total Clear]]/stats[[#This Row],[Total Runs]],NA())</f>
        <v>6.8675232609658838E-3</v>
      </c>
      <c r="G4515" s="2">
        <f t="shared" si="216"/>
        <v>0</v>
      </c>
      <c r="H4515" s="3">
        <f>IFERROR(stats[[#This Row],[Datetime]]-A4514,"")</f>
        <v>1.006944446999114E-3</v>
      </c>
      <c r="I4515" s="3">
        <f t="shared" si="217"/>
        <v>1.0069444451801246E-3</v>
      </c>
      <c r="J4515" s="3">
        <f t="shared" si="218"/>
        <v>1.0995370321325026E-3</v>
      </c>
      <c r="K4515" s="3">
        <f>IFERROR(stats[[#This Row],[Q3]]-stats[[#This Row],[Q1]],"")</f>
        <v>9.2592586952378042E-5</v>
      </c>
      <c r="L4515" s="3">
        <f>IFERROR(AVERAGEIFS(H4496:H4515, H4496:H4515, "&lt;" &amp; stats[[#This Row],[Q3]]+(2*stats[[#This Row],[IQR]]), H4496:H4515, "&gt;" &amp; stats[[#This Row],[Q1]]-(2*stats[[#This Row],[IQR]])),"")</f>
        <v>1.0630787037371192E-3</v>
      </c>
    </row>
    <row r="4516" spans="1:12" x14ac:dyDescent="0.25">
      <c r="A4516" s="9">
        <v>44310.321817129632</v>
      </c>
      <c r="B4516" s="10">
        <v>0</v>
      </c>
      <c r="C4516" s="10">
        <v>1</v>
      </c>
      <c r="D4516" s="11">
        <f>SUM(B$2:B4516)</f>
        <v>31</v>
      </c>
      <c r="E4516" s="11">
        <f>SUM(C$2:C4516)</f>
        <v>4515</v>
      </c>
      <c r="F4516" s="12">
        <f>IF(stats[[#This Row],[Datetime]],stats[[#This Row],[Total Clear]]/stats[[#This Row],[Total Runs]],NA())</f>
        <v>6.8660022148394244E-3</v>
      </c>
      <c r="G4516" s="2">
        <f t="shared" si="216"/>
        <v>0</v>
      </c>
      <c r="H4516" s="3">
        <f>IFERROR(stats[[#This Row],[Datetime]]-A4515,"")</f>
        <v>1.0995370394084603E-3</v>
      </c>
      <c r="I4516" s="3">
        <f t="shared" si="217"/>
        <v>1.0069444451801246E-3</v>
      </c>
      <c r="J4516" s="3">
        <f t="shared" si="218"/>
        <v>1.099537033951492E-3</v>
      </c>
      <c r="K4516" s="3">
        <f>IFERROR(stats[[#This Row],[Q3]]-stats[[#This Row],[Q1]],"")</f>
        <v>9.2592588771367446E-5</v>
      </c>
      <c r="L4516" s="3">
        <f>IFERROR(AVERAGEIFS(H4497:H4516, H4497:H4516, "&lt;" &amp; stats[[#This Row],[Q3]]+(2*stats[[#This Row],[IQR]]), H4497:H4516, "&gt;" &amp; stats[[#This Row],[Q1]]-(2*stats[[#This Row],[IQR]])),"")</f>
        <v>1.0653935187292518E-3</v>
      </c>
    </row>
    <row r="4517" spans="1:12" x14ac:dyDescent="0.25">
      <c r="A4517" s="9">
        <v>44310.322951388887</v>
      </c>
      <c r="B4517" s="10">
        <v>0</v>
      </c>
      <c r="C4517" s="10">
        <v>1</v>
      </c>
      <c r="D4517" s="11">
        <f>SUM(B$2:B4517)</f>
        <v>31</v>
      </c>
      <c r="E4517" s="11">
        <f>SUM(C$2:C4517)</f>
        <v>4516</v>
      </c>
      <c r="F4517" s="12">
        <f>IF(stats[[#This Row],[Datetime]],stats[[#This Row],[Total Clear]]/stats[[#This Row],[Total Runs]],NA())</f>
        <v>6.8644818423383522E-3</v>
      </c>
      <c r="G4517" s="2">
        <f t="shared" si="216"/>
        <v>0</v>
      </c>
      <c r="H4517" s="3">
        <f>IFERROR(stats[[#This Row],[Datetime]]-A4516,"")</f>
        <v>1.1342592551955022E-3</v>
      </c>
      <c r="I4517" s="3">
        <f t="shared" si="217"/>
        <v>1.0416666664241347E-3</v>
      </c>
      <c r="J4517" s="3">
        <f t="shared" si="218"/>
        <v>1.0995370394084603E-3</v>
      </c>
      <c r="K4517" s="3">
        <f>IFERROR(stats[[#This Row],[Q3]]-stats[[#This Row],[Q1]],"")</f>
        <v>5.7870372984325513E-5</v>
      </c>
      <c r="L4517" s="3">
        <f>IFERROR(AVERAGEIFS(H4498:H4517, H4498:H4517, "&lt;" &amp; stats[[#This Row],[Q3]]+(2*stats[[#This Row],[IQR]]), H4498:H4517, "&gt;" &amp; stats[[#This Row],[Q1]]-(2*stats[[#This Row],[IQR]])),"")</f>
        <v>1.0729166664532387E-3</v>
      </c>
    </row>
    <row r="4518" spans="1:12" x14ac:dyDescent="0.25">
      <c r="A4518" s="9">
        <v>44310.323946759258</v>
      </c>
      <c r="B4518" s="10">
        <v>0</v>
      </c>
      <c r="C4518" s="10">
        <v>1</v>
      </c>
      <c r="D4518" s="11">
        <f>SUM(B$2:B4518)</f>
        <v>31</v>
      </c>
      <c r="E4518" s="11">
        <f>SUM(C$2:C4518)</f>
        <v>4517</v>
      </c>
      <c r="F4518" s="12">
        <f>IF(stats[[#This Row],[Datetime]],stats[[#This Row],[Total Clear]]/stats[[#This Row],[Total Runs]],NA())</f>
        <v>6.8629621430152752E-3</v>
      </c>
      <c r="G4518" s="2">
        <f t="shared" si="216"/>
        <v>0</v>
      </c>
      <c r="H4518" s="3">
        <f>IFERROR(stats[[#This Row],[Datetime]]-A4517,"")</f>
        <v>9.9537037021946162E-4</v>
      </c>
      <c r="I4518" s="3">
        <f t="shared" si="217"/>
        <v>1.0416666664241347E-3</v>
      </c>
      <c r="J4518" s="3">
        <f t="shared" si="218"/>
        <v>1.0995370394084603E-3</v>
      </c>
      <c r="K4518" s="3">
        <f>IFERROR(stats[[#This Row],[Q3]]-stats[[#This Row],[Q1]],"")</f>
        <v>5.7870372984325513E-5</v>
      </c>
      <c r="L4518" s="3">
        <f>IFERROR(AVERAGEIFS(H4499:H4518, H4499:H4518, "&lt;" &amp; stats[[#This Row],[Q3]]+(2*stats[[#This Row],[IQR]]), H4499:H4518, "&gt;" &amp; stats[[#This Row],[Q1]]-(2*stats[[#This Row],[IQR]])),"")</f>
        <v>1.0723379629780539E-3</v>
      </c>
    </row>
    <row r="4519" spans="1:12" x14ac:dyDescent="0.25">
      <c r="A4519" s="9">
        <v>44310.32508101852</v>
      </c>
      <c r="B4519" s="10">
        <v>0</v>
      </c>
      <c r="C4519" s="10">
        <v>1</v>
      </c>
      <c r="D4519" s="11">
        <f>SUM(B$2:B4519)</f>
        <v>31</v>
      </c>
      <c r="E4519" s="11">
        <f>SUM(C$2:C4519)</f>
        <v>4518</v>
      </c>
      <c r="F4519" s="12">
        <f>IF(stats[[#This Row],[Datetime]],stats[[#This Row],[Total Clear]]/stats[[#This Row],[Total Runs]],NA())</f>
        <v>6.8614431164231958E-3</v>
      </c>
      <c r="G4519" s="2">
        <f t="shared" si="216"/>
        <v>0</v>
      </c>
      <c r="H4519" s="3">
        <f>IFERROR(stats[[#This Row],[Datetime]]-A4518,"")</f>
        <v>1.1342592624714598E-3</v>
      </c>
      <c r="I4519" s="3">
        <f t="shared" si="217"/>
        <v>1.050347224008874E-3</v>
      </c>
      <c r="J4519" s="3">
        <f t="shared" si="218"/>
        <v>1.1082175933552207E-3</v>
      </c>
      <c r="K4519" s="3">
        <f>IFERROR(stats[[#This Row],[Q3]]-stats[[#This Row],[Q1]],"")</f>
        <v>5.7870369346346706E-5</v>
      </c>
      <c r="L4519" s="3">
        <f>IFERROR(AVERAGEIFS(H4500:H4519, H4500:H4519, "&lt;" &amp; stats[[#This Row],[Q3]]+(2*stats[[#This Row],[IQR]]), H4500:H4519, "&gt;" &amp; stats[[#This Row],[Q1]]-(2*stats[[#This Row],[IQR]])),"")</f>
        <v>1.0763888891233363E-3</v>
      </c>
    </row>
    <row r="4520" spans="1:12" x14ac:dyDescent="0.25">
      <c r="A4520" s="9">
        <v>44310.326099537036</v>
      </c>
      <c r="B4520" s="10">
        <v>0</v>
      </c>
      <c r="C4520" s="10">
        <v>1</v>
      </c>
      <c r="D4520" s="11">
        <f>SUM(B$2:B4520)</f>
        <v>31</v>
      </c>
      <c r="E4520" s="11">
        <f>SUM(C$2:C4520)</f>
        <v>4519</v>
      </c>
      <c r="F4520" s="12">
        <f>IF(stats[[#This Row],[Datetime]],stats[[#This Row],[Total Clear]]/stats[[#This Row],[Total Runs]],NA())</f>
        <v>6.8599247621155121E-3</v>
      </c>
      <c r="G4520" s="2">
        <f t="shared" si="216"/>
        <v>0</v>
      </c>
      <c r="H4520" s="3">
        <f>IFERROR(stats[[#This Row],[Datetime]]-A4519,"")</f>
        <v>1.0185185165028088E-3</v>
      </c>
      <c r="I4520" s="3">
        <f t="shared" si="217"/>
        <v>1.0156249991268851E-3</v>
      </c>
      <c r="J4520" s="3">
        <f t="shared" si="218"/>
        <v>1.1082175933552207E-3</v>
      </c>
      <c r="K4520" s="3">
        <f>IFERROR(stats[[#This Row],[Q3]]-stats[[#This Row],[Q1]],"")</f>
        <v>9.2592594228335656E-5</v>
      </c>
      <c r="L4520" s="3">
        <f>IFERROR(AVERAGEIFS(H4501:H4520, H4501:H4520, "&lt;" &amp; stats[[#This Row],[Q3]]+(2*stats[[#This Row],[IQR]]), H4501:H4520, "&gt;" &amp; stats[[#This Row],[Q1]]-(2*stats[[#This Row],[IQR]])),"")</f>
        <v>1.0740740741312037E-3</v>
      </c>
    </row>
    <row r="4521" spans="1:12" x14ac:dyDescent="0.25">
      <c r="A4521" s="9">
        <v>44310.327187499999</v>
      </c>
      <c r="B4521" s="10">
        <v>0</v>
      </c>
      <c r="C4521" s="10">
        <v>1</v>
      </c>
      <c r="D4521" s="11">
        <f>SUM(B$2:B4521)</f>
        <v>31</v>
      </c>
      <c r="E4521" s="11">
        <f>SUM(C$2:C4521)</f>
        <v>4520</v>
      </c>
      <c r="F4521" s="12">
        <f>IF(stats[[#This Row],[Datetime]],stats[[#This Row],[Total Clear]]/stats[[#This Row],[Total Runs]],NA())</f>
        <v>6.8584070796460176E-3</v>
      </c>
      <c r="G4521" s="2">
        <f t="shared" si="216"/>
        <v>0</v>
      </c>
      <c r="H4521" s="3">
        <f>IFERROR(stats[[#This Row],[Datetime]]-A4520,"")</f>
        <v>1.0879629626288079E-3</v>
      </c>
      <c r="I4521" s="3">
        <f t="shared" si="217"/>
        <v>1.0156249991268851E-3</v>
      </c>
      <c r="J4521" s="3">
        <f t="shared" si="218"/>
        <v>1.1082175933552207E-3</v>
      </c>
      <c r="K4521" s="3">
        <f>IFERROR(stats[[#This Row],[Q3]]-stats[[#This Row],[Q1]],"")</f>
        <v>9.2592594228335656E-5</v>
      </c>
      <c r="L4521" s="3">
        <f>IFERROR(AVERAGEIFS(H4502:H4521, H4502:H4521, "&lt;" &amp; stats[[#This Row],[Q3]]+(2*stats[[#This Row],[IQR]]), H4502:H4521, "&gt;" &amp; stats[[#This Row],[Q1]]-(2*stats[[#This Row],[IQR]])),"")</f>
        <v>1.0734953702922212E-3</v>
      </c>
    </row>
    <row r="4522" spans="1:12" x14ac:dyDescent="0.25">
      <c r="A4522" s="9">
        <v>44310.328182870369</v>
      </c>
      <c r="B4522" s="10">
        <v>0</v>
      </c>
      <c r="C4522" s="10">
        <v>1</v>
      </c>
      <c r="D4522" s="11">
        <f>SUM(B$2:B4522)</f>
        <v>31</v>
      </c>
      <c r="E4522" s="11">
        <f>SUM(C$2:C4522)</f>
        <v>4521</v>
      </c>
      <c r="F4522" s="12">
        <f>IF(stats[[#This Row],[Datetime]],stats[[#This Row],[Total Clear]]/stats[[#This Row],[Total Runs]],NA())</f>
        <v>6.8568900685689006E-3</v>
      </c>
      <c r="G4522" s="2">
        <f t="shared" si="216"/>
        <v>0</v>
      </c>
      <c r="H4522" s="3">
        <f>IFERROR(stats[[#This Row],[Datetime]]-A4521,"")</f>
        <v>9.9537037021946162E-4</v>
      </c>
      <c r="I4522" s="3">
        <f t="shared" si="217"/>
        <v>1.0069444451801246E-3</v>
      </c>
      <c r="J4522" s="3">
        <f t="shared" si="218"/>
        <v>1.1082175933552207E-3</v>
      </c>
      <c r="K4522" s="3">
        <f>IFERROR(stats[[#This Row],[Q3]]-stats[[#This Row],[Q1]],"")</f>
        <v>1.0127314817509614E-4</v>
      </c>
      <c r="L4522" s="3">
        <f>IFERROR(AVERAGEIFS(H4503:H4522, H4503:H4522, "&lt;" &amp; stats[[#This Row],[Q3]]+(2*stats[[#This Row],[IQR]]), H4503:H4522, "&gt;" &amp; stats[[#This Row],[Q1]]-(2*stats[[#This Row],[IQR]])),"")</f>
        <v>1.0700231479859213E-3</v>
      </c>
    </row>
    <row r="4523" spans="1:12" x14ac:dyDescent="0.25">
      <c r="A4523" s="9">
        <v>44310.329247685186</v>
      </c>
      <c r="B4523" s="10">
        <v>0</v>
      </c>
      <c r="C4523" s="10">
        <v>1</v>
      </c>
      <c r="D4523" s="11">
        <f>SUM(B$2:B4523)</f>
        <v>31</v>
      </c>
      <c r="E4523" s="11">
        <f>SUM(C$2:C4523)</f>
        <v>4522</v>
      </c>
      <c r="F4523" s="12">
        <f>IF(stats[[#This Row],[Datetime]],stats[[#This Row],[Total Clear]]/stats[[#This Row],[Total Runs]],NA())</f>
        <v>6.8553737284387439E-3</v>
      </c>
      <c r="G4523" s="2">
        <f t="shared" si="216"/>
        <v>0</v>
      </c>
      <c r="H4523" s="3">
        <f>IFERROR(stats[[#This Row],[Datetime]]-A4522,"")</f>
        <v>1.0648148163454607E-3</v>
      </c>
      <c r="I4523" s="3">
        <f t="shared" si="217"/>
        <v>1.0069444451801246E-3</v>
      </c>
      <c r="J4523" s="3">
        <f t="shared" si="218"/>
        <v>1.099537033951492E-3</v>
      </c>
      <c r="K4523" s="3">
        <f>IFERROR(stats[[#This Row],[Q3]]-stats[[#This Row],[Q1]],"")</f>
        <v>9.2592588771367446E-5</v>
      </c>
      <c r="L4523" s="3">
        <f>IFERROR(AVERAGEIFS(H4504:H4523, H4504:H4523, "&lt;" &amp; stats[[#This Row],[Q3]]+(2*stats[[#This Row],[IQR]]), H4504:H4523, "&gt;" &amp; stats[[#This Row],[Q1]]-(2*stats[[#This Row],[IQR]])),"")</f>
        <v>1.0665509260434191E-3</v>
      </c>
    </row>
    <row r="4524" spans="1:12" x14ac:dyDescent="0.25">
      <c r="A4524" s="9">
        <v>44310.330347222225</v>
      </c>
      <c r="B4524" s="10">
        <v>0</v>
      </c>
      <c r="C4524" s="10">
        <v>1</v>
      </c>
      <c r="D4524" s="11">
        <f>SUM(B$2:B4524)</f>
        <v>31</v>
      </c>
      <c r="E4524" s="11">
        <f>SUM(C$2:C4524)</f>
        <v>4523</v>
      </c>
      <c r="F4524" s="12">
        <f>IF(stats[[#This Row],[Datetime]],stats[[#This Row],[Total Clear]]/stats[[#This Row],[Total Runs]],NA())</f>
        <v>6.8538580588105242E-3</v>
      </c>
      <c r="G4524" s="2">
        <f t="shared" si="216"/>
        <v>0</v>
      </c>
      <c r="H4524" s="3">
        <f>IFERROR(stats[[#This Row],[Datetime]]-A4523,"")</f>
        <v>1.0995370394084603E-3</v>
      </c>
      <c r="I4524" s="3">
        <f t="shared" si="217"/>
        <v>1.0156249991268851E-3</v>
      </c>
      <c r="J4524" s="3">
        <f t="shared" si="218"/>
        <v>1.0995370394084603E-3</v>
      </c>
      <c r="K4524" s="3">
        <f>IFERROR(stats[[#This Row],[Q3]]-stats[[#This Row],[Q1]],"")</f>
        <v>8.3912040281575173E-5</v>
      </c>
      <c r="L4524" s="3">
        <f>IFERROR(AVERAGEIFS(H4505:H4524, H4505:H4524, "&lt;" &amp; stats[[#This Row],[Q3]]+(2*stats[[#This Row],[IQR]]), H4505:H4524, "&gt;" &amp; stats[[#This Row],[Q1]]-(2*stats[[#This Row],[IQR]])),"")</f>
        <v>1.0723379629780539E-3</v>
      </c>
    </row>
    <row r="4525" spans="1:12" x14ac:dyDescent="0.25">
      <c r="A4525" s="9">
        <v>44310.331493055557</v>
      </c>
      <c r="B4525" s="10">
        <v>0</v>
      </c>
      <c r="C4525" s="10">
        <v>1</v>
      </c>
      <c r="D4525" s="11">
        <f>SUM(B$2:B4525)</f>
        <v>31</v>
      </c>
      <c r="E4525" s="11">
        <f>SUM(C$2:C4525)</f>
        <v>4524</v>
      </c>
      <c r="F4525" s="12">
        <f>IF(stats[[#This Row],[Datetime]],stats[[#This Row],[Total Clear]]/stats[[#This Row],[Total Runs]],NA())</f>
        <v>6.8523430592396109E-3</v>
      </c>
      <c r="G4525" s="2">
        <f t="shared" si="216"/>
        <v>0</v>
      </c>
      <c r="H4525" s="3">
        <f>IFERROR(stats[[#This Row],[Datetime]]-A4524,"")</f>
        <v>1.1458333319751546E-3</v>
      </c>
      <c r="I4525" s="3">
        <f t="shared" si="217"/>
        <v>1.0156249991268851E-3</v>
      </c>
      <c r="J4525" s="3">
        <f t="shared" si="218"/>
        <v>1.1082175933552207E-3</v>
      </c>
      <c r="K4525" s="3">
        <f>IFERROR(stats[[#This Row],[Q3]]-stats[[#This Row],[Q1]],"")</f>
        <v>9.2592594228335656E-5</v>
      </c>
      <c r="L4525" s="3">
        <f>IFERROR(AVERAGEIFS(H4506:H4525, H4506:H4525, "&lt;" &amp; stats[[#This Row],[Q3]]+(2*stats[[#This Row],[IQR]]), H4506:H4525, "&gt;" &amp; stats[[#This Row],[Q1]]-(2*stats[[#This Row],[IQR]])),"")</f>
        <v>1.0746527779701865E-3</v>
      </c>
    </row>
    <row r="4526" spans="1:12" x14ac:dyDescent="0.25">
      <c r="A4526" s="9">
        <v>44310.332476851851</v>
      </c>
      <c r="B4526" s="10">
        <v>0</v>
      </c>
      <c r="C4526" s="10">
        <v>1</v>
      </c>
      <c r="D4526" s="11">
        <f>SUM(B$2:B4526)</f>
        <v>31</v>
      </c>
      <c r="E4526" s="11">
        <f>SUM(C$2:C4526)</f>
        <v>4525</v>
      </c>
      <c r="F4526" s="12">
        <f>IF(stats[[#This Row],[Datetime]],stats[[#This Row],[Total Clear]]/stats[[#This Row],[Total Runs]],NA())</f>
        <v>6.8508287292817676E-3</v>
      </c>
      <c r="G4526" s="2">
        <f t="shared" si="216"/>
        <v>0</v>
      </c>
      <c r="H4526" s="3">
        <f>IFERROR(stats[[#This Row],[Datetime]]-A4525,"")</f>
        <v>9.8379629343980923E-4</v>
      </c>
      <c r="I4526" s="3">
        <f t="shared" si="217"/>
        <v>1.0069444451801246E-3</v>
      </c>
      <c r="J4526" s="3">
        <f t="shared" si="218"/>
        <v>1.1082175933552207E-3</v>
      </c>
      <c r="K4526" s="3">
        <f>IFERROR(stats[[#This Row],[Q3]]-stats[[#This Row],[Q1]],"")</f>
        <v>1.0127314817509614E-4</v>
      </c>
      <c r="L4526" s="3">
        <f>IFERROR(AVERAGEIFS(H4507:H4526, H4507:H4526, "&lt;" &amp; stats[[#This Row],[Q3]]+(2*stats[[#This Row],[IQR]]), H4507:H4526, "&gt;" &amp; stats[[#This Row],[Q1]]-(2*stats[[#This Row],[IQR]])),"")</f>
        <v>1.0700231479859213E-3</v>
      </c>
    </row>
    <row r="4527" spans="1:12" x14ac:dyDescent="0.25">
      <c r="A4527" s="9">
        <v>44310.333437499998</v>
      </c>
      <c r="B4527" s="10">
        <v>0</v>
      </c>
      <c r="C4527" s="10">
        <v>1</v>
      </c>
      <c r="D4527" s="11">
        <f>SUM(B$2:B4527)</f>
        <v>31</v>
      </c>
      <c r="E4527" s="11">
        <f>SUM(C$2:C4527)</f>
        <v>4526</v>
      </c>
      <c r="F4527" s="12">
        <f>IF(stats[[#This Row],[Datetime]],stats[[#This Row],[Total Clear]]/stats[[#This Row],[Total Runs]],NA())</f>
        <v>6.8493150684931503E-3</v>
      </c>
      <c r="G4527" s="2">
        <f t="shared" si="216"/>
        <v>0</v>
      </c>
      <c r="H4527" s="3">
        <f>IFERROR(stats[[#This Row],[Datetime]]-A4526,"")</f>
        <v>9.6064814715646207E-4</v>
      </c>
      <c r="I4527" s="3">
        <f t="shared" si="217"/>
        <v>1.0040509223472327E-3</v>
      </c>
      <c r="J4527" s="3">
        <f t="shared" si="218"/>
        <v>1.1082175933552207E-3</v>
      </c>
      <c r="K4527" s="3">
        <f>IFERROR(stats[[#This Row],[Q3]]-stats[[#This Row],[Q1]],"")</f>
        <v>1.0416667100798804E-4</v>
      </c>
      <c r="L4527" s="3">
        <f>IFERROR(AVERAGEIFS(H4508:H4527, H4508:H4527, "&lt;" &amp; stats[[#This Row],[Q3]]+(2*stats[[#This Row],[IQR]]), H4508:H4527, "&gt;" &amp; stats[[#This Row],[Q1]]-(2*stats[[#This Row],[IQR]])),"")</f>
        <v>1.0648148145264713E-3</v>
      </c>
    </row>
    <row r="4528" spans="1:12" x14ac:dyDescent="0.25">
      <c r="A4528" s="9">
        <v>44310.334444444445</v>
      </c>
      <c r="B4528" s="10">
        <v>0</v>
      </c>
      <c r="C4528" s="10">
        <v>1</v>
      </c>
      <c r="D4528" s="11">
        <f>SUM(B$2:B4528)</f>
        <v>31</v>
      </c>
      <c r="E4528" s="11">
        <f>SUM(C$2:C4528)</f>
        <v>4527</v>
      </c>
      <c r="F4528" s="12">
        <f>IF(stats[[#This Row],[Datetime]],stats[[#This Row],[Total Clear]]/stats[[#This Row],[Total Runs]],NA())</f>
        <v>6.8478020764303075E-3</v>
      </c>
      <c r="G4528" s="2">
        <f t="shared" si="216"/>
        <v>0</v>
      </c>
      <c r="H4528" s="3">
        <f>IFERROR(stats[[#This Row],[Datetime]]-A4527,"")</f>
        <v>1.006944446999114E-3</v>
      </c>
      <c r="I4528" s="3">
        <f t="shared" si="217"/>
        <v>1.0069444451801246E-3</v>
      </c>
      <c r="J4528" s="3">
        <f t="shared" si="218"/>
        <v>1.1082175933552207E-3</v>
      </c>
      <c r="K4528" s="3">
        <f>IFERROR(stats[[#This Row],[Q3]]-stats[[#This Row],[Q1]],"")</f>
        <v>1.0127314817509614E-4</v>
      </c>
      <c r="L4528" s="3">
        <f>IFERROR(AVERAGEIFS(H4509:H4528, H4509:H4528, "&lt;" &amp; stats[[#This Row],[Q3]]+(2*stats[[#This Row],[IQR]]), H4509:H4528, "&gt;" &amp; stats[[#This Row],[Q1]]-(2*stats[[#This Row],[IQR]])),"")</f>
        <v>1.0653935183654538E-3</v>
      </c>
    </row>
    <row r="4529" spans="1:12" x14ac:dyDescent="0.25">
      <c r="A4529" s="9">
        <v>44310.335590277777</v>
      </c>
      <c r="B4529" s="10">
        <v>0</v>
      </c>
      <c r="C4529" s="10">
        <v>1</v>
      </c>
      <c r="D4529" s="11">
        <f>SUM(B$2:B4529)</f>
        <v>31</v>
      </c>
      <c r="E4529" s="11">
        <f>SUM(C$2:C4529)</f>
        <v>4528</v>
      </c>
      <c r="F4529" s="12">
        <f>IF(stats[[#This Row],[Datetime]],stats[[#This Row],[Total Clear]]/stats[[#This Row],[Total Runs]],NA())</f>
        <v>6.8462897526501768E-3</v>
      </c>
      <c r="G4529" s="2">
        <f t="shared" si="216"/>
        <v>0</v>
      </c>
      <c r="H4529" s="3">
        <f>IFERROR(stats[[#This Row],[Datetime]]-A4528,"")</f>
        <v>1.1458333319751546E-3</v>
      </c>
      <c r="I4529" s="3">
        <f t="shared" si="217"/>
        <v>1.0069444451801246E-3</v>
      </c>
      <c r="J4529" s="3">
        <f t="shared" si="218"/>
        <v>1.1342592570144916E-3</v>
      </c>
      <c r="K4529" s="3">
        <f>IFERROR(stats[[#This Row],[Q3]]-stats[[#This Row],[Q1]],"")</f>
        <v>1.2731481183436699E-4</v>
      </c>
      <c r="L4529" s="3">
        <f>IFERROR(AVERAGEIFS(H4510:H4529, H4510:H4529, "&lt;" &amp; stats[[#This Row],[Q3]]+(2*stats[[#This Row],[IQR]]), H4510:H4529, "&gt;" &amp; stats[[#This Row],[Q1]]-(2*stats[[#This Row],[IQR]])),"")</f>
        <v>1.0682870368327712E-3</v>
      </c>
    </row>
    <row r="4530" spans="1:12" x14ac:dyDescent="0.25">
      <c r="A4530" s="9">
        <v>44310.336678240739</v>
      </c>
      <c r="B4530" s="10">
        <v>0</v>
      </c>
      <c r="C4530" s="10">
        <v>1</v>
      </c>
      <c r="D4530" s="11">
        <f>SUM(B$2:B4530)</f>
        <v>31</v>
      </c>
      <c r="E4530" s="11">
        <f>SUM(C$2:C4530)</f>
        <v>4529</v>
      </c>
      <c r="F4530" s="12">
        <f>IF(stats[[#This Row],[Datetime]],stats[[#This Row],[Total Clear]]/stats[[#This Row],[Total Runs]],NA())</f>
        <v>6.8447780967100906E-3</v>
      </c>
      <c r="G4530" s="2">
        <f t="shared" si="216"/>
        <v>0</v>
      </c>
      <c r="H4530" s="3">
        <f>IFERROR(stats[[#This Row],[Datetime]]-A4529,"")</f>
        <v>1.0879629626288079E-3</v>
      </c>
      <c r="I4530" s="3">
        <f t="shared" si="217"/>
        <v>1.0069444451801246E-3</v>
      </c>
      <c r="J4530" s="3">
        <f t="shared" si="218"/>
        <v>1.1082175933552207E-3</v>
      </c>
      <c r="K4530" s="3">
        <f>IFERROR(stats[[#This Row],[Q3]]-stats[[#This Row],[Q1]],"")</f>
        <v>1.0127314817509614E-4</v>
      </c>
      <c r="L4530" s="3">
        <f>IFERROR(AVERAGEIFS(H4511:H4530, H4511:H4530, "&lt;" &amp; stats[[#This Row],[Q3]]+(2*stats[[#This Row],[IQR]]), H4511:H4530, "&gt;" &amp; stats[[#This Row],[Q1]]-(2*stats[[#This Row],[IQR]])),"")</f>
        <v>1.0653935183654538E-3</v>
      </c>
    </row>
    <row r="4531" spans="1:12" x14ac:dyDescent="0.25">
      <c r="A4531" s="9">
        <v>44310.337719907409</v>
      </c>
      <c r="B4531" s="10">
        <v>0</v>
      </c>
      <c r="C4531" s="10">
        <v>1</v>
      </c>
      <c r="D4531" s="11">
        <f>SUM(B$2:B4531)</f>
        <v>31</v>
      </c>
      <c r="E4531" s="11">
        <f>SUM(C$2:C4531)</f>
        <v>4530</v>
      </c>
      <c r="F4531" s="12">
        <f>IF(stats[[#This Row],[Datetime]],stats[[#This Row],[Total Clear]]/stats[[#This Row],[Total Runs]],NA())</f>
        <v>6.8432671081677708E-3</v>
      </c>
      <c r="G4531" s="2">
        <f t="shared" si="216"/>
        <v>0</v>
      </c>
      <c r="H4531" s="3">
        <f>IFERROR(stats[[#This Row],[Datetime]]-A4530,"")</f>
        <v>1.0416666700621136E-3</v>
      </c>
      <c r="I4531" s="3">
        <f t="shared" si="217"/>
        <v>1.0069444451801246E-3</v>
      </c>
      <c r="J4531" s="3">
        <f t="shared" si="218"/>
        <v>1.1082175933552207E-3</v>
      </c>
      <c r="K4531" s="3">
        <f>IFERROR(stats[[#This Row],[Q3]]-stats[[#This Row],[Q1]],"")</f>
        <v>1.0127314817509614E-4</v>
      </c>
      <c r="L4531" s="3">
        <f>IFERROR(AVERAGEIFS(H4512:H4531, H4512:H4531, "&lt;" &amp; stats[[#This Row],[Q3]]+(2*stats[[#This Row],[IQR]]), H4512:H4531, "&gt;" &amp; stats[[#This Row],[Q1]]-(2*stats[[#This Row],[IQR]])),"")</f>
        <v>1.0625000002619344E-3</v>
      </c>
    </row>
    <row r="4532" spans="1:12" x14ac:dyDescent="0.25">
      <c r="A4532" s="9">
        <v>44310.338831018518</v>
      </c>
      <c r="B4532" s="10">
        <v>0</v>
      </c>
      <c r="C4532" s="10">
        <v>1</v>
      </c>
      <c r="D4532" s="11">
        <f>SUM(B$2:B4532)</f>
        <v>31</v>
      </c>
      <c r="E4532" s="11">
        <f>SUM(C$2:C4532)</f>
        <v>4531</v>
      </c>
      <c r="F4532" s="12">
        <f>IF(stats[[#This Row],[Datetime]],stats[[#This Row],[Total Clear]]/stats[[#This Row],[Total Runs]],NA())</f>
        <v>6.8417567865813288E-3</v>
      </c>
      <c r="G4532" s="2">
        <f t="shared" si="216"/>
        <v>0</v>
      </c>
      <c r="H4532" s="3">
        <f>IFERROR(stats[[#This Row],[Datetime]]-A4531,"")</f>
        <v>1.111111108912155E-3</v>
      </c>
      <c r="I4532" s="3">
        <f t="shared" si="217"/>
        <v>1.0069444451801246E-3</v>
      </c>
      <c r="J4532" s="3">
        <f t="shared" si="218"/>
        <v>1.1168981454829918E-3</v>
      </c>
      <c r="K4532" s="3">
        <f>IFERROR(stats[[#This Row],[Q3]]-stats[[#This Row],[Q1]],"")</f>
        <v>1.0995370030286722E-4</v>
      </c>
      <c r="L4532" s="3">
        <f>IFERROR(AVERAGEIFS(H4513:H4532, H4513:H4532, "&lt;" &amp; stats[[#This Row],[Q3]]+(2*stats[[#This Row],[IQR]]), H4513:H4532, "&gt;" &amp; stats[[#This Row],[Q1]]-(2*stats[[#This Row],[IQR]])),"")</f>
        <v>1.063657407212304E-3</v>
      </c>
    </row>
    <row r="4533" spans="1:12" x14ac:dyDescent="0.25">
      <c r="A4533" s="9">
        <v>44310.339861111112</v>
      </c>
      <c r="B4533" s="10">
        <v>0</v>
      </c>
      <c r="C4533" s="10">
        <v>1</v>
      </c>
      <c r="D4533" s="11">
        <f>SUM(B$2:B4533)</f>
        <v>31</v>
      </c>
      <c r="E4533" s="11">
        <f>SUM(C$2:C4533)</f>
        <v>4532</v>
      </c>
      <c r="F4533" s="12">
        <f>IF(stats[[#This Row],[Datetime]],stats[[#This Row],[Total Clear]]/stats[[#This Row],[Total Runs]],NA())</f>
        <v>6.8402471315092677E-3</v>
      </c>
      <c r="G4533" s="2">
        <f t="shared" si="216"/>
        <v>0</v>
      </c>
      <c r="H4533" s="3">
        <f>IFERROR(stats[[#This Row],[Datetime]]-A4532,"")</f>
        <v>1.0300925932824612E-3</v>
      </c>
      <c r="I4533" s="3">
        <f t="shared" si="217"/>
        <v>1.006944446999114E-3</v>
      </c>
      <c r="J4533" s="3">
        <f t="shared" si="218"/>
        <v>1.1168981454829918E-3</v>
      </c>
      <c r="K4533" s="3">
        <f>IFERROR(stats[[#This Row],[Q3]]-stats[[#This Row],[Q1]],"")</f>
        <v>1.0995369848387782E-4</v>
      </c>
      <c r="L4533" s="3">
        <f>IFERROR(AVERAGEIFS(H4514:H4533, H4514:H4533, "&lt;" &amp; stats[[#This Row],[Q3]]+(2*stats[[#This Row],[IQR]]), H4514:H4533, "&gt;" &amp; stats[[#This Row],[Q1]]-(2*stats[[#This Row],[IQR]])),"")</f>
        <v>1.0648148148902693E-3</v>
      </c>
    </row>
    <row r="4534" spans="1:12" x14ac:dyDescent="0.25">
      <c r="A4534" s="9">
        <v>44310.340949074074</v>
      </c>
      <c r="B4534" s="10">
        <v>0</v>
      </c>
      <c r="C4534" s="10">
        <v>1</v>
      </c>
      <c r="D4534" s="11">
        <f>SUM(B$2:B4534)</f>
        <v>31</v>
      </c>
      <c r="E4534" s="11">
        <f>SUM(C$2:C4534)</f>
        <v>4533</v>
      </c>
      <c r="F4534" s="12">
        <f>IF(stats[[#This Row],[Datetime]],stats[[#This Row],[Total Clear]]/stats[[#This Row],[Total Runs]],NA())</f>
        <v>6.8387381425104787E-3</v>
      </c>
      <c r="G4534" s="2">
        <f t="shared" si="216"/>
        <v>0</v>
      </c>
      <c r="H4534" s="3">
        <f>IFERROR(stats[[#This Row],[Datetime]]-A4533,"")</f>
        <v>1.0879629626288079E-3</v>
      </c>
      <c r="I4534" s="3">
        <f t="shared" si="217"/>
        <v>1.006944446999114E-3</v>
      </c>
      <c r="J4534" s="3">
        <f t="shared" si="218"/>
        <v>1.102430556784384E-3</v>
      </c>
      <c r="K4534" s="3">
        <f>IFERROR(stats[[#This Row],[Q3]]-stats[[#This Row],[Q1]],"")</f>
        <v>9.5486109785269946E-5</v>
      </c>
      <c r="L4534" s="3">
        <f>IFERROR(AVERAGEIFS(H4515:H4534, H4515:H4534, "&lt;" &amp; stats[[#This Row],[Q3]]+(2*stats[[#This Row],[IQR]]), H4515:H4534, "&gt;" &amp; stats[[#This Row],[Q1]]-(2*stats[[#This Row],[IQR]])),"")</f>
        <v>1.0619212964229519E-3</v>
      </c>
    </row>
    <row r="4535" spans="1:12" x14ac:dyDescent="0.25">
      <c r="A4535" s="9">
        <v>44310.341979166667</v>
      </c>
      <c r="B4535" s="10">
        <v>0</v>
      </c>
      <c r="C4535" s="10">
        <v>1</v>
      </c>
      <c r="D4535" s="11">
        <f>SUM(B$2:B4535)</f>
        <v>31</v>
      </c>
      <c r="E4535" s="11">
        <f>SUM(C$2:C4535)</f>
        <v>4534</v>
      </c>
      <c r="F4535" s="12">
        <f>IF(stats[[#This Row],[Datetime]],stats[[#This Row],[Total Clear]]/stats[[#This Row],[Total Runs]],NA())</f>
        <v>6.8372298191442431E-3</v>
      </c>
      <c r="G4535" s="2">
        <f t="shared" si="216"/>
        <v>0</v>
      </c>
      <c r="H4535" s="3">
        <f>IFERROR(stats[[#This Row],[Datetime]]-A4534,"")</f>
        <v>1.0300925932824612E-3</v>
      </c>
      <c r="I4535" s="3">
        <f t="shared" si="217"/>
        <v>1.0156249991268851E-3</v>
      </c>
      <c r="J4535" s="3">
        <f t="shared" si="218"/>
        <v>1.102430556784384E-3</v>
      </c>
      <c r="K4535" s="3">
        <f>IFERROR(stats[[#This Row],[Q3]]-stats[[#This Row],[Q1]],"")</f>
        <v>8.6805557657498866E-5</v>
      </c>
      <c r="L4535" s="3">
        <f>IFERROR(AVERAGEIFS(H4516:H4535, H4516:H4535, "&lt;" &amp; stats[[#This Row],[Q3]]+(2*stats[[#This Row],[IQR]]), H4516:H4535, "&gt;" &amp; stats[[#This Row],[Q1]]-(2*stats[[#This Row],[IQR]])),"")</f>
        <v>1.0630787037371192E-3</v>
      </c>
    </row>
    <row r="4536" spans="1:12" x14ac:dyDescent="0.25">
      <c r="A4536" s="9">
        <v>44310.34306712963</v>
      </c>
      <c r="B4536" s="10">
        <v>0</v>
      </c>
      <c r="C4536" s="10">
        <v>1</v>
      </c>
      <c r="D4536" s="11">
        <f>SUM(B$2:B4536)</f>
        <v>31</v>
      </c>
      <c r="E4536" s="11">
        <f>SUM(C$2:C4536)</f>
        <v>4535</v>
      </c>
      <c r="F4536" s="12">
        <f>IF(stats[[#This Row],[Datetime]],stats[[#This Row],[Total Clear]]/stats[[#This Row],[Total Runs]],NA())</f>
        <v>6.8357221609702317E-3</v>
      </c>
      <c r="G4536" s="2">
        <f t="shared" si="216"/>
        <v>0</v>
      </c>
      <c r="H4536" s="3">
        <f>IFERROR(stats[[#This Row],[Datetime]]-A4535,"")</f>
        <v>1.0879629626288079E-3</v>
      </c>
      <c r="I4536" s="3">
        <f t="shared" si="217"/>
        <v>1.0156249991268851E-3</v>
      </c>
      <c r="J4536" s="3">
        <f t="shared" si="218"/>
        <v>1.102430556784384E-3</v>
      </c>
      <c r="K4536" s="3">
        <f>IFERROR(stats[[#This Row],[Q3]]-stats[[#This Row],[Q1]],"")</f>
        <v>8.6805557657498866E-5</v>
      </c>
      <c r="L4536" s="3">
        <f>IFERROR(AVERAGEIFS(H4517:H4536, H4517:H4536, "&lt;" &amp; stats[[#This Row],[Q3]]+(2*stats[[#This Row],[IQR]]), H4517:H4536, "&gt;" &amp; stats[[#This Row],[Q1]]-(2*stats[[#This Row],[IQR]])),"")</f>
        <v>1.0624999998981367E-3</v>
      </c>
    </row>
    <row r="4537" spans="1:12" x14ac:dyDescent="0.25">
      <c r="A4537" s="9">
        <v>44310.344131944446</v>
      </c>
      <c r="B4537" s="10">
        <v>0</v>
      </c>
      <c r="C4537" s="10">
        <v>1</v>
      </c>
      <c r="D4537" s="11">
        <f>SUM(B$2:B4537)</f>
        <v>31</v>
      </c>
      <c r="E4537" s="11">
        <f>SUM(C$2:C4537)</f>
        <v>4536</v>
      </c>
      <c r="F4537" s="12">
        <f>IF(stats[[#This Row],[Datetime]],stats[[#This Row],[Total Clear]]/stats[[#This Row],[Total Runs]],NA())</f>
        <v>6.8342151675485005E-3</v>
      </c>
      <c r="G4537" s="2">
        <f t="shared" si="216"/>
        <v>0</v>
      </c>
      <c r="H4537" s="3">
        <f>IFERROR(stats[[#This Row],[Datetime]]-A4536,"")</f>
        <v>1.0648148163454607E-3</v>
      </c>
      <c r="I4537" s="3">
        <f t="shared" si="217"/>
        <v>1.0156249991268851E-3</v>
      </c>
      <c r="J4537" s="3">
        <f t="shared" si="218"/>
        <v>1.090856481823721E-3</v>
      </c>
      <c r="K4537" s="3">
        <f>IFERROR(stats[[#This Row],[Q3]]-stats[[#This Row],[Q1]],"")</f>
        <v>7.5231482696835883E-5</v>
      </c>
      <c r="L4537" s="3">
        <f>IFERROR(AVERAGEIFS(H4518:H4537, H4518:H4537, "&lt;" &amp; stats[[#This Row],[Q3]]+(2*stats[[#This Row],[IQR]]), H4518:H4537, "&gt;" &amp; stats[[#This Row],[Q1]]-(2*stats[[#This Row],[IQR]])),"")</f>
        <v>1.0590277779556345E-3</v>
      </c>
    </row>
    <row r="4538" spans="1:12" x14ac:dyDescent="0.25">
      <c r="A4538" s="9">
        <v>44310.345300925925</v>
      </c>
      <c r="B4538" s="10">
        <v>0</v>
      </c>
      <c r="C4538" s="10">
        <v>1</v>
      </c>
      <c r="D4538" s="11">
        <f>SUM(B$2:B4538)</f>
        <v>31</v>
      </c>
      <c r="E4538" s="11">
        <f>SUM(C$2:C4538)</f>
        <v>4537</v>
      </c>
      <c r="F4538" s="12">
        <f>IF(stats[[#This Row],[Datetime]],stats[[#This Row],[Total Clear]]/stats[[#This Row],[Total Runs]],NA())</f>
        <v>6.8327088384394974E-3</v>
      </c>
      <c r="G4538" s="2">
        <f t="shared" si="216"/>
        <v>0</v>
      </c>
      <c r="H4538" s="3">
        <f>IFERROR(stats[[#This Row],[Datetime]]-A4537,"")</f>
        <v>1.1689814782585017E-3</v>
      </c>
      <c r="I4538" s="3">
        <f t="shared" si="217"/>
        <v>1.0271990740875481E-3</v>
      </c>
      <c r="J4538" s="3">
        <f t="shared" si="218"/>
        <v>1.102430556784384E-3</v>
      </c>
      <c r="K4538" s="3">
        <f>IFERROR(stats[[#This Row],[Q3]]-stats[[#This Row],[Q1]],"")</f>
        <v>7.5231482696835883E-5</v>
      </c>
      <c r="L4538" s="3">
        <f>IFERROR(AVERAGEIFS(H4519:H4538, H4519:H4538, "&lt;" &amp; stats[[#This Row],[Q3]]+(2*stats[[#This Row],[IQR]]), H4519:H4538, "&gt;" &amp; stats[[#This Row],[Q1]]-(2*stats[[#This Row],[IQR]])),"")</f>
        <v>1.0677083333575864E-3</v>
      </c>
    </row>
    <row r="4539" spans="1:12" x14ac:dyDescent="0.25">
      <c r="A4539" s="9">
        <v>44310.34642361111</v>
      </c>
      <c r="B4539" s="10">
        <v>0</v>
      </c>
      <c r="C4539" s="10">
        <v>1</v>
      </c>
      <c r="D4539" s="11">
        <f>SUM(B$2:B4539)</f>
        <v>31</v>
      </c>
      <c r="E4539" s="11">
        <f>SUM(C$2:C4539)</f>
        <v>4538</v>
      </c>
      <c r="F4539" s="12">
        <f>IF(stats[[#This Row],[Datetime]],stats[[#This Row],[Total Clear]]/stats[[#This Row],[Total Runs]],NA())</f>
        <v>6.8312031732040545E-3</v>
      </c>
      <c r="G4539" s="2">
        <f t="shared" si="216"/>
        <v>0</v>
      </c>
      <c r="H4539" s="3">
        <f>IFERROR(stats[[#This Row],[Datetime]]-A4538,"")</f>
        <v>1.1226851856918074E-3</v>
      </c>
      <c r="I4539" s="3">
        <f t="shared" si="217"/>
        <v>1.0271990740875481E-3</v>
      </c>
      <c r="J4539" s="3">
        <f t="shared" si="218"/>
        <v>1.102430556784384E-3</v>
      </c>
      <c r="K4539" s="3">
        <f>IFERROR(stats[[#This Row],[Q3]]-stats[[#This Row],[Q1]],"")</f>
        <v>7.5231482696835883E-5</v>
      </c>
      <c r="L4539" s="3">
        <f>IFERROR(AVERAGEIFS(H4520:H4539, H4520:H4539, "&lt;" &amp; stats[[#This Row],[Q3]]+(2*stats[[#This Row],[IQR]]), H4520:H4539, "&gt;" &amp; stats[[#This Row],[Q1]]-(2*stats[[#This Row],[IQR]])),"")</f>
        <v>1.0671296295186039E-3</v>
      </c>
    </row>
    <row r="4540" spans="1:12" x14ac:dyDescent="0.25">
      <c r="A4540" s="9">
        <v>44310.347557870373</v>
      </c>
      <c r="B4540" s="10">
        <v>0</v>
      </c>
      <c r="C4540" s="10">
        <v>1</v>
      </c>
      <c r="D4540" s="11">
        <f>SUM(B$2:B4540)</f>
        <v>31</v>
      </c>
      <c r="E4540" s="11">
        <f>SUM(C$2:C4540)</f>
        <v>4539</v>
      </c>
      <c r="F4540" s="12">
        <f>IF(stats[[#This Row],[Datetime]],stats[[#This Row],[Total Clear]]/stats[[#This Row],[Total Runs]],NA())</f>
        <v>6.8296981714033927E-3</v>
      </c>
      <c r="G4540" s="2">
        <f t="shared" si="216"/>
        <v>0</v>
      </c>
      <c r="H4540" s="3">
        <f>IFERROR(stats[[#This Row],[Datetime]]-A4539,"")</f>
        <v>1.1342592624714598E-3</v>
      </c>
      <c r="I4540" s="3">
        <f t="shared" si="217"/>
        <v>1.0300925932824612E-3</v>
      </c>
      <c r="J4540" s="3">
        <f t="shared" si="218"/>
        <v>1.1140046281070681E-3</v>
      </c>
      <c r="K4540" s="3">
        <f>IFERROR(stats[[#This Row],[Q3]]-stats[[#This Row],[Q1]],"")</f>
        <v>8.3912034824606963E-5</v>
      </c>
      <c r="L4540" s="3">
        <f>IFERROR(AVERAGEIFS(H4521:H4540, H4521:H4540, "&lt;" &amp; stats[[#This Row],[Q3]]+(2*stats[[#This Row],[IQR]]), H4521:H4540, "&gt;" &amp; stats[[#This Row],[Q1]]-(2*stats[[#This Row],[IQR]])),"")</f>
        <v>1.0729166668170364E-3</v>
      </c>
    </row>
    <row r="4541" spans="1:12" x14ac:dyDescent="0.25">
      <c r="A4541" s="9">
        <v>44310.348634259259</v>
      </c>
      <c r="B4541" s="10">
        <v>0</v>
      </c>
      <c r="C4541" s="10">
        <v>1</v>
      </c>
      <c r="D4541" s="11">
        <f>SUM(B$2:B4541)</f>
        <v>31</v>
      </c>
      <c r="E4541" s="11">
        <f>SUM(C$2:C4541)</f>
        <v>4540</v>
      </c>
      <c r="F4541" s="12">
        <f>IF(stats[[#This Row],[Datetime]],stats[[#This Row],[Total Clear]]/stats[[#This Row],[Total Runs]],NA())</f>
        <v>6.8281938325991188E-3</v>
      </c>
      <c r="G4541" s="2">
        <f t="shared" si="216"/>
        <v>0</v>
      </c>
      <c r="H4541" s="3">
        <f>IFERROR(stats[[#This Row],[Datetime]]-A4540,"")</f>
        <v>1.0763888858491555E-3</v>
      </c>
      <c r="I4541" s="3">
        <f t="shared" si="217"/>
        <v>1.0300925932824612E-3</v>
      </c>
      <c r="J4541" s="3">
        <f t="shared" si="218"/>
        <v>1.1140046281070681E-3</v>
      </c>
      <c r="K4541" s="3">
        <f>IFERROR(stats[[#This Row],[Q3]]-stats[[#This Row],[Q1]],"")</f>
        <v>8.3912034824606963E-5</v>
      </c>
      <c r="L4541" s="3">
        <f>IFERROR(AVERAGEIFS(H4522:H4541, H4522:H4541, "&lt;" &amp; stats[[#This Row],[Q3]]+(2*stats[[#This Row],[IQR]]), H4522:H4541, "&gt;" &amp; stats[[#This Row],[Q1]]-(2*stats[[#This Row],[IQR]])),"")</f>
        <v>1.0723379629780539E-3</v>
      </c>
    </row>
    <row r="4542" spans="1:12" x14ac:dyDescent="0.25">
      <c r="A4542" s="9">
        <v>44310.349745370368</v>
      </c>
      <c r="B4542" s="10">
        <v>0</v>
      </c>
      <c r="C4542" s="10">
        <v>1</v>
      </c>
      <c r="D4542" s="11">
        <f>SUM(B$2:B4542)</f>
        <v>31</v>
      </c>
      <c r="E4542" s="11">
        <f>SUM(C$2:C4542)</f>
        <v>4541</v>
      </c>
      <c r="F4542" s="12">
        <f>IF(stats[[#This Row],[Datetime]],stats[[#This Row],[Total Clear]]/stats[[#This Row],[Total Runs]],NA())</f>
        <v>6.8266901563532262E-3</v>
      </c>
      <c r="G4542" s="2">
        <f t="shared" si="216"/>
        <v>0</v>
      </c>
      <c r="H4542" s="3">
        <f>IFERROR(stats[[#This Row],[Datetime]]-A4541,"")</f>
        <v>1.111111108912155E-3</v>
      </c>
      <c r="I4542" s="3">
        <f t="shared" si="217"/>
        <v>1.0387731508672005E-3</v>
      </c>
      <c r="J4542" s="3">
        <f t="shared" si="218"/>
        <v>1.1140046281070681E-3</v>
      </c>
      <c r="K4542" s="3">
        <f>IFERROR(stats[[#This Row],[Q3]]-stats[[#This Row],[Q1]],"")</f>
        <v>7.5231477239867672E-5</v>
      </c>
      <c r="L4542" s="3">
        <f>IFERROR(AVERAGEIFS(H4523:H4542, H4523:H4542, "&lt;" &amp; stats[[#This Row],[Q3]]+(2*stats[[#This Row],[IQR]]), H4523:H4542, "&gt;" &amp; stats[[#This Row],[Q1]]-(2*stats[[#This Row],[IQR]])),"")</f>
        <v>1.0781249999126884E-3</v>
      </c>
    </row>
    <row r="4543" spans="1:12" x14ac:dyDescent="0.25">
      <c r="A4543" s="9">
        <v>44310.350787037038</v>
      </c>
      <c r="B4543" s="10">
        <v>0</v>
      </c>
      <c r="C4543" s="10">
        <v>1</v>
      </c>
      <c r="D4543" s="11">
        <f>SUM(B$2:B4543)</f>
        <v>31</v>
      </c>
      <c r="E4543" s="11">
        <f>SUM(C$2:C4543)</f>
        <v>4542</v>
      </c>
      <c r="F4543" s="12">
        <f>IF(stats[[#This Row],[Datetime]],stats[[#This Row],[Total Clear]]/stats[[#This Row],[Total Runs]],NA())</f>
        <v>6.8251871422280929E-3</v>
      </c>
      <c r="G4543" s="2">
        <f t="shared" si="216"/>
        <v>0</v>
      </c>
      <c r="H4543" s="3">
        <f>IFERROR(stats[[#This Row],[Datetime]]-A4542,"")</f>
        <v>1.0416666700621136E-3</v>
      </c>
      <c r="I4543" s="3">
        <f t="shared" si="217"/>
        <v>1.0387731508672005E-3</v>
      </c>
      <c r="J4543" s="3">
        <f t="shared" si="218"/>
        <v>1.1140046281070681E-3</v>
      </c>
      <c r="K4543" s="3">
        <f>IFERROR(stats[[#This Row],[Q3]]-stats[[#This Row],[Q1]],"")</f>
        <v>7.5231477239867672E-5</v>
      </c>
      <c r="L4543" s="3">
        <f>IFERROR(AVERAGEIFS(H4524:H4543, H4524:H4543, "&lt;" &amp; stats[[#This Row],[Q3]]+(2*stats[[#This Row],[IQR]]), H4524:H4543, "&gt;" &amp; stats[[#This Row],[Q1]]-(2*stats[[#This Row],[IQR]])),"")</f>
        <v>1.0769675925985211E-3</v>
      </c>
    </row>
    <row r="4544" spans="1:12" x14ac:dyDescent="0.25">
      <c r="A4544" s="9">
        <v>44310.351886574077</v>
      </c>
      <c r="B4544" s="10">
        <v>0</v>
      </c>
      <c r="C4544" s="10">
        <v>1</v>
      </c>
      <c r="D4544" s="11">
        <f>SUM(B$2:B4544)</f>
        <v>31</v>
      </c>
      <c r="E4544" s="11">
        <f>SUM(C$2:C4544)</f>
        <v>4543</v>
      </c>
      <c r="F4544" s="12">
        <f>IF(stats[[#This Row],[Datetime]],stats[[#This Row],[Total Clear]]/stats[[#This Row],[Total Runs]],NA())</f>
        <v>6.8236847897864845E-3</v>
      </c>
      <c r="G4544" s="2">
        <f t="shared" si="216"/>
        <v>0</v>
      </c>
      <c r="H4544" s="3">
        <f>IFERROR(stats[[#This Row],[Datetime]]-A4543,"")</f>
        <v>1.0995370394084603E-3</v>
      </c>
      <c r="I4544" s="3">
        <f t="shared" si="217"/>
        <v>1.0387731508672005E-3</v>
      </c>
      <c r="J4544" s="3">
        <f t="shared" si="218"/>
        <v>1.1140046281070681E-3</v>
      </c>
      <c r="K4544" s="3">
        <f>IFERROR(stats[[#This Row],[Q3]]-stats[[#This Row],[Q1]],"")</f>
        <v>7.5231477239867672E-5</v>
      </c>
      <c r="L4544" s="3">
        <f>IFERROR(AVERAGEIFS(H4525:H4544, H4525:H4544, "&lt;" &amp; stats[[#This Row],[Q3]]+(2*stats[[#This Row],[IQR]]), H4525:H4544, "&gt;" &amp; stats[[#This Row],[Q1]]-(2*stats[[#This Row],[IQR]])),"")</f>
        <v>1.0769675925985211E-3</v>
      </c>
    </row>
    <row r="4545" spans="1:12" x14ac:dyDescent="0.25">
      <c r="A4545" s="9">
        <v>44310.352997685186</v>
      </c>
      <c r="B4545" s="10">
        <v>0</v>
      </c>
      <c r="C4545" s="10">
        <v>1</v>
      </c>
      <c r="D4545" s="11">
        <f>SUM(B$2:B4545)</f>
        <v>31</v>
      </c>
      <c r="E4545" s="11">
        <f>SUM(C$2:C4545)</f>
        <v>4544</v>
      </c>
      <c r="F4545" s="12">
        <f>IF(stats[[#This Row],[Datetime]],stats[[#This Row],[Total Clear]]/stats[[#This Row],[Total Runs]],NA())</f>
        <v>6.8221830985915489E-3</v>
      </c>
      <c r="G4545" s="2">
        <f t="shared" si="216"/>
        <v>0</v>
      </c>
      <c r="H4545" s="3">
        <f>IFERROR(stats[[#This Row],[Datetime]]-A4544,"")</f>
        <v>1.111111108912155E-3</v>
      </c>
      <c r="I4545" s="3">
        <f t="shared" si="217"/>
        <v>1.0387731508672005E-3</v>
      </c>
      <c r="J4545" s="3">
        <f t="shared" si="218"/>
        <v>1.111111108912155E-3</v>
      </c>
      <c r="K4545" s="3">
        <f>IFERROR(stats[[#This Row],[Q3]]-stats[[#This Row],[Q1]],"")</f>
        <v>7.2337958044954576E-5</v>
      </c>
      <c r="L4545" s="3">
        <f>IFERROR(AVERAGEIFS(H4526:H4545, H4526:H4545, "&lt;" &amp; stats[[#This Row],[Q3]]+(2*stats[[#This Row],[IQR]]), H4526:H4545, "&gt;" &amp; stats[[#This Row],[Q1]]-(2*stats[[#This Row],[IQR]])),"")</f>
        <v>1.0752314814453713E-3</v>
      </c>
    </row>
    <row r="4546" spans="1:12" x14ac:dyDescent="0.25">
      <c r="A4546" s="9">
        <v>44310.35396990741</v>
      </c>
      <c r="B4546" s="10">
        <v>0</v>
      </c>
      <c r="C4546" s="10">
        <v>1</v>
      </c>
      <c r="D4546" s="11">
        <f>SUM(B$2:B4546)</f>
        <v>31</v>
      </c>
      <c r="E4546" s="11">
        <f>SUM(C$2:C4546)</f>
        <v>4545</v>
      </c>
      <c r="F4546" s="12">
        <f>IF(stats[[#This Row],[Datetime]],stats[[#This Row],[Total Clear]]/stats[[#This Row],[Total Runs]],NA())</f>
        <v>6.8206820682068211E-3</v>
      </c>
      <c r="G4546" s="2">
        <f t="shared" si="216"/>
        <v>0</v>
      </c>
      <c r="H4546" s="3">
        <f>IFERROR(stats[[#This Row],[Datetime]]-A4545,"")</f>
        <v>9.7222222393611446E-4</v>
      </c>
      <c r="I4546" s="3">
        <f t="shared" si="217"/>
        <v>1.0387731508672005E-3</v>
      </c>
      <c r="J4546" s="3">
        <f t="shared" si="218"/>
        <v>1.111111108912155E-3</v>
      </c>
      <c r="K4546" s="3">
        <f>IFERROR(stats[[#This Row],[Q3]]-stats[[#This Row],[Q1]],"")</f>
        <v>7.2337958044954576E-5</v>
      </c>
      <c r="L4546" s="3">
        <f>IFERROR(AVERAGEIFS(H4527:H4546, H4527:H4546, "&lt;" &amp; stats[[#This Row],[Q3]]+(2*stats[[#This Row],[IQR]]), H4527:H4546, "&gt;" &amp; stats[[#This Row],[Q1]]-(2*stats[[#This Row],[IQR]])),"")</f>
        <v>1.0746527779701865E-3</v>
      </c>
    </row>
    <row r="4547" spans="1:12" x14ac:dyDescent="0.25">
      <c r="A4547" s="9">
        <v>44310.355069444442</v>
      </c>
      <c r="B4547" s="10">
        <v>0</v>
      </c>
      <c r="C4547" s="10">
        <v>1</v>
      </c>
      <c r="D4547" s="11">
        <f>SUM(B$2:B4547)</f>
        <v>31</v>
      </c>
      <c r="E4547" s="11">
        <f>SUM(C$2:C4547)</f>
        <v>4546</v>
      </c>
      <c r="F4547" s="12">
        <f>IF(stats[[#This Row],[Datetime]],stats[[#This Row],[Total Clear]]/stats[[#This Row],[Total Runs]],NA())</f>
        <v>6.8191816981962167E-3</v>
      </c>
      <c r="G4547" s="2">
        <f t="shared" si="216"/>
        <v>0</v>
      </c>
      <c r="H4547" s="3">
        <f>IFERROR(stats[[#This Row],[Datetime]]-A4546,"")</f>
        <v>1.0995370321325026E-3</v>
      </c>
      <c r="I4547" s="3">
        <f t="shared" si="217"/>
        <v>1.0416666700621136E-3</v>
      </c>
      <c r="J4547" s="3">
        <f t="shared" si="218"/>
        <v>1.111111108912155E-3</v>
      </c>
      <c r="K4547" s="3">
        <f>IFERROR(stats[[#This Row],[Q3]]-stats[[#This Row],[Q1]],"")</f>
        <v>6.9444438850041479E-5</v>
      </c>
      <c r="L4547" s="3">
        <f>IFERROR(AVERAGEIFS(H4528:H4547, H4528:H4547, "&lt;" &amp; stats[[#This Row],[Q3]]+(2*stats[[#This Row],[IQR]]), H4528:H4547, "&gt;" &amp; stats[[#This Row],[Q1]]-(2*stats[[#This Row],[IQR]])),"")</f>
        <v>1.0815972222189886E-3</v>
      </c>
    </row>
    <row r="4548" spans="1:12" x14ac:dyDescent="0.25">
      <c r="A4548" s="9">
        <v>44310.356215277781</v>
      </c>
      <c r="B4548" s="10">
        <v>0</v>
      </c>
      <c r="C4548" s="10">
        <v>1</v>
      </c>
      <c r="D4548" s="11">
        <f>SUM(B$2:B4548)</f>
        <v>31</v>
      </c>
      <c r="E4548" s="11">
        <f>SUM(C$2:C4548)</f>
        <v>4547</v>
      </c>
      <c r="F4548" s="12">
        <f>IF(stats[[#This Row],[Datetime]],stats[[#This Row],[Total Clear]]/stats[[#This Row],[Total Runs]],NA())</f>
        <v>6.8176819881240382E-3</v>
      </c>
      <c r="G4548" s="2">
        <f t="shared" si="216"/>
        <v>0</v>
      </c>
      <c r="H4548" s="3">
        <f>IFERROR(stats[[#This Row],[Datetime]]-A4547,"")</f>
        <v>1.1458333392511122E-3</v>
      </c>
      <c r="I4548" s="3">
        <f t="shared" si="217"/>
        <v>1.0590277797746239E-3</v>
      </c>
      <c r="J4548" s="3">
        <f t="shared" si="218"/>
        <v>1.1140046281070681E-3</v>
      </c>
      <c r="K4548" s="3">
        <f>IFERROR(stats[[#This Row],[Q3]]-stats[[#This Row],[Q1]],"")</f>
        <v>5.4976848332444206E-5</v>
      </c>
      <c r="L4548" s="3">
        <f>IFERROR(AVERAGEIFS(H4529:H4548, H4529:H4548, "&lt;" &amp; stats[[#This Row],[Q3]]+(2*stats[[#This Row],[IQR]]), H4529:H4548, "&gt;" &amp; stats[[#This Row],[Q1]]-(2*stats[[#This Row],[IQR]])),"")</f>
        <v>1.0885416668315884E-3</v>
      </c>
    </row>
    <row r="4549" spans="1:12" x14ac:dyDescent="0.25">
      <c r="A4549" s="9">
        <v>44310.357268518521</v>
      </c>
      <c r="B4549" s="10">
        <v>0</v>
      </c>
      <c r="C4549" s="10">
        <v>1</v>
      </c>
      <c r="D4549" s="11">
        <f>SUM(B$2:B4549)</f>
        <v>31</v>
      </c>
      <c r="E4549" s="11">
        <f>SUM(C$2:C4549)</f>
        <v>4548</v>
      </c>
      <c r="F4549" s="12">
        <f>IF(stats[[#This Row],[Datetime]],stats[[#This Row],[Total Clear]]/stats[[#This Row],[Total Runs]],NA())</f>
        <v>6.816182937554969E-3</v>
      </c>
      <c r="G4549" s="2">
        <f t="shared" si="216"/>
        <v>0</v>
      </c>
      <c r="H4549" s="3">
        <f>IFERROR(stats[[#This Row],[Datetime]]-A4548,"")</f>
        <v>1.0532407395658083E-3</v>
      </c>
      <c r="I4549" s="3">
        <f t="shared" si="217"/>
        <v>1.0503472221898846E-3</v>
      </c>
      <c r="J4549" s="3">
        <f t="shared" si="218"/>
        <v>1.111111108912155E-3</v>
      </c>
      <c r="K4549" s="3">
        <f>IFERROR(stats[[#This Row],[Q3]]-stats[[#This Row],[Q1]],"")</f>
        <v>6.0763886722270399E-5</v>
      </c>
      <c r="L4549" s="3">
        <f>IFERROR(AVERAGEIFS(H4530:H4549, H4530:H4549, "&lt;" &amp; stats[[#This Row],[Q3]]+(2*stats[[#This Row],[IQR]]), H4530:H4549, "&gt;" &amp; stats[[#This Row],[Q1]]-(2*stats[[#This Row],[IQR]])),"")</f>
        <v>1.0839120372111211E-3</v>
      </c>
    </row>
    <row r="4550" spans="1:12" x14ac:dyDescent="0.25">
      <c r="A4550" s="9">
        <v>44310.358368055553</v>
      </c>
      <c r="B4550" s="10">
        <v>0</v>
      </c>
      <c r="C4550" s="10">
        <v>1</v>
      </c>
      <c r="D4550" s="11">
        <f>SUM(B$2:B4550)</f>
        <v>31</v>
      </c>
      <c r="E4550" s="11">
        <f>SUM(C$2:C4550)</f>
        <v>4549</v>
      </c>
      <c r="F4550" s="12">
        <f>IF(stats[[#This Row],[Datetime]],stats[[#This Row],[Total Clear]]/stats[[#This Row],[Total Runs]],NA())</f>
        <v>6.8146845460540775E-3</v>
      </c>
      <c r="G4550" s="2">
        <f t="shared" si="216"/>
        <v>0</v>
      </c>
      <c r="H4550" s="3">
        <f>IFERROR(stats[[#This Row],[Datetime]]-A4549,"")</f>
        <v>1.0995370321325026E-3</v>
      </c>
      <c r="I4550" s="3">
        <f t="shared" si="217"/>
        <v>1.0503472221898846E-3</v>
      </c>
      <c r="J4550" s="3">
        <f t="shared" si="218"/>
        <v>1.111111108912155E-3</v>
      </c>
      <c r="K4550" s="3">
        <f>IFERROR(stats[[#This Row],[Q3]]-stats[[#This Row],[Q1]],"")</f>
        <v>6.0763886722270399E-5</v>
      </c>
      <c r="L4550" s="3">
        <f>IFERROR(AVERAGEIFS(H4531:H4550, H4531:H4550, "&lt;" &amp; stats[[#This Row],[Q3]]+(2*stats[[#This Row],[IQR]]), H4531:H4550, "&gt;" &amp; stats[[#This Row],[Q1]]-(2*stats[[#This Row],[IQR]])),"")</f>
        <v>1.0844907406863057E-3</v>
      </c>
    </row>
    <row r="4551" spans="1:12" x14ac:dyDescent="0.25">
      <c r="A4551" s="9">
        <v>44310.359502314815</v>
      </c>
      <c r="B4551" s="10">
        <v>0</v>
      </c>
      <c r="C4551" s="10">
        <v>1</v>
      </c>
      <c r="D4551" s="11">
        <f>SUM(B$2:B4551)</f>
        <v>31</v>
      </c>
      <c r="E4551" s="11">
        <f>SUM(C$2:C4551)</f>
        <v>4550</v>
      </c>
      <c r="F4551" s="12">
        <f>IF(stats[[#This Row],[Datetime]],stats[[#This Row],[Total Clear]]/stats[[#This Row],[Total Runs]],NA())</f>
        <v>6.8131868131868136E-3</v>
      </c>
      <c r="G4551" s="2">
        <f t="shared" si="216"/>
        <v>0</v>
      </c>
      <c r="H4551" s="3">
        <f>IFERROR(stats[[#This Row],[Datetime]]-A4550,"")</f>
        <v>1.1342592624714598E-3</v>
      </c>
      <c r="I4551" s="3">
        <f t="shared" si="217"/>
        <v>1.0619212971505476E-3</v>
      </c>
      <c r="J4551" s="3">
        <f t="shared" si="218"/>
        <v>1.1140046281070681E-3</v>
      </c>
      <c r="K4551" s="3">
        <f>IFERROR(stats[[#This Row],[Q3]]-stats[[#This Row],[Q1]],"")</f>
        <v>5.2083330956520513E-5</v>
      </c>
      <c r="L4551" s="3">
        <f>IFERROR(AVERAGEIFS(H4532:H4551, H4532:H4551, "&lt;" &amp; stats[[#This Row],[Q3]]+(2*stats[[#This Row],[IQR]]), H4532:H4551, "&gt;" &amp; stats[[#This Row],[Q1]]-(2*stats[[#This Row],[IQR]])),"")</f>
        <v>1.0891203703067732E-3</v>
      </c>
    </row>
    <row r="4552" spans="1:12" x14ac:dyDescent="0.25">
      <c r="A4552" s="9">
        <v>44310.360486111109</v>
      </c>
      <c r="B4552" s="10">
        <v>0</v>
      </c>
      <c r="C4552" s="10">
        <v>1</v>
      </c>
      <c r="D4552" s="11">
        <f>SUM(B$2:B4552)</f>
        <v>31</v>
      </c>
      <c r="E4552" s="11">
        <f>SUM(C$2:C4552)</f>
        <v>4551</v>
      </c>
      <c r="F4552" s="12">
        <f>IF(stats[[#This Row],[Datetime]],stats[[#This Row],[Total Clear]]/stats[[#This Row],[Total Runs]],NA())</f>
        <v>6.8116897385190065E-3</v>
      </c>
      <c r="G4552" s="2">
        <f t="shared" si="216"/>
        <v>0</v>
      </c>
      <c r="H4552" s="3">
        <f>IFERROR(stats[[#This Row],[Datetime]]-A4551,"")</f>
        <v>9.8379629343980923E-4</v>
      </c>
      <c r="I4552" s="3">
        <f t="shared" si="217"/>
        <v>1.0503472221898846E-3</v>
      </c>
      <c r="J4552" s="3">
        <f t="shared" si="218"/>
        <v>1.1140046281070681E-3</v>
      </c>
      <c r="K4552" s="3">
        <f>IFERROR(stats[[#This Row],[Q3]]-stats[[#This Row],[Q1]],"")</f>
        <v>6.3657405917183496E-5</v>
      </c>
      <c r="L4552" s="3">
        <f>IFERROR(AVERAGEIFS(H4533:H4552, H4533:H4552, "&lt;" &amp; stats[[#This Row],[Q3]]+(2*stats[[#This Row],[IQR]]), H4533:H4552, "&gt;" &amp; stats[[#This Row],[Q1]]-(2*stats[[#This Row],[IQR]])),"")</f>
        <v>1.0827546295331559E-3</v>
      </c>
    </row>
    <row r="4553" spans="1:12" x14ac:dyDescent="0.25">
      <c r="A4553" s="9">
        <v>44310.361562500002</v>
      </c>
      <c r="B4553" s="10">
        <v>0</v>
      </c>
      <c r="C4553" s="10">
        <v>1</v>
      </c>
      <c r="D4553" s="11">
        <f>SUM(B$2:B4553)</f>
        <v>31</v>
      </c>
      <c r="E4553" s="11">
        <f>SUM(C$2:C4553)</f>
        <v>4552</v>
      </c>
      <c r="F4553" s="12">
        <f>IF(stats[[#This Row],[Datetime]],stats[[#This Row],[Total Clear]]/stats[[#This Row],[Total Runs]],NA())</f>
        <v>6.810193321616872E-3</v>
      </c>
      <c r="G4553" s="2">
        <f t="shared" si="216"/>
        <v>0</v>
      </c>
      <c r="H4553" s="3">
        <f>IFERROR(stats[[#This Row],[Datetime]]-A4552,"")</f>
        <v>1.0763888931251131E-3</v>
      </c>
      <c r="I4553" s="3">
        <f t="shared" si="217"/>
        <v>1.0619212971505476E-3</v>
      </c>
      <c r="J4553" s="3">
        <f t="shared" si="218"/>
        <v>1.1140046281070681E-3</v>
      </c>
      <c r="K4553" s="3">
        <f>IFERROR(stats[[#This Row],[Q3]]-stats[[#This Row],[Q1]],"")</f>
        <v>5.2083330956520513E-5</v>
      </c>
      <c r="L4553" s="3">
        <f>IFERROR(AVERAGEIFS(H4534:H4553, H4534:H4553, "&lt;" &amp; stats[[#This Row],[Q3]]+(2*stats[[#This Row],[IQR]]), H4534:H4553, "&gt;" &amp; stats[[#This Row],[Q1]]-(2*stats[[#This Row],[IQR]])),"")</f>
        <v>1.0850694445252885E-3</v>
      </c>
    </row>
    <row r="4554" spans="1:12" x14ac:dyDescent="0.25">
      <c r="A4554" s="9">
        <v>44310.362627314818</v>
      </c>
      <c r="B4554" s="10">
        <v>0</v>
      </c>
      <c r="C4554" s="10">
        <v>1</v>
      </c>
      <c r="D4554" s="11">
        <f>SUM(B$2:B4554)</f>
        <v>31</v>
      </c>
      <c r="E4554" s="11">
        <f>SUM(C$2:C4554)</f>
        <v>4553</v>
      </c>
      <c r="F4554" s="12">
        <f>IF(stats[[#This Row],[Datetime]],stats[[#This Row],[Total Clear]]/stats[[#This Row],[Total Runs]],NA())</f>
        <v>6.8086975620470017E-3</v>
      </c>
      <c r="G4554" s="2">
        <f t="shared" si="216"/>
        <v>0</v>
      </c>
      <c r="H4554" s="3">
        <f>IFERROR(stats[[#This Row],[Datetime]]-A4553,"")</f>
        <v>1.0648148163454607E-3</v>
      </c>
      <c r="I4554" s="3">
        <f t="shared" si="217"/>
        <v>1.0619212971505476E-3</v>
      </c>
      <c r="J4554" s="3">
        <f t="shared" si="218"/>
        <v>1.1140046281070681E-3</v>
      </c>
      <c r="K4554" s="3">
        <f>IFERROR(stats[[#This Row],[Q3]]-stats[[#This Row],[Q1]],"")</f>
        <v>5.2083330956520513E-5</v>
      </c>
      <c r="L4554" s="3">
        <f>IFERROR(AVERAGEIFS(H4535:H4554, H4535:H4554, "&lt;" &amp; stats[[#This Row],[Q3]]+(2*stats[[#This Row],[IQR]]), H4535:H4554, "&gt;" &amp; stats[[#This Row],[Q1]]-(2*stats[[#This Row],[IQR]])),"")</f>
        <v>1.0839120372111211E-3</v>
      </c>
    </row>
    <row r="4555" spans="1:12" x14ac:dyDescent="0.25">
      <c r="A4555" s="9">
        <v>44310.363726851851</v>
      </c>
      <c r="B4555" s="10">
        <v>0</v>
      </c>
      <c r="C4555" s="10">
        <v>1</v>
      </c>
      <c r="D4555" s="11">
        <f>SUM(B$2:B4555)</f>
        <v>31</v>
      </c>
      <c r="E4555" s="11">
        <f>SUM(C$2:C4555)</f>
        <v>4554</v>
      </c>
      <c r="F4555" s="12">
        <f>IF(stats[[#This Row],[Datetime]],stats[[#This Row],[Total Clear]]/stats[[#This Row],[Total Runs]],NA())</f>
        <v>6.8072024593763721E-3</v>
      </c>
      <c r="G4555" s="2">
        <f t="shared" si="216"/>
        <v>0</v>
      </c>
      <c r="H4555" s="3">
        <f>IFERROR(stats[[#This Row],[Datetime]]-A4554,"")</f>
        <v>1.0995370321325026E-3</v>
      </c>
      <c r="I4555" s="3">
        <f t="shared" si="217"/>
        <v>1.0648148163454607E-3</v>
      </c>
      <c r="J4555" s="3">
        <f t="shared" si="218"/>
        <v>1.1140046281070681E-3</v>
      </c>
      <c r="K4555" s="3">
        <f>IFERROR(stats[[#This Row],[Q3]]-stats[[#This Row],[Q1]],"")</f>
        <v>4.9189811761607416E-5</v>
      </c>
      <c r="L4555" s="3">
        <f>IFERROR(AVERAGEIFS(H4536:H4555, H4536:H4555, "&lt;" &amp; stats[[#This Row],[Q3]]+(2*stats[[#This Row],[IQR]]), H4536:H4555, "&gt;" &amp; stats[[#This Row],[Q1]]-(2*stats[[#This Row],[IQR]])),"")</f>
        <v>1.0873842591536231E-3</v>
      </c>
    </row>
    <row r="4556" spans="1:12" x14ac:dyDescent="0.25">
      <c r="A4556" s="9">
        <v>44310.364745370367</v>
      </c>
      <c r="B4556" s="10">
        <v>0</v>
      </c>
      <c r="C4556" s="10">
        <v>1</v>
      </c>
      <c r="D4556" s="11">
        <f>SUM(B$2:B4556)</f>
        <v>31</v>
      </c>
      <c r="E4556" s="11">
        <f>SUM(C$2:C4556)</f>
        <v>4555</v>
      </c>
      <c r="F4556" s="12">
        <f>IF(stats[[#This Row],[Datetime]],stats[[#This Row],[Total Clear]]/stats[[#This Row],[Total Runs]],NA())</f>
        <v>6.8057080131723379E-3</v>
      </c>
      <c r="G4556" s="2">
        <f t="shared" si="216"/>
        <v>0</v>
      </c>
      <c r="H4556" s="3">
        <f>IFERROR(stats[[#This Row],[Datetime]]-A4555,"")</f>
        <v>1.0185185165028088E-3</v>
      </c>
      <c r="I4556" s="3">
        <f t="shared" si="217"/>
        <v>1.0619212971505476E-3</v>
      </c>
      <c r="J4556" s="3">
        <f t="shared" si="218"/>
        <v>1.1140046281070681E-3</v>
      </c>
      <c r="K4556" s="3">
        <f>IFERROR(stats[[#This Row],[Q3]]-stats[[#This Row],[Q1]],"")</f>
        <v>5.2083330956520513E-5</v>
      </c>
      <c r="L4556" s="3">
        <f>IFERROR(AVERAGEIFS(H4537:H4556, H4537:H4556, "&lt;" &amp; stats[[#This Row],[Q3]]+(2*stats[[#This Row],[IQR]]), H4537:H4556, "&gt;" &amp; stats[[#This Row],[Q1]]-(2*stats[[#This Row],[IQR]])),"")</f>
        <v>1.0839120368473232E-3</v>
      </c>
    </row>
    <row r="4557" spans="1:12" x14ac:dyDescent="0.25">
      <c r="A4557" s="9">
        <v>44310.365740740737</v>
      </c>
      <c r="B4557" s="10">
        <v>0</v>
      </c>
      <c r="C4557" s="10">
        <v>1</v>
      </c>
      <c r="D4557" s="11">
        <f>SUM(B$2:B4557)</f>
        <v>31</v>
      </c>
      <c r="E4557" s="11">
        <f>SUM(C$2:C4557)</f>
        <v>4556</v>
      </c>
      <c r="F4557" s="12">
        <f>IF(stats[[#This Row],[Datetime]],stats[[#This Row],[Total Clear]]/stats[[#This Row],[Total Runs]],NA())</f>
        <v>6.804214223002634E-3</v>
      </c>
      <c r="G4557" s="2">
        <f t="shared" si="216"/>
        <v>0</v>
      </c>
      <c r="H4557" s="3">
        <f>IFERROR(stats[[#This Row],[Datetime]]-A4556,"")</f>
        <v>9.9537037021946162E-4</v>
      </c>
      <c r="I4557" s="3">
        <f t="shared" si="217"/>
        <v>1.0503472221898846E-3</v>
      </c>
      <c r="J4557" s="3">
        <f t="shared" si="218"/>
        <v>1.1140046281070681E-3</v>
      </c>
      <c r="K4557" s="3">
        <f>IFERROR(stats[[#This Row],[Q3]]-stats[[#This Row],[Q1]],"")</f>
        <v>6.3657405917183496E-5</v>
      </c>
      <c r="L4557" s="3">
        <f>IFERROR(AVERAGEIFS(H4538:H4557, H4538:H4557, "&lt;" &amp; stats[[#This Row],[Q3]]+(2*stats[[#This Row],[IQR]]), H4538:H4557, "&gt;" &amp; stats[[#This Row],[Q1]]-(2*stats[[#This Row],[IQR]])),"")</f>
        <v>1.0804398145410233E-3</v>
      </c>
    </row>
    <row r="4558" spans="1:12" x14ac:dyDescent="0.25">
      <c r="A4558" s="9">
        <v>44310.366932870369</v>
      </c>
      <c r="B4558" s="10">
        <v>0</v>
      </c>
      <c r="C4558" s="10">
        <v>1</v>
      </c>
      <c r="D4558" s="11">
        <f>SUM(B$2:B4558)</f>
        <v>31</v>
      </c>
      <c r="E4558" s="11">
        <f>SUM(C$2:C4558)</f>
        <v>4557</v>
      </c>
      <c r="F4558" s="12">
        <f>IF(stats[[#This Row],[Datetime]],stats[[#This Row],[Total Clear]]/stats[[#This Row],[Total Runs]],NA())</f>
        <v>6.8027210884353739E-3</v>
      </c>
      <c r="G4558" s="2">
        <f t="shared" si="216"/>
        <v>0</v>
      </c>
      <c r="H4558" s="3">
        <f>IFERROR(stats[[#This Row],[Datetime]]-A4557,"")</f>
        <v>1.1921296318178065E-3</v>
      </c>
      <c r="I4558" s="3">
        <f t="shared" si="217"/>
        <v>1.0503472221898846E-3</v>
      </c>
      <c r="J4558" s="3">
        <f t="shared" si="218"/>
        <v>1.1140046281070681E-3</v>
      </c>
      <c r="K4558" s="3">
        <f>IFERROR(stats[[#This Row],[Q3]]-stats[[#This Row],[Q1]],"")</f>
        <v>6.3657405917183496E-5</v>
      </c>
      <c r="L4558" s="3">
        <f>IFERROR(AVERAGEIFS(H4539:H4558, H4539:H4558, "&lt;" &amp; stats[[#This Row],[Q3]]+(2*stats[[#This Row],[IQR]]), H4539:H4558, "&gt;" &amp; stats[[#This Row],[Q1]]-(2*stats[[#This Row],[IQR]])),"")</f>
        <v>1.0815972222189886E-3</v>
      </c>
    </row>
    <row r="4559" spans="1:12" x14ac:dyDescent="0.25">
      <c r="A4559" s="9">
        <v>44310.367928240739</v>
      </c>
      <c r="B4559" s="10">
        <v>0</v>
      </c>
      <c r="C4559" s="10">
        <v>1</v>
      </c>
      <c r="D4559" s="11">
        <f>SUM(B$2:B4559)</f>
        <v>31</v>
      </c>
      <c r="E4559" s="11">
        <f>SUM(C$2:C4559)</f>
        <v>4558</v>
      </c>
      <c r="F4559" s="12">
        <f>IF(stats[[#This Row],[Datetime]],stats[[#This Row],[Total Clear]]/stats[[#This Row],[Total Runs]],NA())</f>
        <v>6.8012286090390521E-3</v>
      </c>
      <c r="G4559" s="2">
        <f t="shared" si="216"/>
        <v>0</v>
      </c>
      <c r="H4559" s="3">
        <f>IFERROR(stats[[#This Row],[Datetime]]-A4558,"")</f>
        <v>9.9537037021946162E-4</v>
      </c>
      <c r="I4559" s="3">
        <f t="shared" si="217"/>
        <v>1.0358796316722874E-3</v>
      </c>
      <c r="J4559" s="3">
        <f t="shared" si="218"/>
        <v>1.111111108912155E-3</v>
      </c>
      <c r="K4559" s="3">
        <f>IFERROR(stats[[#This Row],[Q3]]-stats[[#This Row],[Q1]],"")</f>
        <v>7.5231477239867672E-5</v>
      </c>
      <c r="L4559" s="3">
        <f>IFERROR(AVERAGEIFS(H4540:H4559, H4540:H4559, "&lt;" &amp; stats[[#This Row],[Q3]]+(2*stats[[#This Row],[IQR]]), H4540:H4559, "&gt;" &amp; stats[[#This Row],[Q1]]-(2*stats[[#This Row],[IQR]])),"")</f>
        <v>1.0752314814453713E-3</v>
      </c>
    </row>
    <row r="4560" spans="1:12" x14ac:dyDescent="0.25">
      <c r="A4560" s="9">
        <v>44310.369074074071</v>
      </c>
      <c r="B4560" s="10">
        <v>0</v>
      </c>
      <c r="C4560" s="10">
        <v>1</v>
      </c>
      <c r="D4560" s="11">
        <f>SUM(B$2:B4560)</f>
        <v>31</v>
      </c>
      <c r="E4560" s="11">
        <f>SUM(C$2:C4560)</f>
        <v>4559</v>
      </c>
      <c r="F4560" s="12">
        <f>IF(stats[[#This Row],[Datetime]],stats[[#This Row],[Total Clear]]/stats[[#This Row],[Total Runs]],NA())</f>
        <v>6.7997367843825396E-3</v>
      </c>
      <c r="G4560" s="2">
        <f t="shared" si="216"/>
        <v>0</v>
      </c>
      <c r="H4560" s="3">
        <f>IFERROR(stats[[#This Row],[Datetime]]-A4559,"")</f>
        <v>1.1458333319751546E-3</v>
      </c>
      <c r="I4560" s="3">
        <f t="shared" si="217"/>
        <v>1.0358796316722874E-3</v>
      </c>
      <c r="J4560" s="3">
        <f t="shared" si="218"/>
        <v>1.111111108912155E-3</v>
      </c>
      <c r="K4560" s="3">
        <f>IFERROR(stats[[#This Row],[Q3]]-stats[[#This Row],[Q1]],"")</f>
        <v>7.5231477239867672E-5</v>
      </c>
      <c r="L4560" s="3">
        <f>IFERROR(AVERAGEIFS(H4541:H4560, H4541:H4560, "&lt;" &amp; stats[[#This Row],[Q3]]+(2*stats[[#This Row],[IQR]]), H4541:H4560, "&gt;" &amp; stats[[#This Row],[Q1]]-(2*stats[[#This Row],[IQR]])),"")</f>
        <v>1.0758101849205558E-3</v>
      </c>
    </row>
    <row r="4561" spans="1:12" x14ac:dyDescent="0.25">
      <c r="A4561" s="9">
        <v>44310.370150462964</v>
      </c>
      <c r="B4561" s="10">
        <v>0</v>
      </c>
      <c r="C4561" s="10">
        <v>1</v>
      </c>
      <c r="D4561" s="11">
        <f>SUM(B$2:B4561)</f>
        <v>31</v>
      </c>
      <c r="E4561" s="11">
        <f>SUM(C$2:C4561)</f>
        <v>4560</v>
      </c>
      <c r="F4561" s="12">
        <f>IF(stats[[#This Row],[Datetime]],stats[[#This Row],[Total Clear]]/stats[[#This Row],[Total Runs]],NA())</f>
        <v>6.798245614035088E-3</v>
      </c>
      <c r="G4561" s="2">
        <f t="shared" si="216"/>
        <v>0</v>
      </c>
      <c r="H4561" s="3">
        <f>IFERROR(stats[[#This Row],[Datetime]]-A4560,"")</f>
        <v>1.0763888931251131E-3</v>
      </c>
      <c r="I4561" s="3">
        <f t="shared" si="217"/>
        <v>1.0358796316722874E-3</v>
      </c>
      <c r="J4561" s="3">
        <f t="shared" si="218"/>
        <v>1.111111108912155E-3</v>
      </c>
      <c r="K4561" s="3">
        <f>IFERROR(stats[[#This Row],[Q3]]-stats[[#This Row],[Q1]],"")</f>
        <v>7.5231477239867672E-5</v>
      </c>
      <c r="L4561" s="3">
        <f>IFERROR(AVERAGEIFS(H4542:H4561, H4542:H4561, "&lt;" &amp; stats[[#This Row],[Q3]]+(2*stats[[#This Row],[IQR]]), H4542:H4561, "&gt;" &amp; stats[[#This Row],[Q1]]-(2*stats[[#This Row],[IQR]])),"")</f>
        <v>1.0758101852843538E-3</v>
      </c>
    </row>
    <row r="4562" spans="1:12" x14ac:dyDescent="0.25">
      <c r="A4562" s="9">
        <v>44310.371203703704</v>
      </c>
      <c r="B4562" s="10">
        <v>0</v>
      </c>
      <c r="C4562" s="10">
        <v>1</v>
      </c>
      <c r="D4562" s="11">
        <f>SUM(B$2:B4562)</f>
        <v>31</v>
      </c>
      <c r="E4562" s="11">
        <f>SUM(C$2:C4562)</f>
        <v>4561</v>
      </c>
      <c r="F4562" s="12">
        <f>IF(stats[[#This Row],[Datetime]],stats[[#This Row],[Total Clear]]/stats[[#This Row],[Total Runs]],NA())</f>
        <v>6.7967550975663229E-3</v>
      </c>
      <c r="G4562" s="2">
        <f t="shared" si="216"/>
        <v>0</v>
      </c>
      <c r="H4562" s="3">
        <f>IFERROR(stats[[#This Row],[Datetime]]-A4561,"")</f>
        <v>1.0532407395658083E-3</v>
      </c>
      <c r="I4562" s="3">
        <f t="shared" si="217"/>
        <v>1.0358796316722874E-3</v>
      </c>
      <c r="J4562" s="3">
        <f t="shared" si="218"/>
        <v>1.102430556784384E-3</v>
      </c>
      <c r="K4562" s="3">
        <f>IFERROR(stats[[#This Row],[Q3]]-stats[[#This Row],[Q1]],"")</f>
        <v>6.6550925112096593E-5</v>
      </c>
      <c r="L4562" s="3">
        <f>IFERROR(AVERAGEIFS(H4543:H4562, H4543:H4562, "&lt;" &amp; stats[[#This Row],[Q3]]+(2*stats[[#This Row],[IQR]]), H4543:H4562, "&gt;" &amp; stats[[#This Row],[Q1]]-(2*stats[[#This Row],[IQR]])),"")</f>
        <v>1.0729166668170364E-3</v>
      </c>
    </row>
    <row r="4563" spans="1:12" x14ac:dyDescent="0.25">
      <c r="A4563" s="9">
        <v>44310.372337962966</v>
      </c>
      <c r="B4563" s="10">
        <v>0</v>
      </c>
      <c r="C4563" s="10">
        <v>1</v>
      </c>
      <c r="D4563" s="11">
        <f>SUM(B$2:B4563)</f>
        <v>31</v>
      </c>
      <c r="E4563" s="11">
        <f>SUM(C$2:C4563)</f>
        <v>4562</v>
      </c>
      <c r="F4563" s="12">
        <f>IF(stats[[#This Row],[Datetime]],stats[[#This Row],[Total Clear]]/stats[[#This Row],[Total Runs]],NA())</f>
        <v>6.7952652345462513E-3</v>
      </c>
      <c r="G4563" s="2">
        <f t="shared" ref="G4563:G4626" si="219">SUM(B4544:B4563) / SUM(C4544:C4563)</f>
        <v>0</v>
      </c>
      <c r="H4563" s="3">
        <f>IFERROR(stats[[#This Row],[Datetime]]-A4562,"")</f>
        <v>1.1342592624714598E-3</v>
      </c>
      <c r="I4563" s="3">
        <f t="shared" ref="I4563:I4626" si="220">IFERROR(_xlfn.QUARTILE.INC(H4544:H4563,1),"")</f>
        <v>1.0445601838000584E-3</v>
      </c>
      <c r="J4563" s="3">
        <f t="shared" ref="J4563:J4626" si="221">IFERROR(_xlfn.QUARTILE.INC(H4544:H4563,3),"")</f>
        <v>1.1168981473019812E-3</v>
      </c>
      <c r="K4563" s="3">
        <f>IFERROR(stats[[#This Row],[Q3]]-stats[[#This Row],[Q1]],"")</f>
        <v>7.2337963501922786E-5</v>
      </c>
      <c r="L4563" s="3">
        <f>IFERROR(AVERAGEIFS(H4544:H4563, H4544:H4563, "&lt;" &amp; stats[[#This Row],[Q3]]+(2*stats[[#This Row],[IQR]]), H4544:H4563, "&gt;" &amp; stats[[#This Row],[Q1]]-(2*stats[[#This Row],[IQR]])),"")</f>
        <v>1.0775462964375039E-3</v>
      </c>
    </row>
    <row r="4564" spans="1:12" x14ac:dyDescent="0.25">
      <c r="A4564" s="9">
        <v>44310.373391203706</v>
      </c>
      <c r="B4564" s="10">
        <v>0</v>
      </c>
      <c r="C4564" s="10">
        <v>1</v>
      </c>
      <c r="D4564" s="11">
        <f>SUM(B$2:B4564)</f>
        <v>31</v>
      </c>
      <c r="E4564" s="11">
        <f>SUM(C$2:C4564)</f>
        <v>4563</v>
      </c>
      <c r="F4564" s="12">
        <f>IF(stats[[#This Row],[Datetime]],stats[[#This Row],[Total Clear]]/stats[[#This Row],[Total Runs]],NA())</f>
        <v>6.7937760245452552E-3</v>
      </c>
      <c r="G4564" s="2">
        <f t="shared" si="219"/>
        <v>0</v>
      </c>
      <c r="H4564" s="3">
        <f>IFERROR(stats[[#This Row],[Datetime]]-A4563,"")</f>
        <v>1.0532407395658083E-3</v>
      </c>
      <c r="I4564" s="3">
        <f t="shared" si="220"/>
        <v>1.0445601838000584E-3</v>
      </c>
      <c r="J4564" s="3">
        <f t="shared" si="221"/>
        <v>1.1168981473019812E-3</v>
      </c>
      <c r="K4564" s="3">
        <f>IFERROR(stats[[#This Row],[Q3]]-stats[[#This Row],[Q1]],"")</f>
        <v>7.2337963501922786E-5</v>
      </c>
      <c r="L4564" s="3">
        <f>IFERROR(AVERAGEIFS(H4545:H4564, H4545:H4564, "&lt;" &amp; stats[[#This Row],[Q3]]+(2*stats[[#This Row],[IQR]]), H4545:H4564, "&gt;" &amp; stats[[#This Row],[Q1]]-(2*stats[[#This Row],[IQR]])),"")</f>
        <v>1.0752314814453713E-3</v>
      </c>
    </row>
    <row r="4565" spans="1:12" x14ac:dyDescent="0.25">
      <c r="A4565" s="9">
        <v>44310.374409722222</v>
      </c>
      <c r="B4565" s="10">
        <v>0</v>
      </c>
      <c r="C4565" s="10">
        <v>1</v>
      </c>
      <c r="D4565" s="11">
        <f>SUM(B$2:B4565)</f>
        <v>31</v>
      </c>
      <c r="E4565" s="11">
        <f>SUM(C$2:C4565)</f>
        <v>4564</v>
      </c>
      <c r="F4565" s="12">
        <f>IF(stats[[#This Row],[Datetime]],stats[[#This Row],[Total Clear]]/stats[[#This Row],[Total Runs]],NA())</f>
        <v>6.7922874671340928E-3</v>
      </c>
      <c r="G4565" s="2">
        <f t="shared" si="219"/>
        <v>0</v>
      </c>
      <c r="H4565" s="3">
        <f>IFERROR(stats[[#This Row],[Datetime]]-A4564,"")</f>
        <v>1.0185185165028088E-3</v>
      </c>
      <c r="I4565" s="3">
        <f t="shared" si="220"/>
        <v>1.0185185165028088E-3</v>
      </c>
      <c r="J4565" s="3">
        <f t="shared" si="221"/>
        <v>1.1082175897172419E-3</v>
      </c>
      <c r="K4565" s="3">
        <f>IFERROR(stats[[#This Row],[Q3]]-stats[[#This Row],[Q1]],"")</f>
        <v>8.9699073214433156E-5</v>
      </c>
      <c r="L4565" s="3">
        <f>IFERROR(AVERAGEIFS(H4546:H4565, H4546:H4565, "&lt;" &amp; stats[[#This Row],[Q3]]+(2*stats[[#This Row],[IQR]]), H4546:H4565, "&gt;" &amp; stats[[#This Row],[Q1]]-(2*stats[[#This Row],[IQR]])),"")</f>
        <v>1.0706018518249038E-3</v>
      </c>
    </row>
    <row r="4566" spans="1:12" x14ac:dyDescent="0.25">
      <c r="A4566" s="9">
        <v>44310.375486111108</v>
      </c>
      <c r="B4566" s="10">
        <v>0</v>
      </c>
      <c r="C4566" s="10">
        <v>1</v>
      </c>
      <c r="D4566" s="11">
        <f>SUM(B$2:B4566)</f>
        <v>31</v>
      </c>
      <c r="E4566" s="11">
        <f>SUM(C$2:C4566)</f>
        <v>4565</v>
      </c>
      <c r="F4566" s="12">
        <f>IF(stats[[#This Row],[Datetime]],stats[[#This Row],[Total Clear]]/stats[[#This Row],[Total Runs]],NA())</f>
        <v>6.7907995618838989E-3</v>
      </c>
      <c r="G4566" s="2">
        <f t="shared" si="219"/>
        <v>0</v>
      </c>
      <c r="H4566" s="3">
        <f>IFERROR(stats[[#This Row],[Datetime]]-A4565,"")</f>
        <v>1.0763888858491555E-3</v>
      </c>
      <c r="I4566" s="3">
        <f t="shared" si="220"/>
        <v>1.0445601838000584E-3</v>
      </c>
      <c r="J4566" s="3">
        <f t="shared" si="221"/>
        <v>1.1082175897172419E-3</v>
      </c>
      <c r="K4566" s="3">
        <f>IFERROR(stats[[#This Row],[Q3]]-stats[[#This Row],[Q1]],"")</f>
        <v>6.3657405917183496E-5</v>
      </c>
      <c r="L4566" s="3">
        <f>IFERROR(AVERAGEIFS(H4547:H4566, H4547:H4566, "&lt;" &amp; stats[[#This Row],[Q3]]+(2*stats[[#This Row],[IQR]]), H4547:H4566, "&gt;" &amp; stats[[#This Row],[Q1]]-(2*stats[[#This Row],[IQR]])),"")</f>
        <v>1.0758101849205558E-3</v>
      </c>
    </row>
    <row r="4567" spans="1:12" x14ac:dyDescent="0.25">
      <c r="A4567" s="9">
        <v>44310.376597222225</v>
      </c>
      <c r="B4567" s="10">
        <v>0</v>
      </c>
      <c r="C4567" s="10">
        <v>1</v>
      </c>
      <c r="D4567" s="11">
        <f>SUM(B$2:B4567)</f>
        <v>31</v>
      </c>
      <c r="E4567" s="11">
        <f>SUM(C$2:C4567)</f>
        <v>4566</v>
      </c>
      <c r="F4567" s="12">
        <f>IF(stats[[#This Row],[Datetime]],stats[[#This Row],[Total Clear]]/stats[[#This Row],[Total Runs]],NA())</f>
        <v>6.7893123083661846E-3</v>
      </c>
      <c r="G4567" s="2">
        <f t="shared" si="219"/>
        <v>0</v>
      </c>
      <c r="H4567" s="3">
        <f>IFERROR(stats[[#This Row],[Datetime]]-A4566,"")</f>
        <v>1.1111111161881126E-3</v>
      </c>
      <c r="I4567" s="3">
        <f t="shared" si="220"/>
        <v>1.0445601838000584E-3</v>
      </c>
      <c r="J4567" s="3">
        <f t="shared" si="221"/>
        <v>1.1168981527589494E-3</v>
      </c>
      <c r="K4567" s="3">
        <f>IFERROR(stats[[#This Row],[Q3]]-stats[[#This Row],[Q1]],"")</f>
        <v>7.2337968958890997E-5</v>
      </c>
      <c r="L4567" s="3">
        <f>IFERROR(AVERAGEIFS(H4548:H4567, H4548:H4567, "&lt;" &amp; stats[[#This Row],[Q3]]+(2*stats[[#This Row],[IQR]]), H4548:H4567, "&gt;" &amp; stats[[#This Row],[Q1]]-(2*stats[[#This Row],[IQR]])),"")</f>
        <v>1.0763888891233363E-3</v>
      </c>
    </row>
    <row r="4568" spans="1:12" x14ac:dyDescent="0.25">
      <c r="A4568" s="9">
        <v>44310.377615740741</v>
      </c>
      <c r="B4568" s="10">
        <v>0</v>
      </c>
      <c r="C4568" s="10">
        <v>1</v>
      </c>
      <c r="D4568" s="11">
        <f>SUM(B$2:B4568)</f>
        <v>31</v>
      </c>
      <c r="E4568" s="11">
        <f>SUM(C$2:C4568)</f>
        <v>4567</v>
      </c>
      <c r="F4568" s="12">
        <f>IF(stats[[#This Row],[Datetime]],stats[[#This Row],[Total Clear]]/stats[[#This Row],[Total Runs]],NA())</f>
        <v>6.7878257061528358E-3</v>
      </c>
      <c r="G4568" s="2">
        <f t="shared" si="219"/>
        <v>0</v>
      </c>
      <c r="H4568" s="3">
        <f>IFERROR(stats[[#This Row],[Datetime]]-A4567,"")</f>
        <v>1.0185185165028088E-3</v>
      </c>
      <c r="I4568" s="3">
        <f t="shared" si="220"/>
        <v>1.0185185165028088E-3</v>
      </c>
      <c r="J4568" s="3">
        <f t="shared" si="221"/>
        <v>1.1024305531464051E-3</v>
      </c>
      <c r="K4568" s="3">
        <f>IFERROR(stats[[#This Row],[Q3]]-stats[[#This Row],[Q1]],"")</f>
        <v>8.3912036643596366E-5</v>
      </c>
      <c r="L4568" s="3">
        <f>IFERROR(AVERAGEIFS(H4549:H4568, H4549:H4568, "&lt;" &amp; stats[[#This Row],[Q3]]+(2*stats[[#This Row],[IQR]]), H4549:H4568, "&gt;" &amp; stats[[#This Row],[Q1]]-(2*stats[[#This Row],[IQR]])),"")</f>
        <v>1.0700231479859213E-3</v>
      </c>
    </row>
    <row r="4569" spans="1:12" x14ac:dyDescent="0.25">
      <c r="A4569" s="9">
        <v>44310.37877314815</v>
      </c>
      <c r="B4569" s="10">
        <v>0</v>
      </c>
      <c r="C4569" s="10">
        <v>1</v>
      </c>
      <c r="D4569" s="11">
        <f>SUM(B$2:B4569)</f>
        <v>31</v>
      </c>
      <c r="E4569" s="11">
        <f>SUM(C$2:C4569)</f>
        <v>4568</v>
      </c>
      <c r="F4569" s="12">
        <f>IF(stats[[#This Row],[Datetime]],stats[[#This Row],[Total Clear]]/stats[[#This Row],[Total Runs]],NA())</f>
        <v>6.7863397548161121E-3</v>
      </c>
      <c r="G4569" s="2">
        <f t="shared" si="219"/>
        <v>0</v>
      </c>
      <c r="H4569" s="3">
        <f>IFERROR(stats[[#This Row],[Datetime]]-A4568,"")</f>
        <v>1.157407408754807E-3</v>
      </c>
      <c r="I4569" s="3">
        <f t="shared" si="220"/>
        <v>1.0185185165028088E-3</v>
      </c>
      <c r="J4569" s="3">
        <f t="shared" si="221"/>
        <v>1.1168981527589494E-3</v>
      </c>
      <c r="K4569" s="3">
        <f>IFERROR(stats[[#This Row],[Q3]]-stats[[#This Row],[Q1]],"")</f>
        <v>9.8379636256140657E-5</v>
      </c>
      <c r="L4569" s="3">
        <f>IFERROR(AVERAGEIFS(H4550:H4569, H4550:H4569, "&lt;" &amp; stats[[#This Row],[Q3]]+(2*stats[[#This Row],[IQR]]), H4550:H4569, "&gt;" &amp; stats[[#This Row],[Q1]]-(2*stats[[#This Row],[IQR]])),"")</f>
        <v>1.0752314814453713E-3</v>
      </c>
    </row>
    <row r="4570" spans="1:12" x14ac:dyDescent="0.25">
      <c r="A4570" s="9">
        <v>44310.379861111112</v>
      </c>
      <c r="B4570" s="10">
        <v>0</v>
      </c>
      <c r="C4570" s="10">
        <v>1</v>
      </c>
      <c r="D4570" s="11">
        <f>SUM(B$2:B4570)</f>
        <v>31</v>
      </c>
      <c r="E4570" s="11">
        <f>SUM(C$2:C4570)</f>
        <v>4569</v>
      </c>
      <c r="F4570" s="12">
        <f>IF(stats[[#This Row],[Datetime]],stats[[#This Row],[Total Clear]]/stats[[#This Row],[Total Runs]],NA())</f>
        <v>6.7848544539286498E-3</v>
      </c>
      <c r="G4570" s="2">
        <f t="shared" si="219"/>
        <v>0</v>
      </c>
      <c r="H4570" s="3">
        <f>IFERROR(stats[[#This Row],[Datetime]]-A4569,"")</f>
        <v>1.0879629626288079E-3</v>
      </c>
      <c r="I4570" s="3">
        <f t="shared" si="220"/>
        <v>1.0185185165028088E-3</v>
      </c>
      <c r="J4570" s="3">
        <f t="shared" si="221"/>
        <v>1.1168981527589494E-3</v>
      </c>
      <c r="K4570" s="3">
        <f>IFERROR(stats[[#This Row],[Q3]]-stats[[#This Row],[Q1]],"")</f>
        <v>9.8379636256140657E-5</v>
      </c>
      <c r="L4570" s="3">
        <f>IFERROR(AVERAGEIFS(H4551:H4570, H4551:H4570, "&lt;" &amp; stats[[#This Row],[Q3]]+(2*stats[[#This Row],[IQR]]), H4551:H4570, "&gt;" &amp; stats[[#This Row],[Q1]]-(2*stats[[#This Row],[IQR]])),"")</f>
        <v>1.0746527779701865E-3</v>
      </c>
    </row>
    <row r="4571" spans="1:12" x14ac:dyDescent="0.25">
      <c r="A4571" s="9">
        <v>44310.380949074075</v>
      </c>
      <c r="B4571" s="10">
        <v>0</v>
      </c>
      <c r="C4571" s="10">
        <v>1</v>
      </c>
      <c r="D4571" s="11">
        <f>SUM(B$2:B4571)</f>
        <v>31</v>
      </c>
      <c r="E4571" s="11">
        <f>SUM(C$2:C4571)</f>
        <v>4570</v>
      </c>
      <c r="F4571" s="12">
        <f>IF(stats[[#This Row],[Datetime]],stats[[#This Row],[Total Clear]]/stats[[#This Row],[Total Runs]],NA())</f>
        <v>6.7833698030634569E-3</v>
      </c>
      <c r="G4571" s="2">
        <f t="shared" si="219"/>
        <v>0</v>
      </c>
      <c r="H4571" s="3">
        <f>IFERROR(stats[[#This Row],[Datetime]]-A4570,"")</f>
        <v>1.0879629626288079E-3</v>
      </c>
      <c r="I4571" s="3">
        <f t="shared" si="220"/>
        <v>1.0185185165028088E-3</v>
      </c>
      <c r="J4571" s="3">
        <f t="shared" si="221"/>
        <v>1.1024305531464051E-3</v>
      </c>
      <c r="K4571" s="3">
        <f>IFERROR(stats[[#This Row],[Q3]]-stats[[#This Row],[Q1]],"")</f>
        <v>8.3912036643596366E-5</v>
      </c>
      <c r="L4571" s="3">
        <f>IFERROR(AVERAGEIFS(H4552:H4571, H4552:H4571, "&lt;" &amp; stats[[#This Row],[Q3]]+(2*stats[[#This Row],[IQR]]), H4552:H4571, "&gt;" &amp; stats[[#This Row],[Q1]]-(2*stats[[#This Row],[IQR]])),"")</f>
        <v>1.0723379629780539E-3</v>
      </c>
    </row>
    <row r="4572" spans="1:12" x14ac:dyDescent="0.25">
      <c r="A4572" s="9">
        <v>44310.382071759261</v>
      </c>
      <c r="B4572" s="10">
        <v>0</v>
      </c>
      <c r="C4572" s="10">
        <v>1</v>
      </c>
      <c r="D4572" s="11">
        <f>SUM(B$2:B4572)</f>
        <v>31</v>
      </c>
      <c r="E4572" s="11">
        <f>SUM(C$2:C4572)</f>
        <v>4571</v>
      </c>
      <c r="F4572" s="12">
        <f>IF(stats[[#This Row],[Datetime]],stats[[#This Row],[Total Clear]]/stats[[#This Row],[Total Runs]],NA())</f>
        <v>6.7818858017939182E-3</v>
      </c>
      <c r="G4572" s="2">
        <f t="shared" si="219"/>
        <v>0</v>
      </c>
      <c r="H4572" s="3">
        <f>IFERROR(stats[[#This Row],[Datetime]]-A4571,"")</f>
        <v>1.1226851856918074E-3</v>
      </c>
      <c r="I4572" s="3">
        <f t="shared" si="220"/>
        <v>1.0445601838000584E-3</v>
      </c>
      <c r="J4572" s="3">
        <f t="shared" si="221"/>
        <v>1.1140046335640363E-3</v>
      </c>
      <c r="K4572" s="3">
        <f>IFERROR(stats[[#This Row],[Q3]]-stats[[#This Row],[Q1]],"")</f>
        <v>6.94444497639779E-5</v>
      </c>
      <c r="L4572" s="3">
        <f>IFERROR(AVERAGEIFS(H4553:H4572, H4553:H4572, "&lt;" &amp; stats[[#This Row],[Q3]]+(2*stats[[#This Row],[IQR]]), H4553:H4572, "&gt;" &amp; stats[[#This Row],[Q1]]-(2*stats[[#This Row],[IQR]])),"")</f>
        <v>1.0792824075906537E-3</v>
      </c>
    </row>
    <row r="4573" spans="1:12" x14ac:dyDescent="0.25">
      <c r="A4573" s="9">
        <v>44310.383148148147</v>
      </c>
      <c r="B4573" s="10">
        <v>0</v>
      </c>
      <c r="C4573" s="10">
        <v>1</v>
      </c>
      <c r="D4573" s="11">
        <f>SUM(B$2:B4573)</f>
        <v>31</v>
      </c>
      <c r="E4573" s="11">
        <f>SUM(C$2:C4573)</f>
        <v>4572</v>
      </c>
      <c r="F4573" s="12">
        <f>IF(stats[[#This Row],[Datetime]],stats[[#This Row],[Total Clear]]/stats[[#This Row],[Total Runs]],NA())</f>
        <v>6.7804024496937879E-3</v>
      </c>
      <c r="G4573" s="2">
        <f t="shared" si="219"/>
        <v>0</v>
      </c>
      <c r="H4573" s="3">
        <f>IFERROR(stats[[#This Row],[Datetime]]-A4572,"")</f>
        <v>1.0763888858491555E-3</v>
      </c>
      <c r="I4573" s="3">
        <f t="shared" si="220"/>
        <v>1.0445601838000584E-3</v>
      </c>
      <c r="J4573" s="3">
        <f t="shared" si="221"/>
        <v>1.1140046335640363E-3</v>
      </c>
      <c r="K4573" s="3">
        <f>IFERROR(stats[[#This Row],[Q3]]-stats[[#This Row],[Q1]],"")</f>
        <v>6.94444497639779E-5</v>
      </c>
      <c r="L4573" s="3">
        <f>IFERROR(AVERAGEIFS(H4554:H4573, H4554:H4573, "&lt;" &amp; stats[[#This Row],[Q3]]+(2*stats[[#This Row],[IQR]]), H4554:H4573, "&gt;" &amp; stats[[#This Row],[Q1]]-(2*stats[[#This Row],[IQR]])),"")</f>
        <v>1.079282407226856E-3</v>
      </c>
    </row>
    <row r="4574" spans="1:12" x14ac:dyDescent="0.25">
      <c r="A4574" s="9">
        <v>44310.384212962963</v>
      </c>
      <c r="B4574" s="10">
        <v>0</v>
      </c>
      <c r="C4574" s="10">
        <v>1</v>
      </c>
      <c r="D4574" s="11">
        <f>SUM(B$2:B4574)</f>
        <v>31</v>
      </c>
      <c r="E4574" s="11">
        <f>SUM(C$2:C4574)</f>
        <v>4573</v>
      </c>
      <c r="F4574" s="12">
        <f>IF(stats[[#This Row],[Datetime]],stats[[#This Row],[Total Clear]]/stats[[#This Row],[Total Runs]],NA())</f>
        <v>6.7789197463371965E-3</v>
      </c>
      <c r="G4574" s="2">
        <f t="shared" si="219"/>
        <v>0</v>
      </c>
      <c r="H4574" s="3">
        <f>IFERROR(stats[[#This Row],[Datetime]]-A4573,"")</f>
        <v>1.0648148163454607E-3</v>
      </c>
      <c r="I4574" s="3">
        <f t="shared" si="220"/>
        <v>1.0445601838000584E-3</v>
      </c>
      <c r="J4574" s="3">
        <f t="shared" si="221"/>
        <v>1.1140046335640363E-3</v>
      </c>
      <c r="K4574" s="3">
        <f>IFERROR(stats[[#This Row],[Q3]]-stats[[#This Row],[Q1]],"")</f>
        <v>6.94444497639779E-5</v>
      </c>
      <c r="L4574" s="3">
        <f>IFERROR(AVERAGEIFS(H4555:H4574, H4555:H4574, "&lt;" &amp; stats[[#This Row],[Q3]]+(2*stats[[#This Row],[IQR]]), H4555:H4574, "&gt;" &amp; stats[[#This Row],[Q1]]-(2*stats[[#This Row],[IQR]])),"")</f>
        <v>1.079282407226856E-3</v>
      </c>
    </row>
    <row r="4575" spans="1:12" x14ac:dyDescent="0.25">
      <c r="A4575" s="9">
        <v>44310.385243055556</v>
      </c>
      <c r="B4575" s="10">
        <v>0</v>
      </c>
      <c r="C4575" s="10">
        <v>1</v>
      </c>
      <c r="D4575" s="11">
        <f>SUM(B$2:B4575)</f>
        <v>31</v>
      </c>
      <c r="E4575" s="11">
        <f>SUM(C$2:C4575)</f>
        <v>4574</v>
      </c>
      <c r="F4575" s="12">
        <f>IF(stats[[#This Row],[Datetime]],stats[[#This Row],[Total Clear]]/stats[[#This Row],[Total Runs]],NA())</f>
        <v>6.7774376912986449E-3</v>
      </c>
      <c r="G4575" s="2">
        <f t="shared" si="219"/>
        <v>0</v>
      </c>
      <c r="H4575" s="3">
        <f>IFERROR(stats[[#This Row],[Datetime]]-A4574,"")</f>
        <v>1.0300925932824612E-3</v>
      </c>
      <c r="I4575" s="3">
        <f t="shared" si="220"/>
        <v>1.0271990740875481E-3</v>
      </c>
      <c r="J4575" s="3">
        <f t="shared" si="221"/>
        <v>1.1140046335640363E-3</v>
      </c>
      <c r="K4575" s="3">
        <f>IFERROR(stats[[#This Row],[Q3]]-stats[[#This Row],[Q1]],"")</f>
        <v>8.680555947648827E-5</v>
      </c>
      <c r="L4575" s="3">
        <f>IFERROR(AVERAGEIFS(H4556:H4575, H4556:H4575, "&lt;" &amp; stats[[#This Row],[Q3]]+(2*stats[[#This Row],[IQR]]), H4556:H4575, "&gt;" &amp; stats[[#This Row],[Q1]]-(2*stats[[#This Row],[IQR]])),"")</f>
        <v>1.0758101852843538E-3</v>
      </c>
    </row>
    <row r="4576" spans="1:12" x14ac:dyDescent="0.25">
      <c r="A4576" s="9">
        <v>44310.386284722219</v>
      </c>
      <c r="B4576" s="10">
        <v>0</v>
      </c>
      <c r="C4576" s="10">
        <v>1</v>
      </c>
      <c r="D4576" s="11">
        <f>SUM(B$2:B4576)</f>
        <v>31</v>
      </c>
      <c r="E4576" s="11">
        <f>SUM(C$2:C4576)</f>
        <v>4575</v>
      </c>
      <c r="F4576" s="12">
        <f>IF(stats[[#This Row],[Datetime]],stats[[#This Row],[Total Clear]]/stats[[#This Row],[Total Runs]],NA())</f>
        <v>6.7759562841530055E-3</v>
      </c>
      <c r="G4576" s="2">
        <f t="shared" si="219"/>
        <v>0</v>
      </c>
      <c r="H4576" s="3">
        <f>IFERROR(stats[[#This Row],[Datetime]]-A4575,"")</f>
        <v>1.0416666627861559E-3</v>
      </c>
      <c r="I4576" s="3">
        <f t="shared" si="220"/>
        <v>1.0387731454102322E-3</v>
      </c>
      <c r="J4576" s="3">
        <f t="shared" si="221"/>
        <v>1.1140046335640363E-3</v>
      </c>
      <c r="K4576" s="3">
        <f>IFERROR(stats[[#This Row],[Q3]]-stats[[#This Row],[Q1]],"")</f>
        <v>7.5231488153804094E-5</v>
      </c>
      <c r="L4576" s="3">
        <f>IFERROR(AVERAGEIFS(H4557:H4576, H4557:H4576, "&lt;" &amp; stats[[#This Row],[Q3]]+(2*stats[[#This Row],[IQR]]), H4557:H4576, "&gt;" &amp; stats[[#This Row],[Q1]]-(2*stats[[#This Row],[IQR]])),"")</f>
        <v>1.0769675925985211E-3</v>
      </c>
    </row>
    <row r="4577" spans="1:12" x14ac:dyDescent="0.25">
      <c r="A4577" s="9">
        <v>44310.387407407405</v>
      </c>
      <c r="B4577" s="10">
        <v>0</v>
      </c>
      <c r="C4577" s="10">
        <v>1</v>
      </c>
      <c r="D4577" s="11">
        <f>SUM(B$2:B4577)</f>
        <v>31</v>
      </c>
      <c r="E4577" s="11">
        <f>SUM(C$2:C4577)</f>
        <v>4576</v>
      </c>
      <c r="F4577" s="12">
        <f>IF(stats[[#This Row],[Datetime]],stats[[#This Row],[Total Clear]]/stats[[#This Row],[Total Runs]],NA())</f>
        <v>6.7744755244755241E-3</v>
      </c>
      <c r="G4577" s="2">
        <f t="shared" si="219"/>
        <v>0</v>
      </c>
      <c r="H4577" s="3">
        <f>IFERROR(stats[[#This Row],[Datetime]]-A4576,"")</f>
        <v>1.1226851856918074E-3</v>
      </c>
      <c r="I4577" s="3">
        <f t="shared" si="220"/>
        <v>1.0503472203708952E-3</v>
      </c>
      <c r="J4577" s="3">
        <f t="shared" si="221"/>
        <v>1.1226851856918074E-3</v>
      </c>
      <c r="K4577" s="3">
        <f>IFERROR(stats[[#This Row],[Q3]]-stats[[#This Row],[Q1]],"")</f>
        <v>7.233796532091219E-5</v>
      </c>
      <c r="L4577" s="3">
        <f>IFERROR(AVERAGEIFS(H4558:H4577, H4558:H4577, "&lt;" &amp; stats[[#This Row],[Q3]]+(2*stats[[#This Row],[IQR]]), H4558:H4577, "&gt;" &amp; stats[[#This Row],[Q1]]-(2*stats[[#This Row],[IQR]])),"")</f>
        <v>1.0833333333721384E-3</v>
      </c>
    </row>
    <row r="4578" spans="1:12" x14ac:dyDescent="0.25">
      <c r="A4578" s="9">
        <v>44310.388495370367</v>
      </c>
      <c r="B4578" s="10">
        <v>0</v>
      </c>
      <c r="C4578" s="10">
        <v>1</v>
      </c>
      <c r="D4578" s="11">
        <f>SUM(B$2:B4578)</f>
        <v>31</v>
      </c>
      <c r="E4578" s="11">
        <f>SUM(C$2:C4578)</f>
        <v>4577</v>
      </c>
      <c r="F4578" s="12">
        <f>IF(stats[[#This Row],[Datetime]],stats[[#This Row],[Total Clear]]/stats[[#This Row],[Total Runs]],NA())</f>
        <v>6.772995411841818E-3</v>
      </c>
      <c r="G4578" s="2">
        <f t="shared" si="219"/>
        <v>0</v>
      </c>
      <c r="H4578" s="3">
        <f>IFERROR(stats[[#This Row],[Datetime]]-A4577,"")</f>
        <v>1.0879629626288079E-3</v>
      </c>
      <c r="I4578" s="3">
        <f t="shared" si="220"/>
        <v>1.0503472203708952E-3</v>
      </c>
      <c r="J4578" s="3">
        <f t="shared" si="221"/>
        <v>1.1140046335640363E-3</v>
      </c>
      <c r="K4578" s="3">
        <f>IFERROR(stats[[#This Row],[Q3]]-stats[[#This Row],[Q1]],"")</f>
        <v>6.365741319314111E-5</v>
      </c>
      <c r="L4578" s="3">
        <f>IFERROR(AVERAGEIFS(H4559:H4578, H4559:H4578, "&lt;" &amp; stats[[#This Row],[Q3]]+(2*stats[[#This Row],[IQR]]), H4559:H4578, "&gt;" &amp; stats[[#This Row],[Q1]]-(2*stats[[#This Row],[IQR]])),"")</f>
        <v>1.0781249999126884E-3</v>
      </c>
    </row>
    <row r="4579" spans="1:12" x14ac:dyDescent="0.25">
      <c r="A4579" s="9">
        <v>44310.38958333333</v>
      </c>
      <c r="B4579" s="10">
        <v>0</v>
      </c>
      <c r="C4579" s="10">
        <v>1</v>
      </c>
      <c r="D4579" s="11">
        <f>SUM(B$2:B4579)</f>
        <v>31</v>
      </c>
      <c r="E4579" s="11">
        <f>SUM(C$2:C4579)</f>
        <v>4578</v>
      </c>
      <c r="F4579" s="12">
        <f>IF(stats[[#This Row],[Datetime]],stats[[#This Row],[Total Clear]]/stats[[#This Row],[Total Runs]],NA())</f>
        <v>6.7715159458278723E-3</v>
      </c>
      <c r="G4579" s="2">
        <f t="shared" si="219"/>
        <v>0</v>
      </c>
      <c r="H4579" s="3">
        <f>IFERROR(stats[[#This Row],[Datetime]]-A4578,"")</f>
        <v>1.0879629626288079E-3</v>
      </c>
      <c r="I4579" s="3">
        <f t="shared" si="220"/>
        <v>1.0532407395658083E-3</v>
      </c>
      <c r="J4579" s="3">
        <f t="shared" si="221"/>
        <v>1.1140046335640363E-3</v>
      </c>
      <c r="K4579" s="3">
        <f>IFERROR(stats[[#This Row],[Q3]]-stats[[#This Row],[Q1]],"")</f>
        <v>6.0763893998228014E-5</v>
      </c>
      <c r="L4579" s="3">
        <f>IFERROR(AVERAGEIFS(H4560:H4579, H4560:H4579, "&lt;" &amp; stats[[#This Row],[Q3]]+(2*stats[[#This Row],[IQR]]), H4560:H4579, "&gt;" &amp; stats[[#This Row],[Q1]]-(2*stats[[#This Row],[IQR]])),"")</f>
        <v>1.0827546295331559E-3</v>
      </c>
    </row>
    <row r="4580" spans="1:12" x14ac:dyDescent="0.25">
      <c r="A4580" s="9">
        <v>44310.390752314815</v>
      </c>
      <c r="B4580" s="10">
        <v>0</v>
      </c>
      <c r="C4580" s="10">
        <v>1</v>
      </c>
      <c r="D4580" s="11">
        <f>SUM(B$2:B4580)</f>
        <v>31</v>
      </c>
      <c r="E4580" s="11">
        <f>SUM(C$2:C4580)</f>
        <v>4579</v>
      </c>
      <c r="F4580" s="12">
        <f>IF(stats[[#This Row],[Datetime]],stats[[#This Row],[Total Clear]]/stats[[#This Row],[Total Runs]],NA())</f>
        <v>6.7700371260100457E-3</v>
      </c>
      <c r="G4580" s="2">
        <f t="shared" si="219"/>
        <v>0</v>
      </c>
      <c r="H4580" s="3">
        <f>IFERROR(stats[[#This Row],[Datetime]]-A4579,"")</f>
        <v>1.1689814855344594E-3</v>
      </c>
      <c r="I4580" s="3">
        <f t="shared" si="220"/>
        <v>1.0532407395658083E-3</v>
      </c>
      <c r="J4580" s="3">
        <f t="shared" si="221"/>
        <v>1.1140046335640363E-3</v>
      </c>
      <c r="K4580" s="3">
        <f>IFERROR(stats[[#This Row],[Q3]]-stats[[#This Row],[Q1]],"")</f>
        <v>6.0763893998228014E-5</v>
      </c>
      <c r="L4580" s="3">
        <f>IFERROR(AVERAGEIFS(H4561:H4580, H4561:H4580, "&lt;" &amp; stats[[#This Row],[Q3]]+(2*stats[[#This Row],[IQR]]), H4561:H4580, "&gt;" &amp; stats[[#This Row],[Q1]]-(2*stats[[#This Row],[IQR]])),"")</f>
        <v>1.0839120372111211E-3</v>
      </c>
    </row>
    <row r="4581" spans="1:12" x14ac:dyDescent="0.25">
      <c r="A4581" s="9">
        <v>44310.391898148147</v>
      </c>
      <c r="B4581" s="10">
        <v>0</v>
      </c>
      <c r="C4581" s="10">
        <v>1</v>
      </c>
      <c r="D4581" s="11">
        <f>SUM(B$2:B4581)</f>
        <v>31</v>
      </c>
      <c r="E4581" s="11">
        <f>SUM(C$2:C4581)</f>
        <v>4580</v>
      </c>
      <c r="F4581" s="12">
        <f>IF(stats[[#This Row],[Datetime]],stats[[#This Row],[Total Clear]]/stats[[#This Row],[Total Runs]],NA())</f>
        <v>6.7685589519650658E-3</v>
      </c>
      <c r="G4581" s="2">
        <f t="shared" si="219"/>
        <v>0</v>
      </c>
      <c r="H4581" s="3">
        <f>IFERROR(stats[[#This Row],[Datetime]]-A4580,"")</f>
        <v>1.1458333319751546E-3</v>
      </c>
      <c r="I4581" s="3">
        <f t="shared" si="220"/>
        <v>1.0532407395658083E-3</v>
      </c>
      <c r="J4581" s="3">
        <f t="shared" si="221"/>
        <v>1.1226851856918074E-3</v>
      </c>
      <c r="K4581" s="3">
        <f>IFERROR(stats[[#This Row],[Q3]]-stats[[#This Row],[Q1]],"")</f>
        <v>6.9444446125999093E-5</v>
      </c>
      <c r="L4581" s="3">
        <f>IFERROR(AVERAGEIFS(H4562:H4581, H4562:H4581, "&lt;" &amp; stats[[#This Row],[Q3]]+(2*stats[[#This Row],[IQR]]), H4562:H4581, "&gt;" &amp; stats[[#This Row],[Q1]]-(2*stats[[#This Row],[IQR]])),"")</f>
        <v>1.0873842591536231E-3</v>
      </c>
    </row>
    <row r="4582" spans="1:12" x14ac:dyDescent="0.25">
      <c r="A4582" s="9">
        <v>44310.392916666664</v>
      </c>
      <c r="B4582" s="10">
        <v>0</v>
      </c>
      <c r="C4582" s="10">
        <v>1</v>
      </c>
      <c r="D4582" s="11">
        <f>SUM(B$2:B4582)</f>
        <v>31</v>
      </c>
      <c r="E4582" s="11">
        <f>SUM(C$2:C4582)</f>
        <v>4581</v>
      </c>
      <c r="F4582" s="12">
        <f>IF(stats[[#This Row],[Datetime]],stats[[#This Row],[Total Clear]]/stats[[#This Row],[Total Runs]],NA())</f>
        <v>6.7670814232700287E-3</v>
      </c>
      <c r="G4582" s="2">
        <f t="shared" si="219"/>
        <v>0</v>
      </c>
      <c r="H4582" s="3">
        <f>IFERROR(stats[[#This Row],[Datetime]]-A4581,"")</f>
        <v>1.0185185165028088E-3</v>
      </c>
      <c r="I4582" s="3">
        <f t="shared" si="220"/>
        <v>1.0503472203708952E-3</v>
      </c>
      <c r="J4582" s="3">
        <f t="shared" si="221"/>
        <v>1.1226851856918074E-3</v>
      </c>
      <c r="K4582" s="3">
        <f>IFERROR(stats[[#This Row],[Q3]]-stats[[#This Row],[Q1]],"")</f>
        <v>7.233796532091219E-5</v>
      </c>
      <c r="L4582" s="3">
        <f>IFERROR(AVERAGEIFS(H4563:H4582, H4563:H4582, "&lt;" &amp; stats[[#This Row],[Q3]]+(2*stats[[#This Row],[IQR]]), H4563:H4582, "&gt;" &amp; stats[[#This Row],[Q1]]-(2*stats[[#This Row],[IQR]])),"")</f>
        <v>1.0856481480004732E-3</v>
      </c>
    </row>
    <row r="4583" spans="1:12" x14ac:dyDescent="0.25">
      <c r="A4583" s="9">
        <v>44310.393993055557</v>
      </c>
      <c r="B4583" s="10">
        <v>0</v>
      </c>
      <c r="C4583" s="10">
        <v>1</v>
      </c>
      <c r="D4583" s="11">
        <f>SUM(B$2:B4583)</f>
        <v>31</v>
      </c>
      <c r="E4583" s="11">
        <f>SUM(C$2:C4583)</f>
        <v>4582</v>
      </c>
      <c r="F4583" s="12">
        <f>IF(stats[[#This Row],[Datetime]],stats[[#This Row],[Total Clear]]/stats[[#This Row],[Total Runs]],NA())</f>
        <v>6.7656045395024008E-3</v>
      </c>
      <c r="G4583" s="2">
        <f t="shared" si="219"/>
        <v>0</v>
      </c>
      <c r="H4583" s="3">
        <f>IFERROR(stats[[#This Row],[Datetime]]-A4582,"")</f>
        <v>1.0763888931251131E-3</v>
      </c>
      <c r="I4583" s="3">
        <f t="shared" si="220"/>
        <v>1.0503472203708952E-3</v>
      </c>
      <c r="J4583" s="3">
        <f t="shared" si="221"/>
        <v>1.1140046335640363E-3</v>
      </c>
      <c r="K4583" s="3">
        <f>IFERROR(stats[[#This Row],[Q3]]-stats[[#This Row],[Q1]],"")</f>
        <v>6.365741319314111E-5</v>
      </c>
      <c r="L4583" s="3">
        <f>IFERROR(AVERAGEIFS(H4564:H4583, H4564:H4583, "&lt;" &amp; stats[[#This Row],[Q3]]+(2*stats[[#This Row],[IQR]]), H4564:H4583, "&gt;" &amp; stats[[#This Row],[Q1]]-(2*stats[[#This Row],[IQR]])),"")</f>
        <v>1.0827546295331559E-3</v>
      </c>
    </row>
    <row r="4584" spans="1:12" x14ac:dyDescent="0.25">
      <c r="A4584" s="9">
        <v>44310.39508101852</v>
      </c>
      <c r="B4584" s="10">
        <v>0</v>
      </c>
      <c r="C4584" s="10">
        <v>1</v>
      </c>
      <c r="D4584" s="11">
        <f>SUM(B$2:B4584)</f>
        <v>31</v>
      </c>
      <c r="E4584" s="11">
        <f>SUM(C$2:C4584)</f>
        <v>4583</v>
      </c>
      <c r="F4584" s="12">
        <f>IF(stats[[#This Row],[Datetime]],stats[[#This Row],[Total Clear]]/stats[[#This Row],[Total Runs]],NA())</f>
        <v>6.7641283002400172E-3</v>
      </c>
      <c r="G4584" s="2">
        <f t="shared" si="219"/>
        <v>0</v>
      </c>
      <c r="H4584" s="3">
        <f>IFERROR(stats[[#This Row],[Datetime]]-A4583,"")</f>
        <v>1.0879629626288079E-3</v>
      </c>
      <c r="I4584" s="3">
        <f t="shared" si="220"/>
        <v>1.0590277779556345E-3</v>
      </c>
      <c r="J4584" s="3">
        <f t="shared" si="221"/>
        <v>1.1140046335640363E-3</v>
      </c>
      <c r="K4584" s="3">
        <f>IFERROR(stats[[#This Row],[Q3]]-stats[[#This Row],[Q1]],"")</f>
        <v>5.497685560840182E-5</v>
      </c>
      <c r="L4584" s="3">
        <f>IFERROR(AVERAGEIFS(H4565:H4584, H4565:H4584, "&lt;" &amp; stats[[#This Row],[Q3]]+(2*stats[[#This Row],[IQR]]), H4565:H4584, "&gt;" &amp; stats[[#This Row],[Q1]]-(2*stats[[#This Row],[IQR]])),"")</f>
        <v>1.0844907406863057E-3</v>
      </c>
    </row>
    <row r="4585" spans="1:12" x14ac:dyDescent="0.25">
      <c r="A4585" s="9">
        <v>44310.396168981482</v>
      </c>
      <c r="B4585" s="10">
        <v>0</v>
      </c>
      <c r="C4585" s="10">
        <v>1</v>
      </c>
      <c r="D4585" s="11">
        <f>SUM(B$2:B4585)</f>
        <v>31</v>
      </c>
      <c r="E4585" s="11">
        <f>SUM(C$2:C4585)</f>
        <v>4584</v>
      </c>
      <c r="F4585" s="12">
        <f>IF(stats[[#This Row],[Datetime]],stats[[#This Row],[Total Clear]]/stats[[#This Row],[Total Runs]],NA())</f>
        <v>6.7626527050610816E-3</v>
      </c>
      <c r="G4585" s="2">
        <f t="shared" si="219"/>
        <v>0</v>
      </c>
      <c r="H4585" s="3">
        <f>IFERROR(stats[[#This Row],[Datetime]]-A4584,"")</f>
        <v>1.0879629626288079E-3</v>
      </c>
      <c r="I4585" s="3">
        <f t="shared" si="220"/>
        <v>1.0734953684732318E-3</v>
      </c>
      <c r="J4585" s="3">
        <f t="shared" si="221"/>
        <v>1.1140046335640363E-3</v>
      </c>
      <c r="K4585" s="3">
        <f>IFERROR(stats[[#This Row],[Q3]]-stats[[#This Row],[Q1]],"")</f>
        <v>4.0509265090804547E-5</v>
      </c>
      <c r="L4585" s="3">
        <f>IFERROR(AVERAGEIFS(H4566:H4585, H4566:H4585, "&lt;" &amp; stats[[#This Row],[Q3]]+(2*stats[[#This Row],[IQR]]), H4566:H4585, "&gt;" &amp; stats[[#This Row],[Q1]]-(2*stats[[#This Row],[IQR]])),"")</f>
        <v>1.0879629629926058E-3</v>
      </c>
    </row>
    <row r="4586" spans="1:12" x14ac:dyDescent="0.25">
      <c r="A4586" s="9">
        <v>44310.397268518522</v>
      </c>
      <c r="B4586" s="10">
        <v>0</v>
      </c>
      <c r="C4586" s="10">
        <v>1</v>
      </c>
      <c r="D4586" s="11">
        <f>SUM(B$2:B4586)</f>
        <v>31</v>
      </c>
      <c r="E4586" s="11">
        <f>SUM(C$2:C4586)</f>
        <v>4585</v>
      </c>
      <c r="F4586" s="12">
        <f>IF(stats[[#This Row],[Datetime]],stats[[#This Row],[Total Clear]]/stats[[#This Row],[Total Runs]],NA())</f>
        <v>6.7611777535441656E-3</v>
      </c>
      <c r="G4586" s="2">
        <f t="shared" si="219"/>
        <v>0</v>
      </c>
      <c r="H4586" s="3">
        <f>IFERROR(stats[[#This Row],[Datetime]]-A4585,"")</f>
        <v>1.0995370394084603E-3</v>
      </c>
      <c r="I4586" s="3">
        <f t="shared" si="220"/>
        <v>1.0734953684732318E-3</v>
      </c>
      <c r="J4586" s="3">
        <f t="shared" si="221"/>
        <v>1.1140046335640363E-3</v>
      </c>
      <c r="K4586" s="3">
        <f>IFERROR(stats[[#This Row],[Q3]]-stats[[#This Row],[Q1]],"")</f>
        <v>4.0509265090804547E-5</v>
      </c>
      <c r="L4586" s="3">
        <f>IFERROR(AVERAGEIFS(H4567:H4586, H4567:H4586, "&lt;" &amp; stats[[#This Row],[Q3]]+(2*stats[[#This Row],[IQR]]), H4567:H4586, "&gt;" &amp; stats[[#This Row],[Q1]]-(2*stats[[#This Row],[IQR]])),"")</f>
        <v>1.0891203706705709E-3</v>
      </c>
    </row>
    <row r="4587" spans="1:12" x14ac:dyDescent="0.25">
      <c r="A4587" s="9">
        <v>44310.398298611108</v>
      </c>
      <c r="B4587" s="10">
        <v>0</v>
      </c>
      <c r="C4587" s="10">
        <v>1</v>
      </c>
      <c r="D4587" s="11">
        <f>SUM(B$2:B4587)</f>
        <v>31</v>
      </c>
      <c r="E4587" s="11">
        <f>SUM(C$2:C4587)</f>
        <v>4586</v>
      </c>
      <c r="F4587" s="12">
        <f>IF(stats[[#This Row],[Datetime]],stats[[#This Row],[Total Clear]]/stats[[#This Row],[Total Runs]],NA())</f>
        <v>6.7597034452682074E-3</v>
      </c>
      <c r="G4587" s="2">
        <f t="shared" si="219"/>
        <v>0</v>
      </c>
      <c r="H4587" s="3">
        <f>IFERROR(stats[[#This Row],[Datetime]]-A4586,"")</f>
        <v>1.0300925860065036E-3</v>
      </c>
      <c r="I4587" s="3">
        <f t="shared" si="220"/>
        <v>1.0590277779556345E-3</v>
      </c>
      <c r="J4587" s="3">
        <f t="shared" si="221"/>
        <v>1.105324075979297E-3</v>
      </c>
      <c r="K4587" s="3">
        <f>IFERROR(stats[[#This Row],[Q3]]-stats[[#This Row],[Q1]],"")</f>
        <v>4.629629802366253E-5</v>
      </c>
      <c r="L4587" s="3">
        <f>IFERROR(AVERAGEIFS(H4568:H4587, H4568:H4587, "&lt;" &amp; stats[[#This Row],[Q3]]+(2*stats[[#This Row],[IQR]]), H4568:H4587, "&gt;" &amp; stats[[#This Row],[Q1]]-(2*stats[[#This Row],[IQR]])),"")</f>
        <v>1.0850694441614905E-3</v>
      </c>
    </row>
    <row r="4588" spans="1:12" x14ac:dyDescent="0.25">
      <c r="A4588" s="9">
        <v>44310.399317129632</v>
      </c>
      <c r="B4588" s="10">
        <v>0</v>
      </c>
      <c r="C4588" s="10">
        <v>1</v>
      </c>
      <c r="D4588" s="11">
        <f>SUM(B$2:B4588)</f>
        <v>31</v>
      </c>
      <c r="E4588" s="11">
        <f>SUM(C$2:C4588)</f>
        <v>4587</v>
      </c>
      <c r="F4588" s="12">
        <f>IF(stats[[#This Row],[Datetime]],stats[[#This Row],[Total Clear]]/stats[[#This Row],[Total Runs]],NA())</f>
        <v>6.7582297798125133E-3</v>
      </c>
      <c r="G4588" s="2">
        <f t="shared" si="219"/>
        <v>0</v>
      </c>
      <c r="H4588" s="3">
        <f>IFERROR(stats[[#This Row],[Datetime]]-A4587,"")</f>
        <v>1.0185185237787664E-3</v>
      </c>
      <c r="I4588" s="3">
        <f t="shared" si="220"/>
        <v>1.0590277779556345E-3</v>
      </c>
      <c r="J4588" s="3">
        <f t="shared" si="221"/>
        <v>1.105324075979297E-3</v>
      </c>
      <c r="K4588" s="3">
        <f>IFERROR(stats[[#This Row],[Q3]]-stats[[#This Row],[Q1]],"")</f>
        <v>4.629629802366253E-5</v>
      </c>
      <c r="L4588" s="3">
        <f>IFERROR(AVERAGEIFS(H4569:H4588, H4569:H4588, "&lt;" &amp; stats[[#This Row],[Q3]]+(2*stats[[#This Row],[IQR]]), H4569:H4588, "&gt;" &amp; stats[[#This Row],[Q1]]-(2*stats[[#This Row],[IQR]])),"")</f>
        <v>1.0850694445252885E-3</v>
      </c>
    </row>
    <row r="4589" spans="1:12" x14ac:dyDescent="0.25">
      <c r="A4589" s="9">
        <v>44310.400462962964</v>
      </c>
      <c r="B4589" s="10">
        <v>0</v>
      </c>
      <c r="C4589" s="10">
        <v>1</v>
      </c>
      <c r="D4589" s="11">
        <f>SUM(B$2:B4589)</f>
        <v>31</v>
      </c>
      <c r="E4589" s="11">
        <f>SUM(C$2:C4589)</f>
        <v>4588</v>
      </c>
      <c r="F4589" s="12">
        <f>IF(stats[[#This Row],[Datetime]],stats[[#This Row],[Total Clear]]/stats[[#This Row],[Total Runs]],NA())</f>
        <v>6.7567567567567571E-3</v>
      </c>
      <c r="G4589" s="2">
        <f t="shared" si="219"/>
        <v>0</v>
      </c>
      <c r="H4589" s="3">
        <f>IFERROR(stats[[#This Row],[Datetime]]-A4588,"")</f>
        <v>1.1458333319751546E-3</v>
      </c>
      <c r="I4589" s="3">
        <f t="shared" si="220"/>
        <v>1.0590277779556345E-3</v>
      </c>
      <c r="J4589" s="3">
        <f t="shared" si="221"/>
        <v>1.105324075979297E-3</v>
      </c>
      <c r="K4589" s="3">
        <f>IFERROR(stats[[#This Row],[Q3]]-stats[[#This Row],[Q1]],"")</f>
        <v>4.629629802366253E-5</v>
      </c>
      <c r="L4589" s="3">
        <f>IFERROR(AVERAGEIFS(H4570:H4589, H4570:H4589, "&lt;" &amp; stats[[#This Row],[Q3]]+(2*stats[[#This Row],[IQR]]), H4570:H4589, "&gt;" &amp; stats[[#This Row],[Q1]]-(2*stats[[#This Row],[IQR]])),"")</f>
        <v>1.0844907406863057E-3</v>
      </c>
    </row>
    <row r="4590" spans="1:12" x14ac:dyDescent="0.25">
      <c r="A4590" s="9">
        <v>44310.401539351849</v>
      </c>
      <c r="B4590" s="10">
        <v>0</v>
      </c>
      <c r="C4590" s="10">
        <v>1</v>
      </c>
      <c r="D4590" s="11">
        <f>SUM(B$2:B4590)</f>
        <v>31</v>
      </c>
      <c r="E4590" s="11">
        <f>SUM(C$2:C4590)</f>
        <v>4589</v>
      </c>
      <c r="F4590" s="12">
        <f>IF(stats[[#This Row],[Datetime]],stats[[#This Row],[Total Clear]]/stats[[#This Row],[Total Runs]],NA())</f>
        <v>6.7552843756809762E-3</v>
      </c>
      <c r="G4590" s="2">
        <f t="shared" si="219"/>
        <v>0</v>
      </c>
      <c r="H4590" s="3">
        <f>IFERROR(stats[[#This Row],[Datetime]]-A4589,"")</f>
        <v>1.0763888858491555E-3</v>
      </c>
      <c r="I4590" s="3">
        <f t="shared" si="220"/>
        <v>1.0590277779556345E-3</v>
      </c>
      <c r="J4590" s="3">
        <f t="shared" si="221"/>
        <v>1.105324075979297E-3</v>
      </c>
      <c r="K4590" s="3">
        <f>IFERROR(stats[[#This Row],[Q3]]-stats[[#This Row],[Q1]],"")</f>
        <v>4.629629802366253E-5</v>
      </c>
      <c r="L4590" s="3">
        <f>IFERROR(AVERAGEIFS(H4571:H4590, H4571:H4590, "&lt;" &amp; stats[[#This Row],[Q3]]+(2*stats[[#This Row],[IQR]]), H4571:H4590, "&gt;" &amp; stats[[#This Row],[Q1]]-(2*stats[[#This Row],[IQR]])),"")</f>
        <v>1.0839120368473232E-3</v>
      </c>
    </row>
    <row r="4591" spans="1:12" x14ac:dyDescent="0.25">
      <c r="A4591" s="9">
        <v>44310.402650462966</v>
      </c>
      <c r="B4591" s="10">
        <v>0</v>
      </c>
      <c r="C4591" s="10">
        <v>1</v>
      </c>
      <c r="D4591" s="11">
        <f>SUM(B$2:B4591)</f>
        <v>31</v>
      </c>
      <c r="E4591" s="11">
        <f>SUM(C$2:C4591)</f>
        <v>4590</v>
      </c>
      <c r="F4591" s="12">
        <f>IF(stats[[#This Row],[Datetime]],stats[[#This Row],[Total Clear]]/stats[[#This Row],[Total Runs]],NA())</f>
        <v>6.7538126361655773E-3</v>
      </c>
      <c r="G4591" s="2">
        <f t="shared" si="219"/>
        <v>0</v>
      </c>
      <c r="H4591" s="3">
        <f>IFERROR(stats[[#This Row],[Datetime]]-A4590,"")</f>
        <v>1.1111111161881126E-3</v>
      </c>
      <c r="I4591" s="3">
        <f t="shared" si="220"/>
        <v>1.0590277779556345E-3</v>
      </c>
      <c r="J4591" s="3">
        <f t="shared" si="221"/>
        <v>1.1140046335640363E-3</v>
      </c>
      <c r="K4591" s="3">
        <f>IFERROR(stats[[#This Row],[Q3]]-stats[[#This Row],[Q1]],"")</f>
        <v>5.497685560840182E-5</v>
      </c>
      <c r="L4591" s="3">
        <f>IFERROR(AVERAGEIFS(H4572:H4591, H4572:H4591, "&lt;" &amp; stats[[#This Row],[Q3]]+(2*stats[[#This Row],[IQR]]), H4572:H4591, "&gt;" &amp; stats[[#This Row],[Q1]]-(2*stats[[#This Row],[IQR]])),"")</f>
        <v>1.0850694445252885E-3</v>
      </c>
    </row>
    <row r="4592" spans="1:12" x14ac:dyDescent="0.25">
      <c r="A4592" s="9">
        <v>44310.403761574074</v>
      </c>
      <c r="B4592" s="10">
        <v>0</v>
      </c>
      <c r="C4592" s="10">
        <v>1</v>
      </c>
      <c r="D4592" s="11">
        <f>SUM(B$2:B4592)</f>
        <v>31</v>
      </c>
      <c r="E4592" s="11">
        <f>SUM(C$2:C4592)</f>
        <v>4591</v>
      </c>
      <c r="F4592" s="12">
        <f>IF(stats[[#This Row],[Datetime]],stats[[#This Row],[Total Clear]]/stats[[#This Row],[Total Runs]],NA())</f>
        <v>6.7523415377913308E-3</v>
      </c>
      <c r="G4592" s="2">
        <f t="shared" si="219"/>
        <v>0</v>
      </c>
      <c r="H4592" s="3">
        <f>IFERROR(stats[[#This Row],[Datetime]]-A4591,"")</f>
        <v>1.111111108912155E-3</v>
      </c>
      <c r="I4592" s="3">
        <f t="shared" si="220"/>
        <v>1.0590277779556345E-3</v>
      </c>
      <c r="J4592" s="3">
        <f t="shared" si="221"/>
        <v>1.1111111107311444E-3</v>
      </c>
      <c r="K4592" s="3">
        <f>IFERROR(stats[[#This Row],[Q3]]-stats[[#This Row],[Q1]],"")</f>
        <v>5.2083332775509916E-5</v>
      </c>
      <c r="L4592" s="3">
        <f>IFERROR(AVERAGEIFS(H4573:H4592, H4573:H4592, "&lt;" &amp; stats[[#This Row],[Q3]]+(2*stats[[#This Row],[IQR]]), H4573:H4592, "&gt;" &amp; stats[[#This Row],[Q1]]-(2*stats[[#This Row],[IQR]])),"")</f>
        <v>1.0844907406863057E-3</v>
      </c>
    </row>
    <row r="4593" spans="1:12" x14ac:dyDescent="0.25">
      <c r="A4593" s="9">
        <v>44310.404907407406</v>
      </c>
      <c r="B4593" s="10">
        <v>0</v>
      </c>
      <c r="C4593" s="10">
        <v>1</v>
      </c>
      <c r="D4593" s="11">
        <f>SUM(B$2:B4593)</f>
        <v>31</v>
      </c>
      <c r="E4593" s="11">
        <f>SUM(C$2:C4593)</f>
        <v>4592</v>
      </c>
      <c r="F4593" s="12">
        <f>IF(stats[[#This Row],[Datetime]],stats[[#This Row],[Total Clear]]/stats[[#This Row],[Total Runs]],NA())</f>
        <v>6.7508710801393729E-3</v>
      </c>
      <c r="G4593" s="2">
        <f t="shared" si="219"/>
        <v>0</v>
      </c>
      <c r="H4593" s="3">
        <f>IFERROR(stats[[#This Row],[Datetime]]-A4592,"")</f>
        <v>1.1458333319751546E-3</v>
      </c>
      <c r="I4593" s="3">
        <f t="shared" si="220"/>
        <v>1.0590277779556345E-3</v>
      </c>
      <c r="J4593" s="3">
        <f t="shared" si="221"/>
        <v>1.1140046335640363E-3</v>
      </c>
      <c r="K4593" s="3">
        <f>IFERROR(stats[[#This Row],[Q3]]-stats[[#This Row],[Q1]],"")</f>
        <v>5.497685560840182E-5</v>
      </c>
      <c r="L4593" s="3">
        <f>IFERROR(AVERAGEIFS(H4574:H4593, H4574:H4593, "&lt;" &amp; stats[[#This Row],[Q3]]+(2*stats[[#This Row],[IQR]]), H4574:H4593, "&gt;" &amp; stats[[#This Row],[Q1]]-(2*stats[[#This Row],[IQR]])),"")</f>
        <v>1.0879629629926058E-3</v>
      </c>
    </row>
    <row r="4594" spans="1:12" x14ac:dyDescent="0.25">
      <c r="A4594" s="9">
        <v>44310.406018518515</v>
      </c>
      <c r="B4594" s="10">
        <v>0</v>
      </c>
      <c r="C4594" s="10">
        <v>1</v>
      </c>
      <c r="D4594" s="11">
        <f>SUM(B$2:B4594)</f>
        <v>31</v>
      </c>
      <c r="E4594" s="11">
        <f>SUM(C$2:C4594)</f>
        <v>4593</v>
      </c>
      <c r="F4594" s="12">
        <f>IF(stats[[#This Row],[Datetime]],stats[[#This Row],[Total Clear]]/stats[[#This Row],[Total Runs]],NA())</f>
        <v>6.7494012627912041E-3</v>
      </c>
      <c r="G4594" s="2">
        <f t="shared" si="219"/>
        <v>0</v>
      </c>
      <c r="H4594" s="3">
        <f>IFERROR(stats[[#This Row],[Datetime]]-A4593,"")</f>
        <v>1.111111108912155E-3</v>
      </c>
      <c r="I4594" s="3">
        <f t="shared" si="220"/>
        <v>1.0677083300834056E-3</v>
      </c>
      <c r="J4594" s="3">
        <f t="shared" si="221"/>
        <v>1.1140046335640363E-3</v>
      </c>
      <c r="K4594" s="3">
        <f>IFERROR(stats[[#This Row],[Q3]]-stats[[#This Row],[Q1]],"")</f>
        <v>4.6296303480630741E-5</v>
      </c>
      <c r="L4594" s="3">
        <f>IFERROR(AVERAGEIFS(H4575:H4594, H4575:H4594, "&lt;" &amp; stats[[#This Row],[Q3]]+(2*stats[[#This Row],[IQR]]), H4575:H4594, "&gt;" &amp; stats[[#This Row],[Q1]]-(2*stats[[#This Row],[IQR]])),"")</f>
        <v>1.0902777776209405E-3</v>
      </c>
    </row>
    <row r="4595" spans="1:12" x14ac:dyDescent="0.25">
      <c r="A4595" s="9">
        <v>44310.407048611109</v>
      </c>
      <c r="B4595" s="10">
        <v>0</v>
      </c>
      <c r="C4595" s="10">
        <v>1</v>
      </c>
      <c r="D4595" s="11">
        <f>SUM(B$2:B4595)</f>
        <v>31</v>
      </c>
      <c r="E4595" s="11">
        <f>SUM(C$2:C4595)</f>
        <v>4594</v>
      </c>
      <c r="F4595" s="12">
        <f>IF(stats[[#This Row],[Datetime]],stats[[#This Row],[Total Clear]]/stats[[#This Row],[Total Runs]],NA())</f>
        <v>6.7479320853286893E-3</v>
      </c>
      <c r="G4595" s="2">
        <f t="shared" si="219"/>
        <v>0</v>
      </c>
      <c r="H4595" s="3">
        <f>IFERROR(stats[[#This Row],[Datetime]]-A4594,"")</f>
        <v>1.0300925932824612E-3</v>
      </c>
      <c r="I4595" s="3">
        <f t="shared" si="220"/>
        <v>1.0677083300834056E-3</v>
      </c>
      <c r="J4595" s="3">
        <f t="shared" si="221"/>
        <v>1.1140046335640363E-3</v>
      </c>
      <c r="K4595" s="3">
        <f>IFERROR(stats[[#This Row],[Q3]]-stats[[#This Row],[Q1]],"")</f>
        <v>4.6296303480630741E-5</v>
      </c>
      <c r="L4595" s="3">
        <f>IFERROR(AVERAGEIFS(H4576:H4595, H4576:H4595, "&lt;" &amp; stats[[#This Row],[Q3]]+(2*stats[[#This Row],[IQR]]), H4576:H4595, "&gt;" &amp; stats[[#This Row],[Q1]]-(2*stats[[#This Row],[IQR]])),"")</f>
        <v>1.0902777776209405E-3</v>
      </c>
    </row>
    <row r="4596" spans="1:12" x14ac:dyDescent="0.25">
      <c r="A4596" s="9">
        <v>44310.408101851855</v>
      </c>
      <c r="B4596" s="10">
        <v>0</v>
      </c>
      <c r="C4596" s="10">
        <v>1</v>
      </c>
      <c r="D4596" s="11">
        <f>SUM(B$2:B4596)</f>
        <v>31</v>
      </c>
      <c r="E4596" s="11">
        <f>SUM(C$2:C4596)</f>
        <v>4595</v>
      </c>
      <c r="F4596" s="12">
        <f>IF(stats[[#This Row],[Datetime]],stats[[#This Row],[Total Clear]]/stats[[#This Row],[Total Runs]],NA())</f>
        <v>6.7464635473340586E-3</v>
      </c>
      <c r="G4596" s="2">
        <f t="shared" si="219"/>
        <v>0</v>
      </c>
      <c r="H4596" s="3">
        <f>IFERROR(stats[[#This Row],[Datetime]]-A4595,"")</f>
        <v>1.0532407468417659E-3</v>
      </c>
      <c r="I4596" s="3">
        <f t="shared" si="220"/>
        <v>1.0706018510973081E-3</v>
      </c>
      <c r="J4596" s="3">
        <f t="shared" si="221"/>
        <v>1.1140046335640363E-3</v>
      </c>
      <c r="K4596" s="3">
        <f>IFERROR(stats[[#This Row],[Q3]]-stats[[#This Row],[Q1]],"")</f>
        <v>4.340278246672824E-5</v>
      </c>
      <c r="L4596" s="3">
        <f>IFERROR(AVERAGEIFS(H4577:H4596, H4577:H4596, "&lt;" &amp; stats[[#This Row],[Q3]]+(2*stats[[#This Row],[IQR]]), H4577:H4596, "&gt;" &amp; stats[[#This Row],[Q1]]-(2*stats[[#This Row],[IQR]])),"")</f>
        <v>1.090856481823721E-3</v>
      </c>
    </row>
    <row r="4597" spans="1:12" x14ac:dyDescent="0.25">
      <c r="A4597" s="9">
        <v>44310.409201388888</v>
      </c>
      <c r="B4597" s="10">
        <v>0</v>
      </c>
      <c r="C4597" s="10">
        <v>1</v>
      </c>
      <c r="D4597" s="11">
        <f>SUM(B$2:B4597)</f>
        <v>31</v>
      </c>
      <c r="E4597" s="11">
        <f>SUM(C$2:C4597)</f>
        <v>4596</v>
      </c>
      <c r="F4597" s="12">
        <f>IF(stats[[#This Row],[Datetime]],stats[[#This Row],[Total Clear]]/stats[[#This Row],[Total Runs]],NA())</f>
        <v>6.7449956483899044E-3</v>
      </c>
      <c r="G4597" s="2">
        <f t="shared" si="219"/>
        <v>0</v>
      </c>
      <c r="H4597" s="3">
        <f>IFERROR(stats[[#This Row],[Datetime]]-A4596,"")</f>
        <v>1.0995370321325026E-3</v>
      </c>
      <c r="I4597" s="3">
        <f t="shared" si="220"/>
        <v>1.0706018510973081E-3</v>
      </c>
      <c r="J4597" s="3">
        <f t="shared" si="221"/>
        <v>1.1111111107311444E-3</v>
      </c>
      <c r="K4597" s="3">
        <f>IFERROR(stats[[#This Row],[Q3]]-stats[[#This Row],[Q1]],"")</f>
        <v>4.0509259633836336E-5</v>
      </c>
      <c r="L4597" s="3">
        <f>IFERROR(AVERAGEIFS(H4578:H4597, H4578:H4597, "&lt;" &amp; stats[[#This Row],[Q3]]+(2*stats[[#This Row],[IQR]]), H4578:H4597, "&gt;" &amp; stats[[#This Row],[Q1]]-(2*stats[[#This Row],[IQR]])),"")</f>
        <v>1.0896990741457557E-3</v>
      </c>
    </row>
    <row r="4598" spans="1:12" x14ac:dyDescent="0.25">
      <c r="A4598" s="9">
        <v>44310.410219907404</v>
      </c>
      <c r="B4598" s="10">
        <v>0</v>
      </c>
      <c r="C4598" s="10">
        <v>1</v>
      </c>
      <c r="D4598" s="11">
        <f>SUM(B$2:B4598)</f>
        <v>31</v>
      </c>
      <c r="E4598" s="11">
        <f>SUM(C$2:C4598)</f>
        <v>4597</v>
      </c>
      <c r="F4598" s="12">
        <f>IF(stats[[#This Row],[Datetime]],stats[[#This Row],[Total Clear]]/stats[[#This Row],[Total Runs]],NA())</f>
        <v>6.743528388079182E-3</v>
      </c>
      <c r="G4598" s="2">
        <f t="shared" si="219"/>
        <v>0</v>
      </c>
      <c r="H4598" s="3">
        <f>IFERROR(stats[[#This Row],[Datetime]]-A4597,"")</f>
        <v>1.0185185165028088E-3</v>
      </c>
      <c r="I4598" s="3">
        <f t="shared" si="220"/>
        <v>1.0474537084519397E-3</v>
      </c>
      <c r="J4598" s="3">
        <f t="shared" si="221"/>
        <v>1.1111111107311444E-3</v>
      </c>
      <c r="K4598" s="3">
        <f>IFERROR(stats[[#This Row],[Q3]]-stats[[#This Row],[Q1]],"")</f>
        <v>6.3657402279204689E-5</v>
      </c>
      <c r="L4598" s="3">
        <f>IFERROR(AVERAGEIFS(H4579:H4598, H4579:H4598, "&lt;" &amp; stats[[#This Row],[Q3]]+(2*stats[[#This Row],[IQR]]), H4579:H4598, "&gt;" &amp; stats[[#This Row],[Q1]]-(2*stats[[#This Row],[IQR]])),"")</f>
        <v>1.0862268518394558E-3</v>
      </c>
    </row>
    <row r="4599" spans="1:12" x14ac:dyDescent="0.25">
      <c r="A4599" s="9">
        <v>44310.411238425928</v>
      </c>
      <c r="B4599" s="10">
        <v>0</v>
      </c>
      <c r="C4599" s="10">
        <v>1</v>
      </c>
      <c r="D4599" s="11">
        <f>SUM(B$2:B4599)</f>
        <v>31</v>
      </c>
      <c r="E4599" s="11">
        <f>SUM(C$2:C4599)</f>
        <v>4598</v>
      </c>
      <c r="F4599" s="12">
        <f>IF(stats[[#This Row],[Datetime]],stats[[#This Row],[Total Clear]]/stats[[#This Row],[Total Runs]],NA())</f>
        <v>6.7420617659852107E-3</v>
      </c>
      <c r="G4599" s="2">
        <f t="shared" si="219"/>
        <v>0</v>
      </c>
      <c r="H4599" s="3">
        <f>IFERROR(stats[[#This Row],[Datetime]]-A4598,"")</f>
        <v>1.0185185237787664E-3</v>
      </c>
      <c r="I4599" s="3">
        <f t="shared" si="220"/>
        <v>1.0300925914634718E-3</v>
      </c>
      <c r="J4599" s="3">
        <f t="shared" si="221"/>
        <v>1.1111111107311444E-3</v>
      </c>
      <c r="K4599" s="3">
        <f>IFERROR(stats[[#This Row],[Q3]]-stats[[#This Row],[Q1]],"")</f>
        <v>8.1018519267672673E-5</v>
      </c>
      <c r="L4599" s="3">
        <f>IFERROR(AVERAGEIFS(H4580:H4599, H4580:H4599, "&lt;" &amp; stats[[#This Row],[Q3]]+(2*stats[[#This Row],[IQR]]), H4580:H4599, "&gt;" &amp; stats[[#This Row],[Q1]]-(2*stats[[#This Row],[IQR]])),"")</f>
        <v>1.0827546298969536E-3</v>
      </c>
    </row>
    <row r="4600" spans="1:12" x14ac:dyDescent="0.25">
      <c r="A4600" s="9">
        <v>44310.412349537037</v>
      </c>
      <c r="B4600" s="10">
        <v>0</v>
      </c>
      <c r="C4600" s="10">
        <v>1</v>
      </c>
      <c r="D4600" s="11">
        <f>SUM(B$2:B4600)</f>
        <v>31</v>
      </c>
      <c r="E4600" s="11">
        <f>SUM(C$2:C4600)</f>
        <v>4599</v>
      </c>
      <c r="F4600" s="12">
        <f>IF(stats[[#This Row],[Datetime]],stats[[#This Row],[Total Clear]]/stats[[#This Row],[Total Runs]],NA())</f>
        <v>6.7405957816916717E-3</v>
      </c>
      <c r="G4600" s="2">
        <f t="shared" si="219"/>
        <v>0</v>
      </c>
      <c r="H4600" s="3">
        <f>IFERROR(stats[[#This Row],[Datetime]]-A4599,"")</f>
        <v>1.111111108912155E-3</v>
      </c>
      <c r="I4600" s="3">
        <f t="shared" si="220"/>
        <v>1.0300925914634718E-3</v>
      </c>
      <c r="J4600" s="3">
        <f t="shared" si="221"/>
        <v>1.111111108912155E-3</v>
      </c>
      <c r="K4600" s="3">
        <f>IFERROR(stats[[#This Row],[Q3]]-stats[[#This Row],[Q1]],"")</f>
        <v>8.1018517448683269E-5</v>
      </c>
      <c r="L4600" s="3">
        <f>IFERROR(AVERAGEIFS(H4581:H4600, H4581:H4600, "&lt;" &amp; stats[[#This Row],[Q3]]+(2*stats[[#This Row],[IQR]]), H4581:H4600, "&gt;" &amp; stats[[#This Row],[Q1]]-(2*stats[[#This Row],[IQR]])),"")</f>
        <v>1.0798611110658385E-3</v>
      </c>
    </row>
    <row r="4601" spans="1:12" x14ac:dyDescent="0.25">
      <c r="A4601" s="9">
        <v>44310.413356481484</v>
      </c>
      <c r="B4601" s="10">
        <v>0</v>
      </c>
      <c r="C4601" s="10">
        <v>1</v>
      </c>
      <c r="D4601" s="11">
        <f>SUM(B$2:B4601)</f>
        <v>31</v>
      </c>
      <c r="E4601" s="11">
        <f>SUM(C$2:C4601)</f>
        <v>4600</v>
      </c>
      <c r="F4601" s="12">
        <f>IF(stats[[#This Row],[Datetime]],stats[[#This Row],[Total Clear]]/stats[[#This Row],[Total Runs]],NA())</f>
        <v>6.7391304347826086E-3</v>
      </c>
      <c r="G4601" s="2">
        <f t="shared" si="219"/>
        <v>0</v>
      </c>
      <c r="H4601" s="3">
        <f>IFERROR(stats[[#This Row],[Datetime]]-A4600,"")</f>
        <v>1.006944446999114E-3</v>
      </c>
      <c r="I4601" s="3">
        <f t="shared" si="220"/>
        <v>1.0271990704495693E-3</v>
      </c>
      <c r="J4601" s="3">
        <f t="shared" si="221"/>
        <v>1.111111108912155E-3</v>
      </c>
      <c r="K4601" s="3">
        <f>IFERROR(stats[[#This Row],[Q3]]-stats[[#This Row],[Q1]],"")</f>
        <v>8.391203846258577E-5</v>
      </c>
      <c r="L4601" s="3">
        <f>IFERROR(AVERAGEIFS(H4582:H4601, H4582:H4601, "&lt;" &amp; stats[[#This Row],[Q3]]+(2*stats[[#This Row],[IQR]]), H4582:H4601, "&gt;" &amp; stats[[#This Row],[Q1]]-(2*stats[[#This Row],[IQR]])),"")</f>
        <v>1.0729166668170364E-3</v>
      </c>
    </row>
    <row r="4602" spans="1:12" x14ac:dyDescent="0.25">
      <c r="A4602" s="9">
        <v>44310.414618055554</v>
      </c>
      <c r="B4602" s="10">
        <v>0</v>
      </c>
      <c r="C4602" s="10">
        <v>1</v>
      </c>
      <c r="D4602" s="11">
        <f>SUM(B$2:B4602)</f>
        <v>31</v>
      </c>
      <c r="E4602" s="11">
        <f>SUM(C$2:C4602)</f>
        <v>4601</v>
      </c>
      <c r="F4602" s="12">
        <f>IF(stats[[#This Row],[Datetime]],stats[[#This Row],[Total Clear]]/stats[[#This Row],[Total Runs]],NA())</f>
        <v>6.737665724842426E-3</v>
      </c>
      <c r="G4602" s="2">
        <f t="shared" si="219"/>
        <v>0</v>
      </c>
      <c r="H4602" s="3">
        <f>IFERROR(stats[[#This Row],[Datetime]]-A4601,"")</f>
        <v>1.261574070667848E-3</v>
      </c>
      <c r="I4602" s="3">
        <f t="shared" si="220"/>
        <v>1.0300925914634718E-3</v>
      </c>
      <c r="J4602" s="3">
        <f t="shared" si="221"/>
        <v>1.111111108912155E-3</v>
      </c>
      <c r="K4602" s="3">
        <f>IFERROR(stats[[#This Row],[Q3]]-stats[[#This Row],[Q1]],"")</f>
        <v>8.1018517448683269E-5</v>
      </c>
      <c r="L4602" s="3">
        <f>IFERROR(AVERAGEIFS(H4583:H4602, H4583:H4602, "&lt;" &amp; stats[[#This Row],[Q3]]+(2*stats[[#This Row],[IQR]]), H4583:H4602, "&gt;" &amp; stats[[#This Row],[Q1]]-(2*stats[[#This Row],[IQR]])),"")</f>
        <v>1.0850694445252885E-3</v>
      </c>
    </row>
    <row r="4603" spans="1:12" x14ac:dyDescent="0.25">
      <c r="A4603" s="9">
        <v>44310.415752314817</v>
      </c>
      <c r="B4603" s="10">
        <v>1</v>
      </c>
      <c r="C4603" s="10">
        <v>1</v>
      </c>
      <c r="D4603" s="11">
        <f>SUM(B$2:B4603)</f>
        <v>32</v>
      </c>
      <c r="E4603" s="11">
        <f>SUM(C$2:C4603)</f>
        <v>4602</v>
      </c>
      <c r="F4603" s="12">
        <f>IF(stats[[#This Row],[Datetime]],stats[[#This Row],[Total Clear]]/stats[[#This Row],[Total Runs]],NA())</f>
        <v>6.9534984789222081E-3</v>
      </c>
      <c r="G4603" s="2">
        <f t="shared" si="219"/>
        <v>0.05</v>
      </c>
      <c r="H4603" s="3">
        <f>IFERROR(stats[[#This Row],[Datetime]]-A4602,"")</f>
        <v>1.1342592624714598E-3</v>
      </c>
      <c r="I4603" s="3">
        <f t="shared" si="220"/>
        <v>1.0300925914634718E-3</v>
      </c>
      <c r="J4603" s="3">
        <f t="shared" si="221"/>
        <v>1.1111111107311444E-3</v>
      </c>
      <c r="K4603" s="3">
        <f>IFERROR(stats[[#This Row],[Q3]]-stats[[#This Row],[Q1]],"")</f>
        <v>8.1018519267672673E-5</v>
      </c>
      <c r="L4603" s="3">
        <f>IFERROR(AVERAGEIFS(H4584:H4603, H4584:H4603, "&lt;" &amp; stats[[#This Row],[Q3]]+(2*stats[[#This Row],[IQR]]), H4584:H4603, "&gt;" &amp; stats[[#This Row],[Q1]]-(2*stats[[#This Row],[IQR]])),"")</f>
        <v>1.0879629629926058E-3</v>
      </c>
    </row>
    <row r="4604" spans="1:12" x14ac:dyDescent="0.25">
      <c r="A4604" s="9">
        <v>44310.419189814813</v>
      </c>
      <c r="B4604" s="10">
        <v>0</v>
      </c>
      <c r="C4604" s="10">
        <v>1</v>
      </c>
      <c r="D4604" s="11">
        <f>SUM(B$2:B4604)</f>
        <v>32</v>
      </c>
      <c r="E4604" s="11">
        <f>SUM(C$2:C4604)</f>
        <v>4603</v>
      </c>
      <c r="F4604" s="12">
        <f>IF(stats[[#This Row],[Datetime]],stats[[#This Row],[Total Clear]]/stats[[#This Row],[Total Runs]],NA())</f>
        <v>6.9519878340212901E-3</v>
      </c>
      <c r="G4604" s="2">
        <f t="shared" si="219"/>
        <v>0.05</v>
      </c>
      <c r="H4604" s="3">
        <f>IFERROR(stats[[#This Row],[Datetime]]-A4603,"")</f>
        <v>3.4374999959254637E-3</v>
      </c>
      <c r="I4604" s="3">
        <f t="shared" si="220"/>
        <v>1.0300925914634718E-3</v>
      </c>
      <c r="J4604" s="3">
        <f t="shared" si="221"/>
        <v>1.1168981527589494E-3</v>
      </c>
      <c r="K4604" s="3">
        <f>IFERROR(stats[[#This Row],[Q3]]-stats[[#This Row],[Q1]],"")</f>
        <v>8.6805561295477673E-5</v>
      </c>
      <c r="L4604" s="3">
        <f>IFERROR(AVERAGEIFS(H4585:H4604, H4585:H4604, "&lt;" &amp; stats[[#This Row],[Q3]]+(2*stats[[#This Row],[IQR]]), H4585:H4604, "&gt;" &amp; stats[[#This Row],[Q1]]-(2*stats[[#This Row],[IQR]])),"")</f>
        <v>1.0879629630117531E-3</v>
      </c>
    </row>
    <row r="4605" spans="1:12" x14ac:dyDescent="0.25">
      <c r="A4605" s="9">
        <v>44310.420300925929</v>
      </c>
      <c r="B4605" s="10">
        <v>0</v>
      </c>
      <c r="C4605" s="10">
        <v>1</v>
      </c>
      <c r="D4605" s="11">
        <f>SUM(B$2:B4605)</f>
        <v>32</v>
      </c>
      <c r="E4605" s="11">
        <f>SUM(C$2:C4605)</f>
        <v>4604</v>
      </c>
      <c r="F4605" s="12">
        <f>IF(stats[[#This Row],[Datetime]],stats[[#This Row],[Total Clear]]/stats[[#This Row],[Total Runs]],NA())</f>
        <v>6.9504778453518675E-3</v>
      </c>
      <c r="G4605" s="2">
        <f t="shared" si="219"/>
        <v>0.05</v>
      </c>
      <c r="H4605" s="3">
        <f>IFERROR(stats[[#This Row],[Datetime]]-A4604,"")</f>
        <v>1.1111111161881126E-3</v>
      </c>
      <c r="I4605" s="3">
        <f t="shared" si="220"/>
        <v>1.0300925914634718E-3</v>
      </c>
      <c r="J4605" s="3">
        <f t="shared" si="221"/>
        <v>1.1168981527589494E-3</v>
      </c>
      <c r="K4605" s="3">
        <f>IFERROR(stats[[#This Row],[Q3]]-stats[[#This Row],[Q1]],"")</f>
        <v>8.6805561295477673E-5</v>
      </c>
      <c r="L4605" s="3">
        <f>IFERROR(AVERAGEIFS(H4586:H4605, H4586:H4605, "&lt;" &amp; stats[[#This Row],[Q3]]+(2*stats[[#This Row],[IQR]]), H4586:H4605, "&gt;" &amp; stats[[#This Row],[Q1]]-(2*stats[[#This Row],[IQR]])),"")</f>
        <v>1.0891812868832954E-3</v>
      </c>
    </row>
    <row r="4606" spans="1:12" x14ac:dyDescent="0.25">
      <c r="A4606" s="9">
        <v>44310.421412037038</v>
      </c>
      <c r="B4606" s="10">
        <v>0</v>
      </c>
      <c r="C4606" s="10">
        <v>1</v>
      </c>
      <c r="D4606" s="11">
        <f>SUM(B$2:B4606)</f>
        <v>32</v>
      </c>
      <c r="E4606" s="11">
        <f>SUM(C$2:C4606)</f>
        <v>4605</v>
      </c>
      <c r="F4606" s="12">
        <f>IF(stats[[#This Row],[Datetime]],stats[[#This Row],[Total Clear]]/stats[[#This Row],[Total Runs]],NA())</f>
        <v>6.9489685124864281E-3</v>
      </c>
      <c r="G4606" s="2">
        <f t="shared" si="219"/>
        <v>0.05</v>
      </c>
      <c r="H4606" s="3">
        <f>IFERROR(stats[[#This Row],[Datetime]]-A4605,"")</f>
        <v>1.111111108912155E-3</v>
      </c>
      <c r="I4606" s="3">
        <f t="shared" si="220"/>
        <v>1.0300925914634718E-3</v>
      </c>
      <c r="J4606" s="3">
        <f t="shared" si="221"/>
        <v>1.1168981527589494E-3</v>
      </c>
      <c r="K4606" s="3">
        <f>IFERROR(stats[[#This Row],[Q3]]-stats[[#This Row],[Q1]],"")</f>
        <v>8.6805561295477673E-5</v>
      </c>
      <c r="L4606" s="3">
        <f>IFERROR(AVERAGEIFS(H4587:H4606, H4587:H4606, "&lt;" &amp; stats[[#This Row],[Q3]]+(2*stats[[#This Row],[IQR]]), H4587:H4606, "&gt;" &amp; stats[[#This Row],[Q1]]-(2*stats[[#This Row],[IQR]])),"")</f>
        <v>1.0897904484361213E-3</v>
      </c>
    </row>
    <row r="4607" spans="1:12" x14ac:dyDescent="0.25">
      <c r="A4607" s="9">
        <v>44310.422685185185</v>
      </c>
      <c r="B4607" s="10">
        <v>0</v>
      </c>
      <c r="C4607" s="10">
        <v>1</v>
      </c>
      <c r="D4607" s="11">
        <f>SUM(B$2:B4607)</f>
        <v>32</v>
      </c>
      <c r="E4607" s="11">
        <f>SUM(C$2:C4607)</f>
        <v>4606</v>
      </c>
      <c r="F4607" s="12">
        <f>IF(stats[[#This Row],[Datetime]],stats[[#This Row],[Total Clear]]/stats[[#This Row],[Total Runs]],NA())</f>
        <v>6.9474598349978291E-3</v>
      </c>
      <c r="G4607" s="2">
        <f t="shared" si="219"/>
        <v>0.05</v>
      </c>
      <c r="H4607" s="3">
        <f>IFERROR(stats[[#This Row],[Datetime]]-A4606,"")</f>
        <v>1.2731481474475004E-3</v>
      </c>
      <c r="I4607" s="3">
        <f t="shared" si="220"/>
        <v>1.0474537084519397E-3</v>
      </c>
      <c r="J4607" s="3">
        <f t="shared" si="221"/>
        <v>1.1371527798473835E-3</v>
      </c>
      <c r="K4607" s="3">
        <f>IFERROR(stats[[#This Row],[Q3]]-stats[[#This Row],[Q1]],"")</f>
        <v>8.9699071395443752E-5</v>
      </c>
      <c r="L4607" s="3">
        <f>IFERROR(AVERAGEIFS(H4588:H4607, H4588:H4607, "&lt;" &amp; stats[[#This Row],[Q3]]+(2*stats[[#This Row],[IQR]]), H4588:H4607, "&gt;" &amp; stats[[#This Row],[Q1]]-(2*stats[[#This Row],[IQR]])),"")</f>
        <v>1.1025828464067001E-3</v>
      </c>
    </row>
    <row r="4608" spans="1:12" x14ac:dyDescent="0.25">
      <c r="A4608" s="9">
        <v>44310.423831018517</v>
      </c>
      <c r="B4608" s="10">
        <v>0</v>
      </c>
      <c r="C4608" s="10">
        <v>1</v>
      </c>
      <c r="D4608" s="11">
        <f>SUM(B$2:B4608)</f>
        <v>32</v>
      </c>
      <c r="E4608" s="11">
        <f>SUM(C$2:C4608)</f>
        <v>4607</v>
      </c>
      <c r="F4608" s="12">
        <f>IF(stats[[#This Row],[Datetime]],stats[[#This Row],[Total Clear]]/stats[[#This Row],[Total Runs]],NA())</f>
        <v>6.9459518124593009E-3</v>
      </c>
      <c r="G4608" s="2">
        <f t="shared" si="219"/>
        <v>0.05</v>
      </c>
      <c r="H4608" s="3">
        <f>IFERROR(stats[[#This Row],[Datetime]]-A4607,"")</f>
        <v>1.1458333319751546E-3</v>
      </c>
      <c r="I4608" s="3">
        <f t="shared" si="220"/>
        <v>1.0706018510973081E-3</v>
      </c>
      <c r="J4608" s="3">
        <f t="shared" si="221"/>
        <v>1.1458333319751546E-3</v>
      </c>
      <c r="K4608" s="3">
        <f>IFERROR(stats[[#This Row],[Q3]]-stats[[#This Row],[Q1]],"")</f>
        <v>7.5231480877846479E-5</v>
      </c>
      <c r="L4608" s="3">
        <f>IFERROR(AVERAGEIFS(H4589:H4608, H4589:H4608, "&lt;" &amp; stats[[#This Row],[Q3]]+(2*stats[[#This Row],[IQR]]), H4589:H4608, "&gt;" &amp; stats[[#This Row],[Q1]]-(2*stats[[#This Row],[IQR]])),"")</f>
        <v>1.1092836257854575E-3</v>
      </c>
    </row>
    <row r="4609" spans="1:12" x14ac:dyDescent="0.25">
      <c r="A4609" s="9">
        <v>44310.42496527778</v>
      </c>
      <c r="B4609" s="10">
        <v>0</v>
      </c>
      <c r="C4609" s="10">
        <v>1</v>
      </c>
      <c r="D4609" s="11">
        <f>SUM(B$2:B4609)</f>
        <v>32</v>
      </c>
      <c r="E4609" s="11">
        <f>SUM(C$2:C4609)</f>
        <v>4608</v>
      </c>
      <c r="F4609" s="12">
        <f>IF(stats[[#This Row],[Datetime]],stats[[#This Row],[Total Clear]]/stats[[#This Row],[Total Runs]],NA())</f>
        <v>6.9444444444444441E-3</v>
      </c>
      <c r="G4609" s="2">
        <f t="shared" si="219"/>
        <v>0.05</v>
      </c>
      <c r="H4609" s="3">
        <f>IFERROR(stats[[#This Row],[Datetime]]-A4608,"")</f>
        <v>1.1342592624714598E-3</v>
      </c>
      <c r="I4609" s="3">
        <f t="shared" si="220"/>
        <v>1.0706018510973081E-3</v>
      </c>
      <c r="J4609" s="3">
        <f t="shared" si="221"/>
        <v>1.1371527798473835E-3</v>
      </c>
      <c r="K4609" s="3">
        <f>IFERROR(stats[[#This Row],[Q3]]-stats[[#This Row],[Q1]],"")</f>
        <v>6.65509287500754E-5</v>
      </c>
      <c r="L4609" s="3">
        <f>IFERROR(AVERAGEIFS(H4590:H4609, H4590:H4609, "&lt;" &amp; stats[[#This Row],[Q3]]+(2*stats[[#This Row],[IQR]]), H4590:H4609, "&gt;" &amp; stats[[#This Row],[Q1]]-(2*stats[[#This Row],[IQR]])),"")</f>
        <v>1.0995370373873608E-3</v>
      </c>
    </row>
    <row r="4610" spans="1:12" x14ac:dyDescent="0.25">
      <c r="A4610" s="9">
        <v>44310.426134259258</v>
      </c>
      <c r="B4610" s="10">
        <v>0</v>
      </c>
      <c r="C4610" s="10">
        <v>1</v>
      </c>
      <c r="D4610" s="11">
        <f>SUM(B$2:B4610)</f>
        <v>32</v>
      </c>
      <c r="E4610" s="11">
        <f>SUM(C$2:C4610)</f>
        <v>4609</v>
      </c>
      <c r="F4610" s="12">
        <f>IF(stats[[#This Row],[Datetime]],stats[[#This Row],[Total Clear]]/stats[[#This Row],[Total Runs]],NA())</f>
        <v>6.9429377305272296E-3</v>
      </c>
      <c r="G4610" s="2">
        <f t="shared" si="219"/>
        <v>0.05</v>
      </c>
      <c r="H4610" s="3">
        <f>IFERROR(stats[[#This Row],[Datetime]]-A4609,"")</f>
        <v>1.1689814782585017E-3</v>
      </c>
      <c r="I4610" s="3">
        <f t="shared" si="220"/>
        <v>1.0879629608098185E-3</v>
      </c>
      <c r="J4610" s="3">
        <f t="shared" si="221"/>
        <v>1.1458333319751546E-3</v>
      </c>
      <c r="K4610" s="3">
        <f>IFERROR(stats[[#This Row],[Q3]]-stats[[#This Row],[Q1]],"")</f>
        <v>5.787037116533611E-5</v>
      </c>
      <c r="L4610" s="3">
        <f>IFERROR(AVERAGEIFS(H4591:H4610, H4591:H4610, "&lt;" &amp; stats[[#This Row],[Q3]]+(2*stats[[#This Row],[IQR]]), H4591:H4610, "&gt;" &amp; stats[[#This Row],[Q1]]-(2*stats[[#This Row],[IQR]])),"")</f>
        <v>1.1046810702989912E-3</v>
      </c>
    </row>
    <row r="4611" spans="1:12" x14ac:dyDescent="0.25">
      <c r="A4611" s="9">
        <v>44310.42732638889</v>
      </c>
      <c r="B4611" s="10">
        <v>0</v>
      </c>
      <c r="C4611" s="10">
        <v>1</v>
      </c>
      <c r="D4611" s="11">
        <f>SUM(B$2:B4611)</f>
        <v>32</v>
      </c>
      <c r="E4611" s="11">
        <f>SUM(C$2:C4611)</f>
        <v>4610</v>
      </c>
      <c r="F4611" s="12">
        <f>IF(stats[[#This Row],[Datetime]],stats[[#This Row],[Total Clear]]/stats[[#This Row],[Total Runs]],NA())</f>
        <v>6.9414316702819953E-3</v>
      </c>
      <c r="G4611" s="2">
        <f t="shared" si="219"/>
        <v>0.05</v>
      </c>
      <c r="H4611" s="3">
        <f>IFERROR(stats[[#This Row],[Datetime]]-A4610,"")</f>
        <v>1.1921296318178065E-3</v>
      </c>
      <c r="I4611" s="3">
        <f t="shared" si="220"/>
        <v>1.0879629608098185E-3</v>
      </c>
      <c r="J4611" s="3">
        <f t="shared" si="221"/>
        <v>1.1516203685459914E-3</v>
      </c>
      <c r="K4611" s="3">
        <f>IFERROR(stats[[#This Row],[Q3]]-stats[[#This Row],[Q1]],"")</f>
        <v>6.36574077361729E-5</v>
      </c>
      <c r="L4611" s="3">
        <f>IFERROR(AVERAGEIFS(H4592:H4611, H4592:H4611, "&lt;" &amp; stats[[#This Row],[Q3]]+(2*stats[[#This Row],[IQR]]), H4592:H4611, "&gt;" &amp; stats[[#This Row],[Q1]]-(2*stats[[#This Row],[IQR]])),"")</f>
        <v>1.1178118909715283E-3</v>
      </c>
    </row>
    <row r="4612" spans="1:12" x14ac:dyDescent="0.25">
      <c r="A4612" s="9">
        <v>44310.428518518522</v>
      </c>
      <c r="B4612" s="10">
        <v>0</v>
      </c>
      <c r="C4612" s="10">
        <v>1</v>
      </c>
      <c r="D4612" s="11">
        <f>SUM(B$2:B4612)</f>
        <v>32</v>
      </c>
      <c r="E4612" s="11">
        <f>SUM(C$2:C4612)</f>
        <v>4611</v>
      </c>
      <c r="F4612" s="12">
        <f>IF(stats[[#This Row],[Datetime]],stats[[#This Row],[Total Clear]]/stats[[#This Row],[Total Runs]],NA())</f>
        <v>6.9399262632834522E-3</v>
      </c>
      <c r="G4612" s="2">
        <f t="shared" si="219"/>
        <v>0.05</v>
      </c>
      <c r="H4612" s="3">
        <f>IFERROR(stats[[#This Row],[Datetime]]-A4611,"")</f>
        <v>1.1921296318178065E-3</v>
      </c>
      <c r="I4612" s="3">
        <f t="shared" si="220"/>
        <v>1.0879629608098185E-3</v>
      </c>
      <c r="J4612" s="3">
        <f t="shared" si="221"/>
        <v>1.1747685166483279E-3</v>
      </c>
      <c r="K4612" s="3">
        <f>IFERROR(stats[[#This Row],[Q3]]-stats[[#This Row],[Q1]],"")</f>
        <v>8.6805555838509463E-5</v>
      </c>
      <c r="L4612" s="3">
        <f>IFERROR(AVERAGEIFS(H4593:H4612, H4593:H4612, "&lt;" &amp; stats[[#This Row],[Q3]]+(2*stats[[#This Row],[IQR]]), H4593:H4612, "&gt;" &amp; stats[[#This Row],[Q1]]-(2*stats[[#This Row],[IQR]])),"")</f>
        <v>1.1220760237560363E-3</v>
      </c>
    </row>
    <row r="4613" spans="1:12" x14ac:dyDescent="0.25">
      <c r="A4613" s="9">
        <v>44310.4297337963</v>
      </c>
      <c r="B4613" s="10">
        <v>0</v>
      </c>
      <c r="C4613" s="10">
        <v>1</v>
      </c>
      <c r="D4613" s="11">
        <f>SUM(B$2:B4613)</f>
        <v>32</v>
      </c>
      <c r="E4613" s="11">
        <f>SUM(C$2:C4613)</f>
        <v>4612</v>
      </c>
      <c r="F4613" s="12">
        <f>IF(stats[[#This Row],[Datetime]],stats[[#This Row],[Total Clear]]/stats[[#This Row],[Total Runs]],NA())</f>
        <v>6.938421509106678E-3</v>
      </c>
      <c r="G4613" s="2">
        <f t="shared" si="219"/>
        <v>0.05</v>
      </c>
      <c r="H4613" s="3">
        <f>IFERROR(stats[[#This Row],[Datetime]]-A4612,"")</f>
        <v>1.2152777781011537E-3</v>
      </c>
      <c r="I4613" s="3">
        <f t="shared" si="220"/>
        <v>1.0879629608098185E-3</v>
      </c>
      <c r="J4613" s="3">
        <f t="shared" si="221"/>
        <v>1.1921296318178065E-3</v>
      </c>
      <c r="K4613" s="3">
        <f>IFERROR(stats[[#This Row],[Q3]]-stats[[#This Row],[Q1]],"")</f>
        <v>1.0416667100798804E-4</v>
      </c>
      <c r="L4613" s="3">
        <f>IFERROR(AVERAGEIFS(H4594:H4613, H4594:H4613, "&lt;" &amp; stats[[#This Row],[Q3]]+(2*stats[[#This Row],[IQR]]), H4594:H4613, "&gt;" &amp; stats[[#This Row],[Q1]]-(2*stats[[#This Row],[IQR]])),"")</f>
        <v>1.125730994604773E-3</v>
      </c>
    </row>
    <row r="4614" spans="1:12" x14ac:dyDescent="0.25">
      <c r="A4614" s="9">
        <v>44310.430879629632</v>
      </c>
      <c r="B4614" s="10">
        <v>0</v>
      </c>
      <c r="C4614" s="10">
        <v>1</v>
      </c>
      <c r="D4614" s="11">
        <f>SUM(B$2:B4614)</f>
        <v>32</v>
      </c>
      <c r="E4614" s="11">
        <f>SUM(C$2:C4614)</f>
        <v>4613</v>
      </c>
      <c r="F4614" s="12">
        <f>IF(stats[[#This Row],[Datetime]],stats[[#This Row],[Total Clear]]/stats[[#This Row],[Total Runs]],NA())</f>
        <v>6.936917407327119E-3</v>
      </c>
      <c r="G4614" s="2">
        <f t="shared" si="219"/>
        <v>0.05</v>
      </c>
      <c r="H4614" s="3">
        <f>IFERROR(stats[[#This Row],[Datetime]]-A4613,"")</f>
        <v>1.1458333319751546E-3</v>
      </c>
      <c r="I4614" s="3">
        <f t="shared" si="220"/>
        <v>1.0879629608098185E-3</v>
      </c>
      <c r="J4614" s="3">
        <f t="shared" si="221"/>
        <v>1.1921296318178065E-3</v>
      </c>
      <c r="K4614" s="3">
        <f>IFERROR(stats[[#This Row],[Q3]]-stats[[#This Row],[Q1]],"")</f>
        <v>1.0416667100798804E-4</v>
      </c>
      <c r="L4614" s="3">
        <f>IFERROR(AVERAGEIFS(H4595:H4614, H4595:H4614, "&lt;" &amp; stats[[#This Row],[Q3]]+(2*stats[[#This Row],[IQR]]), H4595:H4614, "&gt;" &amp; stats[[#This Row],[Q1]]-(2*stats[[#This Row],[IQR]])),"")</f>
        <v>1.1275584800291415E-3</v>
      </c>
    </row>
    <row r="4615" spans="1:12" x14ac:dyDescent="0.25">
      <c r="A4615" s="9">
        <v>44310.431990740741</v>
      </c>
      <c r="B4615" s="10">
        <v>0</v>
      </c>
      <c r="C4615" s="10">
        <v>1</v>
      </c>
      <c r="D4615" s="11">
        <f>SUM(B$2:B4615)</f>
        <v>32</v>
      </c>
      <c r="E4615" s="11">
        <f>SUM(C$2:C4615)</f>
        <v>4614</v>
      </c>
      <c r="F4615" s="12">
        <f>IF(stats[[#This Row],[Datetime]],stats[[#This Row],[Total Clear]]/stats[[#This Row],[Total Runs]],NA())</f>
        <v>6.9354139575205894E-3</v>
      </c>
      <c r="G4615" s="2">
        <f t="shared" si="219"/>
        <v>0.05</v>
      </c>
      <c r="H4615" s="3">
        <f>IFERROR(stats[[#This Row],[Datetime]]-A4614,"")</f>
        <v>1.111111108912155E-3</v>
      </c>
      <c r="I4615" s="3">
        <f t="shared" si="220"/>
        <v>1.1082175897172419E-3</v>
      </c>
      <c r="J4615" s="3">
        <f t="shared" si="221"/>
        <v>1.1921296318178065E-3</v>
      </c>
      <c r="K4615" s="3">
        <f>IFERROR(stats[[#This Row],[Q3]]-stats[[#This Row],[Q1]],"")</f>
        <v>8.3912042100564577E-5</v>
      </c>
      <c r="L4615" s="3">
        <f>IFERROR(AVERAGEIFS(H4596:H4615, H4596:H4615, "&lt;" &amp; stats[[#This Row],[Q3]]+(2*stats[[#This Row],[IQR]]), H4596:H4615, "&gt;" &amp; stats[[#This Row],[Q1]]-(2*stats[[#This Row],[IQR]])),"")</f>
        <v>1.1318226124307042E-3</v>
      </c>
    </row>
    <row r="4616" spans="1:12" x14ac:dyDescent="0.25">
      <c r="A4616" s="9">
        <v>44310.439201388886</v>
      </c>
      <c r="B4616" s="10">
        <v>0</v>
      </c>
      <c r="C4616" s="10">
        <v>1</v>
      </c>
      <c r="D4616" s="11">
        <f>SUM(B$2:B4616)</f>
        <v>32</v>
      </c>
      <c r="E4616" s="11">
        <f>SUM(C$2:C4616)</f>
        <v>4615</v>
      </c>
      <c r="F4616" s="12">
        <f>IF(stats[[#This Row],[Datetime]],stats[[#This Row],[Total Clear]]/stats[[#This Row],[Total Runs]],NA())</f>
        <v>6.9339111592632719E-3</v>
      </c>
      <c r="G4616" s="2">
        <f t="shared" si="219"/>
        <v>0.05</v>
      </c>
      <c r="H4616" s="3">
        <f>IFERROR(stats[[#This Row],[Datetime]]-A4615,"")</f>
        <v>7.2106481457012706E-3</v>
      </c>
      <c r="I4616" s="3">
        <f t="shared" si="220"/>
        <v>1.111111108912155E-3</v>
      </c>
      <c r="J4616" s="3">
        <f t="shared" si="221"/>
        <v>1.1979166683886433E-3</v>
      </c>
      <c r="K4616" s="3">
        <f>IFERROR(stats[[#This Row],[Q3]]-stats[[#This Row],[Q1]],"")</f>
        <v>8.680555947648827E-5</v>
      </c>
      <c r="L4616" s="3">
        <f>IFERROR(AVERAGEIFS(H4597:H4616, H4597:H4616, "&lt;" &amp; stats[[#This Row],[Q3]]+(2*stats[[#This Row],[IQR]]), H4597:H4616, "&gt;" &amp; stats[[#This Row],[Q1]]-(2*stats[[#This Row],[IQR]])),"")</f>
        <v>1.1361882716300897E-3</v>
      </c>
    </row>
    <row r="4617" spans="1:12" x14ac:dyDescent="0.25">
      <c r="A4617" s="9">
        <v>44310.440034722225</v>
      </c>
      <c r="B4617" s="10">
        <v>0</v>
      </c>
      <c r="C4617" s="10">
        <v>1</v>
      </c>
      <c r="D4617" s="11">
        <f>SUM(B$2:B4617)</f>
        <v>32</v>
      </c>
      <c r="E4617" s="11">
        <f>SUM(C$2:C4617)</f>
        <v>4616</v>
      </c>
      <c r="F4617" s="12">
        <f>IF(stats[[#This Row],[Datetime]],stats[[#This Row],[Total Clear]]/stats[[#This Row],[Total Runs]],NA())</f>
        <v>6.9324090121317154E-3</v>
      </c>
      <c r="G4617" s="2">
        <f t="shared" si="219"/>
        <v>0.05</v>
      </c>
      <c r="H4617" s="3">
        <f>IFERROR(stats[[#This Row],[Datetime]]-A4616,"")</f>
        <v>8.3333333896007389E-4</v>
      </c>
      <c r="I4617" s="3">
        <f t="shared" si="220"/>
        <v>1.111111108912155E-3</v>
      </c>
      <c r="J4617" s="3">
        <f t="shared" si="221"/>
        <v>1.1979166683886433E-3</v>
      </c>
      <c r="K4617" s="3">
        <f>IFERROR(stats[[#This Row],[Q3]]-stats[[#This Row],[Q1]],"")</f>
        <v>8.680555947648827E-5</v>
      </c>
      <c r="L4617" s="3">
        <f>IFERROR(AVERAGEIFS(H4598:H4617, H4598:H4617, "&lt;" &amp; stats[[#This Row],[Q3]]+(2*stats[[#This Row],[IQR]]), H4598:H4617, "&gt;" &amp; stats[[#This Row],[Q1]]-(2*stats[[#This Row],[IQR]])),"")</f>
        <v>1.1383442268946536E-3</v>
      </c>
    </row>
    <row r="4618" spans="1:12" x14ac:dyDescent="0.25">
      <c r="A4618" s="9">
        <v>44310.440983796296</v>
      </c>
      <c r="B4618" s="10">
        <v>0</v>
      </c>
      <c r="C4618" s="10">
        <v>1</v>
      </c>
      <c r="D4618" s="11">
        <f>SUM(B$2:B4618)</f>
        <v>32</v>
      </c>
      <c r="E4618" s="11">
        <f>SUM(C$2:C4618)</f>
        <v>4617</v>
      </c>
      <c r="F4618" s="12">
        <f>IF(stats[[#This Row],[Datetime]],stats[[#This Row],[Total Clear]]/stats[[#This Row],[Total Runs]],NA())</f>
        <v>6.9309075157028372E-3</v>
      </c>
      <c r="G4618" s="2">
        <f t="shared" si="219"/>
        <v>0.05</v>
      </c>
      <c r="H4618" s="3">
        <f>IFERROR(stats[[#This Row],[Datetime]]-A4617,"")</f>
        <v>9.4907407037680969E-4</v>
      </c>
      <c r="I4618" s="3">
        <f t="shared" si="220"/>
        <v>1.111111108912155E-3</v>
      </c>
      <c r="J4618" s="3">
        <f t="shared" si="221"/>
        <v>1.1979166683886433E-3</v>
      </c>
      <c r="K4618" s="3">
        <f>IFERROR(stats[[#This Row],[Q3]]-stats[[#This Row],[Q1]],"")</f>
        <v>8.680555947648827E-5</v>
      </c>
      <c r="L4618" s="3">
        <f>IFERROR(AVERAGEIFS(H4599:H4618, H4599:H4618, "&lt;" &amp; stats[[#This Row],[Q3]]+(2*stats[[#This Row],[IQR]]), H4599:H4618, "&gt;" &amp; stats[[#This Row],[Q1]]-(2*stats[[#This Row],[IQR]])),"")</f>
        <v>1.1342592594754772E-3</v>
      </c>
    </row>
    <row r="4619" spans="1:12" x14ac:dyDescent="0.25">
      <c r="A4619" s="9">
        <v>44310.441817129627</v>
      </c>
      <c r="B4619" s="10">
        <v>0</v>
      </c>
      <c r="C4619" s="10">
        <v>1</v>
      </c>
      <c r="D4619" s="11">
        <f>SUM(B$2:B4619)</f>
        <v>32</v>
      </c>
      <c r="E4619" s="11">
        <f>SUM(C$2:C4619)</f>
        <v>4618</v>
      </c>
      <c r="F4619" s="12">
        <f>IF(stats[[#This Row],[Datetime]],stats[[#This Row],[Total Clear]]/stats[[#This Row],[Total Runs]],NA())</f>
        <v>6.9294066695539192E-3</v>
      </c>
      <c r="G4619" s="2">
        <f t="shared" si="219"/>
        <v>0.05</v>
      </c>
      <c r="H4619" s="3">
        <f>IFERROR(stats[[#This Row],[Datetime]]-A4618,"")</f>
        <v>8.3333333168411627E-4</v>
      </c>
      <c r="I4619" s="3">
        <f t="shared" si="220"/>
        <v>1.111111108912155E-3</v>
      </c>
      <c r="J4619" s="3">
        <f t="shared" si="221"/>
        <v>1.1979166683886433E-3</v>
      </c>
      <c r="K4619" s="3">
        <f>IFERROR(stats[[#This Row],[Q3]]-stats[[#This Row],[Q1]],"")</f>
        <v>8.680555947648827E-5</v>
      </c>
      <c r="L4619" s="3">
        <f>IFERROR(AVERAGEIFS(H4600:H4619, H4600:H4619, "&lt;" &amp; stats[[#This Row],[Q3]]+(2*stats[[#This Row],[IQR]]), H4600:H4619, "&gt;" &amp; stats[[#This Row],[Q1]]-(2*stats[[#This Row],[IQR]])),"")</f>
        <v>1.1414930554565217E-3</v>
      </c>
    </row>
    <row r="4620" spans="1:12" x14ac:dyDescent="0.25">
      <c r="A4620" s="9">
        <v>44310.442615740743</v>
      </c>
      <c r="B4620" s="10">
        <v>0</v>
      </c>
      <c r="C4620" s="10">
        <v>1</v>
      </c>
      <c r="D4620" s="11">
        <f>SUM(B$2:B4620)</f>
        <v>32</v>
      </c>
      <c r="E4620" s="11">
        <f>SUM(C$2:C4620)</f>
        <v>4619</v>
      </c>
      <c r="F4620" s="12">
        <f>IF(stats[[#This Row],[Datetime]],stats[[#This Row],[Total Clear]]/stats[[#This Row],[Total Runs]],NA())</f>
        <v>6.9279064732626107E-3</v>
      </c>
      <c r="G4620" s="2">
        <f t="shared" si="219"/>
        <v>0.05</v>
      </c>
      <c r="H4620" s="3">
        <f>IFERROR(stats[[#This Row],[Datetime]]-A4619,"")</f>
        <v>7.9861111589707434E-4</v>
      </c>
      <c r="I4620" s="3">
        <f t="shared" si="220"/>
        <v>1.0850694434338948E-3</v>
      </c>
      <c r="J4620" s="3">
        <f t="shared" si="221"/>
        <v>1.1979166683886433E-3</v>
      </c>
      <c r="K4620" s="3">
        <f>IFERROR(stats[[#This Row],[Q3]]-stats[[#This Row],[Q1]],"")</f>
        <v>1.1284722495474853E-4</v>
      </c>
      <c r="L4620" s="3">
        <f>IFERROR(AVERAGEIFS(H4601:H4620, H4601:H4620, "&lt;" &amp; stats[[#This Row],[Q3]]+(2*stats[[#This Row],[IQR]]), H4601:H4620, "&gt;" &amp; stats[[#This Row],[Q1]]-(2*stats[[#This Row],[IQR]])),"")</f>
        <v>1.1435185185594795E-3</v>
      </c>
    </row>
    <row r="4621" spans="1:12" x14ac:dyDescent="0.25">
      <c r="A4621" s="9">
        <v>44310.443402777775</v>
      </c>
      <c r="B4621" s="10">
        <v>0</v>
      </c>
      <c r="C4621" s="10">
        <v>1</v>
      </c>
      <c r="D4621" s="11">
        <f>SUM(B$2:B4621)</f>
        <v>32</v>
      </c>
      <c r="E4621" s="11">
        <f>SUM(C$2:C4621)</f>
        <v>4620</v>
      </c>
      <c r="F4621" s="12">
        <f>IF(stats[[#This Row],[Datetime]],stats[[#This Row],[Total Clear]]/stats[[#This Row],[Total Runs]],NA())</f>
        <v>6.9264069264069264E-3</v>
      </c>
      <c r="G4621" s="2">
        <f t="shared" si="219"/>
        <v>0.05</v>
      </c>
      <c r="H4621" s="3">
        <f>IFERROR(stats[[#This Row],[Datetime]]-A4620,"")</f>
        <v>7.8703703184146434E-4</v>
      </c>
      <c r="I4621" s="3">
        <f t="shared" si="220"/>
        <v>1.0706018492783187E-3</v>
      </c>
      <c r="J4621" s="3">
        <f t="shared" si="221"/>
        <v>1.1979166683886433E-3</v>
      </c>
      <c r="K4621" s="3">
        <f>IFERROR(stats[[#This Row],[Q3]]-stats[[#This Row],[Q1]],"")</f>
        <v>1.2731481911032461E-4</v>
      </c>
      <c r="L4621" s="3">
        <f>IFERROR(AVERAGEIFS(H4602:H4621, H4602:H4621, "&lt;" &amp; stats[[#This Row],[Q3]]+(2*stats[[#This Row],[IQR]]), H4602:H4621, "&gt;" &amp; stats[[#This Row],[Q1]]-(2*stats[[#This Row],[IQR]])),"")</f>
        <v>1.1132812501273293E-3</v>
      </c>
    </row>
    <row r="4622" spans="1:12" x14ac:dyDescent="0.25">
      <c r="A4622" s="9">
        <v>44310.444236111114</v>
      </c>
      <c r="B4622" s="10">
        <v>0</v>
      </c>
      <c r="C4622" s="10">
        <v>1</v>
      </c>
      <c r="D4622" s="11">
        <f>SUM(B$2:B4622)</f>
        <v>32</v>
      </c>
      <c r="E4622" s="11">
        <f>SUM(C$2:C4622)</f>
        <v>4621</v>
      </c>
      <c r="F4622" s="12">
        <f>IF(stats[[#This Row],[Datetime]],stats[[#This Row],[Total Clear]]/stats[[#This Row],[Total Runs]],NA())</f>
        <v>6.9249080285652452E-3</v>
      </c>
      <c r="G4622" s="2">
        <f t="shared" si="219"/>
        <v>0.05</v>
      </c>
      <c r="H4622" s="3">
        <f>IFERROR(stats[[#This Row],[Datetime]]-A4621,"")</f>
        <v>8.3333333896007389E-4</v>
      </c>
      <c r="I4622" s="3">
        <f t="shared" si="220"/>
        <v>9.2013888752262574E-4</v>
      </c>
      <c r="J4622" s="3">
        <f t="shared" si="221"/>
        <v>1.1921296318178065E-3</v>
      </c>
      <c r="K4622" s="3">
        <f>IFERROR(stats[[#This Row],[Q3]]-stats[[#This Row],[Q1]],"")</f>
        <v>2.7199074429518078E-4</v>
      </c>
      <c r="L4622" s="3">
        <f>IFERROR(AVERAGEIFS(H4603:H4622, H4603:H4622, "&lt;" &amp; stats[[#This Row],[Q3]]+(2*stats[[#This Row],[IQR]]), H4603:H4622, "&gt;" &amp; stats[[#This Row],[Q1]]-(2*stats[[#This Row],[IQR]])),"")</f>
        <v>1.053883745448224E-3</v>
      </c>
    </row>
    <row r="4623" spans="1:12" x14ac:dyDescent="0.25">
      <c r="A4623" s="9">
        <v>44310.445023148146</v>
      </c>
      <c r="B4623" s="10">
        <v>0</v>
      </c>
      <c r="C4623" s="10">
        <v>1</v>
      </c>
      <c r="D4623" s="11">
        <f>SUM(B$2:B4623)</f>
        <v>32</v>
      </c>
      <c r="E4623" s="11">
        <f>SUM(C$2:C4623)</f>
        <v>4622</v>
      </c>
      <c r="F4623" s="12">
        <f>IF(stats[[#This Row],[Datetime]],stats[[#This Row],[Total Clear]]/stats[[#This Row],[Total Runs]],NA())</f>
        <v>6.923409779316313E-3</v>
      </c>
      <c r="G4623" s="2">
        <f t="shared" si="219"/>
        <v>0</v>
      </c>
      <c r="H4623" s="3">
        <f>IFERROR(stats[[#This Row],[Datetime]]-A4622,"")</f>
        <v>7.8703703184146434E-4</v>
      </c>
      <c r="I4623" s="3">
        <f t="shared" si="220"/>
        <v>8.3333333896007389E-4</v>
      </c>
      <c r="J4623" s="3">
        <f t="shared" si="221"/>
        <v>1.1921296318178065E-3</v>
      </c>
      <c r="K4623" s="3">
        <f>IFERROR(stats[[#This Row],[Q3]]-stats[[#This Row],[Q1]],"")</f>
        <v>3.5879629285773262E-4</v>
      </c>
      <c r="L4623" s="3">
        <f>IFERROR(AVERAGEIFS(H4604:H4623, H4604:H4623, "&lt;" &amp; stats[[#This Row],[Q3]]+(2*stats[[#This Row],[IQR]]), H4604:H4623, "&gt;" &amp; stats[[#This Row],[Q1]]-(2*stats[[#This Row],[IQR]])),"")</f>
        <v>1.0345936215243354E-3</v>
      </c>
    </row>
    <row r="4624" spans="1:12" x14ac:dyDescent="0.25">
      <c r="A4624" s="9">
        <v>44310.445868055554</v>
      </c>
      <c r="B4624" s="10">
        <v>0</v>
      </c>
      <c r="C4624" s="10">
        <v>1</v>
      </c>
      <c r="D4624" s="11">
        <f>SUM(B$2:B4624)</f>
        <v>32</v>
      </c>
      <c r="E4624" s="11">
        <f>SUM(C$2:C4624)</f>
        <v>4623</v>
      </c>
      <c r="F4624" s="12">
        <f>IF(stats[[#This Row],[Datetime]],stats[[#This Row],[Total Clear]]/stats[[#This Row],[Total Runs]],NA())</f>
        <v>6.9219121782392382E-3</v>
      </c>
      <c r="G4624" s="2">
        <f t="shared" si="219"/>
        <v>0</v>
      </c>
      <c r="H4624" s="3">
        <f>IFERROR(stats[[#This Row],[Datetime]]-A4623,"")</f>
        <v>8.4490740846376866E-4</v>
      </c>
      <c r="I4624" s="3">
        <f t="shared" si="220"/>
        <v>8.3333333896007389E-4</v>
      </c>
      <c r="J4624" s="3">
        <f t="shared" si="221"/>
        <v>1.1747685166483279E-3</v>
      </c>
      <c r="K4624" s="3">
        <f>IFERROR(stats[[#This Row],[Q3]]-stats[[#This Row],[Q1]],"")</f>
        <v>3.4143517768825404E-4</v>
      </c>
      <c r="L4624" s="3">
        <f>IFERROR(AVERAGEIFS(H4605:H4624, H4605:H4624, "&lt;" &amp; stats[[#This Row],[Q3]]+(2*stats[[#This Row],[IQR]]), H4605:H4624, "&gt;" &amp; stats[[#This Row],[Q1]]-(2*stats[[#This Row],[IQR]])),"")</f>
        <v>1.0246101366264109E-3</v>
      </c>
    </row>
    <row r="4625" spans="1:12" x14ac:dyDescent="0.25">
      <c r="A4625" s="9">
        <v>44310.446712962963</v>
      </c>
      <c r="B4625" s="10">
        <v>0</v>
      </c>
      <c r="C4625" s="10">
        <v>1</v>
      </c>
      <c r="D4625" s="11">
        <f>SUM(B$2:B4625)</f>
        <v>32</v>
      </c>
      <c r="E4625" s="11">
        <f>SUM(C$2:C4625)</f>
        <v>4624</v>
      </c>
      <c r="F4625" s="12">
        <f>IF(stats[[#This Row],[Datetime]],stats[[#This Row],[Total Clear]]/stats[[#This Row],[Total Runs]],NA())</f>
        <v>6.920415224913495E-3</v>
      </c>
      <c r="G4625" s="2">
        <f t="shared" si="219"/>
        <v>0</v>
      </c>
      <c r="H4625" s="3">
        <f>IFERROR(stats[[#This Row],[Datetime]]-A4624,"")</f>
        <v>8.4490740846376866E-4</v>
      </c>
      <c r="I4625" s="3">
        <f t="shared" si="220"/>
        <v>8.3333333896007389E-4</v>
      </c>
      <c r="J4625" s="3">
        <f t="shared" si="221"/>
        <v>1.1747685166483279E-3</v>
      </c>
      <c r="K4625" s="3">
        <f>IFERROR(stats[[#This Row],[Q3]]-stats[[#This Row],[Q1]],"")</f>
        <v>3.4143517768825404E-4</v>
      </c>
      <c r="L4625" s="3">
        <f>IFERROR(AVERAGEIFS(H4606:H4625, H4606:H4625, "&lt;" &amp; stats[[#This Row],[Q3]]+(2*stats[[#This Row],[IQR]]), H4606:H4625, "&gt;" &amp; stats[[#This Row],[Q1]]-(2*stats[[#This Row],[IQR]])),"")</f>
        <v>1.0105994151672348E-3</v>
      </c>
    </row>
    <row r="4626" spans="1:12" x14ac:dyDescent="0.25">
      <c r="A4626" s="9">
        <v>44310.447500000002</v>
      </c>
      <c r="B4626" s="10">
        <v>0</v>
      </c>
      <c r="C4626" s="10">
        <v>1</v>
      </c>
      <c r="D4626" s="11">
        <f>SUM(B$2:B4626)</f>
        <v>32</v>
      </c>
      <c r="E4626" s="11">
        <f>SUM(C$2:C4626)</f>
        <v>4625</v>
      </c>
      <c r="F4626" s="12">
        <f>IF(stats[[#This Row],[Datetime]],stats[[#This Row],[Total Clear]]/stats[[#This Row],[Total Runs]],NA())</f>
        <v>6.9189189189189189E-3</v>
      </c>
      <c r="G4626" s="2">
        <f t="shared" si="219"/>
        <v>0</v>
      </c>
      <c r="H4626" s="3">
        <f>IFERROR(stats[[#This Row],[Datetime]]-A4625,"")</f>
        <v>7.8703703911742195E-4</v>
      </c>
      <c r="I4626" s="3">
        <f t="shared" si="220"/>
        <v>8.3333333714108448E-4</v>
      </c>
      <c r="J4626" s="3">
        <f t="shared" si="221"/>
        <v>1.1747685166483279E-3</v>
      </c>
      <c r="K4626" s="3">
        <f>IFERROR(stats[[#This Row],[Q3]]-stats[[#This Row],[Q1]],"")</f>
        <v>3.4143517950724345E-4</v>
      </c>
      <c r="L4626" s="3">
        <f>IFERROR(AVERAGEIFS(H4607:H4626, H4607:H4626, "&lt;" &amp; stats[[#This Row],[Q3]]+(2*stats[[#This Row],[IQR]]), H4607:H4626, "&gt;" &amp; stats[[#This Row],[Q1]]-(2*stats[[#This Row],[IQR]])),"")</f>
        <v>9.9354288517803833E-4</v>
      </c>
    </row>
    <row r="4627" spans="1:12" x14ac:dyDescent="0.25">
      <c r="A4627" s="9">
        <v>44310.448344907411</v>
      </c>
      <c r="B4627" s="10">
        <v>0</v>
      </c>
      <c r="C4627" s="10">
        <v>1</v>
      </c>
      <c r="D4627" s="11">
        <f>SUM(B$2:B4627)</f>
        <v>32</v>
      </c>
      <c r="E4627" s="11">
        <f>SUM(C$2:C4627)</f>
        <v>4626</v>
      </c>
      <c r="F4627" s="12">
        <f>IF(stats[[#This Row],[Datetime]],stats[[#This Row],[Total Clear]]/stats[[#This Row],[Total Runs]],NA())</f>
        <v>6.9174232598357109E-3</v>
      </c>
      <c r="G4627" s="2">
        <f t="shared" ref="G4627:G4668" si="222">SUM(B4608:B4627) / SUM(C4608:C4627)</f>
        <v>0</v>
      </c>
      <c r="H4627" s="3">
        <f>IFERROR(stats[[#This Row],[Datetime]]-A4626,"")</f>
        <v>8.4490740846376866E-4</v>
      </c>
      <c r="I4627" s="3">
        <f t="shared" ref="I4627:I4668" si="223">IFERROR(_xlfn.QUARTILE.INC(H4608:H4627,1),"")</f>
        <v>8.3333333714108448E-4</v>
      </c>
      <c r="J4627" s="3">
        <f t="shared" ref="J4627:J4668" si="224">IFERROR(_xlfn.QUARTILE.INC(H4608:H4627,3),"")</f>
        <v>1.1516203685459914E-3</v>
      </c>
      <c r="K4627" s="3">
        <f>IFERROR(stats[[#This Row],[Q3]]-stats[[#This Row],[Q1]],"")</f>
        <v>3.1828703140490688E-4</v>
      </c>
      <c r="L4627" s="3">
        <f>IFERROR(AVERAGEIFS(H4608:H4627, H4608:H4627, "&lt;" &amp; stats[[#This Row],[Q3]]+(2*stats[[#This Row],[IQR]]), H4608:H4627, "&gt;" &amp; stats[[#This Row],[Q1]]-(2*stats[[#This Row],[IQR]])),"")</f>
        <v>9.7100389891573667E-4</v>
      </c>
    </row>
    <row r="4628" spans="1:12" x14ac:dyDescent="0.25">
      <c r="A4628" s="9">
        <v>44310.449131944442</v>
      </c>
      <c r="B4628" s="10">
        <v>0</v>
      </c>
      <c r="C4628" s="10">
        <v>1</v>
      </c>
      <c r="D4628" s="11">
        <f>SUM(B$2:B4628)</f>
        <v>32</v>
      </c>
      <c r="E4628" s="11">
        <f>SUM(C$2:C4628)</f>
        <v>4627</v>
      </c>
      <c r="F4628" s="12">
        <f>IF(stats[[#This Row],[Datetime]],stats[[#This Row],[Total Clear]]/stats[[#This Row],[Total Runs]],NA())</f>
        <v>6.915928247244435E-3</v>
      </c>
      <c r="G4628" s="2">
        <f t="shared" si="222"/>
        <v>0</v>
      </c>
      <c r="H4628" s="3">
        <f>IFERROR(stats[[#This Row],[Datetime]]-A4627,"")</f>
        <v>7.8703703184146434E-4</v>
      </c>
      <c r="I4628" s="3">
        <f t="shared" si="223"/>
        <v>8.2465277773735579E-4</v>
      </c>
      <c r="J4628" s="3">
        <f t="shared" si="224"/>
        <v>1.1516203685459914E-3</v>
      </c>
      <c r="K4628" s="3">
        <f>IFERROR(stats[[#This Row],[Q3]]-stats[[#This Row],[Q1]],"")</f>
        <v>3.2696759080863558E-4</v>
      </c>
      <c r="L4628" s="3">
        <f>IFERROR(AVERAGEIFS(H4609:H4628, H4609:H4628, "&lt;" &amp; stats[[#This Row],[Q3]]+(2*stats[[#This Row],[IQR]]), H4609:H4628, "&gt;" &amp; stats[[#This Row],[Q1]]-(2*stats[[#This Row],[IQR]])),"")</f>
        <v>9.521198831192267E-4</v>
      </c>
    </row>
    <row r="4629" spans="1:12" x14ac:dyDescent="0.25">
      <c r="A4629" s="9">
        <v>44310.449953703705</v>
      </c>
      <c r="B4629" s="10">
        <v>0</v>
      </c>
      <c r="C4629" s="10">
        <v>1</v>
      </c>
      <c r="D4629" s="11">
        <f>SUM(B$2:B4629)</f>
        <v>32</v>
      </c>
      <c r="E4629" s="11">
        <f>SUM(C$2:C4629)</f>
        <v>4628</v>
      </c>
      <c r="F4629" s="12">
        <f>IF(stats[[#This Row],[Datetime]],stats[[#This Row],[Total Clear]]/stats[[#This Row],[Total Runs]],NA())</f>
        <v>6.9144338807260158E-3</v>
      </c>
      <c r="G4629" s="2">
        <f t="shared" si="222"/>
        <v>0</v>
      </c>
      <c r="H4629" s="3">
        <f>IFERROR(stats[[#This Row],[Datetime]]-A4628,"")</f>
        <v>8.217592621804215E-4</v>
      </c>
      <c r="I4629" s="3">
        <f t="shared" si="223"/>
        <v>8.1597222560958471E-4</v>
      </c>
      <c r="J4629" s="3">
        <f t="shared" si="224"/>
        <v>1.1516203685459914E-3</v>
      </c>
      <c r="K4629" s="3">
        <f>IFERROR(stats[[#This Row],[Q3]]-stats[[#This Row],[Q1]],"")</f>
        <v>3.3564814293640666E-4</v>
      </c>
      <c r="L4629" s="3">
        <f>IFERROR(AVERAGEIFS(H4610:H4629, H4610:H4629, "&lt;" &amp; stats[[#This Row],[Q3]]+(2*stats[[#This Row],[IQR]]), H4610:H4629, "&gt;" &amp; stats[[#This Row],[Q1]]-(2*stats[[#This Row],[IQR]])),"")</f>
        <v>9.3567251468285625E-4</v>
      </c>
    </row>
    <row r="4630" spans="1:12" x14ac:dyDescent="0.25">
      <c r="A4630" s="9">
        <v>44310.45076388889</v>
      </c>
      <c r="B4630" s="10">
        <v>0</v>
      </c>
      <c r="C4630" s="10">
        <v>1</v>
      </c>
      <c r="D4630" s="11">
        <f>SUM(B$2:B4630)</f>
        <v>32</v>
      </c>
      <c r="E4630" s="11">
        <f>SUM(C$2:C4630)</f>
        <v>4629</v>
      </c>
      <c r="F4630" s="12">
        <f>IF(stats[[#This Row],[Datetime]],stats[[#This Row],[Total Clear]]/stats[[#This Row],[Total Runs]],NA())</f>
        <v>6.9129401598617413E-3</v>
      </c>
      <c r="G4630" s="2">
        <f t="shared" si="222"/>
        <v>0</v>
      </c>
      <c r="H4630" s="3">
        <f>IFERROR(stats[[#This Row],[Datetime]]-A4629,"")</f>
        <v>8.1018518540076911E-4</v>
      </c>
      <c r="I4630" s="3">
        <f t="shared" si="223"/>
        <v>8.0729166802484542E-4</v>
      </c>
      <c r="J4630" s="3">
        <f t="shared" si="224"/>
        <v>1.1197916646779049E-3</v>
      </c>
      <c r="K4630" s="3">
        <f>IFERROR(stats[[#This Row],[Q3]]-stats[[#This Row],[Q1]],"")</f>
        <v>3.124999966530595E-4</v>
      </c>
      <c r="L4630" s="3">
        <f>IFERROR(AVERAGEIFS(H4611:H4630, H4611:H4630, "&lt;" &amp; stats[[#This Row],[Q3]]+(2*stats[[#This Row],[IQR]]), H4611:H4630, "&gt;" &amp; stats[[#This Row],[Q1]]-(2*stats[[#This Row],[IQR]])),"")</f>
        <v>9.1678849926929136E-4</v>
      </c>
    </row>
    <row r="4631" spans="1:12" x14ac:dyDescent="0.25">
      <c r="A4631" s="9">
        <v>44310.451574074075</v>
      </c>
      <c r="B4631" s="10">
        <v>0</v>
      </c>
      <c r="C4631" s="10">
        <v>1</v>
      </c>
      <c r="D4631" s="11">
        <f>SUM(B$2:B4631)</f>
        <v>32</v>
      </c>
      <c r="E4631" s="11">
        <f>SUM(C$2:C4631)</f>
        <v>4630</v>
      </c>
      <c r="F4631" s="12">
        <f>IF(stats[[#This Row],[Datetime]],stats[[#This Row],[Total Clear]]/stats[[#This Row],[Total Runs]],NA())</f>
        <v>6.9114470842332612E-3</v>
      </c>
      <c r="G4631" s="2">
        <f t="shared" si="222"/>
        <v>0</v>
      </c>
      <c r="H4631" s="3">
        <f>IFERROR(stats[[#This Row],[Datetime]]-A4630,"")</f>
        <v>8.1018518540076911E-4</v>
      </c>
      <c r="I4631" s="3">
        <f t="shared" si="223"/>
        <v>8.0729166802484542E-4</v>
      </c>
      <c r="J4631" s="3">
        <f t="shared" si="224"/>
        <v>9.8958333001064602E-4</v>
      </c>
      <c r="K4631" s="3">
        <f>IFERROR(stats[[#This Row],[Q3]]-stats[[#This Row],[Q1]],"")</f>
        <v>1.822916619858006E-4</v>
      </c>
      <c r="L4631" s="3">
        <f>IFERROR(AVERAGEIFS(H4612:H4631, H4612:H4631, "&lt;" &amp; stats[[#This Row],[Q3]]+(2*stats[[#This Row],[IQR]]), H4612:H4631, "&gt;" &amp; stats[[#This Row],[Q1]]-(2*stats[[#This Row],[IQR]])),"")</f>
        <v>8.9668615998418416E-4</v>
      </c>
    </row>
    <row r="4632" spans="1:12" x14ac:dyDescent="0.25">
      <c r="A4632" s="9">
        <v>44310.452326388891</v>
      </c>
      <c r="B4632" s="10">
        <v>0</v>
      </c>
      <c r="C4632" s="10">
        <v>1</v>
      </c>
      <c r="D4632" s="11">
        <f>SUM(B$2:B4632)</f>
        <v>32</v>
      </c>
      <c r="E4632" s="11">
        <f>SUM(C$2:C4632)</f>
        <v>4631</v>
      </c>
      <c r="F4632" s="12">
        <f>IF(stats[[#This Row],[Datetime]],stats[[#This Row],[Total Clear]]/stats[[#This Row],[Total Runs]],NA())</f>
        <v>6.9099546534225871E-3</v>
      </c>
      <c r="G4632" s="2">
        <f t="shared" si="222"/>
        <v>0</v>
      </c>
      <c r="H4632" s="3">
        <f>IFERROR(stats[[#This Row],[Datetime]]-A4631,"")</f>
        <v>7.5231481605442241E-4</v>
      </c>
      <c r="I4632" s="3">
        <f t="shared" si="223"/>
        <v>7.9571759670216125E-4</v>
      </c>
      <c r="J4632" s="3">
        <f t="shared" si="224"/>
        <v>8.7094907394202892E-4</v>
      </c>
      <c r="K4632" s="3">
        <f>IFERROR(stats[[#This Row],[Q3]]-stats[[#This Row],[Q1]],"")</f>
        <v>7.5231477239867672E-5</v>
      </c>
      <c r="L4632" s="3">
        <f>IFERROR(AVERAGEIFS(H4613:H4632, H4613:H4632, "&lt;" &amp; stats[[#This Row],[Q3]]+(2*stats[[#This Row],[IQR]]), H4613:H4632, "&gt;" &amp; stats[[#This Row],[Q1]]-(2*stats[[#This Row],[IQR]])),"")</f>
        <v>8.203125003092282E-4</v>
      </c>
    </row>
    <row r="4633" spans="1:12" x14ac:dyDescent="0.25">
      <c r="A4633" s="9">
        <v>44310.453206018516</v>
      </c>
      <c r="B4633" s="10">
        <v>0</v>
      </c>
      <c r="C4633" s="10">
        <v>1</v>
      </c>
      <c r="D4633" s="11">
        <f>SUM(B$2:B4633)</f>
        <v>32</v>
      </c>
      <c r="E4633" s="11">
        <f>SUM(C$2:C4633)</f>
        <v>4632</v>
      </c>
      <c r="F4633" s="12">
        <f>IF(stats[[#This Row],[Datetime]],stats[[#This Row],[Total Clear]]/stats[[#This Row],[Total Runs]],NA())</f>
        <v>6.9084628670120895E-3</v>
      </c>
      <c r="G4633" s="2">
        <f t="shared" si="222"/>
        <v>0</v>
      </c>
      <c r="H4633" s="3">
        <f>IFERROR(stats[[#This Row],[Datetime]]-A4632,"")</f>
        <v>8.7962962425081059E-4</v>
      </c>
      <c r="I4633" s="3">
        <f t="shared" si="223"/>
        <v>7.9571759670216125E-4</v>
      </c>
      <c r="J4633" s="3">
        <f t="shared" si="224"/>
        <v>8.5358796241052914E-4</v>
      </c>
      <c r="K4633" s="3">
        <f>IFERROR(stats[[#This Row],[Q3]]-stats[[#This Row],[Q1]],"")</f>
        <v>5.7870365708367899E-5</v>
      </c>
      <c r="L4633" s="3">
        <f>IFERROR(AVERAGEIFS(H4614:H4633, H4614:H4633, "&lt;" &amp; stats[[#This Row],[Q3]]+(2*stats[[#This Row],[IQR]]), H4614:H4633, "&gt;" &amp; stats[[#This Row],[Q1]]-(2*stats[[#This Row],[IQR]])),"")</f>
        <v>8.238017428940272E-4</v>
      </c>
    </row>
    <row r="4634" spans="1:12" x14ac:dyDescent="0.25">
      <c r="A4634" s="9">
        <v>44310.454062500001</v>
      </c>
      <c r="B4634" s="10">
        <v>0</v>
      </c>
      <c r="C4634" s="10">
        <v>1</v>
      </c>
      <c r="D4634" s="11">
        <f>SUM(B$2:B4634)</f>
        <v>32</v>
      </c>
      <c r="E4634" s="11">
        <f>SUM(C$2:C4634)</f>
        <v>4633</v>
      </c>
      <c r="F4634" s="12">
        <f>IF(stats[[#This Row],[Datetime]],stats[[#This Row],[Total Clear]]/stats[[#This Row],[Total Runs]],NA())</f>
        <v>6.9069717245845022E-3</v>
      </c>
      <c r="G4634" s="2">
        <f t="shared" si="222"/>
        <v>0</v>
      </c>
      <c r="H4634" s="3">
        <f>IFERROR(stats[[#This Row],[Datetime]]-A4633,"")</f>
        <v>8.5648148524342105E-4</v>
      </c>
      <c r="I4634" s="3">
        <f t="shared" si="223"/>
        <v>7.9571759670216125E-4</v>
      </c>
      <c r="J4634" s="3">
        <f t="shared" si="224"/>
        <v>8.4780092765868176E-4</v>
      </c>
      <c r="K4634" s="3">
        <f>IFERROR(stats[[#This Row],[Q3]]-stats[[#This Row],[Q1]],"")</f>
        <v>5.2083330956520513E-5</v>
      </c>
      <c r="L4634" s="3">
        <f>IFERROR(AVERAGEIFS(H4615:H4634, H4615:H4634, "&lt;" &amp; stats[[#This Row],[Q3]]+(2*stats[[#This Row],[IQR]]), H4615:H4634, "&gt;" &amp; stats[[#This Row],[Q1]]-(2*stats[[#This Row],[IQR]])),"")</f>
        <v>8.2561728413566016E-4</v>
      </c>
    </row>
    <row r="4635" spans="1:12" x14ac:dyDescent="0.25">
      <c r="A4635" s="9">
        <v>44310.454907407409</v>
      </c>
      <c r="B4635" s="10">
        <v>0</v>
      </c>
      <c r="C4635" s="10">
        <v>1</v>
      </c>
      <c r="D4635" s="11">
        <f>SUM(B$2:B4635)</f>
        <v>32</v>
      </c>
      <c r="E4635" s="11">
        <f>SUM(C$2:C4635)</f>
        <v>4634</v>
      </c>
      <c r="F4635" s="12">
        <f>IF(stats[[#This Row],[Datetime]],stats[[#This Row],[Total Clear]]/stats[[#This Row],[Total Runs]],NA())</f>
        <v>6.9054812257229176E-3</v>
      </c>
      <c r="G4635" s="2">
        <f t="shared" si="222"/>
        <v>0</v>
      </c>
      <c r="H4635" s="3">
        <f>IFERROR(stats[[#This Row],[Datetime]]-A4634,"")</f>
        <v>8.4490740846376866E-4</v>
      </c>
      <c r="I4635" s="3">
        <f t="shared" si="223"/>
        <v>7.9571759670216125E-4</v>
      </c>
      <c r="J4635" s="3">
        <f t="shared" si="224"/>
        <v>8.4490740846376866E-4</v>
      </c>
      <c r="K4635" s="3">
        <f>IFERROR(stats[[#This Row],[Q3]]-stats[[#This Row],[Q1]],"")</f>
        <v>4.9189811761607416E-5</v>
      </c>
      <c r="L4635" s="3">
        <f>IFERROR(AVERAGEIFS(H4616:H4635, H4616:H4635, "&lt;" &amp; stats[[#This Row],[Q3]]+(2*stats[[#This Row],[IQR]]), H4616:H4635, "&gt;" &amp; stats[[#This Row],[Q1]]-(2*stats[[#This Row],[IQR]])),"")</f>
        <v>8.1983024736271345E-4</v>
      </c>
    </row>
    <row r="4636" spans="1:12" x14ac:dyDescent="0.25">
      <c r="A4636" s="9">
        <v>44310.45579861111</v>
      </c>
      <c r="B4636" s="10">
        <v>0</v>
      </c>
      <c r="C4636" s="10">
        <v>1</v>
      </c>
      <c r="D4636" s="11">
        <f>SUM(B$2:B4636)</f>
        <v>32</v>
      </c>
      <c r="E4636" s="11">
        <f>SUM(C$2:C4636)</f>
        <v>4635</v>
      </c>
      <c r="F4636" s="12">
        <f>IF(stats[[#This Row],[Datetime]],stats[[#This Row],[Total Clear]]/stats[[#This Row],[Total Runs]],NA())</f>
        <v>6.9039913700107876E-3</v>
      </c>
      <c r="G4636" s="2">
        <f t="shared" si="222"/>
        <v>0</v>
      </c>
      <c r="H4636" s="3">
        <f>IFERROR(stats[[#This Row],[Datetime]]-A4635,"")</f>
        <v>8.9120370103046298E-4</v>
      </c>
      <c r="I4636" s="3">
        <f t="shared" si="223"/>
        <v>7.9571759670216125E-4</v>
      </c>
      <c r="J4636" s="3">
        <f t="shared" si="224"/>
        <v>8.4490740846376866E-4</v>
      </c>
      <c r="K4636" s="3">
        <f>IFERROR(stats[[#This Row],[Q3]]-stats[[#This Row],[Q1]],"")</f>
        <v>4.9189811761607416E-5</v>
      </c>
      <c r="L4636" s="3">
        <f>IFERROR(AVERAGEIFS(H4617:H4636, H4617:H4636, "&lt;" &amp; stats[[#This Row],[Q3]]+(2*stats[[#This Row],[IQR]]), H4617:H4636, "&gt;" &amp; stats[[#This Row],[Q1]]-(2*stats[[#This Row],[IQR]])),"")</f>
        <v>8.2358674492417395E-4</v>
      </c>
    </row>
    <row r="4637" spans="1:12" x14ac:dyDescent="0.25">
      <c r="A4637" s="9">
        <v>44310.456631944442</v>
      </c>
      <c r="B4637" s="10">
        <v>0</v>
      </c>
      <c r="C4637" s="10">
        <v>1</v>
      </c>
      <c r="D4637" s="11">
        <f>SUM(B$2:B4637)</f>
        <v>32</v>
      </c>
      <c r="E4637" s="11">
        <f>SUM(C$2:C4637)</f>
        <v>4636</v>
      </c>
      <c r="F4637" s="12">
        <f>IF(stats[[#This Row],[Datetime]],stats[[#This Row],[Total Clear]]/stats[[#This Row],[Total Runs]],NA())</f>
        <v>6.9025021570319244E-3</v>
      </c>
      <c r="G4637" s="2">
        <f t="shared" si="222"/>
        <v>0</v>
      </c>
      <c r="H4637" s="3">
        <f>IFERROR(stats[[#This Row],[Datetime]]-A4636,"")</f>
        <v>8.3333333168411627E-4</v>
      </c>
      <c r="I4637" s="3">
        <f t="shared" si="223"/>
        <v>7.9571759670216125E-4</v>
      </c>
      <c r="J4637" s="3">
        <f t="shared" si="224"/>
        <v>8.4490740846376866E-4</v>
      </c>
      <c r="K4637" s="3">
        <f>IFERROR(stats[[#This Row],[Q3]]-stats[[#This Row],[Q1]],"")</f>
        <v>4.9189811761607416E-5</v>
      </c>
      <c r="L4637" s="3">
        <f>IFERROR(AVERAGEIFS(H4618:H4637, H4618:H4637, "&lt;" &amp; stats[[#This Row],[Q3]]+(2*stats[[#This Row],[IQR]]), H4618:H4637, "&gt;" &amp; stats[[#This Row],[Q1]]-(2*stats[[#This Row],[IQR]])),"")</f>
        <v>8.2358674454122876E-4</v>
      </c>
    </row>
    <row r="4638" spans="1:12" x14ac:dyDescent="0.25">
      <c r="A4638" s="9">
        <v>44310.45758101852</v>
      </c>
      <c r="B4638" s="10">
        <v>0</v>
      </c>
      <c r="C4638" s="10">
        <v>1</v>
      </c>
      <c r="D4638" s="11">
        <f>SUM(B$2:B4638)</f>
        <v>32</v>
      </c>
      <c r="E4638" s="11">
        <f>SUM(C$2:C4638)</f>
        <v>4637</v>
      </c>
      <c r="F4638" s="12">
        <f>IF(stats[[#This Row],[Datetime]],stats[[#This Row],[Total Clear]]/stats[[#This Row],[Total Runs]],NA())</f>
        <v>6.9010135863704983E-3</v>
      </c>
      <c r="G4638" s="2">
        <f t="shared" si="222"/>
        <v>0</v>
      </c>
      <c r="H4638" s="3">
        <f>IFERROR(stats[[#This Row],[Datetime]]-A4637,"")</f>
        <v>9.490740776527673E-4</v>
      </c>
      <c r="I4638" s="3">
        <f t="shared" si="223"/>
        <v>7.9571759670216125E-4</v>
      </c>
      <c r="J4638" s="3">
        <f t="shared" si="224"/>
        <v>8.4490740846376866E-4</v>
      </c>
      <c r="K4638" s="3">
        <f>IFERROR(stats[[#This Row],[Q3]]-stats[[#This Row],[Q1]],"")</f>
        <v>4.9189811761607416E-5</v>
      </c>
      <c r="L4638" s="3">
        <f>IFERROR(AVERAGEIFS(H4619:H4638, H4619:H4638, "&lt;" &amp; stats[[#This Row],[Q3]]+(2*stats[[#This Row],[IQR]]), H4619:H4638, "&gt;" &amp; stats[[#This Row],[Q1]]-(2*stats[[#This Row],[IQR]])),"")</f>
        <v>8.2358674454122876E-4</v>
      </c>
    </row>
    <row r="4639" spans="1:12" x14ac:dyDescent="0.25">
      <c r="A4639" s="9">
        <v>44310.458495370367</v>
      </c>
      <c r="B4639" s="10">
        <v>0</v>
      </c>
      <c r="C4639" s="10">
        <v>1</v>
      </c>
      <c r="D4639" s="11">
        <f>SUM(B$2:B4639)</f>
        <v>32</v>
      </c>
      <c r="E4639" s="11">
        <f>SUM(C$2:C4639)</f>
        <v>4638</v>
      </c>
      <c r="F4639" s="12">
        <f>IF(stats[[#This Row],[Datetime]],stats[[#This Row],[Total Clear]]/stats[[#This Row],[Total Runs]],NA())</f>
        <v>6.8995256576110395E-3</v>
      </c>
      <c r="G4639" s="2">
        <f t="shared" si="222"/>
        <v>0</v>
      </c>
      <c r="H4639" s="3">
        <f>IFERROR(stats[[#This Row],[Datetime]]-A4638,"")</f>
        <v>9.1435184731381014E-4</v>
      </c>
      <c r="I4639" s="3">
        <f t="shared" si="223"/>
        <v>7.9571759670216125E-4</v>
      </c>
      <c r="J4639" s="3">
        <f t="shared" si="224"/>
        <v>8.4780092765868176E-4</v>
      </c>
      <c r="K4639" s="3">
        <f>IFERROR(stats[[#This Row],[Q3]]-stats[[#This Row],[Q1]],"")</f>
        <v>5.2083330956520513E-5</v>
      </c>
      <c r="L4639" s="3">
        <f>IFERROR(AVERAGEIFS(H4620:H4639, H4620:H4639, "&lt;" &amp; stats[[#This Row],[Q3]]+(2*stats[[#This Row],[IQR]]), H4620:H4639, "&gt;" &amp; stats[[#This Row],[Q1]]-(2*stats[[#This Row],[IQR]])),"")</f>
        <v>8.3391203697829046E-4</v>
      </c>
    </row>
    <row r="4640" spans="1:12" x14ac:dyDescent="0.25">
      <c r="A4640" s="9">
        <v>44310.459374999999</v>
      </c>
      <c r="B4640" s="10">
        <v>0</v>
      </c>
      <c r="C4640" s="10">
        <v>1</v>
      </c>
      <c r="D4640" s="11">
        <f>SUM(B$2:B4640)</f>
        <v>32</v>
      </c>
      <c r="E4640" s="11">
        <f>SUM(C$2:C4640)</f>
        <v>4639</v>
      </c>
      <c r="F4640" s="12">
        <f>IF(stats[[#This Row],[Datetime]],stats[[#This Row],[Total Clear]]/stats[[#This Row],[Total Runs]],NA())</f>
        <v>6.8980383703384348E-3</v>
      </c>
      <c r="G4640" s="2">
        <f t="shared" si="222"/>
        <v>0</v>
      </c>
      <c r="H4640" s="3">
        <f>IFERROR(stats[[#This Row],[Datetime]]-A4639,"")</f>
        <v>8.7962963152676821E-4</v>
      </c>
      <c r="I4640" s="3">
        <f t="shared" si="223"/>
        <v>8.0439814882993232E-4</v>
      </c>
      <c r="J4640" s="3">
        <f t="shared" si="224"/>
        <v>8.6226851999526843E-4</v>
      </c>
      <c r="K4640" s="3">
        <f>IFERROR(stats[[#This Row],[Q3]]-stats[[#This Row],[Q1]],"")</f>
        <v>5.787037116533611E-5</v>
      </c>
      <c r="L4640" s="3">
        <f>IFERROR(AVERAGEIFS(H4621:H4640, H4621:H4640, "&lt;" &amp; stats[[#This Row],[Q3]]+(2*stats[[#This Row],[IQR]]), H4621:H4640, "&gt;" &amp; stats[[#This Row],[Q1]]-(2*stats[[#This Row],[IQR]])),"")</f>
        <v>8.3796296275977515E-4</v>
      </c>
    </row>
    <row r="4641" spans="1:12" x14ac:dyDescent="0.25">
      <c r="A4641" s="9">
        <v>44310.46025462963</v>
      </c>
      <c r="B4641" s="10">
        <v>0</v>
      </c>
      <c r="C4641" s="10">
        <v>1</v>
      </c>
      <c r="D4641" s="11">
        <f>SUM(B$2:B4641)</f>
        <v>32</v>
      </c>
      <c r="E4641" s="11">
        <f>SUM(C$2:C4641)</f>
        <v>4640</v>
      </c>
      <c r="F4641" s="12">
        <f>IF(stats[[#This Row],[Datetime]],stats[[#This Row],[Total Clear]]/stats[[#This Row],[Total Runs]],NA())</f>
        <v>6.8965517241379309E-3</v>
      </c>
      <c r="G4641" s="2">
        <f t="shared" si="222"/>
        <v>0</v>
      </c>
      <c r="H4641" s="3">
        <f>IFERROR(stats[[#This Row],[Datetime]]-A4640,"")</f>
        <v>8.7962963152676821E-4</v>
      </c>
      <c r="I4641" s="3">
        <f t="shared" si="223"/>
        <v>8.1018518540076911E-4</v>
      </c>
      <c r="J4641" s="3">
        <f t="shared" si="224"/>
        <v>8.796296260698E-4</v>
      </c>
      <c r="K4641" s="3">
        <f>IFERROR(stats[[#This Row],[Q3]]-stats[[#This Row],[Q1]],"")</f>
        <v>6.9444440669030882E-5</v>
      </c>
      <c r="L4641" s="3">
        <f>IFERROR(AVERAGEIFS(H4622:H4641, H4622:H4641, "&lt;" &amp; stats[[#This Row],[Q3]]+(2*stats[[#This Row],[IQR]]), H4622:H4641, "&gt;" &amp; stats[[#This Row],[Q1]]-(2*stats[[#This Row],[IQR]])),"")</f>
        <v>8.4259259274404035E-4</v>
      </c>
    </row>
    <row r="4642" spans="1:12" x14ac:dyDescent="0.25">
      <c r="A4642" s="9">
        <v>44310.461099537039</v>
      </c>
      <c r="B4642" s="10">
        <v>0</v>
      </c>
      <c r="C4642" s="10">
        <v>1</v>
      </c>
      <c r="D4642" s="11">
        <f>SUM(B$2:B4642)</f>
        <v>32</v>
      </c>
      <c r="E4642" s="11">
        <f>SUM(C$2:C4642)</f>
        <v>4641</v>
      </c>
      <c r="F4642" s="12">
        <f>IF(stats[[#This Row],[Datetime]],stats[[#This Row],[Total Clear]]/stats[[#This Row],[Total Runs]],NA())</f>
        <v>6.8950657185951301E-3</v>
      </c>
      <c r="G4642" s="2">
        <f t="shared" si="222"/>
        <v>0</v>
      </c>
      <c r="H4642" s="3">
        <f>IFERROR(stats[[#This Row],[Datetime]]-A4641,"")</f>
        <v>8.4490740846376866E-4</v>
      </c>
      <c r="I4642" s="3">
        <f t="shared" si="223"/>
        <v>8.1018518540076911E-4</v>
      </c>
      <c r="J4642" s="3">
        <f t="shared" si="224"/>
        <v>8.796296260698E-4</v>
      </c>
      <c r="K4642" s="3">
        <f>IFERROR(stats[[#This Row],[Q3]]-stats[[#This Row],[Q1]],"")</f>
        <v>6.9444440669030882E-5</v>
      </c>
      <c r="L4642" s="3">
        <f>IFERROR(AVERAGEIFS(H4623:H4642, H4623:H4642, "&lt;" &amp; stats[[#This Row],[Q3]]+(2*stats[[#This Row],[IQR]]), H4623:H4642, "&gt;" &amp; stats[[#This Row],[Q1]]-(2*stats[[#This Row],[IQR]])),"")</f>
        <v>8.4317129621922502E-4</v>
      </c>
    </row>
    <row r="4643" spans="1:12" x14ac:dyDescent="0.25">
      <c r="A4643" s="9">
        <v>44310.462048611109</v>
      </c>
      <c r="B4643" s="10">
        <v>0</v>
      </c>
      <c r="C4643" s="10">
        <v>1</v>
      </c>
      <c r="D4643" s="11">
        <f>SUM(B$2:B4643)</f>
        <v>32</v>
      </c>
      <c r="E4643" s="11">
        <f>SUM(C$2:C4643)</f>
        <v>4642</v>
      </c>
      <c r="F4643" s="12">
        <f>IF(stats[[#This Row],[Datetime]],stats[[#This Row],[Total Clear]]/stats[[#This Row],[Total Runs]],NA())</f>
        <v>6.893580353295993E-3</v>
      </c>
      <c r="G4643" s="2">
        <f t="shared" si="222"/>
        <v>0</v>
      </c>
      <c r="H4643" s="3">
        <f>IFERROR(stats[[#This Row],[Datetime]]-A4642,"")</f>
        <v>9.4907407037680969E-4</v>
      </c>
      <c r="I4643" s="3">
        <f t="shared" si="223"/>
        <v>8.188657429855084E-4</v>
      </c>
      <c r="J4643" s="3">
        <f t="shared" si="224"/>
        <v>8.7962963152676821E-4</v>
      </c>
      <c r="K4643" s="3">
        <f>IFERROR(stats[[#This Row],[Q3]]-stats[[#This Row],[Q1]],"")</f>
        <v>6.0763888541259803E-5</v>
      </c>
      <c r="L4643" s="3">
        <f>IFERROR(AVERAGEIFS(H4624:H4643, H4624:H4643, "&lt;" &amp; stats[[#This Row],[Q3]]+(2*stats[[#This Row],[IQR]]), H4624:H4643, "&gt;" &amp; stats[[#This Row],[Q1]]-(2*stats[[#This Row],[IQR]])),"")</f>
        <v>8.5127314814599227E-4</v>
      </c>
    </row>
    <row r="4644" spans="1:12" x14ac:dyDescent="0.25">
      <c r="A4644" s="9">
        <v>44310.462893518517</v>
      </c>
      <c r="B4644" s="10">
        <v>0</v>
      </c>
      <c r="C4644" s="10">
        <v>1</v>
      </c>
      <c r="D4644" s="11">
        <f>SUM(B$2:B4644)</f>
        <v>32</v>
      </c>
      <c r="E4644" s="11">
        <f>SUM(C$2:C4644)</f>
        <v>4643</v>
      </c>
      <c r="F4644" s="12">
        <f>IF(stats[[#This Row],[Datetime]],stats[[#This Row],[Total Clear]]/stats[[#This Row],[Total Runs]],NA())</f>
        <v>6.8920956278268365E-3</v>
      </c>
      <c r="G4644" s="2">
        <f t="shared" si="222"/>
        <v>0</v>
      </c>
      <c r="H4644" s="3">
        <f>IFERROR(stats[[#This Row],[Datetime]]-A4643,"")</f>
        <v>8.4490740846376866E-4</v>
      </c>
      <c r="I4644" s="3">
        <f t="shared" si="223"/>
        <v>8.188657429855084E-4</v>
      </c>
      <c r="J4644" s="3">
        <f t="shared" si="224"/>
        <v>8.7962963152676821E-4</v>
      </c>
      <c r="K4644" s="3">
        <f>IFERROR(stats[[#This Row],[Q3]]-stats[[#This Row],[Q1]],"")</f>
        <v>6.0763888541259803E-5</v>
      </c>
      <c r="L4644" s="3">
        <f>IFERROR(AVERAGEIFS(H4625:H4644, H4625:H4644, "&lt;" &amp; stats[[#This Row],[Q3]]+(2*stats[[#This Row],[IQR]]), H4625:H4644, "&gt;" &amp; stats[[#This Row],[Q1]]-(2*stats[[#This Row],[IQR]])),"")</f>
        <v>8.5127314814599227E-4</v>
      </c>
    </row>
    <row r="4645" spans="1:12" x14ac:dyDescent="0.25">
      <c r="A4645" s="9">
        <v>44310.463726851849</v>
      </c>
      <c r="B4645" s="10">
        <v>0</v>
      </c>
      <c r="C4645" s="10">
        <v>1</v>
      </c>
      <c r="D4645" s="11">
        <f>SUM(B$2:B4645)</f>
        <v>32</v>
      </c>
      <c r="E4645" s="11">
        <f>SUM(C$2:C4645)</f>
        <v>4644</v>
      </c>
      <c r="F4645" s="12">
        <f>IF(stats[[#This Row],[Datetime]],stats[[#This Row],[Total Clear]]/stats[[#This Row],[Total Runs]],NA())</f>
        <v>6.8906115417743325E-3</v>
      </c>
      <c r="G4645" s="2">
        <f t="shared" si="222"/>
        <v>0</v>
      </c>
      <c r="H4645" s="3">
        <f>IFERROR(stats[[#This Row],[Datetime]]-A4644,"")</f>
        <v>8.3333333168411627E-4</v>
      </c>
      <c r="I4645" s="3">
        <f t="shared" si="223"/>
        <v>8.188657429855084E-4</v>
      </c>
      <c r="J4645" s="3">
        <f t="shared" si="224"/>
        <v>8.7962963152676821E-4</v>
      </c>
      <c r="K4645" s="3">
        <f>IFERROR(stats[[#This Row],[Q3]]-stats[[#This Row],[Q1]],"")</f>
        <v>6.0763888541259803E-5</v>
      </c>
      <c r="L4645" s="3">
        <f>IFERROR(AVERAGEIFS(H4626:H4645, H4626:H4645, "&lt;" &amp; stats[[#This Row],[Q3]]+(2*stats[[#This Row],[IQR]]), H4626:H4645, "&gt;" &amp; stats[[#This Row],[Q1]]-(2*stats[[#This Row],[IQR]])),"")</f>
        <v>8.5069444430700973E-4</v>
      </c>
    </row>
    <row r="4646" spans="1:12" x14ac:dyDescent="0.25">
      <c r="A4646" s="9">
        <v>44310.46471064815</v>
      </c>
      <c r="B4646" s="10">
        <v>0</v>
      </c>
      <c r="C4646" s="10">
        <v>1</v>
      </c>
      <c r="D4646" s="11">
        <f>SUM(B$2:B4646)</f>
        <v>32</v>
      </c>
      <c r="E4646" s="11">
        <f>SUM(C$2:C4646)</f>
        <v>4645</v>
      </c>
      <c r="F4646" s="12">
        <f>IF(stats[[#This Row],[Datetime]],stats[[#This Row],[Total Clear]]/stats[[#This Row],[Total Runs]],NA())</f>
        <v>6.8891280947255117E-3</v>
      </c>
      <c r="G4646" s="2">
        <f t="shared" si="222"/>
        <v>0</v>
      </c>
      <c r="H4646" s="3">
        <f>IFERROR(stats[[#This Row],[Datetime]]-A4645,"")</f>
        <v>9.8379630071576685E-4</v>
      </c>
      <c r="I4646" s="3">
        <f t="shared" si="223"/>
        <v>8.3043981430819258E-4</v>
      </c>
      <c r="J4646" s="3">
        <f t="shared" si="224"/>
        <v>8.825231489026919E-4</v>
      </c>
      <c r="K4646" s="3">
        <f>IFERROR(stats[[#This Row],[Q3]]-stats[[#This Row],[Q1]],"")</f>
        <v>5.208333459449932E-5</v>
      </c>
      <c r="L4646" s="3">
        <f>IFERROR(AVERAGEIFS(H4627:H4646, H4627:H4646, "&lt;" &amp; stats[[#This Row],[Q3]]+(2*stats[[#This Row],[IQR]]), H4627:H4646, "&gt;" &amp; stats[[#This Row],[Q1]]-(2*stats[[#This Row],[IQR]])),"")</f>
        <v>8.6053240738692693E-4</v>
      </c>
    </row>
    <row r="4647" spans="1:12" x14ac:dyDescent="0.25">
      <c r="A4647" s="9">
        <v>44310.465613425928</v>
      </c>
      <c r="B4647" s="10">
        <v>0</v>
      </c>
      <c r="C4647" s="10">
        <v>1</v>
      </c>
      <c r="D4647" s="11">
        <f>SUM(B$2:B4647)</f>
        <v>32</v>
      </c>
      <c r="E4647" s="11">
        <f>SUM(C$2:C4647)</f>
        <v>4646</v>
      </c>
      <c r="F4647" s="12">
        <f>IF(stats[[#This Row],[Datetime]],stats[[#This Row],[Total Clear]]/stats[[#This Row],[Total Runs]],NA())</f>
        <v>6.8876452862677573E-3</v>
      </c>
      <c r="G4647" s="2">
        <f t="shared" si="222"/>
        <v>0</v>
      </c>
      <c r="H4647" s="3">
        <f>IFERROR(stats[[#This Row],[Datetime]]-A4646,"")</f>
        <v>9.0277777781011537E-4</v>
      </c>
      <c r="I4647" s="3">
        <f t="shared" si="223"/>
        <v>8.3043981430819258E-4</v>
      </c>
      <c r="J4647" s="3">
        <f t="shared" si="224"/>
        <v>8.9409722022537608E-4</v>
      </c>
      <c r="K4647" s="3">
        <f>IFERROR(stats[[#This Row],[Q3]]-stats[[#This Row],[Q1]],"")</f>
        <v>6.3657405917183496E-5</v>
      </c>
      <c r="L4647" s="3">
        <f>IFERROR(AVERAGEIFS(H4628:H4647, H4628:H4647, "&lt;" &amp; stats[[#This Row],[Q3]]+(2*stats[[#This Row],[IQR]]), H4628:H4647, "&gt;" &amp; stats[[#This Row],[Q1]]-(2*stats[[#This Row],[IQR]])),"")</f>
        <v>8.6342592585424431E-4</v>
      </c>
    </row>
    <row r="4648" spans="1:12" x14ac:dyDescent="0.25">
      <c r="A4648" s="9">
        <v>44310.466562499998</v>
      </c>
      <c r="B4648" s="10">
        <v>0</v>
      </c>
      <c r="C4648" s="10">
        <v>1</v>
      </c>
      <c r="D4648" s="11">
        <f>SUM(B$2:B4648)</f>
        <v>32</v>
      </c>
      <c r="E4648" s="11">
        <f>SUM(C$2:C4648)</f>
        <v>4647</v>
      </c>
      <c r="F4648" s="12">
        <f>IF(stats[[#This Row],[Datetime]],stats[[#This Row],[Total Clear]]/stats[[#This Row],[Total Runs]],NA())</f>
        <v>6.8861631159888104E-3</v>
      </c>
      <c r="G4648" s="2">
        <f t="shared" si="222"/>
        <v>0</v>
      </c>
      <c r="H4648" s="3">
        <f>IFERROR(stats[[#This Row],[Datetime]]-A4647,"")</f>
        <v>9.4907407037680969E-4</v>
      </c>
      <c r="I4648" s="3">
        <f t="shared" si="223"/>
        <v>8.3333333168411627E-4</v>
      </c>
      <c r="J4648" s="3">
        <f t="shared" si="224"/>
        <v>9.0567129518603906E-4</v>
      </c>
      <c r="K4648" s="3">
        <f>IFERROR(stats[[#This Row],[Q3]]-stats[[#This Row],[Q1]],"")</f>
        <v>7.2337963501922786E-5</v>
      </c>
      <c r="L4648" s="3">
        <f>IFERROR(AVERAGEIFS(H4629:H4648, H4629:H4648, "&lt;" &amp; stats[[#This Row],[Q3]]+(2*stats[[#This Row],[IQR]]), H4629:H4648, "&gt;" &amp; stats[[#This Row],[Q1]]-(2*stats[[#This Row],[IQR]])),"")</f>
        <v>8.7152777778101156E-4</v>
      </c>
    </row>
    <row r="4649" spans="1:12" x14ac:dyDescent="0.25">
      <c r="A4649" s="9">
        <v>44310.467499999999</v>
      </c>
      <c r="B4649" s="10">
        <v>0</v>
      </c>
      <c r="C4649" s="10">
        <v>1</v>
      </c>
      <c r="D4649" s="11">
        <f>SUM(B$2:B4649)</f>
        <v>32</v>
      </c>
      <c r="E4649" s="11">
        <f>SUM(C$2:C4649)</f>
        <v>4648</v>
      </c>
      <c r="F4649" s="12">
        <f>IF(stats[[#This Row],[Datetime]],stats[[#This Row],[Total Clear]]/stats[[#This Row],[Total Runs]],NA())</f>
        <v>6.8846815834767644E-3</v>
      </c>
      <c r="G4649" s="2">
        <f t="shared" si="222"/>
        <v>0</v>
      </c>
      <c r="H4649" s="3">
        <f>IFERROR(stats[[#This Row],[Datetime]]-A4648,"")</f>
        <v>9.3750000087311491E-4</v>
      </c>
      <c r="I4649" s="3">
        <f t="shared" si="223"/>
        <v>8.4201388926885556E-4</v>
      </c>
      <c r="J4649" s="3">
        <f t="shared" si="224"/>
        <v>9.2013888570363633E-4</v>
      </c>
      <c r="K4649" s="3">
        <f>IFERROR(stats[[#This Row],[Q3]]-stats[[#This Row],[Q1]],"")</f>
        <v>7.8124996434780769E-5</v>
      </c>
      <c r="L4649" s="3">
        <f>IFERROR(AVERAGEIFS(H4630:H4649, H4630:H4649, "&lt;" &amp; stats[[#This Row],[Q3]]+(2*stats[[#This Row],[IQR]]), H4630:H4649, "&gt;" &amp; stats[[#This Row],[Q1]]-(2*stats[[#This Row],[IQR]])),"")</f>
        <v>8.7731481471564621E-4</v>
      </c>
    </row>
    <row r="4650" spans="1:12" x14ac:dyDescent="0.25">
      <c r="A4650" s="9">
        <v>44310.46837962963</v>
      </c>
      <c r="B4650" s="10">
        <v>0</v>
      </c>
      <c r="C4650" s="10">
        <v>1</v>
      </c>
      <c r="D4650" s="11">
        <f>SUM(B$2:B4650)</f>
        <v>32</v>
      </c>
      <c r="E4650" s="11">
        <f>SUM(C$2:C4650)</f>
        <v>4649</v>
      </c>
      <c r="F4650" s="12">
        <f>IF(stats[[#This Row],[Datetime]],stats[[#This Row],[Total Clear]]/stats[[#This Row],[Total Runs]],NA())</f>
        <v>6.8832006883200693E-3</v>
      </c>
      <c r="G4650" s="2">
        <f t="shared" si="222"/>
        <v>0</v>
      </c>
      <c r="H4650" s="3">
        <f>IFERROR(stats[[#This Row],[Datetime]]-A4649,"")</f>
        <v>8.7962963152676821E-4</v>
      </c>
      <c r="I4650" s="3">
        <f t="shared" si="223"/>
        <v>8.4490740846376866E-4</v>
      </c>
      <c r="J4650" s="3">
        <f t="shared" si="224"/>
        <v>9.2013888570363633E-4</v>
      </c>
      <c r="K4650" s="3">
        <f>IFERROR(stats[[#This Row],[Q3]]-stats[[#This Row],[Q1]],"")</f>
        <v>7.5231477239867672E-5</v>
      </c>
      <c r="L4650" s="3">
        <f>IFERROR(AVERAGEIFS(H4631:H4650, H4631:H4650, "&lt;" &amp; stats[[#This Row],[Q3]]+(2*stats[[#This Row],[IQR]]), H4631:H4650, "&gt;" &amp; stats[[#This Row],[Q1]]-(2*stats[[#This Row],[IQR]])),"")</f>
        <v>8.8078703702194612E-4</v>
      </c>
    </row>
    <row r="4651" spans="1:12" x14ac:dyDescent="0.25">
      <c r="A4651" s="9">
        <v>44310.469155092593</v>
      </c>
      <c r="B4651" s="10">
        <v>0</v>
      </c>
      <c r="C4651" s="10">
        <v>1</v>
      </c>
      <c r="D4651" s="11">
        <f>SUM(B$2:B4651)</f>
        <v>32</v>
      </c>
      <c r="E4651" s="11">
        <f>SUM(C$2:C4651)</f>
        <v>4650</v>
      </c>
      <c r="F4651" s="12">
        <f>IF(stats[[#This Row],[Datetime]],stats[[#This Row],[Total Clear]]/stats[[#This Row],[Total Runs]],NA())</f>
        <v>6.8817204301075269E-3</v>
      </c>
      <c r="G4651" s="2">
        <f t="shared" si="222"/>
        <v>0</v>
      </c>
      <c r="H4651" s="3">
        <f>IFERROR(stats[[#This Row],[Datetime]]-A4650,"")</f>
        <v>7.7546296233776957E-4</v>
      </c>
      <c r="I4651" s="3">
        <f t="shared" si="223"/>
        <v>8.4490740846376866E-4</v>
      </c>
      <c r="J4651" s="3">
        <f t="shared" si="224"/>
        <v>9.2013888570363633E-4</v>
      </c>
      <c r="K4651" s="3">
        <f>IFERROR(stats[[#This Row],[Q3]]-stats[[#This Row],[Q1]],"")</f>
        <v>7.5231477239867672E-5</v>
      </c>
      <c r="L4651" s="3">
        <f>IFERROR(AVERAGEIFS(H4632:H4651, H4632:H4651, "&lt;" &amp; stats[[#This Row],[Q3]]+(2*stats[[#This Row],[IQR]]), H4632:H4651, "&gt;" &amp; stats[[#This Row],[Q1]]-(2*stats[[#This Row],[IQR]])),"")</f>
        <v>8.7905092586879616E-4</v>
      </c>
    </row>
    <row r="4652" spans="1:12" x14ac:dyDescent="0.25">
      <c r="A4652" s="9">
        <v>44310.470069444447</v>
      </c>
      <c r="B4652" s="10">
        <v>0</v>
      </c>
      <c r="C4652" s="10">
        <v>1</v>
      </c>
      <c r="D4652" s="11">
        <f>SUM(B$2:B4652)</f>
        <v>32</v>
      </c>
      <c r="E4652" s="11">
        <f>SUM(C$2:C4652)</f>
        <v>4651</v>
      </c>
      <c r="F4652" s="12">
        <f>IF(stats[[#This Row],[Datetime]],stats[[#This Row],[Total Clear]]/stats[[#This Row],[Total Runs]],NA())</f>
        <v>6.8802408084282949E-3</v>
      </c>
      <c r="G4652" s="2">
        <f t="shared" si="222"/>
        <v>0</v>
      </c>
      <c r="H4652" s="3">
        <f>IFERROR(stats[[#This Row],[Datetime]]-A4651,"")</f>
        <v>9.1435185458976775E-4</v>
      </c>
      <c r="I4652" s="3">
        <f t="shared" si="223"/>
        <v>8.4490740846376866E-4</v>
      </c>
      <c r="J4652" s="3">
        <f t="shared" si="224"/>
        <v>9.2013889116060454E-4</v>
      </c>
      <c r="K4652" s="3">
        <f>IFERROR(stats[[#This Row],[Q3]]-stats[[#This Row],[Q1]],"")</f>
        <v>7.5231482696835883E-5</v>
      </c>
      <c r="L4652" s="3">
        <f>IFERROR(AVERAGEIFS(H4633:H4652, H4633:H4652, "&lt;" &amp; stats[[#This Row],[Q3]]+(2*stats[[#This Row],[IQR]]), H4633:H4652, "&gt;" &amp; stats[[#This Row],[Q1]]-(2*stats[[#This Row],[IQR]])),"")</f>
        <v>8.8715277779556341E-4</v>
      </c>
    </row>
    <row r="4653" spans="1:12" x14ac:dyDescent="0.25">
      <c r="A4653" s="9">
        <v>44310.470833333333</v>
      </c>
      <c r="B4653" s="10">
        <v>0</v>
      </c>
      <c r="C4653" s="10">
        <v>1</v>
      </c>
      <c r="D4653" s="11">
        <f>SUM(B$2:B4653)</f>
        <v>32</v>
      </c>
      <c r="E4653" s="11">
        <f>SUM(C$2:C4653)</f>
        <v>4652</v>
      </c>
      <c r="F4653" s="12">
        <f>IF(stats[[#This Row],[Datetime]],stats[[#This Row],[Total Clear]]/stats[[#This Row],[Total Runs]],NA())</f>
        <v>6.8787618228718832E-3</v>
      </c>
      <c r="G4653" s="2">
        <f t="shared" si="222"/>
        <v>0</v>
      </c>
      <c r="H4653" s="3">
        <f>IFERROR(stats[[#This Row],[Datetime]]-A4652,"")</f>
        <v>7.6388888555811718E-4</v>
      </c>
      <c r="I4653" s="3">
        <f t="shared" si="223"/>
        <v>8.4490740846376866E-4</v>
      </c>
      <c r="J4653" s="3">
        <f t="shared" si="224"/>
        <v>9.2013889116060454E-4</v>
      </c>
      <c r="K4653" s="3">
        <f>IFERROR(stats[[#This Row],[Q3]]-stats[[#This Row],[Q1]],"")</f>
        <v>7.5231482696835883E-5</v>
      </c>
      <c r="L4653" s="3">
        <f>IFERROR(AVERAGEIFS(H4634:H4653, H4634:H4653, "&lt;" &amp; stats[[#This Row],[Q3]]+(2*stats[[#This Row],[IQR]]), H4634:H4653, "&gt;" &amp; stats[[#This Row],[Q1]]-(2*stats[[#This Row],[IQR]])),"")</f>
        <v>8.8136574086092876E-4</v>
      </c>
    </row>
    <row r="4654" spans="1:12" x14ac:dyDescent="0.25">
      <c r="A4654" s="9">
        <v>44310.471724537034</v>
      </c>
      <c r="B4654" s="10">
        <v>0</v>
      </c>
      <c r="C4654" s="10">
        <v>1</v>
      </c>
      <c r="D4654" s="11">
        <f>SUM(B$2:B4654)</f>
        <v>32</v>
      </c>
      <c r="E4654" s="11">
        <f>SUM(C$2:C4654)</f>
        <v>4653</v>
      </c>
      <c r="F4654" s="12">
        <f>IF(stats[[#This Row],[Datetime]],stats[[#This Row],[Total Clear]]/stats[[#This Row],[Total Runs]],NA())</f>
        <v>6.8772834730281536E-3</v>
      </c>
      <c r="G4654" s="2">
        <f t="shared" si="222"/>
        <v>0</v>
      </c>
      <c r="H4654" s="3">
        <f>IFERROR(stats[[#This Row],[Datetime]]-A4653,"")</f>
        <v>8.9120370103046298E-4</v>
      </c>
      <c r="I4654" s="3">
        <f t="shared" si="223"/>
        <v>8.4490740846376866E-4</v>
      </c>
      <c r="J4654" s="3">
        <f t="shared" si="224"/>
        <v>9.2013889116060454E-4</v>
      </c>
      <c r="K4654" s="3">
        <f>IFERROR(stats[[#This Row],[Q3]]-stats[[#This Row],[Q1]],"")</f>
        <v>7.5231482696835883E-5</v>
      </c>
      <c r="L4654" s="3">
        <f>IFERROR(AVERAGEIFS(H4635:H4654, H4635:H4654, "&lt;" &amp; stats[[#This Row],[Q3]]+(2*stats[[#This Row],[IQR]]), H4635:H4654, "&gt;" &amp; stats[[#This Row],[Q1]]-(2*stats[[#This Row],[IQR]])),"")</f>
        <v>8.8310185165028086E-4</v>
      </c>
    </row>
    <row r="4655" spans="1:12" x14ac:dyDescent="0.25">
      <c r="A4655" s="9">
        <v>44310.472604166665</v>
      </c>
      <c r="B4655" s="10">
        <v>0</v>
      </c>
      <c r="C4655" s="10">
        <v>1</v>
      </c>
      <c r="D4655" s="11">
        <f>SUM(B$2:B4655)</f>
        <v>32</v>
      </c>
      <c r="E4655" s="11">
        <f>SUM(C$2:C4655)</f>
        <v>4654</v>
      </c>
      <c r="F4655" s="12">
        <f>IF(stats[[#This Row],[Datetime]],stats[[#This Row],[Total Clear]]/stats[[#This Row],[Total Runs]],NA())</f>
        <v>6.8758057584873229E-3</v>
      </c>
      <c r="G4655" s="2">
        <f t="shared" si="222"/>
        <v>0</v>
      </c>
      <c r="H4655" s="3">
        <f>IFERROR(stats[[#This Row],[Datetime]]-A4654,"")</f>
        <v>8.7962963152676821E-4</v>
      </c>
      <c r="I4655" s="3">
        <f t="shared" si="223"/>
        <v>8.4490740846376866E-4</v>
      </c>
      <c r="J4655" s="3">
        <f t="shared" si="224"/>
        <v>9.2013889116060454E-4</v>
      </c>
      <c r="K4655" s="3">
        <f>IFERROR(stats[[#This Row],[Q3]]-stats[[#This Row],[Q1]],"")</f>
        <v>7.5231482696835883E-5</v>
      </c>
      <c r="L4655" s="3">
        <f>IFERROR(AVERAGEIFS(H4636:H4655, H4636:H4655, "&lt;" &amp; stats[[#This Row],[Q3]]+(2*stats[[#This Row],[IQR]]), H4636:H4655, "&gt;" &amp; stats[[#This Row],[Q1]]-(2*stats[[#This Row],[IQR]])),"")</f>
        <v>8.8483796280343081E-4</v>
      </c>
    </row>
    <row r="4656" spans="1:12" x14ac:dyDescent="0.25">
      <c r="A4656" s="9">
        <v>44310.47347222222</v>
      </c>
      <c r="B4656" s="10">
        <v>0</v>
      </c>
      <c r="C4656" s="10">
        <v>1</v>
      </c>
      <c r="D4656" s="11">
        <f>SUM(B$2:B4656)</f>
        <v>32</v>
      </c>
      <c r="E4656" s="11">
        <f>SUM(C$2:C4656)</f>
        <v>4655</v>
      </c>
      <c r="F4656" s="12">
        <f>IF(stats[[#This Row],[Datetime]],stats[[#This Row],[Total Clear]]/stats[[#This Row],[Total Runs]],NA())</f>
        <v>6.8743286788399572E-3</v>
      </c>
      <c r="G4656" s="2">
        <f t="shared" si="222"/>
        <v>0</v>
      </c>
      <c r="H4656" s="3">
        <f>IFERROR(stats[[#This Row],[Datetime]]-A4655,"")</f>
        <v>8.6805555474711582E-4</v>
      </c>
      <c r="I4656" s="3">
        <f t="shared" si="223"/>
        <v>8.4490740846376866E-4</v>
      </c>
      <c r="J4656" s="3">
        <f t="shared" si="224"/>
        <v>9.2013889116060454E-4</v>
      </c>
      <c r="K4656" s="3">
        <f>IFERROR(stats[[#This Row],[Q3]]-stats[[#This Row],[Q1]],"")</f>
        <v>7.5231482696835883E-5</v>
      </c>
      <c r="L4656" s="3">
        <f>IFERROR(AVERAGEIFS(H4637:H4656, H4637:H4656, "&lt;" &amp; stats[[#This Row],[Q3]]+(2*stats[[#This Row],[IQR]]), H4637:H4656, "&gt;" &amp; stats[[#This Row],[Q1]]-(2*stats[[#This Row],[IQR]])),"")</f>
        <v>8.836805554892635E-4</v>
      </c>
    </row>
    <row r="4657" spans="1:12" x14ac:dyDescent="0.25">
      <c r="A4657" s="9">
        <v>44310.47451388889</v>
      </c>
      <c r="B4657" s="10">
        <v>0</v>
      </c>
      <c r="C4657" s="10">
        <v>1</v>
      </c>
      <c r="D4657" s="11">
        <f>SUM(B$2:B4657)</f>
        <v>32</v>
      </c>
      <c r="E4657" s="11">
        <f>SUM(C$2:C4657)</f>
        <v>4656</v>
      </c>
      <c r="F4657" s="12">
        <f>IF(stats[[#This Row],[Datetime]],stats[[#This Row],[Total Clear]]/stats[[#This Row],[Total Runs]],NA())</f>
        <v>6.8728522336769758E-3</v>
      </c>
      <c r="G4657" s="2">
        <f t="shared" si="222"/>
        <v>0</v>
      </c>
      <c r="H4657" s="3">
        <f>IFERROR(stats[[#This Row],[Datetime]]-A4656,"")</f>
        <v>1.0416666700621136E-3</v>
      </c>
      <c r="I4657" s="3">
        <f t="shared" si="223"/>
        <v>8.6226851817627903E-4</v>
      </c>
      <c r="J4657" s="3">
        <f t="shared" si="224"/>
        <v>9.4039351824903861E-4</v>
      </c>
      <c r="K4657" s="3">
        <f>IFERROR(stats[[#This Row],[Q3]]-stats[[#This Row],[Q1]],"")</f>
        <v>7.8125000072759576E-5</v>
      </c>
      <c r="L4657" s="3">
        <f>IFERROR(AVERAGEIFS(H4638:H4657, H4638:H4657, "&lt;" &amp; stats[[#This Row],[Q3]]+(2*stats[[#This Row],[IQR]]), H4638:H4657, "&gt;" &amp; stats[[#This Row],[Q1]]-(2*stats[[#This Row],[IQR]])),"")</f>
        <v>8.9409722240816334E-4</v>
      </c>
    </row>
    <row r="4658" spans="1:12" x14ac:dyDescent="0.25">
      <c r="A4658" s="9">
        <v>44310.475370370368</v>
      </c>
      <c r="B4658" s="10">
        <v>0</v>
      </c>
      <c r="C4658" s="10">
        <v>1</v>
      </c>
      <c r="D4658" s="11">
        <f>SUM(B$2:B4658)</f>
        <v>32</v>
      </c>
      <c r="E4658" s="11">
        <f>SUM(C$2:C4658)</f>
        <v>4657</v>
      </c>
      <c r="F4658" s="12">
        <f>IF(stats[[#This Row],[Datetime]],stats[[#This Row],[Total Clear]]/stats[[#This Row],[Total Runs]],NA())</f>
        <v>6.8713764225896501E-3</v>
      </c>
      <c r="G4658" s="2">
        <f t="shared" si="222"/>
        <v>0</v>
      </c>
      <c r="H4658" s="3">
        <f>IFERROR(stats[[#This Row],[Datetime]]-A4657,"")</f>
        <v>8.5648147796746343E-4</v>
      </c>
      <c r="I4658" s="3">
        <f t="shared" si="223"/>
        <v>8.5358796059153974E-4</v>
      </c>
      <c r="J4658" s="3">
        <f t="shared" si="224"/>
        <v>9.2013889116060454E-4</v>
      </c>
      <c r="K4658" s="3">
        <f>IFERROR(stats[[#This Row],[Q3]]-stats[[#This Row],[Q1]],"")</f>
        <v>6.6550930569064803E-5</v>
      </c>
      <c r="L4658" s="3">
        <f>IFERROR(AVERAGEIFS(H4639:H4658, H4639:H4658, "&lt;" &amp; stats[[#This Row],[Q3]]+(2*stats[[#This Row],[IQR]]), H4639:H4658, "&gt;" &amp; stats[[#This Row],[Q1]]-(2*stats[[#This Row],[IQR]])),"")</f>
        <v>8.8946759242389815E-4</v>
      </c>
    </row>
    <row r="4659" spans="1:12" x14ac:dyDescent="0.25">
      <c r="A4659" s="9">
        <v>44310.476273148146</v>
      </c>
      <c r="B4659" s="10">
        <v>0</v>
      </c>
      <c r="C4659" s="10">
        <v>1</v>
      </c>
      <c r="D4659" s="11">
        <f>SUM(B$2:B4659)</f>
        <v>32</v>
      </c>
      <c r="E4659" s="11">
        <f>SUM(C$2:C4659)</f>
        <v>4658</v>
      </c>
      <c r="F4659" s="12">
        <f>IF(stats[[#This Row],[Datetime]],stats[[#This Row],[Total Clear]]/stats[[#This Row],[Total Runs]],NA())</f>
        <v>6.8699012451696011E-3</v>
      </c>
      <c r="G4659" s="2">
        <f t="shared" si="222"/>
        <v>0</v>
      </c>
      <c r="H4659" s="3">
        <f>IFERROR(stats[[#This Row],[Datetime]]-A4658,"")</f>
        <v>9.0277777781011537E-4</v>
      </c>
      <c r="I4659" s="3">
        <f t="shared" si="223"/>
        <v>8.5358796059153974E-4</v>
      </c>
      <c r="J4659" s="3">
        <f t="shared" si="224"/>
        <v>9.2013889116060454E-4</v>
      </c>
      <c r="K4659" s="3">
        <f>IFERROR(stats[[#This Row],[Q3]]-stats[[#This Row],[Q1]],"")</f>
        <v>6.6550930569064803E-5</v>
      </c>
      <c r="L4659" s="3">
        <f>IFERROR(AVERAGEIFS(H4640:H4659, H4640:H4659, "&lt;" &amp; stats[[#This Row],[Q3]]+(2*stats[[#This Row],[IQR]]), H4640:H4659, "&gt;" &amp; stats[[#This Row],[Q1]]-(2*stats[[#This Row],[IQR]])),"")</f>
        <v>8.8888888894871347E-4</v>
      </c>
    </row>
    <row r="4660" spans="1:12" x14ac:dyDescent="0.25">
      <c r="A4660" s="9">
        <v>44310.477071759262</v>
      </c>
      <c r="B4660" s="10">
        <v>0</v>
      </c>
      <c r="C4660" s="10">
        <v>1</v>
      </c>
      <c r="D4660" s="11">
        <f>SUM(B$2:B4660)</f>
        <v>32</v>
      </c>
      <c r="E4660" s="11">
        <f>SUM(C$2:C4660)</f>
        <v>4659</v>
      </c>
      <c r="F4660" s="12">
        <f>IF(stats[[#This Row],[Datetime]],stats[[#This Row],[Total Clear]]/stats[[#This Row],[Total Runs]],NA())</f>
        <v>6.8684267010088E-3</v>
      </c>
      <c r="G4660" s="2">
        <f t="shared" si="222"/>
        <v>0</v>
      </c>
      <c r="H4660" s="3">
        <f>IFERROR(stats[[#This Row],[Datetime]]-A4659,"")</f>
        <v>7.9861111589707434E-4</v>
      </c>
      <c r="I4660" s="3">
        <f t="shared" si="223"/>
        <v>8.4490740846376866E-4</v>
      </c>
      <c r="J4660" s="3">
        <f t="shared" si="224"/>
        <v>9.2013889116060454E-4</v>
      </c>
      <c r="K4660" s="3">
        <f>IFERROR(stats[[#This Row],[Q3]]-stats[[#This Row],[Q1]],"")</f>
        <v>7.5231482696835883E-5</v>
      </c>
      <c r="L4660" s="3">
        <f>IFERROR(AVERAGEIFS(H4641:H4660, H4641:H4660, "&lt;" &amp; stats[[#This Row],[Q3]]+(2*stats[[#This Row],[IQR]]), H4641:H4660, "&gt;" &amp; stats[[#This Row],[Q1]]-(2*stats[[#This Row],[IQR]])),"")</f>
        <v>8.8483796316722878E-4</v>
      </c>
    </row>
    <row r="4661" spans="1:12" x14ac:dyDescent="0.25">
      <c r="A4661" s="9">
        <v>44310.47797453704</v>
      </c>
      <c r="B4661" s="10">
        <v>0</v>
      </c>
      <c r="C4661" s="10">
        <v>1</v>
      </c>
      <c r="D4661" s="11">
        <f>SUM(B$2:B4661)</f>
        <v>32</v>
      </c>
      <c r="E4661" s="11">
        <f>SUM(C$2:C4661)</f>
        <v>4660</v>
      </c>
      <c r="F4661" s="12">
        <f>IF(stats[[#This Row],[Datetime]],stats[[#This Row],[Total Clear]]/stats[[#This Row],[Total Runs]],NA())</f>
        <v>6.8669527896995704E-3</v>
      </c>
      <c r="G4661" s="2">
        <f t="shared" si="222"/>
        <v>0</v>
      </c>
      <c r="H4661" s="3">
        <f>IFERROR(stats[[#This Row],[Datetime]]-A4660,"")</f>
        <v>9.0277777781011537E-4</v>
      </c>
      <c r="I4661" s="3">
        <f t="shared" si="223"/>
        <v>8.4490740846376866E-4</v>
      </c>
      <c r="J4661" s="3">
        <f t="shared" si="224"/>
        <v>9.2013889116060454E-4</v>
      </c>
      <c r="K4661" s="3">
        <f>IFERROR(stats[[#This Row],[Q3]]-stats[[#This Row],[Q1]],"")</f>
        <v>7.5231482696835883E-5</v>
      </c>
      <c r="L4661" s="3">
        <f>IFERROR(AVERAGEIFS(H4642:H4661, H4642:H4661, "&lt;" &amp; stats[[#This Row],[Q3]]+(2*stats[[#This Row],[IQR]]), H4642:H4661, "&gt;" &amp; stats[[#This Row],[Q1]]-(2*stats[[#This Row],[IQR]])),"")</f>
        <v>8.8599537048139609E-4</v>
      </c>
    </row>
    <row r="4662" spans="1:12" x14ac:dyDescent="0.25">
      <c r="A4662" s="9">
        <v>44310.478819444441</v>
      </c>
      <c r="B4662" s="10">
        <v>0</v>
      </c>
      <c r="C4662" s="10">
        <v>1</v>
      </c>
      <c r="D4662" s="11">
        <f>SUM(B$2:B4662)</f>
        <v>32</v>
      </c>
      <c r="E4662" s="11">
        <f>SUM(C$2:C4662)</f>
        <v>4661</v>
      </c>
      <c r="F4662" s="12">
        <f>IF(stats[[#This Row],[Datetime]],stats[[#This Row],[Total Clear]]/stats[[#This Row],[Total Runs]],NA())</f>
        <v>6.8654795108345846E-3</v>
      </c>
      <c r="G4662" s="2">
        <f t="shared" si="222"/>
        <v>0</v>
      </c>
      <c r="H4662" s="3">
        <f>IFERROR(stats[[#This Row],[Datetime]]-A4661,"")</f>
        <v>8.4490740118781105E-4</v>
      </c>
      <c r="I4662" s="3">
        <f t="shared" si="223"/>
        <v>8.4490740664477926E-4</v>
      </c>
      <c r="J4662" s="3">
        <f t="shared" si="224"/>
        <v>9.2013889116060454E-4</v>
      </c>
      <c r="K4662" s="3">
        <f>IFERROR(stats[[#This Row],[Q3]]-stats[[#This Row],[Q1]],"")</f>
        <v>7.5231484515825287E-5</v>
      </c>
      <c r="L4662" s="3">
        <f>IFERROR(AVERAGEIFS(H4643:H4662, H4643:H4662, "&lt;" &amp; stats[[#This Row],[Q3]]+(2*stats[[#This Row],[IQR]]), H4643:H4662, "&gt;" &amp; stats[[#This Row],[Q1]]-(2*stats[[#This Row],[IQR]])),"")</f>
        <v>8.8599537011759823E-4</v>
      </c>
    </row>
    <row r="4663" spans="1:12" x14ac:dyDescent="0.25">
      <c r="A4663" s="9">
        <v>44310.479699074072</v>
      </c>
      <c r="B4663" s="10">
        <v>0</v>
      </c>
      <c r="C4663" s="10">
        <v>1</v>
      </c>
      <c r="D4663" s="11">
        <f>SUM(B$2:B4663)</f>
        <v>32</v>
      </c>
      <c r="E4663" s="11">
        <f>SUM(C$2:C4663)</f>
        <v>4662</v>
      </c>
      <c r="F4663" s="12">
        <f>IF(stats[[#This Row],[Datetime]],stats[[#This Row],[Total Clear]]/stats[[#This Row],[Total Runs]],NA())</f>
        <v>6.8640068640068641E-3</v>
      </c>
      <c r="G4663" s="2">
        <f t="shared" si="222"/>
        <v>0</v>
      </c>
      <c r="H4663" s="3">
        <f>IFERROR(stats[[#This Row],[Datetime]]-A4662,"")</f>
        <v>8.7962963152676821E-4</v>
      </c>
      <c r="I4663" s="3">
        <f t="shared" si="223"/>
        <v>8.4490740664477926E-4</v>
      </c>
      <c r="J4663" s="3">
        <f t="shared" si="224"/>
        <v>9.0567129700502846E-4</v>
      </c>
      <c r="K4663" s="3">
        <f>IFERROR(stats[[#This Row],[Q3]]-stats[[#This Row],[Q1]],"")</f>
        <v>6.0763890360249206E-5</v>
      </c>
      <c r="L4663" s="3">
        <f>IFERROR(AVERAGEIFS(H4644:H4663, H4644:H4663, "&lt;" &amp; stats[[#This Row],[Q3]]+(2*stats[[#This Row],[IQR]]), H4644:H4663, "&gt;" &amp; stats[[#This Row],[Q1]]-(2*stats[[#This Row],[IQR]])),"")</f>
        <v>8.7414717333893731E-4</v>
      </c>
    </row>
    <row r="4664" spans="1:12" x14ac:dyDescent="0.25">
      <c r="A4664" s="9">
        <v>44310.480567129627</v>
      </c>
      <c r="B4664" s="10">
        <v>0</v>
      </c>
      <c r="C4664" s="10">
        <v>1</v>
      </c>
      <c r="D4664" s="11">
        <f>SUM(B$2:B4664)</f>
        <v>32</v>
      </c>
      <c r="E4664" s="11">
        <f>SUM(C$2:C4664)</f>
        <v>4663</v>
      </c>
      <c r="F4664" s="12">
        <f>IF(stats[[#This Row],[Datetime]],stats[[#This Row],[Total Clear]]/stats[[#This Row],[Total Runs]],NA())</f>
        <v>6.8625348488097794E-3</v>
      </c>
      <c r="G4664" s="2">
        <f t="shared" si="222"/>
        <v>0</v>
      </c>
      <c r="H4664" s="3">
        <f>IFERROR(stats[[#This Row],[Datetime]]-A4663,"")</f>
        <v>8.6805555474711582E-4</v>
      </c>
      <c r="I4664" s="3">
        <f t="shared" si="223"/>
        <v>8.5358795877255034E-4</v>
      </c>
      <c r="J4664" s="3">
        <f t="shared" si="224"/>
        <v>9.0567129700502846E-4</v>
      </c>
      <c r="K4664" s="3">
        <f>IFERROR(stats[[#This Row],[Q3]]-stats[[#This Row],[Q1]],"")</f>
        <v>5.2083338232478127E-5</v>
      </c>
      <c r="L4664" s="3">
        <f>IFERROR(AVERAGEIFS(H4645:H4664, H4645:H4664, "&lt;" &amp; stats[[#This Row],[Q3]]+(2*stats[[#This Row],[IQR]]), H4645:H4664, "&gt;" &amp; stats[[#This Row],[Q1]]-(2*stats[[#This Row],[IQR]])),"")</f>
        <v>8.7536549682753454E-4</v>
      </c>
    </row>
    <row r="4665" spans="1:12" x14ac:dyDescent="0.25">
      <c r="A4665" s="9">
        <v>44310.481388888889</v>
      </c>
      <c r="B4665" s="10">
        <v>0</v>
      </c>
      <c r="C4665" s="10">
        <v>1</v>
      </c>
      <c r="D4665" s="11">
        <f>SUM(B$2:B4665)</f>
        <v>32</v>
      </c>
      <c r="E4665" s="11">
        <f>SUM(C$2:C4665)</f>
        <v>4664</v>
      </c>
      <c r="F4665" s="12">
        <f>IF(stats[[#This Row],[Datetime]],stats[[#This Row],[Total Clear]]/stats[[#This Row],[Total Runs]],NA())</f>
        <v>6.8610634648370496E-3</v>
      </c>
      <c r="G4665" s="2">
        <f t="shared" si="222"/>
        <v>0</v>
      </c>
      <c r="H4665" s="3">
        <f>IFERROR(stats[[#This Row],[Datetime]]-A4664,"")</f>
        <v>8.217592621804215E-4</v>
      </c>
      <c r="I4665" s="3">
        <f t="shared" si="223"/>
        <v>8.5358795877255034E-4</v>
      </c>
      <c r="J4665" s="3">
        <f t="shared" si="224"/>
        <v>9.0567129700502846E-4</v>
      </c>
      <c r="K4665" s="3">
        <f>IFERROR(stats[[#This Row],[Q3]]-stats[[#This Row],[Q1]],"")</f>
        <v>5.2083338232478127E-5</v>
      </c>
      <c r="L4665" s="3">
        <f>IFERROR(AVERAGEIFS(H4646:H4665, H4646:H4665, "&lt;" &amp; stats[[#This Row],[Q3]]+(2*stats[[#This Row],[IQR]]), H4646:H4665, "&gt;" &amp; stats[[#This Row],[Q1]]-(2*stats[[#This Row],[IQR]])),"")</f>
        <v>8.7475633527470847E-4</v>
      </c>
    </row>
    <row r="4666" spans="1:12" x14ac:dyDescent="0.25">
      <c r="A4666" s="9">
        <v>44310.482222222221</v>
      </c>
      <c r="B4666" s="10">
        <v>0</v>
      </c>
      <c r="C4666" s="10">
        <v>1</v>
      </c>
      <c r="D4666" s="11">
        <f>SUM(B$2:B4666)</f>
        <v>32</v>
      </c>
      <c r="E4666" s="11">
        <f>SUM(C$2:C4666)</f>
        <v>4665</v>
      </c>
      <c r="F4666" s="12">
        <f>IF(stats[[#This Row],[Datetime]],stats[[#This Row],[Total Clear]]/stats[[#This Row],[Total Runs]],NA())</f>
        <v>6.8595927116827434E-3</v>
      </c>
      <c r="G4666" s="2">
        <f t="shared" si="222"/>
        <v>0</v>
      </c>
      <c r="H4666" s="3">
        <f>IFERROR(stats[[#This Row],[Datetime]]-A4665,"")</f>
        <v>8.3333333168411627E-4</v>
      </c>
      <c r="I4666" s="3">
        <f t="shared" si="223"/>
        <v>8.4201388381188735E-4</v>
      </c>
      <c r="J4666" s="3">
        <f t="shared" si="224"/>
        <v>9.0277777781011537E-4</v>
      </c>
      <c r="K4666" s="3">
        <f>IFERROR(stats[[#This Row],[Q3]]-stats[[#This Row],[Q1]],"")</f>
        <v>6.0763893998228014E-5</v>
      </c>
      <c r="L4666" s="3">
        <f>IFERROR(AVERAGEIFS(H4647:H4666, H4647:H4666, "&lt;" &amp; stats[[#This Row],[Q3]]+(2*stats[[#This Row],[IQR]]), H4647:H4666, "&gt;" &amp; stats[[#This Row],[Q1]]-(2*stats[[#This Row],[IQR]])),"")</f>
        <v>8.6683723164146379E-4</v>
      </c>
    </row>
    <row r="4667" spans="1:12" x14ac:dyDescent="0.25">
      <c r="A4667" s="9">
        <v>44310.485625000001</v>
      </c>
      <c r="B4667" s="10">
        <v>0</v>
      </c>
      <c r="C4667" s="10">
        <v>1</v>
      </c>
      <c r="D4667" s="11">
        <f>SUM(B$2:B4667)</f>
        <v>32</v>
      </c>
      <c r="E4667" s="11">
        <f>SUM(C$2:C4667)</f>
        <v>4666</v>
      </c>
      <c r="F4667" s="12">
        <f>IF(stats[[#This Row],[Datetime]],stats[[#This Row],[Total Clear]]/stats[[#This Row],[Total Runs]],NA())</f>
        <v>6.8581225889412772E-3</v>
      </c>
      <c r="G4667" s="2">
        <f t="shared" si="222"/>
        <v>0</v>
      </c>
      <c r="H4667" s="3">
        <f>IFERROR(stats[[#This Row],[Datetime]]-A4666,"")</f>
        <v>3.4027777801384218E-3</v>
      </c>
      <c r="I4667" s="3">
        <f t="shared" si="223"/>
        <v>8.4201388381188735E-4</v>
      </c>
      <c r="J4667" s="3">
        <f t="shared" si="224"/>
        <v>9.0567129700502846E-4</v>
      </c>
      <c r="K4667" s="3">
        <f>IFERROR(stats[[#This Row],[Q3]]-stats[[#This Row],[Q1]],"")</f>
        <v>6.365741319314111E-5</v>
      </c>
      <c r="L4667" s="3">
        <f>IFERROR(AVERAGEIFS(H4648:H4667, H4648:H4667, "&lt;" &amp; stats[[#This Row],[Q3]]+(2*stats[[#This Row],[IQR]]), H4648:H4667, "&gt;" &amp; stats[[#This Row],[Q1]]-(2*stats[[#This Row],[IQR]])),"")</f>
        <v>8.648405346320942E-4</v>
      </c>
    </row>
    <row r="4668" spans="1:12" x14ac:dyDescent="0.25">
      <c r="A4668" s="9">
        <v>44310.486446759256</v>
      </c>
      <c r="B4668" s="10">
        <v>0</v>
      </c>
      <c r="C4668" s="10">
        <v>1</v>
      </c>
      <c r="D4668" s="11">
        <f>SUM(B$2:B4668)</f>
        <v>32</v>
      </c>
      <c r="E4668" s="11">
        <f>SUM(C$2:C4668)</f>
        <v>4667</v>
      </c>
      <c r="F4668" s="12">
        <f>IF(stats[[#This Row],[Datetime]],stats[[#This Row],[Total Clear]]/stats[[#This Row],[Total Runs]],NA())</f>
        <v>6.8566530962074134E-3</v>
      </c>
      <c r="G4668" s="2">
        <f t="shared" si="222"/>
        <v>0</v>
      </c>
      <c r="H4668" s="3">
        <f>IFERROR(stats[[#This Row],[Datetime]]-A4667,"")</f>
        <v>8.2175925490446389E-4</v>
      </c>
      <c r="I4668" s="3">
        <f t="shared" si="223"/>
        <v>8.3043981430819258E-4</v>
      </c>
      <c r="J4668" s="3">
        <f t="shared" si="224"/>
        <v>9.0277777781011537E-4</v>
      </c>
      <c r="K4668" s="3">
        <f>IFERROR(stats[[#This Row],[Q3]]-stats[[#This Row],[Q1]],"")</f>
        <v>7.2337963501922786E-5</v>
      </c>
      <c r="L4668" s="3">
        <f>IFERROR(AVERAGEIFS(H4649:H4668, H4649:H4668, "&lt;" &amp; stats[[#This Row],[Q3]]+(2*stats[[#This Row],[IQR]]), H4649:H4668, "&gt;" &amp; stats[[#This Row],[Q1]]-(2*stats[[#This Row],[IQR]])),"")</f>
        <v>8.6744639357723495E-4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4 E A A B Q S w M E F A A C A A g A T a 2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E 2 t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r Z d S O 5 C v 7 1 o B A A A L C A A A E w A c A E Z v c m 1 1 b G F z L 1 N l Y 3 R p b 2 4 x L m 0 g o h g A K K A U A A A A A A A A A A A A A A A A A A A A A A A A A A A A 7 Z L P a 8 I w F M f v h f 4 P I V 4 q x I L V 7 b B R G L R u 7 C K u 9 b b u k L V v G m h f J E k F E f / 3 x U X x B + y w m 0 N z S f K + S d 7 n 5 f s 0 l E Z I J L m b + 4 + + 5 3 t 6 z h V U R B t u N I l J D c b 3 i B 2 5 b F U J N p L o Z Z j K s m 0 A T f A s a g g T i c Z u d E B H D 8 U E l J b I 6 6 c 8 T 4 s X 3 k A x F p D 1 M h B Y c o V 8 m 6 l A A a q n b K h X t 7 y n S y U W p v h J G Z Z 6 S b v s P Y V a N M K A i i m j j C S y b h v U 8 Y C R E Z a y E j i L + 9 F d x M h b K w 3 k Z l V D f F i G Y 4 n w 0 W U O v U O T O c e Z r W q 6 W g C 1 N U z 5 p z 0 0 V R z 1 l 1 S N e 3 0 r 6 s D V y d Z r 6 q J 9 m 9 1 Y h V T c g B E N b B j Z a 5 H V X t H c D 8 P t 3 S N h c C p s D i Q Z o P 2 T a l / Q A c Y J u 3 B w h n y K Q 9 M d C j 1 j o R O u N W h 6 R k K z 1 m a y F L 4 n 8 D e Q Y / M 7 1 N k f R F 3 q e u D / t s D F d M A l N I D 1 / y / 2 D 2 7 2 X 7 P 9 w 5 v 9 1 2 L / N 1 B L A Q I t A B Q A A g A I A E 2 t l 1 I n h h r i o g A A A P U A A A A S A A A A A A A A A A A A A A A A A A A A A A B D b 2 5 m a W c v U G F j a 2 F n Z S 5 4 b W x Q S w E C L Q A U A A I A C A B N r Z d S D 8 r p q 6 Q A A A D p A A A A E w A A A A A A A A A A A A A A A A D u A A A A W 0 N v b n R l b n R f V H l w Z X N d L n h t b F B L A Q I t A B Q A A g A I A E 2 t l 1 I 7 k K / v W g E A A A s I A A A T A A A A A A A A A A A A A A A A A N 8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i A A A A A A A A U S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I i A v P j x F b n R y e S B U e X B l P S J G a W x s Z W R D b 2 1 w b G V 0 Z V J l c 3 V s d F R v V 2 9 y a 3 N o Z W V 0 I i B W Y W x 1 Z T 0 i b D E i I C 8 + P E V u d H J 5 I F R 5 c G U 9 I l F 1 Z X J 5 S U Q i I F Z h b H V l P S J z M z U 0 Z j I 0 M D M t Z T J l Z C 0 0 N m Y 4 L W J i M D c t Y m J l Z D d i O D k 1 O T c 5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x L T A 0 L T I 0 V D A y O j Q y O j I 3 L j k y N T Y y M T h a I i A v P j x F b n R y e S B U e X B l P S J G a W x s R X J y b 3 J D b 3 V u d C I g V m F s d W U 9 I m w w I i A v P j x F b n R y e S B U e X B l P S J G a W x s Q 2 9 s d W 1 u V H l w Z X M i I F Z h b H V l P S J z Q n d N R C I g L z 4 8 R W 5 0 c n k g V H l w Z T 0 i R m l s b E V y c m 9 y Q 2 9 k Z S I g V m F s d W U 9 I n N V b m t u b 3 d u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E N v d W 5 0 I i B W Y W x 1 Z T 0 i b D Q 2 N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F Q w O D o 1 O D o y M i 4 1 N D I z N j E 0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M i k v Q X V 0 b 1 J l b W 9 2 Z W R D b 2 x 1 b W 5 z M S 5 7 R G F 0 Z X R p b W U s M H 0 m c X V v d D s s J n F 1 b 3 Q 7 U 2 V j d G l v b j E v c 3 R h d H M g K D I p L 0 F 1 d G 9 S Z W 1 v d m V k Q 2 9 s d W 1 u c z E u e 1 B h c 3 N l c y w x f S Z x d W 9 0 O y w m c X V v d D t T Z W N 0 a W 9 u M S 9 z d G F 0 c y A o M i k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M i k v Q X V 0 b 1 J l b W 9 2 Z W R D b 2 x 1 b W 5 z M S 5 7 R G F 0 Z X R p b W U s M H 0 m c X V v d D s s J n F 1 b 3 Q 7 U 2 V j d G l v b j E v c 3 R h d H M g K D I p L 0 F 1 d G 9 S Z W 1 v d m V k Q 2 9 s d W 1 u c z E u e 1 B h c 3 N l c y w x f S Z x d W 9 0 O y w m c X V v d D t T Z W N 0 a W 9 u M S 9 z d G F 0 c y A o M i k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1 Q w M z o 1 N T o x M y 4 4 O D U 0 N j I 4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M y k v Q X V 0 b 1 J l b W 9 2 Z W R D b 2 x 1 b W 5 z M S 5 7 R G F 0 Z X R p b W U s M H 0 m c X V v d D s s J n F 1 b 3 Q 7 U 2 V j d G l v b j E v c 3 R h d H M g K D M p L 0 F 1 d G 9 S Z W 1 v d m V k Q 2 9 s d W 1 u c z E u e 1 B h c 3 N l c y w x f S Z x d W 9 0 O y w m c X V v d D t T Z W N 0 a W 9 u M S 9 z d G F 0 c y A o M y k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M y k v Q X V 0 b 1 J l b W 9 2 Z W R D b 2 x 1 b W 5 z M S 5 7 R G F 0 Z X R p b W U s M H 0 m c X V v d D s s J n F 1 b 3 Q 7 U 2 V j d G l v b j E v c 3 R h d H M g K D M p L 0 F 1 d G 9 S Z W 1 v d m V k Q 2 9 s d W 1 u c z E u e 1 B h c 3 N l c y w x f S Z x d W 9 0 O y w m c X V v d D t T Z W N 0 a W 9 u M S 9 z d G F 0 c y A o M y k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V Q w M T o 0 N D o z O S 4 5 O T Y x O T A 2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N C k v Q X V 0 b 1 J l b W 9 2 Z W R D b 2 x 1 b W 5 z M S 5 7 R G F 0 Z X R p b W U s M H 0 m c X V v d D s s J n F 1 b 3 Q 7 U 2 V j d G l v b j E v c 3 R h d H M g K D Q p L 0 F 1 d G 9 S Z W 1 v d m V k Q 2 9 s d W 1 u c z E u e 1 B h c 3 N l c y w x f S Z x d W 9 0 O y w m c X V v d D t T Z W N 0 a W 9 u M S 9 z d G F 0 c y A o N C k v Q X V 0 b 1 J l b W 9 2 Z W R D b 2 x 1 b W 5 z M S 5 7 U n V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N C k v Q X V 0 b 1 J l b W 9 2 Z W R D b 2 x 1 b W 5 z M S 5 7 R G F 0 Z X R p b W U s M H 0 m c X V v d D s s J n F 1 b 3 Q 7 U 2 V j d G l v b j E v c 3 R h d H M g K D Q p L 0 F 1 d G 9 S Z W 1 v d m V k Q 2 9 s d W 1 u c z E u e 1 B h c 3 N l c y w x f S Z x d W 9 0 O y w m c X V v d D t T Z W N 0 a W 9 u M S 9 z d G F 0 c y A o N C k v Q X V 0 b 1 J l b W 9 2 Z W R D b 2 x 1 b W 5 z M S 5 7 U n V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0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H r j e m 7 t V S I o o x f c 1 i r / T A A A A A A I A A A A A A B B m A A A A A Q A A I A A A A C K r E L c x Z 1 3 5 h D J W O X K k q 2 x N s Y V 0 t p 5 V p r p H N p r j t H H 0 A A A A A A 6 A A A A A A g A A I A A A A J 8 X m n J z H 7 0 C f Z u L l 0 r r 3 o l E F B 1 I Z N W Q r K A i 1 9 8 z E H 8 + U A A A A N V v c 7 1 V m x U + z f Y C H s / n u O 2 F W X f A m A m u 7 W p A N q Q i B r z W 2 s 4 s Y K V 8 X + w g 9 U A u T g F Y 5 0 G T P Z o 9 T F J D 7 Z L y z F L z T r g g 9 U J E q / J 8 3 J 9 o P Y s P f 9 9 R Q A A A A H M N d f 9 + / 3 O y 3 8 k U k p a 5 U l K i P R I u e I 8 z J C Y t b r 9 k W c z F c q K U 7 d s h h X Z A x D H G 9 V 3 g W Q D Y f A F / Z S H O + g P t d S c N c + U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Clear %</vt:lpstr>
      <vt:lpstr>Clear %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2021-04-24T02:43:31Z</dcterms:modified>
</cp:coreProperties>
</file>