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8/05 - May/"/>
    </mc:Choice>
  </mc:AlternateContent>
  <xr:revisionPtr revIDLastSave="0" documentId="8_{3E2ACB98-1A30-47BE-9C6E-71855D62CEB0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new sheet" sheetId="1" r:id="rId1"/>
  </sheets>
  <calcPr calcId="179017"/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B35" i="1"/>
  <c r="P33" i="1"/>
  <c r="P32" i="1"/>
  <c r="P6" i="1"/>
  <c r="P31" i="1"/>
  <c r="P5" i="1"/>
  <c r="P23" i="1"/>
  <c r="P4" i="1"/>
  <c r="P17" i="1"/>
  <c r="P12" i="1"/>
  <c r="P25" i="1"/>
  <c r="P34" i="1"/>
  <c r="P27" i="1"/>
  <c r="P10" i="1"/>
  <c r="P11" i="1"/>
  <c r="P26" i="1"/>
  <c r="P14" i="1"/>
  <c r="P28" i="1"/>
  <c r="P20" i="1"/>
  <c r="P18" i="1"/>
  <c r="P16" i="1"/>
  <c r="P19" i="1"/>
  <c r="P9" i="1"/>
  <c r="P30" i="1"/>
  <c r="P13" i="1"/>
  <c r="P21" i="1"/>
  <c r="P7" i="1"/>
  <c r="P15" i="1"/>
  <c r="P22" i="1"/>
  <c r="P29" i="1"/>
  <c r="P8" i="1"/>
  <c r="P24" i="1"/>
  <c r="P35" i="1" l="1"/>
</calcChain>
</file>

<file path=xl/sharedStrings.xml><?xml version="1.0" encoding="utf-8"?>
<sst xmlns="http://schemas.openxmlformats.org/spreadsheetml/2006/main" count="33" uniqueCount="18">
  <si>
    <t>Date</t>
  </si>
  <si>
    <t>106 King</t>
  </si>
  <si>
    <t>107 King</t>
  </si>
  <si>
    <t>227 State</t>
  </si>
  <si>
    <t>220 State</t>
  </si>
  <si>
    <t>341 State</t>
  </si>
  <si>
    <t>344 State</t>
  </si>
  <si>
    <t>417 State</t>
  </si>
  <si>
    <t>452 State</t>
  </si>
  <si>
    <t>501 State</t>
  </si>
  <si>
    <t>520 State</t>
  </si>
  <si>
    <t>625 State</t>
  </si>
  <si>
    <t>664 State</t>
  </si>
  <si>
    <t>122 State</t>
  </si>
  <si>
    <t>121 State</t>
  </si>
  <si>
    <t>Total</t>
  </si>
  <si>
    <t>N/A</t>
  </si>
  <si>
    <t>May 2018 Madison Central BID Pedestrian Count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</si>
</sst>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tabSelected="1" workbookViewId="0"/>
  </sheetViews>
  <sheetFormatPr defaultRowHeight="15" x14ac:dyDescent="0.25"/>
  <cols>
    <col min="1" max="1" width="19.140625" style="3" bestFit="1" customWidth="1"/>
    <col min="2" max="15" width="8.42578125" style="3" customWidth="1"/>
    <col min="16" max="16" width="9.140625" style="1"/>
    <col min="17" max="16384" width="9.140625" style="3"/>
  </cols>
  <sheetData>
    <row r="1" spans="1:16" s="1" customFormat="1" x14ac:dyDescent="0.25">
      <c r="A1" s="1" t="s">
        <v>17</v>
      </c>
    </row>
    <row r="3" spans="1:16" s="1" customFormat="1" x14ac:dyDescent="0.25">
      <c r="A3" s="7" t="s">
        <v>0</v>
      </c>
      <c r="B3" s="7" t="s">
        <v>1</v>
      </c>
      <c r="C3" s="7" t="s">
        <v>2</v>
      </c>
      <c r="D3" s="7" t="s">
        <v>13</v>
      </c>
      <c r="E3" s="7" t="s">
        <v>14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5" t="s">
        <v>15</v>
      </c>
    </row>
    <row r="4" spans="1:16" x14ac:dyDescent="0.25">
      <c r="A4" s="6">
        <v>43221</v>
      </c>
      <c r="B4" s="4">
        <v>1888</v>
      </c>
      <c r="C4" s="4" t="s">
        <v>16</v>
      </c>
      <c r="D4" s="4">
        <v>3403</v>
      </c>
      <c r="E4" s="4">
        <v>3248</v>
      </c>
      <c r="F4" s="4">
        <v>2911</v>
      </c>
      <c r="G4" s="4">
        <v>2821</v>
      </c>
      <c r="H4" s="4">
        <v>3882</v>
      </c>
      <c r="I4" s="4">
        <v>4739</v>
      </c>
      <c r="J4" s="4">
        <v>3694</v>
      </c>
      <c r="K4" s="4">
        <v>5401</v>
      </c>
      <c r="L4" s="4">
        <v>7652</v>
      </c>
      <c r="M4" s="4">
        <v>7048</v>
      </c>
      <c r="N4" s="4">
        <v>11295</v>
      </c>
      <c r="O4" s="4">
        <v>11841</v>
      </c>
      <c r="P4" s="2">
        <f>SUM(B4:O4)</f>
        <v>69823</v>
      </c>
    </row>
    <row r="5" spans="1:16" x14ac:dyDescent="0.25">
      <c r="A5" s="6">
        <v>43222</v>
      </c>
      <c r="B5" s="4">
        <v>1918</v>
      </c>
      <c r="C5" s="4" t="s">
        <v>16</v>
      </c>
      <c r="D5" s="4">
        <v>3212</v>
      </c>
      <c r="E5" s="4">
        <v>2825</v>
      </c>
      <c r="F5" s="4">
        <v>2672</v>
      </c>
      <c r="G5" s="4">
        <v>2594</v>
      </c>
      <c r="H5" s="4">
        <v>3551</v>
      </c>
      <c r="I5" s="4">
        <v>4358</v>
      </c>
      <c r="J5" s="4">
        <v>3430</v>
      </c>
      <c r="K5" s="4">
        <v>4696</v>
      </c>
      <c r="L5" s="4">
        <v>7205</v>
      </c>
      <c r="M5" s="4">
        <v>6594</v>
      </c>
      <c r="N5" s="4">
        <v>11194</v>
      </c>
      <c r="O5" s="4">
        <v>11976</v>
      </c>
      <c r="P5" s="2">
        <f>SUM(B5:O5)</f>
        <v>66225</v>
      </c>
    </row>
    <row r="6" spans="1:16" x14ac:dyDescent="0.25">
      <c r="A6" s="6">
        <v>43223</v>
      </c>
      <c r="B6" s="4">
        <v>1789</v>
      </c>
      <c r="C6" s="4" t="s">
        <v>16</v>
      </c>
      <c r="D6" s="4">
        <v>3033</v>
      </c>
      <c r="E6" s="4">
        <v>2461</v>
      </c>
      <c r="F6" s="4">
        <v>2358</v>
      </c>
      <c r="G6" s="4">
        <v>2834</v>
      </c>
      <c r="H6" s="4">
        <v>3452</v>
      </c>
      <c r="I6" s="4">
        <v>3953</v>
      </c>
      <c r="J6" s="4">
        <v>3275</v>
      </c>
      <c r="K6" s="4">
        <v>4249</v>
      </c>
      <c r="L6" s="4">
        <v>7018</v>
      </c>
      <c r="M6" s="4">
        <v>6176</v>
      </c>
      <c r="N6" s="4">
        <v>10571</v>
      </c>
      <c r="O6" s="4">
        <v>11235</v>
      </c>
      <c r="P6" s="2">
        <f>SUM(B6:O6)</f>
        <v>62404</v>
      </c>
    </row>
    <row r="7" spans="1:16" x14ac:dyDescent="0.25">
      <c r="A7" s="6">
        <v>43224</v>
      </c>
      <c r="B7" s="4">
        <v>2619</v>
      </c>
      <c r="C7" s="4" t="s">
        <v>16</v>
      </c>
      <c r="D7" s="4">
        <v>6191</v>
      </c>
      <c r="E7" s="4">
        <v>6009</v>
      </c>
      <c r="F7" s="4">
        <v>5290</v>
      </c>
      <c r="G7" s="4">
        <v>4967</v>
      </c>
      <c r="H7" s="4">
        <v>7342</v>
      </c>
      <c r="I7" s="4">
        <v>8819</v>
      </c>
      <c r="J7" s="4">
        <v>6968</v>
      </c>
      <c r="K7" s="4">
        <v>9653</v>
      </c>
      <c r="L7" s="4">
        <v>12693</v>
      </c>
      <c r="M7" s="4">
        <v>11664</v>
      </c>
      <c r="N7" s="4">
        <v>15820</v>
      </c>
      <c r="O7" s="4">
        <v>16708</v>
      </c>
      <c r="P7" s="2">
        <f>SUM(B7:O7)</f>
        <v>114743</v>
      </c>
    </row>
    <row r="8" spans="1:16" x14ac:dyDescent="0.25">
      <c r="A8" s="6">
        <v>43225</v>
      </c>
      <c r="B8" s="4">
        <v>3733</v>
      </c>
      <c r="C8" s="4" t="s">
        <v>16</v>
      </c>
      <c r="D8" s="4">
        <v>12992</v>
      </c>
      <c r="E8" s="4">
        <v>14006</v>
      </c>
      <c r="F8" s="4">
        <v>10870</v>
      </c>
      <c r="G8" s="4">
        <v>9798</v>
      </c>
      <c r="H8" s="4">
        <v>14585</v>
      </c>
      <c r="I8" s="4">
        <v>16441</v>
      </c>
      <c r="J8" s="4">
        <v>13402</v>
      </c>
      <c r="K8" s="4">
        <v>15736</v>
      </c>
      <c r="L8" s="4">
        <v>19066</v>
      </c>
      <c r="M8" s="4">
        <v>17299</v>
      </c>
      <c r="N8" s="4">
        <v>19924</v>
      </c>
      <c r="O8" s="4">
        <v>19297</v>
      </c>
      <c r="P8" s="2">
        <f>SUM(B8:O8)</f>
        <v>187149</v>
      </c>
    </row>
    <row r="9" spans="1:16" x14ac:dyDescent="0.25">
      <c r="A9" s="6">
        <v>43226</v>
      </c>
      <c r="B9" s="4">
        <v>1261</v>
      </c>
      <c r="C9" s="4" t="s">
        <v>16</v>
      </c>
      <c r="D9" s="4">
        <v>5762</v>
      </c>
      <c r="E9" s="4">
        <v>5283</v>
      </c>
      <c r="F9" s="4">
        <v>4406</v>
      </c>
      <c r="G9" s="4">
        <v>4861</v>
      </c>
      <c r="H9" s="4">
        <v>6869</v>
      </c>
      <c r="I9" s="4">
        <v>8668</v>
      </c>
      <c r="J9" s="4">
        <v>6614</v>
      </c>
      <c r="K9" s="4">
        <v>8872</v>
      </c>
      <c r="L9" s="4">
        <v>11482</v>
      </c>
      <c r="M9" s="4">
        <v>10856</v>
      </c>
      <c r="N9" s="4">
        <v>13941</v>
      </c>
      <c r="O9" s="4">
        <v>14690</v>
      </c>
      <c r="P9" s="2">
        <f>SUM(B9:O9)</f>
        <v>103565</v>
      </c>
    </row>
    <row r="10" spans="1:16" x14ac:dyDescent="0.25">
      <c r="A10" s="6">
        <v>43227</v>
      </c>
      <c r="B10" s="4">
        <v>2013</v>
      </c>
      <c r="C10" s="4" t="s">
        <v>16</v>
      </c>
      <c r="D10" s="4">
        <v>4315</v>
      </c>
      <c r="E10" s="4">
        <v>3987</v>
      </c>
      <c r="F10" s="4">
        <v>3762</v>
      </c>
      <c r="G10" s="4">
        <v>3119</v>
      </c>
      <c r="H10" s="4">
        <v>5213</v>
      </c>
      <c r="I10" s="4">
        <v>6192</v>
      </c>
      <c r="J10" s="4">
        <v>5103</v>
      </c>
      <c r="K10" s="4">
        <v>6895</v>
      </c>
      <c r="L10" s="4">
        <v>9573</v>
      </c>
      <c r="M10" s="4">
        <v>8430</v>
      </c>
      <c r="N10" s="4">
        <v>13464</v>
      </c>
      <c r="O10" s="4">
        <v>14432</v>
      </c>
      <c r="P10" s="2">
        <f>SUM(B10:O10)</f>
        <v>86498</v>
      </c>
    </row>
    <row r="11" spans="1:16" x14ac:dyDescent="0.25">
      <c r="A11" s="6">
        <v>43228</v>
      </c>
      <c r="B11" s="4">
        <v>2004</v>
      </c>
      <c r="C11" s="4" t="s">
        <v>16</v>
      </c>
      <c r="D11" s="4">
        <v>4362</v>
      </c>
      <c r="E11" s="4">
        <v>4049</v>
      </c>
      <c r="F11" s="4">
        <v>3503</v>
      </c>
      <c r="G11" s="4">
        <v>2661</v>
      </c>
      <c r="H11" s="4">
        <v>4999</v>
      </c>
      <c r="I11" s="4">
        <v>6385</v>
      </c>
      <c r="J11" s="4">
        <v>5159</v>
      </c>
      <c r="K11" s="4">
        <v>6603</v>
      </c>
      <c r="L11" s="4">
        <v>10031</v>
      </c>
      <c r="M11" s="4">
        <v>8637</v>
      </c>
      <c r="N11" s="4">
        <v>14111</v>
      </c>
      <c r="O11" s="4">
        <v>14267</v>
      </c>
      <c r="P11" s="2">
        <f>SUM(B11:O11)</f>
        <v>86771</v>
      </c>
    </row>
    <row r="12" spans="1:16" x14ac:dyDescent="0.25">
      <c r="A12" s="6">
        <v>43229</v>
      </c>
      <c r="B12" s="4">
        <v>1795</v>
      </c>
      <c r="C12" s="4" t="s">
        <v>16</v>
      </c>
      <c r="D12" s="4">
        <v>4051</v>
      </c>
      <c r="E12" s="4">
        <v>3549</v>
      </c>
      <c r="F12" s="4">
        <v>2909</v>
      </c>
      <c r="G12" s="4">
        <v>3260</v>
      </c>
      <c r="H12" s="4">
        <v>4490</v>
      </c>
      <c r="I12" s="4">
        <v>5122</v>
      </c>
      <c r="J12" s="4">
        <v>4406</v>
      </c>
      <c r="K12" s="4">
        <v>5721</v>
      </c>
      <c r="L12" s="4">
        <v>9600</v>
      </c>
      <c r="M12" s="4">
        <v>7923</v>
      </c>
      <c r="N12" s="4">
        <v>12352</v>
      </c>
      <c r="O12" s="4">
        <v>11781</v>
      </c>
      <c r="P12" s="2">
        <f>SUM(B12:O12)</f>
        <v>76959</v>
      </c>
    </row>
    <row r="13" spans="1:16" x14ac:dyDescent="0.25">
      <c r="A13" s="6">
        <v>43230</v>
      </c>
      <c r="B13" s="4">
        <v>2292</v>
      </c>
      <c r="C13" s="4" t="s">
        <v>16</v>
      </c>
      <c r="D13" s="4">
        <v>5872</v>
      </c>
      <c r="E13" s="4">
        <v>5552</v>
      </c>
      <c r="F13" s="4">
        <v>4719</v>
      </c>
      <c r="G13" s="4">
        <v>5268</v>
      </c>
      <c r="H13" s="4">
        <v>8433</v>
      </c>
      <c r="I13" s="4">
        <v>9932</v>
      </c>
      <c r="J13" s="4">
        <v>8164</v>
      </c>
      <c r="K13" s="4">
        <v>10836</v>
      </c>
      <c r="L13" s="4">
        <v>14512</v>
      </c>
      <c r="M13" s="4">
        <v>11766</v>
      </c>
      <c r="N13" s="4">
        <v>16662</v>
      </c>
      <c r="O13" s="4">
        <v>15852</v>
      </c>
      <c r="P13" s="2">
        <f>SUM(B13:O13)</f>
        <v>119860</v>
      </c>
    </row>
    <row r="14" spans="1:16" x14ac:dyDescent="0.25">
      <c r="A14" s="6">
        <v>43231</v>
      </c>
      <c r="B14" s="4">
        <v>2378</v>
      </c>
      <c r="C14" s="4" t="s">
        <v>16</v>
      </c>
      <c r="D14" s="4">
        <v>4945</v>
      </c>
      <c r="E14" s="4">
        <v>4375</v>
      </c>
      <c r="F14" s="4">
        <v>2996</v>
      </c>
      <c r="G14" s="4">
        <v>4019</v>
      </c>
      <c r="H14" s="4">
        <v>6142</v>
      </c>
      <c r="I14" s="4">
        <v>6543</v>
      </c>
      <c r="J14" s="4">
        <v>5565</v>
      </c>
      <c r="K14" s="4">
        <v>7164</v>
      </c>
      <c r="L14" s="4">
        <v>11193</v>
      </c>
      <c r="M14" s="4">
        <v>9541</v>
      </c>
      <c r="N14" s="4">
        <v>11818</v>
      </c>
      <c r="O14" s="4">
        <v>11219</v>
      </c>
      <c r="P14" s="2">
        <f>SUM(B14:O14)</f>
        <v>87898</v>
      </c>
    </row>
    <row r="15" spans="1:16" x14ac:dyDescent="0.25">
      <c r="A15" s="6">
        <v>43232</v>
      </c>
      <c r="B15" s="4">
        <v>2763</v>
      </c>
      <c r="C15" s="4" t="s">
        <v>16</v>
      </c>
      <c r="D15" s="4">
        <v>9277</v>
      </c>
      <c r="E15" s="4">
        <v>8893</v>
      </c>
      <c r="F15" s="4">
        <v>6133</v>
      </c>
      <c r="G15" s="4">
        <v>8166</v>
      </c>
      <c r="H15" s="4">
        <v>9495</v>
      </c>
      <c r="I15" s="4">
        <v>10798</v>
      </c>
      <c r="J15" s="4">
        <v>8557</v>
      </c>
      <c r="K15" s="4">
        <v>10582</v>
      </c>
      <c r="L15" s="4">
        <v>13255</v>
      </c>
      <c r="M15" s="4">
        <v>11919</v>
      </c>
      <c r="N15" s="4">
        <v>11757</v>
      </c>
      <c r="O15" s="4">
        <v>11024</v>
      </c>
      <c r="P15" s="2">
        <f>SUM(B15:O15)</f>
        <v>122619</v>
      </c>
    </row>
    <row r="16" spans="1:16" x14ac:dyDescent="0.25">
      <c r="A16" s="6">
        <v>43233</v>
      </c>
      <c r="B16" s="4">
        <v>1286</v>
      </c>
      <c r="C16" s="4" t="s">
        <v>16</v>
      </c>
      <c r="D16" s="4">
        <v>5469</v>
      </c>
      <c r="E16" s="4">
        <v>4956</v>
      </c>
      <c r="F16" s="4">
        <v>3863</v>
      </c>
      <c r="G16" s="4">
        <v>5085</v>
      </c>
      <c r="H16" s="4">
        <v>6749</v>
      </c>
      <c r="I16" s="4">
        <v>7468</v>
      </c>
      <c r="J16" s="4">
        <v>6303</v>
      </c>
      <c r="K16" s="4">
        <v>7815</v>
      </c>
      <c r="L16" s="4">
        <v>10026</v>
      </c>
      <c r="M16" s="4">
        <v>8707</v>
      </c>
      <c r="N16" s="4">
        <v>9142</v>
      </c>
      <c r="O16" s="4">
        <v>8721</v>
      </c>
      <c r="P16" s="2">
        <f>SUM(B16:O16)</f>
        <v>85590</v>
      </c>
    </row>
    <row r="17" spans="1:16" x14ac:dyDescent="0.25">
      <c r="A17" s="6">
        <v>43234</v>
      </c>
      <c r="B17" s="4">
        <v>1984</v>
      </c>
      <c r="C17" s="4">
        <v>1754</v>
      </c>
      <c r="D17" s="4">
        <v>3834</v>
      </c>
      <c r="E17" s="4">
        <v>3520</v>
      </c>
      <c r="F17" s="4">
        <v>2618</v>
      </c>
      <c r="G17" s="4">
        <v>3784</v>
      </c>
      <c r="H17" s="4">
        <v>4258</v>
      </c>
      <c r="I17" s="4">
        <v>5027</v>
      </c>
      <c r="J17" s="4">
        <v>4111</v>
      </c>
      <c r="K17" s="4">
        <v>5309</v>
      </c>
      <c r="L17" s="4">
        <v>7022</v>
      </c>
      <c r="M17" s="4">
        <v>6569</v>
      </c>
      <c r="N17" s="4">
        <v>7224</v>
      </c>
      <c r="O17" s="4">
        <v>7146</v>
      </c>
      <c r="P17" s="2">
        <f>SUM(B17:O17)</f>
        <v>64160</v>
      </c>
    </row>
    <row r="18" spans="1:16" x14ac:dyDescent="0.25">
      <c r="A18" s="6">
        <v>43235</v>
      </c>
      <c r="B18" s="4">
        <v>2384</v>
      </c>
      <c r="C18" s="4">
        <v>2336</v>
      </c>
      <c r="D18" s="4">
        <v>5278</v>
      </c>
      <c r="E18" s="4">
        <v>4752</v>
      </c>
      <c r="F18" s="4">
        <v>4255</v>
      </c>
      <c r="G18" s="4">
        <v>4588</v>
      </c>
      <c r="H18" s="4">
        <v>5567</v>
      </c>
      <c r="I18" s="4">
        <v>6768</v>
      </c>
      <c r="J18" s="4">
        <v>5148</v>
      </c>
      <c r="K18" s="4">
        <v>6609</v>
      </c>
      <c r="L18" s="4">
        <v>8368</v>
      </c>
      <c r="M18" s="4">
        <v>7786</v>
      </c>
      <c r="N18" s="4">
        <v>9118</v>
      </c>
      <c r="O18" s="4">
        <v>8297</v>
      </c>
      <c r="P18" s="2">
        <f>SUM(B18:O18)</f>
        <v>81254</v>
      </c>
    </row>
    <row r="19" spans="1:16" x14ac:dyDescent="0.25">
      <c r="A19" s="6">
        <v>43236</v>
      </c>
      <c r="B19" s="4">
        <v>2352</v>
      </c>
      <c r="C19" s="4">
        <v>2235</v>
      </c>
      <c r="D19" s="4">
        <v>5429</v>
      </c>
      <c r="E19" s="4">
        <v>5054</v>
      </c>
      <c r="F19" s="4">
        <v>4216</v>
      </c>
      <c r="G19" s="4">
        <v>4540</v>
      </c>
      <c r="H19" s="4">
        <v>5572</v>
      </c>
      <c r="I19" s="4">
        <v>6452</v>
      </c>
      <c r="J19" s="4">
        <v>5244</v>
      </c>
      <c r="K19" s="4">
        <v>6635</v>
      </c>
      <c r="L19" s="4">
        <v>8476</v>
      </c>
      <c r="M19" s="4">
        <v>7747</v>
      </c>
      <c r="N19" s="4">
        <v>8710</v>
      </c>
      <c r="O19" s="4">
        <v>8591</v>
      </c>
      <c r="P19" s="2">
        <f>SUM(B19:O19)</f>
        <v>81253</v>
      </c>
    </row>
    <row r="20" spans="1:16" x14ac:dyDescent="0.25">
      <c r="A20" s="6">
        <v>43237</v>
      </c>
      <c r="B20" s="4">
        <v>2005</v>
      </c>
      <c r="C20" s="4">
        <v>1794</v>
      </c>
      <c r="D20" s="4">
        <v>4867</v>
      </c>
      <c r="E20" s="4">
        <v>4405</v>
      </c>
      <c r="F20" s="4">
        <v>4316</v>
      </c>
      <c r="G20" s="4">
        <v>3501</v>
      </c>
      <c r="H20" s="4">
        <v>5090</v>
      </c>
      <c r="I20" s="4">
        <v>6126</v>
      </c>
      <c r="J20" s="4">
        <v>4782</v>
      </c>
      <c r="K20" s="4">
        <v>6333</v>
      </c>
      <c r="L20" s="4">
        <v>7761</v>
      </c>
      <c r="M20" s="4">
        <v>7181</v>
      </c>
      <c r="N20" s="4">
        <v>7622</v>
      </c>
      <c r="O20" s="4">
        <v>7496</v>
      </c>
      <c r="P20" s="2">
        <f>SUM(B20:O20)</f>
        <v>73279</v>
      </c>
    </row>
    <row r="21" spans="1:16" x14ac:dyDescent="0.25">
      <c r="A21" s="6">
        <v>43238</v>
      </c>
      <c r="B21" s="4">
        <v>2484</v>
      </c>
      <c r="C21" s="4">
        <v>2421</v>
      </c>
      <c r="D21" s="4">
        <v>6124</v>
      </c>
      <c r="E21" s="4">
        <v>5667</v>
      </c>
      <c r="F21" s="4">
        <v>5097</v>
      </c>
      <c r="G21" s="4">
        <v>4959</v>
      </c>
      <c r="H21" s="4">
        <v>6879</v>
      </c>
      <c r="I21" s="4">
        <v>7724</v>
      </c>
      <c r="J21" s="4">
        <v>6459</v>
      </c>
      <c r="K21" s="4">
        <v>7553</v>
      </c>
      <c r="L21" s="4">
        <v>9770</v>
      </c>
      <c r="M21" s="4">
        <v>8763</v>
      </c>
      <c r="N21" s="4">
        <v>10023</v>
      </c>
      <c r="O21" s="4">
        <v>8994</v>
      </c>
      <c r="P21" s="2">
        <f>SUM(B21:O21)</f>
        <v>92917</v>
      </c>
    </row>
    <row r="22" spans="1:16" x14ac:dyDescent="0.25">
      <c r="A22" s="6">
        <v>43239</v>
      </c>
      <c r="B22" s="4">
        <v>3570</v>
      </c>
      <c r="C22" s="4">
        <v>4372</v>
      </c>
      <c r="D22" s="4">
        <v>11271</v>
      </c>
      <c r="E22" s="4">
        <v>10821</v>
      </c>
      <c r="F22" s="4">
        <v>8250</v>
      </c>
      <c r="G22" s="4">
        <v>8699</v>
      </c>
      <c r="H22" s="4">
        <v>10573</v>
      </c>
      <c r="I22" s="4">
        <v>12280</v>
      </c>
      <c r="J22" s="4">
        <v>9686</v>
      </c>
      <c r="K22" s="4">
        <v>11939</v>
      </c>
      <c r="L22" s="4">
        <v>12556</v>
      </c>
      <c r="M22" s="4">
        <v>12201</v>
      </c>
      <c r="N22" s="4">
        <v>10885</v>
      </c>
      <c r="O22" s="4">
        <v>10759</v>
      </c>
      <c r="P22" s="2">
        <f>SUM(B22:O22)</f>
        <v>137862</v>
      </c>
    </row>
    <row r="23" spans="1:16" x14ac:dyDescent="0.25">
      <c r="A23" s="6">
        <v>43240</v>
      </c>
      <c r="B23" s="4">
        <v>1097</v>
      </c>
      <c r="C23" s="4">
        <v>1659</v>
      </c>
      <c r="D23" s="4">
        <v>3850</v>
      </c>
      <c r="E23" s="4">
        <v>3037</v>
      </c>
      <c r="F23" s="4">
        <v>2637</v>
      </c>
      <c r="G23" s="4">
        <v>3057</v>
      </c>
      <c r="H23" s="4">
        <v>4011</v>
      </c>
      <c r="I23" s="4">
        <v>4681</v>
      </c>
      <c r="J23" s="4">
        <v>3538</v>
      </c>
      <c r="K23" s="4">
        <v>5011</v>
      </c>
      <c r="L23" s="4">
        <v>6006</v>
      </c>
      <c r="M23" s="4">
        <v>5793</v>
      </c>
      <c r="N23" s="4">
        <v>4838</v>
      </c>
      <c r="O23" s="4">
        <v>4652</v>
      </c>
      <c r="P23" s="2">
        <f>SUM(B23:O23)</f>
        <v>53867</v>
      </c>
    </row>
    <row r="24" spans="1:16" x14ac:dyDescent="0.25">
      <c r="A24" s="6">
        <v>43241</v>
      </c>
      <c r="B24" s="4">
        <v>1713</v>
      </c>
      <c r="C24" s="4">
        <v>1270</v>
      </c>
      <c r="D24" s="4">
        <v>2887</v>
      </c>
      <c r="E24" s="4">
        <v>1953</v>
      </c>
      <c r="F24" s="4">
        <v>1568</v>
      </c>
      <c r="G24" s="4">
        <v>2492</v>
      </c>
      <c r="H24" s="4">
        <v>2733</v>
      </c>
      <c r="I24" s="4">
        <v>3426</v>
      </c>
      <c r="J24" s="4">
        <v>2253</v>
      </c>
      <c r="K24" s="4">
        <v>3602</v>
      </c>
      <c r="L24" s="4">
        <v>4537</v>
      </c>
      <c r="M24" s="4">
        <v>4442</v>
      </c>
      <c r="N24" s="4">
        <v>4469</v>
      </c>
      <c r="O24" s="4">
        <v>4731</v>
      </c>
      <c r="P24" s="2">
        <f>SUM(B24:O24)</f>
        <v>42076</v>
      </c>
    </row>
    <row r="25" spans="1:16" x14ac:dyDescent="0.25">
      <c r="A25" s="6">
        <v>43242</v>
      </c>
      <c r="B25" s="4">
        <v>2030</v>
      </c>
      <c r="C25" s="4">
        <v>1404</v>
      </c>
      <c r="D25" s="4">
        <v>4273</v>
      </c>
      <c r="E25" s="4">
        <v>3580</v>
      </c>
      <c r="F25" s="4">
        <v>3133</v>
      </c>
      <c r="G25" s="4">
        <v>3832</v>
      </c>
      <c r="H25" s="4">
        <v>4039</v>
      </c>
      <c r="I25" s="4">
        <v>5055</v>
      </c>
      <c r="J25" s="4">
        <v>3704</v>
      </c>
      <c r="K25" s="4">
        <v>5313</v>
      </c>
      <c r="L25" s="4">
        <v>6017</v>
      </c>
      <c r="M25" s="4">
        <v>5944</v>
      </c>
      <c r="N25" s="4">
        <v>5926</v>
      </c>
      <c r="O25" s="4">
        <v>6286</v>
      </c>
      <c r="P25" s="2">
        <f>SUM(B25:O25)</f>
        <v>60536</v>
      </c>
    </row>
    <row r="26" spans="1:16" x14ac:dyDescent="0.25">
      <c r="A26" s="6">
        <v>43243</v>
      </c>
      <c r="B26" s="4">
        <v>2057</v>
      </c>
      <c r="C26" s="4">
        <v>1752</v>
      </c>
      <c r="D26" s="4">
        <v>4428</v>
      </c>
      <c r="E26" s="4">
        <v>4180</v>
      </c>
      <c r="F26" s="4">
        <v>3624</v>
      </c>
      <c r="G26" s="4">
        <v>3899</v>
      </c>
      <c r="H26" s="4">
        <v>4855</v>
      </c>
      <c r="I26" s="4">
        <v>5541</v>
      </c>
      <c r="J26" s="4">
        <v>4898</v>
      </c>
      <c r="K26" s="4">
        <v>5489</v>
      </c>
      <c r="L26" s="4">
        <v>8308</v>
      </c>
      <c r="M26" s="4">
        <v>6467</v>
      </c>
      <c r="N26" s="4">
        <v>7498</v>
      </c>
      <c r="O26" s="4">
        <v>6889</v>
      </c>
      <c r="P26" s="2">
        <f>SUM(B26:O26)</f>
        <v>69885</v>
      </c>
    </row>
    <row r="27" spans="1:16" x14ac:dyDescent="0.25">
      <c r="A27" s="6">
        <v>43244</v>
      </c>
      <c r="B27" s="4">
        <v>2227</v>
      </c>
      <c r="C27" s="4">
        <v>2216</v>
      </c>
      <c r="D27" s="4">
        <v>4439</v>
      </c>
      <c r="E27" s="4">
        <v>3873</v>
      </c>
      <c r="F27" s="4">
        <v>3528</v>
      </c>
      <c r="G27" s="4">
        <v>3008</v>
      </c>
      <c r="H27" s="4">
        <v>4868</v>
      </c>
      <c r="I27" s="4">
        <v>5359</v>
      </c>
      <c r="J27" s="4">
        <v>4518</v>
      </c>
      <c r="K27" s="4">
        <v>5486</v>
      </c>
      <c r="L27" s="4">
        <v>7148</v>
      </c>
      <c r="M27" s="4">
        <v>6766</v>
      </c>
      <c r="N27" s="4">
        <v>7408</v>
      </c>
      <c r="O27" s="4">
        <v>6899</v>
      </c>
      <c r="P27" s="2">
        <f>SUM(B27:O27)</f>
        <v>67743</v>
      </c>
    </row>
    <row r="28" spans="1:16" x14ac:dyDescent="0.25">
      <c r="A28" s="6">
        <v>43245</v>
      </c>
      <c r="B28" s="4">
        <v>2189</v>
      </c>
      <c r="C28" s="4">
        <v>2498</v>
      </c>
      <c r="D28" s="4">
        <v>5221</v>
      </c>
      <c r="E28" s="4">
        <v>4404</v>
      </c>
      <c r="F28" s="4">
        <v>3735</v>
      </c>
      <c r="G28" s="4">
        <v>3270</v>
      </c>
      <c r="H28" s="4">
        <v>6243</v>
      </c>
      <c r="I28" s="4">
        <v>7441</v>
      </c>
      <c r="J28" s="4">
        <v>5544</v>
      </c>
      <c r="K28" s="4">
        <v>7573</v>
      </c>
      <c r="L28" s="4">
        <v>8829</v>
      </c>
      <c r="M28" s="4">
        <v>8476</v>
      </c>
      <c r="N28" s="4">
        <v>8367</v>
      </c>
      <c r="O28" s="4">
        <v>8112</v>
      </c>
      <c r="P28" s="2">
        <f>SUM(B28:O28)</f>
        <v>81902</v>
      </c>
    </row>
    <row r="29" spans="1:16" x14ac:dyDescent="0.25">
      <c r="A29" s="6">
        <v>43246</v>
      </c>
      <c r="B29" s="4">
        <v>3538</v>
      </c>
      <c r="C29" s="4">
        <v>4781</v>
      </c>
      <c r="D29" s="4">
        <v>12020</v>
      </c>
      <c r="E29" s="4">
        <v>11673</v>
      </c>
      <c r="F29" s="4">
        <v>8185</v>
      </c>
      <c r="G29" s="4">
        <v>6252</v>
      </c>
      <c r="H29" s="4">
        <v>11991</v>
      </c>
      <c r="I29" s="4">
        <v>12375</v>
      </c>
      <c r="J29" s="4">
        <v>10013</v>
      </c>
      <c r="K29" s="4">
        <v>11447</v>
      </c>
      <c r="L29" s="4">
        <v>13970</v>
      </c>
      <c r="M29" s="4">
        <v>11913</v>
      </c>
      <c r="N29" s="4">
        <v>11887</v>
      </c>
      <c r="O29" s="4">
        <v>9959</v>
      </c>
      <c r="P29" s="2">
        <f>SUM(B29:O29)</f>
        <v>140004</v>
      </c>
    </row>
    <row r="30" spans="1:16" x14ac:dyDescent="0.25">
      <c r="A30" s="6">
        <v>43247</v>
      </c>
      <c r="B30" s="4">
        <v>1327</v>
      </c>
      <c r="C30" s="4">
        <v>2795</v>
      </c>
      <c r="D30" s="4">
        <v>5662</v>
      </c>
      <c r="E30" s="4">
        <v>5404</v>
      </c>
      <c r="F30" s="4">
        <v>3791</v>
      </c>
      <c r="G30" s="4">
        <v>2377</v>
      </c>
      <c r="H30" s="4">
        <v>7092</v>
      </c>
      <c r="I30" s="4">
        <v>7646</v>
      </c>
      <c r="J30" s="4">
        <v>5183</v>
      </c>
      <c r="K30" s="4">
        <v>7592</v>
      </c>
      <c r="L30" s="4">
        <v>9239</v>
      </c>
      <c r="M30" s="4">
        <v>8044</v>
      </c>
      <c r="N30" s="4">
        <v>7895</v>
      </c>
      <c r="O30" s="4">
        <v>6676</v>
      </c>
      <c r="P30" s="2">
        <f>SUM(B30:O30)</f>
        <v>80723</v>
      </c>
    </row>
    <row r="31" spans="1:16" x14ac:dyDescent="0.25">
      <c r="A31" s="6">
        <v>43248</v>
      </c>
      <c r="B31" s="4">
        <v>903</v>
      </c>
      <c r="C31" s="4">
        <v>1354</v>
      </c>
      <c r="D31" s="4">
        <v>3613</v>
      </c>
      <c r="E31" s="4">
        <v>2607</v>
      </c>
      <c r="F31" s="4">
        <v>2246</v>
      </c>
      <c r="G31" s="4">
        <v>1355</v>
      </c>
      <c r="H31" s="4">
        <v>4345</v>
      </c>
      <c r="I31" s="4">
        <v>5088</v>
      </c>
      <c r="J31" s="4">
        <v>2435</v>
      </c>
      <c r="K31" s="4">
        <v>5286</v>
      </c>
      <c r="L31" s="4">
        <v>7053</v>
      </c>
      <c r="M31" s="4">
        <v>6115</v>
      </c>
      <c r="N31" s="4">
        <v>6264</v>
      </c>
      <c r="O31" s="4">
        <v>5659</v>
      </c>
      <c r="P31" s="2">
        <f>SUM(B31:O31)</f>
        <v>54323</v>
      </c>
    </row>
    <row r="32" spans="1:16" x14ac:dyDescent="0.25">
      <c r="A32" s="6">
        <v>43249</v>
      </c>
      <c r="B32" s="4">
        <v>1738</v>
      </c>
      <c r="C32" s="4">
        <v>2048</v>
      </c>
      <c r="D32" s="4">
        <v>3377</v>
      </c>
      <c r="E32" s="4">
        <v>2445</v>
      </c>
      <c r="F32" s="4">
        <v>2530</v>
      </c>
      <c r="G32" s="4">
        <v>1532</v>
      </c>
      <c r="H32" s="4">
        <v>3664</v>
      </c>
      <c r="I32" s="4">
        <v>4101</v>
      </c>
      <c r="J32" s="4">
        <v>227</v>
      </c>
      <c r="K32" s="4">
        <v>4150</v>
      </c>
      <c r="L32" s="4">
        <v>3012</v>
      </c>
      <c r="M32" s="4">
        <v>5382</v>
      </c>
      <c r="N32" s="4">
        <v>5562</v>
      </c>
      <c r="O32" s="4">
        <v>5868</v>
      </c>
      <c r="P32" s="2">
        <f>SUM(B32:O32)</f>
        <v>45636</v>
      </c>
    </row>
    <row r="33" spans="1:16" x14ac:dyDescent="0.25">
      <c r="A33" s="6">
        <v>43250</v>
      </c>
      <c r="B33" s="4">
        <v>1850</v>
      </c>
      <c r="C33" s="4">
        <v>2076</v>
      </c>
      <c r="D33" s="4">
        <v>3452</v>
      </c>
      <c r="E33" s="4">
        <v>2364</v>
      </c>
      <c r="F33" s="4">
        <v>2529</v>
      </c>
      <c r="G33" s="4">
        <v>2252</v>
      </c>
      <c r="H33" s="4">
        <v>3391</v>
      </c>
      <c r="I33" s="4">
        <v>3852</v>
      </c>
      <c r="J33" s="4" t="s">
        <v>16</v>
      </c>
      <c r="K33" s="4">
        <v>4247</v>
      </c>
      <c r="L33" s="4">
        <v>4666</v>
      </c>
      <c r="M33" s="4">
        <v>5639</v>
      </c>
      <c r="N33" s="4">
        <v>5532</v>
      </c>
      <c r="O33" s="4">
        <v>5631</v>
      </c>
      <c r="P33" s="2">
        <f>SUM(B33:O33)</f>
        <v>47481</v>
      </c>
    </row>
    <row r="34" spans="1:16" x14ac:dyDescent="0.25">
      <c r="A34" s="6">
        <v>43251</v>
      </c>
      <c r="B34" s="4">
        <v>2072</v>
      </c>
      <c r="C34" s="4">
        <v>1811</v>
      </c>
      <c r="D34" s="4">
        <v>4267</v>
      </c>
      <c r="E34" s="4">
        <v>3626</v>
      </c>
      <c r="F34" s="4">
        <v>3343</v>
      </c>
      <c r="G34" s="4">
        <v>2426</v>
      </c>
      <c r="H34" s="4">
        <v>4893</v>
      </c>
      <c r="I34" s="4">
        <v>5380</v>
      </c>
      <c r="J34" s="4" t="s">
        <v>16</v>
      </c>
      <c r="K34" s="4">
        <v>5482</v>
      </c>
      <c r="L34" s="4">
        <v>7549</v>
      </c>
      <c r="M34" s="4">
        <v>6755</v>
      </c>
      <c r="N34" s="4">
        <v>7378</v>
      </c>
      <c r="O34" s="4">
        <v>6785</v>
      </c>
      <c r="P34" s="2">
        <f>SUM(B34:O34)</f>
        <v>61767</v>
      </c>
    </row>
    <row r="35" spans="1:16" s="1" customFormat="1" x14ac:dyDescent="0.25">
      <c r="A35" s="2" t="s">
        <v>15</v>
      </c>
      <c r="B35" s="2">
        <f>SUM(B4:B34)</f>
        <v>65259</v>
      </c>
      <c r="C35" s="2">
        <f t="shared" ref="C35:O35" si="0">SUM(C4:C34)</f>
        <v>40576</v>
      </c>
      <c r="D35" s="2">
        <f t="shared" si="0"/>
        <v>167176</v>
      </c>
      <c r="E35" s="2">
        <f t="shared" si="0"/>
        <v>152558</v>
      </c>
      <c r="F35" s="2">
        <f t="shared" si="0"/>
        <v>125993</v>
      </c>
      <c r="G35" s="2">
        <f t="shared" si="0"/>
        <v>125276</v>
      </c>
      <c r="H35" s="2">
        <f t="shared" si="0"/>
        <v>185266</v>
      </c>
      <c r="I35" s="2">
        <f t="shared" si="0"/>
        <v>213740</v>
      </c>
      <c r="J35" s="2">
        <f t="shared" si="0"/>
        <v>158383</v>
      </c>
      <c r="K35" s="2">
        <f t="shared" si="0"/>
        <v>219279</v>
      </c>
      <c r="L35" s="2">
        <f t="shared" si="0"/>
        <v>283593</v>
      </c>
      <c r="M35" s="2">
        <f t="shared" si="0"/>
        <v>258543</v>
      </c>
      <c r="N35" s="2">
        <f t="shared" si="0"/>
        <v>308657</v>
      </c>
      <c r="O35" s="2">
        <f t="shared" si="0"/>
        <v>302473</v>
      </c>
      <c r="P35" s="2">
        <f>SUM(P4:P34)</f>
        <v>2606772</v>
      </c>
    </row>
  </sheetData>
  <sortState ref="A4:P35">
    <sortCondition ref="A35"/>
  </sortState>
  <pageMargins left="0.7" right="0.7" top="0.75" bottom="0.75" header="0.3" footer="0.3"/>
  <pageSetup scale="83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8" ma:contentTypeDescription="Create a new document." ma:contentTypeScope="" ma:versionID="bf9b775057f5494574bf806c79a493ff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97bd7516d9e4b5889559bff4f70b90b3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C47F77-C887-49D3-8950-5278D9D374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25BC6B-4224-4425-916E-A1792128D3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166D98-179A-474D-B2DC-C79C51BE55D4}">
  <ds:schemaRefs>
    <ds:schemaRef ds:uri="14e04d6c-e844-4dd9-bbb6-268d4a2e140d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9b2d4cbe-5c87-4f34-ab22-6f9012c4a55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cp:lastPrinted>2018-06-01T15:57:13Z</cp:lastPrinted>
  <dcterms:created xsi:type="dcterms:W3CDTF">2018-06-01T15:51:25Z</dcterms:created>
  <dcterms:modified xsi:type="dcterms:W3CDTF">2018-06-01T15:59:00Z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