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Hub\UdeS_S7_APP1\"/>
    </mc:Choice>
  </mc:AlternateContent>
  <xr:revisionPtr revIDLastSave="0" documentId="13_ncr:1_{25043BC0-A88F-4097-B141-4DE0332D274B}" xr6:coauthVersionLast="47" xr6:coauthVersionMax="47" xr10:uidLastSave="{00000000-0000-0000-0000-000000000000}"/>
  <bookViews>
    <workbookView xWindow="-50520" yWindow="5655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C14" i="1"/>
  <c r="C1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N10" i="1"/>
  <c r="L6" i="1"/>
  <c r="K16" i="1"/>
  <c r="K15" i="1"/>
  <c r="J11" i="1"/>
  <c r="E10" i="1"/>
</calcChain>
</file>

<file path=xl/sharedStrings.xml><?xml version="1.0" encoding="utf-8"?>
<sst xmlns="http://schemas.openxmlformats.org/spreadsheetml/2006/main" count="32" uniqueCount="32">
  <si>
    <t>Name</t>
  </si>
  <si>
    <t>Voltage</t>
  </si>
  <si>
    <t>FPGA</t>
  </si>
  <si>
    <t>PLL</t>
  </si>
  <si>
    <t>DDR3</t>
  </si>
  <si>
    <t>PROM</t>
  </si>
  <si>
    <t>ADC</t>
  </si>
  <si>
    <t>OpAmp</t>
  </si>
  <si>
    <t>DAC</t>
  </si>
  <si>
    <t>Drive</t>
  </si>
  <si>
    <t>Motors</t>
  </si>
  <si>
    <t>USB</t>
  </si>
  <si>
    <t>PHY</t>
  </si>
  <si>
    <t>LEDs</t>
  </si>
  <si>
    <t>IO</t>
  </si>
  <si>
    <t>+24_RAW</t>
  </si>
  <si>
    <t>+12V</t>
  </si>
  <si>
    <t>+5V0_MOT</t>
  </si>
  <si>
    <t>+24V_MOT</t>
  </si>
  <si>
    <t>+2V5D</t>
  </si>
  <si>
    <t>+VDDR</t>
  </si>
  <si>
    <t>+VTT</t>
  </si>
  <si>
    <t>+3V3D</t>
  </si>
  <si>
    <t>+1V8D</t>
  </si>
  <si>
    <t>+1V2D</t>
  </si>
  <si>
    <t>+6V</t>
  </si>
  <si>
    <t>-6V</t>
  </si>
  <si>
    <t>+5V0A</t>
  </si>
  <si>
    <t>-5V0A</t>
  </si>
  <si>
    <t>+3V3A</t>
  </si>
  <si>
    <t>Current</t>
  </si>
  <si>
    <t>Down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</si>
</sst>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Q11" sqref="Q11"/>
    </sheetView>
  </sheetViews>
  <sheetFormatPr defaultRowHeight="15" x14ac:dyDescent="0.25"/>
  <cols>
    <col min="1" max="1" width="9.5703125" bestFit="1" customWidth="1"/>
    <col min="4" max="4" width="19.7109375" bestFit="1" customWidth="1"/>
  </cols>
  <sheetData>
    <row r="1" spans="1:17" x14ac:dyDescent="0.25"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0</v>
      </c>
      <c r="B2" t="s">
        <v>1</v>
      </c>
      <c r="C2" t="s">
        <v>30</v>
      </c>
      <c r="D2" t="s">
        <v>31</v>
      </c>
    </row>
    <row r="3" spans="1:17" x14ac:dyDescent="0.25">
      <c r="A3" s="1" t="s">
        <v>15</v>
      </c>
      <c r="B3">
        <v>24</v>
      </c>
      <c r="D3">
        <f>SUM(E3:Q3)</f>
        <v>0</v>
      </c>
    </row>
    <row r="4" spans="1:17" x14ac:dyDescent="0.25">
      <c r="A4" s="1" t="s">
        <v>16</v>
      </c>
      <c r="B4">
        <v>12</v>
      </c>
      <c r="D4">
        <f t="shared" ref="D4:D17" si="0">SUM(E4:Q4)</f>
        <v>0</v>
      </c>
    </row>
    <row r="5" spans="1:17" x14ac:dyDescent="0.25">
      <c r="A5" s="1" t="s">
        <v>18</v>
      </c>
      <c r="B5">
        <v>24</v>
      </c>
      <c r="D5">
        <f t="shared" si="0"/>
        <v>2</v>
      </c>
      <c r="L5">
        <v>2</v>
      </c>
    </row>
    <row r="6" spans="1:17" x14ac:dyDescent="0.25">
      <c r="A6" s="1" t="s">
        <v>17</v>
      </c>
      <c r="B6">
        <v>5</v>
      </c>
      <c r="D6">
        <f t="shared" si="0"/>
        <v>3.7999999999999999E-2</v>
      </c>
      <c r="L6">
        <f>0.0212+0.0168</f>
        <v>3.7999999999999999E-2</v>
      </c>
    </row>
    <row r="7" spans="1:17" x14ac:dyDescent="0.25">
      <c r="A7" s="1" t="s">
        <v>19</v>
      </c>
      <c r="B7">
        <v>2.5</v>
      </c>
      <c r="D7">
        <f t="shared" si="0"/>
        <v>0</v>
      </c>
    </row>
    <row r="8" spans="1:17" x14ac:dyDescent="0.25">
      <c r="A8" s="1" t="s">
        <v>20</v>
      </c>
      <c r="B8">
        <v>1.5</v>
      </c>
      <c r="D8">
        <f t="shared" si="0"/>
        <v>0.75</v>
      </c>
      <c r="G8">
        <v>0.75</v>
      </c>
    </row>
    <row r="9" spans="1:17" x14ac:dyDescent="0.25">
      <c r="A9" s="1" t="s">
        <v>21</v>
      </c>
      <c r="B9">
        <v>0.75</v>
      </c>
      <c r="D9">
        <f t="shared" si="0"/>
        <v>0</v>
      </c>
    </row>
    <row r="10" spans="1:17" x14ac:dyDescent="0.25">
      <c r="A10" s="1" t="s">
        <v>22</v>
      </c>
      <c r="B10">
        <v>3.3</v>
      </c>
      <c r="D10">
        <f t="shared" si="0"/>
        <v>1.53105</v>
      </c>
      <c r="E10">
        <f>0.25 + 0.6</f>
        <v>0.85</v>
      </c>
      <c r="F10">
        <v>0.5</v>
      </c>
      <c r="H10">
        <v>4.4999999999999998E-2</v>
      </c>
      <c r="N10">
        <f>0.07 + 0.008</f>
        <v>7.8000000000000014E-2</v>
      </c>
      <c r="O10">
        <v>4.9000000000000002E-2</v>
      </c>
      <c r="P10">
        <v>8.0000000000000002E-3</v>
      </c>
      <c r="Q10">
        <f>3*0.00035</f>
        <v>1.0499999999999999E-3</v>
      </c>
    </row>
    <row r="11" spans="1:17" x14ac:dyDescent="0.25">
      <c r="A11" s="1" t="s">
        <v>23</v>
      </c>
      <c r="B11">
        <v>1.8</v>
      </c>
      <c r="D11">
        <f t="shared" si="0"/>
        <v>0.58499999999999996</v>
      </c>
      <c r="H11">
        <v>0.01</v>
      </c>
      <c r="I11">
        <v>0.16500000000000001</v>
      </c>
      <c r="J11">
        <f>0.35 + 0.06</f>
        <v>0.41</v>
      </c>
    </row>
    <row r="12" spans="1:17" x14ac:dyDescent="0.25">
      <c r="A12" s="1" t="s">
        <v>24</v>
      </c>
      <c r="B12">
        <v>1.2</v>
      </c>
      <c r="D12">
        <f t="shared" si="0"/>
        <v>3</v>
      </c>
      <c r="E12">
        <v>3</v>
      </c>
    </row>
    <row r="13" spans="1:17" x14ac:dyDescent="0.25">
      <c r="A13" s="1" t="s">
        <v>25</v>
      </c>
      <c r="B13">
        <v>6</v>
      </c>
      <c r="C13">
        <f>D15 + D17</f>
        <v>0.47099999999999997</v>
      </c>
      <c r="D13">
        <f t="shared" si="0"/>
        <v>0</v>
      </c>
    </row>
    <row r="14" spans="1:17" x14ac:dyDescent="0.25">
      <c r="A14" s="1" t="s">
        <v>26</v>
      </c>
      <c r="B14">
        <v>-6</v>
      </c>
      <c r="C14">
        <f>D16</f>
        <v>9.0999999999999998E-2</v>
      </c>
      <c r="D14">
        <f t="shared" si="0"/>
        <v>0</v>
      </c>
    </row>
    <row r="15" spans="1:17" x14ac:dyDescent="0.25">
      <c r="A15" s="1" t="s">
        <v>27</v>
      </c>
      <c r="B15">
        <v>5</v>
      </c>
      <c r="D15">
        <f t="shared" si="0"/>
        <v>9.0999999999999998E-2</v>
      </c>
      <c r="K15">
        <f>0.025 + 0.066</f>
        <v>9.0999999999999998E-2</v>
      </c>
    </row>
    <row r="16" spans="1:17" x14ac:dyDescent="0.25">
      <c r="A16" s="1" t="s">
        <v>28</v>
      </c>
      <c r="B16">
        <v>-5</v>
      </c>
      <c r="D16">
        <f t="shared" si="0"/>
        <v>9.0999999999999998E-2</v>
      </c>
      <c r="K16">
        <f>0.025 + 0.066</f>
        <v>9.0999999999999998E-2</v>
      </c>
    </row>
    <row r="17" spans="1:10" x14ac:dyDescent="0.25">
      <c r="A17" s="1" t="s">
        <v>29</v>
      </c>
      <c r="B17">
        <v>3.3</v>
      </c>
      <c r="D17">
        <f t="shared" si="0"/>
        <v>0.38</v>
      </c>
      <c r="I17">
        <v>0.32</v>
      </c>
      <c r="J17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Ràësangür Köriàròn</dc:creator>
  <cp:lastModifiedBy>Pascal-Emmanuel Lachance</cp:lastModifiedBy>
  <dcterms:created xsi:type="dcterms:W3CDTF">2015-06-05T18:17:20Z</dcterms:created>
  <dcterms:modified xsi:type="dcterms:W3CDTF">2024-01-30T04:32:40Z</dcterms:modified>
</cp:coreProperties>
</file>