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"/>
    </mc:Choice>
  </mc:AlternateContent>
  <bookViews>
    <workbookView xWindow="0" yWindow="0" windowWidth="15480" windowHeight="11235"/>
  </bookViews>
  <sheets>
    <sheet name="Hoja1" sheetId="1" r:id="rId1"/>
  </sheets>
  <definedNames>
    <definedName name="solver_adj" localSheetId="0" hidden="1">Hoja1!$A$3:$B$12,Hoja1!$D$1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Hoja1!$A$3:$A$12</definedName>
    <definedName name="solver_lhs2" localSheetId="0" hidden="1">Hoja1!$A$3:$A$12</definedName>
    <definedName name="solver_lhs3" localSheetId="0" hidden="1">Hoja1!$B$3:$B$12</definedName>
    <definedName name="solver_lhs4" localSheetId="0" hidden="1">Hoja1!$B$3:$B$12</definedName>
    <definedName name="solver_lhs5" localSheetId="0" hidden="1">Hoja1!$D$1</definedName>
    <definedName name="solver_lhs6" localSheetId="0" hidden="1">Hoja1!$D$1</definedName>
    <definedName name="solver_lhs7" localSheetId="0" hidden="1">Hoja1!$D$3:$D$42</definedName>
    <definedName name="solver_lhs8" localSheetId="0" hidden="1">Hoja1!$D$43:$D$87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Hoja1!$D$1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hs1" localSheetId="0" hidden="1">Hoja1!$G$3:$G$12</definedName>
    <definedName name="solver_rhs2" localSheetId="0" hidden="1">Hoja1!$F$3:$F$12</definedName>
    <definedName name="solver_rhs3" localSheetId="0" hidden="1">Hoja1!$G$3:$G$12</definedName>
    <definedName name="solver_rhs4" localSheetId="0" hidden="1">Hoja1!$F$3:$F$12</definedName>
    <definedName name="solver_rhs5" localSheetId="0" hidden="1">Hoja1!$G$1</definedName>
    <definedName name="solver_rhs6" localSheetId="0" hidden="1">Hoja1!$F$1</definedName>
    <definedName name="solver_rhs7" localSheetId="0" hidden="1">Hoja1!$E$3:$E$42</definedName>
    <definedName name="solver_rhs8" localSheetId="0" hidden="1">Hoja1!$E$43:$E$87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20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D87" i="1"/>
  <c r="D86" i="1"/>
  <c r="D85" i="1"/>
  <c r="D83" i="1"/>
  <c r="D84" i="1"/>
  <c r="D82" i="1"/>
  <c r="D79" i="1"/>
  <c r="D80" i="1"/>
  <c r="D81" i="1"/>
  <c r="D78" i="1"/>
  <c r="D74" i="1"/>
  <c r="D75" i="1"/>
  <c r="D76" i="1"/>
  <c r="D77" i="1"/>
  <c r="D73" i="1"/>
  <c r="D68" i="1"/>
  <c r="D69" i="1"/>
  <c r="D70" i="1"/>
  <c r="D71" i="1"/>
  <c r="D72" i="1"/>
  <c r="D67" i="1"/>
  <c r="D61" i="1"/>
  <c r="D62" i="1"/>
  <c r="D63" i="1"/>
  <c r="D64" i="1"/>
  <c r="D65" i="1"/>
  <c r="D66" i="1"/>
  <c r="D60" i="1"/>
  <c r="D53" i="1"/>
  <c r="D54" i="1"/>
  <c r="D55" i="1"/>
  <c r="D56" i="1"/>
  <c r="D57" i="1"/>
  <c r="D58" i="1"/>
  <c r="D59" i="1"/>
  <c r="D52" i="1"/>
  <c r="E44" i="1"/>
  <c r="E45" i="1"/>
  <c r="E46" i="1"/>
  <c r="E47" i="1"/>
  <c r="E48" i="1"/>
  <c r="E49" i="1"/>
  <c r="E50" i="1"/>
  <c r="E51" i="1"/>
  <c r="E43" i="1"/>
  <c r="D44" i="1"/>
  <c r="D45" i="1"/>
  <c r="D46" i="1"/>
  <c r="D47" i="1"/>
  <c r="D48" i="1"/>
  <c r="D49" i="1"/>
  <c r="D50" i="1"/>
  <c r="D51" i="1"/>
  <c r="D43" i="1"/>
  <c r="D34" i="1"/>
  <c r="D35" i="1"/>
  <c r="D36" i="1"/>
  <c r="D37" i="1"/>
  <c r="D38" i="1"/>
  <c r="D39" i="1"/>
  <c r="D40" i="1"/>
  <c r="D41" i="1"/>
  <c r="D42" i="1"/>
  <c r="D33" i="1"/>
  <c r="E33" i="1"/>
  <c r="E34" i="1"/>
  <c r="E35" i="1"/>
  <c r="E36" i="1"/>
  <c r="E37" i="1"/>
  <c r="E38" i="1"/>
  <c r="E39" i="1"/>
  <c r="E40" i="1"/>
  <c r="E41" i="1"/>
  <c r="E42" i="1"/>
  <c r="E24" i="1"/>
  <c r="E25" i="1"/>
  <c r="E26" i="1"/>
  <c r="E27" i="1"/>
  <c r="E28" i="1"/>
  <c r="E29" i="1"/>
  <c r="E30" i="1"/>
  <c r="E31" i="1"/>
  <c r="E32" i="1"/>
  <c r="E23" i="1"/>
  <c r="D24" i="1"/>
  <c r="D25" i="1"/>
  <c r="D26" i="1"/>
  <c r="D27" i="1"/>
  <c r="D28" i="1"/>
  <c r="D29" i="1"/>
  <c r="D30" i="1"/>
  <c r="D31" i="1"/>
  <c r="D32" i="1"/>
  <c r="D23" i="1"/>
  <c r="E14" i="1"/>
  <c r="E15" i="1"/>
  <c r="E16" i="1"/>
  <c r="E17" i="1"/>
  <c r="E18" i="1"/>
  <c r="E19" i="1"/>
  <c r="E20" i="1"/>
  <c r="E21" i="1"/>
  <c r="E22" i="1"/>
  <c r="E13" i="1"/>
  <c r="D22" i="1"/>
  <c r="D13" i="1"/>
  <c r="D14" i="1"/>
  <c r="D15" i="1"/>
  <c r="D16" i="1"/>
  <c r="D17" i="1"/>
  <c r="D18" i="1"/>
  <c r="D19" i="1"/>
  <c r="D20" i="1"/>
  <c r="D21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<sst xmlns="http://schemas.openxmlformats.org/spreadsheetml/2006/main" count="4" uniqueCount="4">
  <si>
    <t>coordenadas</t>
  </si>
  <si>
    <t>x_i</t>
  </si>
  <si>
    <t>y_i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</si>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</sst>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3" sqref="A3"/>
    </sheetView>
  </sheetViews>
  <sheetFormatPr baseColWidth="10" defaultRowHeight="15" x14ac:dyDescent="0.25"/>
  <cols>
    <col min="9" max="10" width="11.85546875" bestFit="1" customWidth="1"/>
  </cols>
  <sheetData>
    <row r="1" spans="1:7" x14ac:dyDescent="0.25">
      <c r="A1" s="3" t="s">
        <v>0</v>
      </c>
      <c r="B1" s="3"/>
      <c r="C1" t="s">
        <v>3</v>
      </c>
      <c r="D1" s="1">
        <v>0.14820432274922096</v>
      </c>
      <c r="F1">
        <v>0</v>
      </c>
      <c r="G1">
        <v>1</v>
      </c>
    </row>
    <row r="2" spans="1:7" x14ac:dyDescent="0.25">
      <c r="A2" t="s">
        <v>1</v>
      </c>
      <c r="B2" t="s">
        <v>2</v>
      </c>
    </row>
    <row r="3" spans="1:7" x14ac:dyDescent="0.25">
      <c r="A3" s="2">
        <v>0.45268861803067462</v>
      </c>
      <c r="B3" s="2">
        <v>0.85179567725077132</v>
      </c>
      <c r="D3">
        <f>$D$1</f>
        <v>0.14820432274922096</v>
      </c>
      <c r="E3">
        <f>A3</f>
        <v>0.45268861803067462</v>
      </c>
      <c r="F3">
        <v>0</v>
      </c>
      <c r="G3">
        <v>1</v>
      </c>
    </row>
    <row r="4" spans="1:7" x14ac:dyDescent="0.25">
      <c r="A4" s="2">
        <v>0.42309121077683792</v>
      </c>
      <c r="B4" s="2">
        <v>0.1482043227492309</v>
      </c>
      <c r="D4">
        <f t="shared" ref="D4:D22" si="0">$D$1</f>
        <v>0.14820432274922096</v>
      </c>
      <c r="E4">
        <f t="shared" ref="E4:E12" si="1">A4</f>
        <v>0.42309121077683792</v>
      </c>
      <c r="F4">
        <v>0</v>
      </c>
      <c r="G4">
        <v>1</v>
      </c>
    </row>
    <row r="5" spans="1:7" x14ac:dyDescent="0.25">
      <c r="A5" s="2">
        <v>0.14820432274922632</v>
      </c>
      <c r="B5" s="2">
        <v>0.25908842384532649</v>
      </c>
      <c r="D5">
        <f t="shared" si="0"/>
        <v>0.14820432274922096</v>
      </c>
      <c r="E5">
        <f t="shared" si="1"/>
        <v>0.14820432274922632</v>
      </c>
      <c r="F5">
        <v>0</v>
      </c>
      <c r="G5">
        <v>1</v>
      </c>
    </row>
    <row r="6" spans="1:7" x14ac:dyDescent="0.25">
      <c r="A6" s="2">
        <v>0.8517956772507872</v>
      </c>
      <c r="B6" s="2">
        <v>0.85179567725077709</v>
      </c>
      <c r="D6">
        <f t="shared" si="0"/>
        <v>0.14820432274922096</v>
      </c>
      <c r="E6">
        <f t="shared" si="1"/>
        <v>0.8517956772507872</v>
      </c>
      <c r="F6">
        <v>0</v>
      </c>
      <c r="G6">
        <v>1</v>
      </c>
    </row>
    <row r="7" spans="1:7" x14ac:dyDescent="0.25">
      <c r="A7" s="2">
        <v>0.71949985627082935</v>
      </c>
      <c r="B7" s="2">
        <v>0.14820432274921588</v>
      </c>
      <c r="D7">
        <f t="shared" si="0"/>
        <v>0.14820432274922096</v>
      </c>
      <c r="E7">
        <f t="shared" si="1"/>
        <v>0.71949985627082935</v>
      </c>
      <c r="F7">
        <v>0</v>
      </c>
      <c r="G7">
        <v>1</v>
      </c>
    </row>
    <row r="8" spans="1:7" x14ac:dyDescent="0.25">
      <c r="A8" s="2">
        <v>0.15627997252074213</v>
      </c>
      <c r="B8" s="2">
        <v>0.85179567725078131</v>
      </c>
      <c r="D8">
        <f t="shared" si="0"/>
        <v>0.14820432274922096</v>
      </c>
      <c r="E8">
        <f t="shared" si="1"/>
        <v>0.15627997252074213</v>
      </c>
      <c r="F8">
        <v>0</v>
      </c>
      <c r="G8">
        <v>1</v>
      </c>
    </row>
    <row r="9" spans="1:7" x14ac:dyDescent="0.25">
      <c r="A9" s="2">
        <v>0.42309121077535117</v>
      </c>
      <c r="B9" s="2">
        <v>0.444612968244608</v>
      </c>
      <c r="D9">
        <f t="shared" si="0"/>
        <v>0.14820432274922096</v>
      </c>
      <c r="E9">
        <f t="shared" si="1"/>
        <v>0.42309121077535117</v>
      </c>
      <c r="F9">
        <v>0</v>
      </c>
      <c r="G9">
        <v>1</v>
      </c>
    </row>
    <row r="10" spans="1:7" x14ac:dyDescent="0.25">
      <c r="A10" s="2">
        <v>0.85179567725078242</v>
      </c>
      <c r="B10" s="2">
        <v>0.41345119054194196</v>
      </c>
      <c r="D10">
        <f t="shared" si="0"/>
        <v>0.14820432274922096</v>
      </c>
      <c r="E10">
        <f t="shared" si="1"/>
        <v>0.85179567725078242</v>
      </c>
      <c r="F10">
        <v>0</v>
      </c>
      <c r="G10">
        <v>1</v>
      </c>
    </row>
    <row r="11" spans="1:7" x14ac:dyDescent="0.25">
      <c r="A11" s="2">
        <v>0.6522421434122031</v>
      </c>
      <c r="B11" s="2">
        <v>0.63262343389658204</v>
      </c>
      <c r="D11">
        <f t="shared" si="0"/>
        <v>0.14820432274922096</v>
      </c>
      <c r="E11">
        <f t="shared" si="1"/>
        <v>0.6522421434122031</v>
      </c>
      <c r="F11">
        <v>0</v>
      </c>
      <c r="G11">
        <v>1</v>
      </c>
    </row>
    <row r="12" spans="1:7" x14ac:dyDescent="0.25">
      <c r="A12" s="2">
        <v>0.14820432274921605</v>
      </c>
      <c r="B12" s="2">
        <v>0.55549706935504917</v>
      </c>
      <c r="D12">
        <f t="shared" si="0"/>
        <v>0.14820432274922096</v>
      </c>
      <c r="E12">
        <f t="shared" si="1"/>
        <v>0.14820432274921605</v>
      </c>
      <c r="F12">
        <v>0</v>
      </c>
      <c r="G12">
        <v>1</v>
      </c>
    </row>
    <row r="13" spans="1:7" x14ac:dyDescent="0.25">
      <c r="D13">
        <f t="shared" si="0"/>
        <v>0.14820432274922096</v>
      </c>
      <c r="E13">
        <f>B3</f>
        <v>0.85179567725077132</v>
      </c>
    </row>
    <row r="14" spans="1:7" x14ac:dyDescent="0.25">
      <c r="D14">
        <f t="shared" si="0"/>
        <v>0.14820432274922096</v>
      </c>
      <c r="E14">
        <f t="shared" ref="E14:E22" si="2">B4</f>
        <v>0.1482043227492309</v>
      </c>
    </row>
    <row r="15" spans="1:7" x14ac:dyDescent="0.25">
      <c r="D15">
        <f t="shared" si="0"/>
        <v>0.14820432274922096</v>
      </c>
      <c r="E15">
        <f t="shared" si="2"/>
        <v>0.25908842384532649</v>
      </c>
    </row>
    <row r="16" spans="1:7" x14ac:dyDescent="0.25">
      <c r="D16">
        <f t="shared" si="0"/>
        <v>0.14820432274922096</v>
      </c>
      <c r="E16">
        <f t="shared" si="2"/>
        <v>0.85179567725077709</v>
      </c>
    </row>
    <row r="17" spans="4:5" x14ac:dyDescent="0.25">
      <c r="D17">
        <f t="shared" si="0"/>
        <v>0.14820432274922096</v>
      </c>
      <c r="E17">
        <f t="shared" si="2"/>
        <v>0.14820432274921588</v>
      </c>
    </row>
    <row r="18" spans="4:5" x14ac:dyDescent="0.25">
      <c r="D18">
        <f t="shared" si="0"/>
        <v>0.14820432274922096</v>
      </c>
      <c r="E18">
        <f t="shared" si="2"/>
        <v>0.85179567725078131</v>
      </c>
    </row>
    <row r="19" spans="4:5" x14ac:dyDescent="0.25">
      <c r="D19">
        <f t="shared" si="0"/>
        <v>0.14820432274922096</v>
      </c>
      <c r="E19">
        <f t="shared" si="2"/>
        <v>0.444612968244608</v>
      </c>
    </row>
    <row r="20" spans="4:5" x14ac:dyDescent="0.25">
      <c r="D20">
        <f t="shared" si="0"/>
        <v>0.14820432274922096</v>
      </c>
      <c r="E20">
        <f t="shared" si="2"/>
        <v>0.41345119054194196</v>
      </c>
    </row>
    <row r="21" spans="4:5" x14ac:dyDescent="0.25">
      <c r="D21">
        <f t="shared" si="0"/>
        <v>0.14820432274922096</v>
      </c>
      <c r="E21">
        <f t="shared" si="2"/>
        <v>0.63262343389658204</v>
      </c>
    </row>
    <row r="22" spans="4:5" x14ac:dyDescent="0.25">
      <c r="D22">
        <f t="shared" si="0"/>
        <v>0.14820432274922096</v>
      </c>
      <c r="E22">
        <f t="shared" si="2"/>
        <v>0.55549706935504917</v>
      </c>
    </row>
    <row r="23" spans="4:5" x14ac:dyDescent="0.25">
      <c r="D23">
        <f>A3</f>
        <v>0.45268861803067462</v>
      </c>
      <c r="E23">
        <f>1-$D$1</f>
        <v>0.85179567725077909</v>
      </c>
    </row>
    <row r="24" spans="4:5" x14ac:dyDescent="0.25">
      <c r="D24">
        <f t="shared" ref="D24:D32" si="3">A4</f>
        <v>0.42309121077683792</v>
      </c>
      <c r="E24">
        <f t="shared" ref="E24:E42" si="4">1-$D$1</f>
        <v>0.85179567725077909</v>
      </c>
    </row>
    <row r="25" spans="4:5" x14ac:dyDescent="0.25">
      <c r="D25">
        <f t="shared" si="3"/>
        <v>0.14820432274922632</v>
      </c>
      <c r="E25">
        <f t="shared" si="4"/>
        <v>0.85179567725077909</v>
      </c>
    </row>
    <row r="26" spans="4:5" x14ac:dyDescent="0.25">
      <c r="D26">
        <f t="shared" si="3"/>
        <v>0.8517956772507872</v>
      </c>
      <c r="E26">
        <f t="shared" si="4"/>
        <v>0.85179567725077909</v>
      </c>
    </row>
    <row r="27" spans="4:5" x14ac:dyDescent="0.25">
      <c r="D27">
        <f t="shared" si="3"/>
        <v>0.71949985627082935</v>
      </c>
      <c r="E27">
        <f t="shared" si="4"/>
        <v>0.85179567725077909</v>
      </c>
    </row>
    <row r="28" spans="4:5" x14ac:dyDescent="0.25">
      <c r="D28">
        <f t="shared" si="3"/>
        <v>0.15627997252074213</v>
      </c>
      <c r="E28">
        <f t="shared" si="4"/>
        <v>0.85179567725077909</v>
      </c>
    </row>
    <row r="29" spans="4:5" x14ac:dyDescent="0.25">
      <c r="D29">
        <f t="shared" si="3"/>
        <v>0.42309121077535117</v>
      </c>
      <c r="E29">
        <f t="shared" si="4"/>
        <v>0.85179567725077909</v>
      </c>
    </row>
    <row r="30" spans="4:5" x14ac:dyDescent="0.25">
      <c r="D30">
        <f t="shared" si="3"/>
        <v>0.85179567725078242</v>
      </c>
      <c r="E30">
        <f t="shared" si="4"/>
        <v>0.85179567725077909</v>
      </c>
    </row>
    <row r="31" spans="4:5" x14ac:dyDescent="0.25">
      <c r="D31">
        <f t="shared" si="3"/>
        <v>0.6522421434122031</v>
      </c>
      <c r="E31">
        <f t="shared" si="4"/>
        <v>0.85179567725077909</v>
      </c>
    </row>
    <row r="32" spans="4:5" x14ac:dyDescent="0.25">
      <c r="D32">
        <f t="shared" si="3"/>
        <v>0.14820432274921605</v>
      </c>
      <c r="E32">
        <f t="shared" si="4"/>
        <v>0.85179567725077909</v>
      </c>
    </row>
    <row r="33" spans="4:5" x14ac:dyDescent="0.25">
      <c r="D33">
        <f>B3</f>
        <v>0.85179567725077132</v>
      </c>
      <c r="E33">
        <f t="shared" si="4"/>
        <v>0.85179567725077909</v>
      </c>
    </row>
    <row r="34" spans="4:5" x14ac:dyDescent="0.25">
      <c r="D34">
        <f t="shared" ref="D34:D42" si="5">B4</f>
        <v>0.1482043227492309</v>
      </c>
      <c r="E34">
        <f t="shared" si="4"/>
        <v>0.85179567725077909</v>
      </c>
    </row>
    <row r="35" spans="4:5" x14ac:dyDescent="0.25">
      <c r="D35">
        <f t="shared" si="5"/>
        <v>0.25908842384532649</v>
      </c>
      <c r="E35">
        <f t="shared" si="4"/>
        <v>0.85179567725077909</v>
      </c>
    </row>
    <row r="36" spans="4:5" x14ac:dyDescent="0.25">
      <c r="D36">
        <f t="shared" si="5"/>
        <v>0.85179567725077709</v>
      </c>
      <c r="E36">
        <f t="shared" si="4"/>
        <v>0.85179567725077909</v>
      </c>
    </row>
    <row r="37" spans="4:5" x14ac:dyDescent="0.25">
      <c r="D37">
        <f t="shared" si="5"/>
        <v>0.14820432274921588</v>
      </c>
      <c r="E37">
        <f t="shared" si="4"/>
        <v>0.85179567725077909</v>
      </c>
    </row>
    <row r="38" spans="4:5" x14ac:dyDescent="0.25">
      <c r="D38">
        <f t="shared" si="5"/>
        <v>0.85179567725078131</v>
      </c>
      <c r="E38">
        <f t="shared" si="4"/>
        <v>0.85179567725077909</v>
      </c>
    </row>
    <row r="39" spans="4:5" x14ac:dyDescent="0.25">
      <c r="D39">
        <f t="shared" si="5"/>
        <v>0.444612968244608</v>
      </c>
      <c r="E39">
        <f t="shared" si="4"/>
        <v>0.85179567725077909</v>
      </c>
    </row>
    <row r="40" spans="4:5" x14ac:dyDescent="0.25">
      <c r="D40">
        <f t="shared" si="5"/>
        <v>0.41345119054194196</v>
      </c>
      <c r="E40">
        <f t="shared" si="4"/>
        <v>0.85179567725077909</v>
      </c>
    </row>
    <row r="41" spans="4:5" x14ac:dyDescent="0.25">
      <c r="D41">
        <f t="shared" si="5"/>
        <v>0.63262343389658204</v>
      </c>
      <c r="E41">
        <f t="shared" si="4"/>
        <v>0.85179567725077909</v>
      </c>
    </row>
    <row r="42" spans="4:5" x14ac:dyDescent="0.25">
      <c r="D42">
        <f t="shared" si="5"/>
        <v>0.55549706935504917</v>
      </c>
      <c r="E42">
        <f t="shared" si="4"/>
        <v>0.85179567725077909</v>
      </c>
    </row>
    <row r="43" spans="4:5" x14ac:dyDescent="0.25">
      <c r="D43">
        <f>($A$3-A4)^2+($B$3-B4)^2</f>
        <v>0.49591680064546179</v>
      </c>
      <c r="E43">
        <f>4*$D$1^2</f>
        <v>8.7858085126221022E-2</v>
      </c>
    </row>
    <row r="44" spans="4:5" x14ac:dyDescent="0.25">
      <c r="D44">
        <f t="shared" ref="D44:D51" si="6">($A$3-A5)^2+($B$3-B5)^2</f>
        <v>0.44401257431246638</v>
      </c>
      <c r="E44">
        <f t="shared" ref="E44:E87" si="7">4*$D$1^2</f>
        <v>8.7858085126221022E-2</v>
      </c>
    </row>
    <row r="45" spans="4:5" x14ac:dyDescent="0.25">
      <c r="D45">
        <f t="shared" si="6"/>
        <v>0.15928644471932646</v>
      </c>
      <c r="E45">
        <f t="shared" si="7"/>
        <v>8.7858085126221022E-2</v>
      </c>
    </row>
    <row r="46" spans="4:5" x14ac:dyDescent="0.25">
      <c r="D46">
        <f t="shared" si="6"/>
        <v>0.56622903098057809</v>
      </c>
      <c r="E46">
        <f t="shared" si="7"/>
        <v>8.7858085126221022E-2</v>
      </c>
    </row>
    <row r="47" spans="4:5" x14ac:dyDescent="0.25">
      <c r="D47">
        <f t="shared" si="6"/>
        <v>8.7858085133032837E-2</v>
      </c>
      <c r="E47">
        <f t="shared" si="7"/>
        <v>8.7858085126221022E-2</v>
      </c>
    </row>
    <row r="48" spans="4:5" x14ac:dyDescent="0.25">
      <c r="D48">
        <f t="shared" si="6"/>
        <v>0.16667376502983536</v>
      </c>
      <c r="E48">
        <f t="shared" si="7"/>
        <v>8.7858085126221022E-2</v>
      </c>
    </row>
    <row r="49" spans="4:5" x14ac:dyDescent="0.25">
      <c r="D49">
        <f t="shared" si="6"/>
        <v>0.35143233374734972</v>
      </c>
      <c r="E49">
        <f t="shared" si="7"/>
        <v>8.7858085126221022E-2</v>
      </c>
    </row>
    <row r="50" spans="4:5" x14ac:dyDescent="0.25">
      <c r="D50">
        <f t="shared" si="6"/>
        <v>8.7858081749104297E-2</v>
      </c>
      <c r="E50">
        <f t="shared" si="7"/>
        <v>8.7858085126221022E-2</v>
      </c>
    </row>
    <row r="51" spans="4:5" x14ac:dyDescent="0.25">
      <c r="D51">
        <f t="shared" si="6"/>
        <v>0.18050355111398936</v>
      </c>
      <c r="E51">
        <f t="shared" si="7"/>
        <v>8.7858085126221022E-2</v>
      </c>
    </row>
    <row r="52" spans="4:5" x14ac:dyDescent="0.25">
      <c r="D52">
        <f>($A$4-A5)^2+($B$4-B5)^2</f>
        <v>8.7858085085393833E-2</v>
      </c>
      <c r="E52">
        <f t="shared" si="7"/>
        <v>8.7858085126221022E-2</v>
      </c>
    </row>
    <row r="53" spans="4:5" x14ac:dyDescent="0.25">
      <c r="D53">
        <f t="shared" ref="D53:D59" si="8">($A$4-A6)^2+($B$4-B6)^2</f>
        <v>0.67882831370403396</v>
      </c>
      <c r="E53">
        <f t="shared" si="7"/>
        <v>8.7858085126221022E-2</v>
      </c>
    </row>
    <row r="54" spans="4:5" x14ac:dyDescent="0.25">
      <c r="D54">
        <f t="shared" si="8"/>
        <v>8.7858085123582688E-2</v>
      </c>
      <c r="E54">
        <f t="shared" si="7"/>
        <v>8.7858085126221022E-2</v>
      </c>
    </row>
    <row r="55" spans="4:5" x14ac:dyDescent="0.25">
      <c r="D55">
        <f t="shared" si="8"/>
        <v>0.56622903098907751</v>
      </c>
      <c r="E55">
        <f t="shared" si="7"/>
        <v>8.7858085126221022E-2</v>
      </c>
    </row>
    <row r="56" spans="4:5" x14ac:dyDescent="0.25">
      <c r="D56">
        <f t="shared" si="8"/>
        <v>8.7858085124404128E-2</v>
      </c>
      <c r="E56">
        <f t="shared" si="7"/>
        <v>8.7858085126221022E-2</v>
      </c>
    </row>
    <row r="57" spans="4:5" x14ac:dyDescent="0.25">
      <c r="D57">
        <f t="shared" si="8"/>
        <v>0.25414342044855331</v>
      </c>
      <c r="E57">
        <f t="shared" si="7"/>
        <v>8.7858085126221022E-2</v>
      </c>
    </row>
    <row r="58" spans="4:5" x14ac:dyDescent="0.25">
      <c r="D58">
        <f t="shared" si="8"/>
        <v>0.28717202517244739</v>
      </c>
      <c r="E58">
        <f t="shared" si="7"/>
        <v>8.7858085126221022E-2</v>
      </c>
    </row>
    <row r="59" spans="4:5" x14ac:dyDescent="0.25">
      <c r="D59">
        <f t="shared" si="8"/>
        <v>0.2414501826472216</v>
      </c>
      <c r="E59">
        <f t="shared" si="7"/>
        <v>8.7858085126221022E-2</v>
      </c>
    </row>
    <row r="60" spans="4:5" x14ac:dyDescent="0.25">
      <c r="D60">
        <f>($A$5-A6)^2+($B$5-B6)^2</f>
        <v>0.84634268236877408</v>
      </c>
      <c r="E60">
        <f t="shared" si="7"/>
        <v>8.7858085126221022E-2</v>
      </c>
    </row>
    <row r="61" spans="4:5" x14ac:dyDescent="0.25">
      <c r="D61">
        <f t="shared" ref="D61:D66" si="9">($A$5-A7)^2+($B$5-B7)^2</f>
        <v>0.33867387049762548</v>
      </c>
      <c r="E61">
        <f t="shared" si="7"/>
        <v>8.7858085126221022E-2</v>
      </c>
    </row>
    <row r="62" spans="4:5" x14ac:dyDescent="0.25">
      <c r="D62">
        <f t="shared" si="9"/>
        <v>0.35136710435867019</v>
      </c>
      <c r="E62">
        <f t="shared" si="7"/>
        <v>8.7858085126221022E-2</v>
      </c>
    </row>
    <row r="63" spans="4:5" x14ac:dyDescent="0.25">
      <c r="D63">
        <f t="shared" si="9"/>
        <v>0.10998215778324827</v>
      </c>
      <c r="E63">
        <f t="shared" si="7"/>
        <v>8.7858085126221022E-2</v>
      </c>
    </row>
    <row r="64" spans="4:5" x14ac:dyDescent="0.25">
      <c r="D64">
        <f t="shared" si="9"/>
        <v>0.51886865787156811</v>
      </c>
      <c r="E64">
        <f t="shared" si="7"/>
        <v>8.7858085126221022E-2</v>
      </c>
    </row>
    <row r="65" spans="4:5" x14ac:dyDescent="0.25">
      <c r="D65">
        <f t="shared" si="9"/>
        <v>0.39358252839267471</v>
      </c>
      <c r="E65">
        <f t="shared" si="7"/>
        <v>8.7858085126221022E-2</v>
      </c>
    </row>
    <row r="66" spans="4:5" x14ac:dyDescent="0.25">
      <c r="D66">
        <f t="shared" si="9"/>
        <v>8.7858085132908437E-2</v>
      </c>
      <c r="E66">
        <f t="shared" si="7"/>
        <v>8.7858085126221022E-2</v>
      </c>
    </row>
    <row r="67" spans="4:5" x14ac:dyDescent="0.25">
      <c r="D67">
        <f>($A$6-A7)^2+($B$6-B7)^2</f>
        <v>0.51254297837810259</v>
      </c>
      <c r="E67">
        <f t="shared" si="7"/>
        <v>8.7858085126221022E-2</v>
      </c>
    </row>
    <row r="68" spans="4:5" x14ac:dyDescent="0.25">
      <c r="D68">
        <f t="shared" ref="D68:D72" si="10">($A$6-A8)^2+($B$6-B8)^2</f>
        <v>0.48374209552613129</v>
      </c>
      <c r="E68">
        <f t="shared" si="7"/>
        <v>8.7858085126221022E-2</v>
      </c>
    </row>
    <row r="69" spans="4:5" x14ac:dyDescent="0.25">
      <c r="D69">
        <f t="shared" si="10"/>
        <v>0.34958527808959083</v>
      </c>
      <c r="E69">
        <f t="shared" si="7"/>
        <v>8.7858085126221022E-2</v>
      </c>
    </row>
    <row r="70" spans="4:5" x14ac:dyDescent="0.25">
      <c r="D70">
        <f t="shared" si="10"/>
        <v>0.19214588902803215</v>
      </c>
      <c r="E70">
        <f t="shared" si="7"/>
        <v>8.7858085126221022E-2</v>
      </c>
    </row>
    <row r="71" spans="4:5" x14ac:dyDescent="0.25">
      <c r="D71">
        <f t="shared" si="10"/>
        <v>8.7858085124377427E-2</v>
      </c>
      <c r="E71">
        <f t="shared" si="7"/>
        <v>8.7858085126221022E-2</v>
      </c>
    </row>
    <row r="72" spans="4:5" x14ac:dyDescent="0.25">
      <c r="D72">
        <f t="shared" si="10"/>
        <v>0.58283365917030194</v>
      </c>
      <c r="E72">
        <f t="shared" si="7"/>
        <v>8.7858085126221022E-2</v>
      </c>
    </row>
    <row r="73" spans="4:5" x14ac:dyDescent="0.25">
      <c r="D73">
        <f>($A$7-A8)^2+($B$7-B8)^2</f>
        <v>0.81225743158080932</v>
      </c>
      <c r="E73">
        <f t="shared" si="7"/>
        <v>8.7858085126221022E-2</v>
      </c>
    </row>
    <row r="74" spans="4:5" x14ac:dyDescent="0.25">
      <c r="D74">
        <f t="shared" ref="D74:D77" si="11">($A$7-A9)^2+($B$7-B9)^2</f>
        <v>0.17571617024887712</v>
      </c>
      <c r="E74">
        <f t="shared" si="7"/>
        <v>8.7858085126221022E-2</v>
      </c>
    </row>
    <row r="75" spans="4:5" x14ac:dyDescent="0.25">
      <c r="D75">
        <f t="shared" si="11"/>
        <v>8.7858085122611715E-2</v>
      </c>
      <c r="E75">
        <f t="shared" si="7"/>
        <v>8.7858085126221022E-2</v>
      </c>
    </row>
    <row r="76" spans="4:5" x14ac:dyDescent="0.25">
      <c r="D76">
        <f t="shared" si="11"/>
        <v>0.23918547518377767</v>
      </c>
      <c r="E76">
        <f t="shared" si="7"/>
        <v>8.7858085126221022E-2</v>
      </c>
    </row>
    <row r="77" spans="4:5" x14ac:dyDescent="0.25">
      <c r="D77">
        <f t="shared" si="11"/>
        <v>0.49226596805946832</v>
      </c>
      <c r="E77">
        <f t="shared" si="7"/>
        <v>8.7858085126221022E-2</v>
      </c>
    </row>
    <row r="78" spans="4:5" x14ac:dyDescent="0.25">
      <c r="D78">
        <f>($A$8-A9)^2+($B$8-B9)^2</f>
        <v>0.23698599537256376</v>
      </c>
      <c r="E78">
        <f t="shared" si="7"/>
        <v>8.7858085126221022E-2</v>
      </c>
    </row>
    <row r="79" spans="4:5" x14ac:dyDescent="0.25">
      <c r="D79">
        <f t="shared" ref="D79:D81" si="12">($A$8-A10)^2+($B$8-B10)^2</f>
        <v>0.67588798455416044</v>
      </c>
      <c r="E79">
        <f t="shared" si="7"/>
        <v>8.7858085126221022E-2</v>
      </c>
    </row>
    <row r="80" spans="4:5" x14ac:dyDescent="0.25">
      <c r="D80">
        <f t="shared" si="12"/>
        <v>0.29401494721228311</v>
      </c>
      <c r="E80">
        <f t="shared" si="7"/>
        <v>8.7858085126221022E-2</v>
      </c>
    </row>
    <row r="81" spans="4:5" x14ac:dyDescent="0.25">
      <c r="D81">
        <f t="shared" si="12"/>
        <v>8.7858081160181178E-2</v>
      </c>
      <c r="E81">
        <f t="shared" si="7"/>
        <v>8.7858085126221022E-2</v>
      </c>
    </row>
    <row r="82" spans="4:5" x14ac:dyDescent="0.25">
      <c r="D82">
        <f>($A$9-A10)^2+($B$9-B10)^2</f>
        <v>0.18475857596557455</v>
      </c>
      <c r="E82">
        <f t="shared" si="7"/>
        <v>8.7858085126221022E-2</v>
      </c>
    </row>
    <row r="83" spans="4:5" x14ac:dyDescent="0.25">
      <c r="D83">
        <f t="shared" ref="D83:D84" si="13">($A$9-A11)^2+($B$9-B11)^2</f>
        <v>8.7858085123011159E-2</v>
      </c>
      <c r="E83">
        <f t="shared" si="7"/>
        <v>8.7858085126221022E-2</v>
      </c>
    </row>
    <row r="84" spans="4:5" x14ac:dyDescent="0.25">
      <c r="D84">
        <f t="shared" si="13"/>
        <v>8.7858085087763507E-2</v>
      </c>
      <c r="E84">
        <f t="shared" si="7"/>
        <v>8.7858085126221022E-2</v>
      </c>
    </row>
    <row r="85" spans="4:5" x14ac:dyDescent="0.25">
      <c r="D85">
        <f>($A$10-A11)^2+($B$10-B11)^2</f>
        <v>8.7858085124570606E-2</v>
      </c>
      <c r="E85">
        <f t="shared" si="7"/>
        <v>8.7858085126221022E-2</v>
      </c>
    </row>
    <row r="86" spans="4:5" x14ac:dyDescent="0.25">
      <c r="D86">
        <f t="shared" ref="D86" si="14">($A$10-A12)^2+($B$10-B12)^2</f>
        <v>0.51521782581713682</v>
      </c>
      <c r="E86">
        <f t="shared" si="7"/>
        <v>8.7858085126221022E-2</v>
      </c>
    </row>
    <row r="87" spans="4:5" x14ac:dyDescent="0.25">
      <c r="D87">
        <f>($A$11-A12)^2+($B$11-B11)^2</f>
        <v>0.25405412465869354</v>
      </c>
      <c r="E87">
        <f t="shared" si="7"/>
        <v>8.7858085126221022E-2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/>
      <FileText>param N:=10; #Problema de ubicar N discos disjuntos
#Es no lineal y no convexo
var x{1..N};
var y{1..N};
var R&gt;=0;
maximize radio: R;
subject to constr1x {i in 1..N}:
   R&lt;=x[i]; #No se pueden encadenar desigualdades
subject to constr1y {i in 1..N}:
   R&lt;=y[i];
subject to constr2x {i in 1..N}:
   x[i]&lt;=1-R;
subject to constr2y {i in 1..N}:
   y[i]&lt;=1-R;
subject to noIntersect {i in 1..N,j in 1..N:j&gt;i}:
   (x[i]-x[j])^2+(y[i]-y[j])^2 &gt;= (2*R)^2;
#Este es el multiarranque
param nruns := 20;
var optR:=0;
var optx{1..N};
var opty{1..N};
for {k in 1..nruns}
    {
    for {i in 1..N}
        {
        let x[i]:=Uniform(0,1);
        let y[i]:=Uniform(0,1);
        }
    solve;
    if (R&gt;optR) then
        {
        let optR:=R;
            for {i in 1..N}
                {
                let optx[i]:=x[i];
                let opty[i]:=y[i];
                }
        }
    }
 display optR,optx,opty;
#Haciéndolo en remoto no se pone la opción del solver
#Para hacerlo en remoto con NEOS: 
#File -&gt; Viewing working files -&gt; copiar dirección
#En Google: Neos Solver -&gt; Nonlinearly Constrained Optimization -&gt; MINOS (es el único minos de la página)-&gt; AMPL Input-&gt; cargar el model.mod
#Para hacerlo en excel: GRG Nonlinear -&gt; opciones -&gt; en tamaño de población el número de iteraciones
#Si es lineal (función y restricciones) usar solver cbc
#Si es lineal pero no convexo usar MINOS
#Si no es ninguno, multiarranque
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24AC863C-AB5F-4662-B7A6-4D218D674E0C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Conde</dc:creator>
  <cp:lastModifiedBy>UsuarioPC</cp:lastModifiedBy>
  <cp:lastPrinted>2017-02-14T10:34:21Z</cp:lastPrinted>
  <dcterms:created xsi:type="dcterms:W3CDTF">2017-02-13T17:58:22Z</dcterms:created>
  <dcterms:modified xsi:type="dcterms:W3CDTF">2017-03-05T13:46:33Z</dcterms:modified>
</cp:coreProperties>
</file>