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<sst xmlns="http://schemas.openxmlformats.org/spreadsheetml/2006/main" count="1046" uniqueCount="470">
  <si>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</si>
  <si>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</si>
  <si>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</si>
  <si>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</si>
  <si>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</si>
  <si>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</si>
  <si>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</si>
  <si>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</si>
  <si>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</si>
  <si>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</si>
  <si>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</si>
  <si>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</si>
  <si>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</si>
  <si>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</si>
  <si>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</si>
  <si>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</si>
  <si>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</si>
  <si>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</si>
  <si>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</si>
  <si>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</si>
  <si>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</si>
  <si>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</si>
  <si>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</si>
  <si>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</si>
  <si>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</si>
  <si>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</si>
  <si>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</si>
  <si>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</si>
  <si>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</si>
  <si>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</si>
  <si>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</si>
  <si>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</si>
  <si>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</si>
  <si>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</si>
  <si>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</si>
  <si>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</si>
  <si>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</si>
  <si>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</si>
  <si>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</si>
  <si>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</si>
  <si>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</si>
  <si>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</si>
  <si>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</si>
  <si>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</si>
  <si>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</si>
  <si>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</si>
  <si>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</si>
  <si>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</si>
  <si>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</si>
  <si>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</si>
  <si>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</si>
  <si>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</si>
  <si>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</si>
  <si>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</si>
  <si>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</si>
  <si>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</si>
  <si>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</si>
  <si>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</si>
  <si>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</si>
  <si>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</si>
  <si>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</si>
  <si>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</si>
  <si>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</si>
  <si>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</si>
  <si>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</si>
  <si>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</si>
  <si>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</si>
  <si>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</si>
  <si>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</si>
  <si>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</si>
  <si>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</si>
  <si>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</si>
  <si>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</si>
  <si>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</si>
  <si>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</si>
  <si>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</si>
  <si>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</si>
  <si>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</si>
  <si>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</si>
  <si>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</si>
  <si>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</si>
  <si>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</si>
  <si>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</si>
  <si>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</si>
  <si>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</si>
  <si>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</si>
  <si>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</si>
  <si>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</si>
  <si>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</si>
  <si>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</si>
  <si>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</si>
  <si>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</si>
  <si>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</si>
  <si>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</si>
  <si>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</si>
  <si>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</si>
  <si>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</si>
  <si>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</si>
  <si>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Medibiofarma</t>
  </si>
  <si>
    <t xml:space="preserve">B66918053
</t>
  </si>
  <si>
    <t>31/1124914-33</t>
  </si>
  <si>
    <t>Rodolfo Rodríguez</t>
  </si>
  <si>
    <t>26951102R</t>
  </si>
  <si>
    <t>08/12038509-02</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</si>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</sst>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4">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7">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DDDD"/>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9" tint="0.59999389629810485"/>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8" tint="0.39997558519241921"/>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4">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10"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5"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6"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8"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7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2"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3"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4"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5"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6"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7"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8"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9"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0"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2"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3"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4"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5"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6"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7"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8" fillId="12"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9"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0"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101"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13"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5"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6"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7"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9"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1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1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2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2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3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15"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3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7"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8"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9"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5"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8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8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8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9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9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9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0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1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2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3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5"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5"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7"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8"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9"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7"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9"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0"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4"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5"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6"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7"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8"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0"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0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0"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3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3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7"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9"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4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6"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7"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8"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9"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0"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1"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2"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6"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8"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9"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60"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61"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62"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63"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5"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6"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7"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8"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7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7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2"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73"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8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8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9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9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0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0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8"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9"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0"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11"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2"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3"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4"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7"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8"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9"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0"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1"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22"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2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5"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7"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8"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1"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32"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3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4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5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5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5"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8"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9"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0"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63"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5"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6"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7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8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4"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9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3"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5.77734375" customWidth="true"/>
    <col min="27" max="27" width="25.0" customWidth="true"/>
    <col min="28" max="28" width="25.0" customWidth="true"/>
    <col min="29" max="29" width="25.0"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c r="AA15" s="21" t="s">
        <v>34</v>
      </c>
      <c r="AB15" s="21"/>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37" t="n">
        <v>44718.0</v>
      </c>
      <c r="T16" s="37" t="n">
        <v>44719.0</v>
      </c>
      <c r="U16" s="37" t="n">
        <v>44720.0</v>
      </c>
      <c r="V16" s="37" t="n">
        <v>44721.0</v>
      </c>
      <c r="W16" s="37" t="n">
        <v>44722.0</v>
      </c>
      <c r="X16" s="36" t="n">
        <v>44723.0</v>
      </c>
      <c r="Z16" s="21" t="s">
        <v>35</v>
      </c>
      <c r="AA16" s="21" t="s">
        <v>36</v>
      </c>
      <c r="AB16" s="21"/>
    </row>
    <row r="17" ht="14.4" customHeight="true">
      <c r="B17" s="42" t="n">
        <v>44661.0</v>
      </c>
      <c r="C17" s="44" t="n">
        <v>44662.0</v>
      </c>
      <c r="D17" s="45" t="n">
        <v>44663.0</v>
      </c>
      <c r="E17" s="45" t="n">
        <v>44664.0</v>
      </c>
      <c r="F17" s="73"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74" t="s">
        <v>37</v>
      </c>
      <c r="AA17" s="21"/>
      <c r="AB17" s="21"/>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37" t="n">
        <v>44736.0</v>
      </c>
      <c r="X18" s="48" t="n">
        <v>44737.0</v>
      </c>
      <c r="Z18" s="21"/>
    </row>
    <row r="19" ht="14.4" customHeight="true">
      <c r="B19" s="53" t="n">
        <v>44675.0</v>
      </c>
      <c r="C19" s="55" t="n">
        <v>44676.0</v>
      </c>
      <c r="D19" s="56" t="n">
        <v>44677.0</v>
      </c>
      <c r="E19" s="56" t="n">
        <v>44678.0</v>
      </c>
      <c r="F19" s="56" t="n">
        <v>44679.0</v>
      </c>
      <c r="G19" s="56" t="n">
        <v>44680.0</v>
      </c>
      <c r="H19" s="75" t="n">
        <v>44681.0</v>
      </c>
      <c r="J19" s="53" t="n">
        <v>44710.0</v>
      </c>
      <c r="K19" s="55" t="n">
        <v>44711.0</v>
      </c>
      <c r="L19" s="57" t="n">
        <v>44712.0</v>
      </c>
      <c r="M19" s="76"/>
      <c r="N19" s="76"/>
      <c r="O19" s="76"/>
      <c r="P19" s="76"/>
      <c r="R19" s="53" t="n">
        <v>44738.0</v>
      </c>
      <c r="S19" s="37" t="n">
        <v>44739.0</v>
      </c>
      <c r="T19" s="37" t="n">
        <v>44740.0</v>
      </c>
      <c r="U19" s="37" t="n">
        <v>44741.0</v>
      </c>
      <c r="V19" s="37" t="n">
        <v>44742.0</v>
      </c>
      <c r="W19" s="76"/>
      <c r="X19" s="54"/>
    </row>
    <row r="20" ht="15.6" customHeight="true">
      <c r="B20" s="61" t="n">
        <v>18.0</v>
      </c>
      <c r="C20" s="60"/>
      <c r="D20" s="60"/>
      <c r="E20" s="60"/>
      <c r="F20" s="60"/>
      <c r="G20" s="60"/>
      <c r="J20" s="60"/>
      <c r="K20" s="60"/>
      <c r="L20" s="60"/>
      <c r="M20" s="60"/>
      <c r="N20" s="60"/>
      <c r="O20" s="60"/>
      <c r="P20" s="60"/>
      <c r="R20" s="61" t="n">
        <v>22.0</v>
      </c>
      <c r="S20" s="60"/>
      <c r="T20" s="60"/>
      <c r="U20" s="60"/>
      <c r="V20" s="60"/>
      <c r="W20" s="60"/>
    </row>
    <row r="21" ht="15.6" customHeight="true">
      <c r="H21" s="61" t="n">
        <f>B20*8</f>
        <v>0.0</v>
      </c>
      <c r="J21" s="61" t="n">
        <v>22.0</v>
      </c>
      <c r="K21" s="60"/>
      <c r="L21" s="60"/>
      <c r="M21" s="60"/>
      <c r="N21" s="60"/>
      <c r="O21" s="60"/>
      <c r="P21" s="61" t="n">
        <f>J21*8</f>
        <v>0.0</v>
      </c>
      <c r="X21" s="61" t="n">
        <f>R20*8</f>
        <v>0.0</v>
      </c>
      <c r="Z21" s="77"/>
      <c r="AA21" s="21" t="s">
        <v>38</v>
      </c>
    </row>
    <row r="22" ht="14.4" customHeight="true">
      <c r="Z22" s="78" t="s">
        <v>39</v>
      </c>
      <c r="AA22" s="79"/>
      <c r="AB22" s="79"/>
    </row>
    <row r="23" ht="18.6" customHeight="true">
      <c r="B23" s="10"/>
      <c r="C23" s="11"/>
      <c r="D23" s="12" t="s">
        <v>40</v>
      </c>
      <c r="E23" s="66"/>
      <c r="F23" s="66"/>
      <c r="G23" s="11"/>
      <c r="H23" s="14"/>
      <c r="J23" s="10"/>
      <c r="K23" s="11"/>
      <c r="L23" s="12" t="s">
        <v>41</v>
      </c>
      <c r="M23" s="66"/>
      <c r="N23" s="66"/>
      <c r="O23" s="11"/>
      <c r="P23" s="14"/>
      <c r="R23" s="10"/>
      <c r="S23" s="11"/>
      <c r="T23" s="12" t="s">
        <v>42</v>
      </c>
      <c r="U23" s="66"/>
      <c r="V23" s="66"/>
      <c r="W23" s="11"/>
      <c r="X23" s="14"/>
      <c r="Z23" s="80"/>
      <c r="AA23" s="80"/>
      <c r="AB23" s="80"/>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81"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82"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73" t="n">
        <v>44767.0</v>
      </c>
      <c r="D29" s="56" t="n">
        <v>44768.0</v>
      </c>
      <c r="E29" s="50" t="n">
        <v>44769.0</v>
      </c>
      <c r="F29" s="50" t="n">
        <v>44770.0</v>
      </c>
      <c r="G29" s="56" t="n">
        <v>44771.0</v>
      </c>
      <c r="H29" s="83"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4"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20.0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5" t="n">
        <f>H11+P11+X11+H21+P21+X21+H30+P30+X30+H40+P40+X40</f>
        <v>0.0</v>
      </c>
      <c r="AA32" s="86" t="s">
        <v>46</v>
      </c>
      <c r="AB32" s="86"/>
      <c r="AC32" s="87"/>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8" t="n">
        <v>1752.0</v>
      </c>
      <c r="AA33" s="89" t="s">
        <v>47</v>
      </c>
      <c r="AB33" s="89"/>
      <c r="AC33" s="90"/>
    </row>
    <row r="34" ht="14.4" customHeight="true">
      <c r="B34" s="22"/>
      <c r="C34" s="23"/>
      <c r="D34" s="23"/>
      <c r="E34" s="23"/>
      <c r="F34" s="24"/>
      <c r="G34" s="24"/>
      <c r="H34" s="91" t="n">
        <v>44835.0</v>
      </c>
      <c r="J34" s="27"/>
      <c r="K34" s="71"/>
      <c r="L34" s="92" t="n">
        <v>44866.0</v>
      </c>
      <c r="M34" s="31" t="n">
        <v>44867.0</v>
      </c>
      <c r="N34" s="31" t="n">
        <v>44868.0</v>
      </c>
      <c r="O34" s="31" t="n">
        <v>44869.0</v>
      </c>
      <c r="P34" s="30" t="n">
        <v>44870.0</v>
      </c>
      <c r="R34" s="22"/>
      <c r="S34" s="23"/>
      <c r="T34" s="24"/>
      <c r="U34" s="25"/>
      <c r="V34" s="29" t="n">
        <v>44896.0</v>
      </c>
      <c r="W34" s="31" t="n">
        <v>44897.0</v>
      </c>
      <c r="X34" s="30" t="n">
        <v>44898.0</v>
      </c>
      <c r="Z34" s="93" t="n">
        <f>Z32-Z33</f>
        <v>0.0</v>
      </c>
      <c r="AA34" s="89" t="s">
        <v>48</v>
      </c>
      <c r="AB34" s="89"/>
      <c r="AC34" s="90"/>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4" t="n">
        <v>44901.0</v>
      </c>
      <c r="U35" s="38" t="n">
        <v>44902.0</v>
      </c>
      <c r="V35" s="94" t="n">
        <v>44903.0</v>
      </c>
      <c r="W35" s="38" t="n">
        <v>44904.0</v>
      </c>
      <c r="X35" s="36" t="n">
        <v>44905.0</v>
      </c>
      <c r="Z35" s="95" t="n">
        <f>Z34/8</f>
        <v>0.0</v>
      </c>
      <c r="AA35" s="96" t="s">
        <v>49</v>
      </c>
      <c r="AB35" s="96"/>
      <c r="AC35" s="97"/>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98" t="n">
        <v>44894.0</v>
      </c>
      <c r="M38" s="57" t="n">
        <v>44895.0</v>
      </c>
      <c r="N38" s="28"/>
      <c r="O38" s="28"/>
      <c r="P38" s="54"/>
      <c r="R38" s="99" t="n">
        <v>44920.0</v>
      </c>
      <c r="S38" s="99" t="n">
        <v>44921.0</v>
      </c>
      <c r="T38" s="56" t="n">
        <v>44922.0</v>
      </c>
      <c r="U38" s="56" t="n">
        <v>44923.0</v>
      </c>
      <c r="V38" s="56" t="n">
        <v>44924.0</v>
      </c>
      <c r="W38" s="56" t="n">
        <v>44925.0</v>
      </c>
      <c r="X38" s="75" t="n">
        <v>44926.0</v>
      </c>
    </row>
    <row r="39" ht="15.6" customHeight="true">
      <c r="B39" s="53" t="n">
        <v>44864.0</v>
      </c>
      <c r="C39" s="100" t="n">
        <v>44865.0</v>
      </c>
      <c r="D39" s="76"/>
      <c r="E39" s="101"/>
      <c r="F39" s="101"/>
      <c r="G39" s="101"/>
      <c r="H39" s="54"/>
      <c r="J39" s="61" t="n">
        <v>20.0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102" t="s">
        <v>50</v>
      </c>
      <c r="AB40" s="102"/>
      <c r="AC40" s="102"/>
    </row>
    <row r="41" ht="15.6" customHeight="true">
      <c r="Z41" s="103"/>
      <c r="AA41" s="104" t="s">
        <v>51</v>
      </c>
      <c r="AB41" s="104" t="s">
        <v>52</v>
      </c>
      <c r="AC41" s="104" t="s">
        <v>53</v>
      </c>
    </row>
    <row r="42" ht="15.6" customHeight="true">
      <c r="Z42" s="105" t="s">
        <v>54</v>
      </c>
      <c r="AA42" s="104" t="s">
        <v>55</v>
      </c>
      <c r="AB42" s="104" t="s">
        <v>56</v>
      </c>
      <c r="AC42" s="106"/>
    </row>
    <row r="43" ht="15.6" customHeight="true">
      <c r="Z43" s="107" t="n">
        <v>1.0</v>
      </c>
      <c r="AA43" s="106" t="s">
        <v>57</v>
      </c>
      <c r="AB43" s="106" t="s">
        <v>57</v>
      </c>
      <c r="AC43" s="106" t="s">
        <v>57</v>
      </c>
    </row>
    <row r="44" ht="15.6" customHeight="true">
      <c r="Z44" s="108" t="n">
        <v>2.0</v>
      </c>
      <c r="AA44" s="106" t="s">
        <v>58</v>
      </c>
      <c r="AB44" s="106" t="s">
        <v>58</v>
      </c>
      <c r="AC44" s="106" t="s">
        <v>58</v>
      </c>
    </row>
    <row r="45" ht="15.6" customHeight="true">
      <c r="Z45" s="104" t="n">
        <v>3.0</v>
      </c>
      <c r="AA45" s="106" t="s">
        <v>59</v>
      </c>
      <c r="AB45" s="106" t="s">
        <v>59</v>
      </c>
      <c r="AC45" s="106" t="s">
        <v>59</v>
      </c>
    </row>
    <row r="46" ht="15.6" customHeight="true">
      <c r="Z46" s="104"/>
      <c r="AA46" s="109"/>
      <c r="AB46" s="109"/>
      <c r="AC46" s="106"/>
    </row>
  </sheetData>
  <mergeCells count="16">
    <mergeCell ref="G1:M1"/>
    <mergeCell ref="D3:F3"/>
    <mergeCell ref="L3:N3"/>
    <mergeCell ref="T3:V3"/>
    <mergeCell ref="D13:F13"/>
    <mergeCell ref="L13:N13"/>
    <mergeCell ref="T13:V13"/>
    <mergeCell ref="AA40:AC40"/>
    <mergeCell ref="AA33:AC33"/>
    <mergeCell ref="AA34:AC34"/>
    <mergeCell ref="D23:F23"/>
    <mergeCell ref="L23:N23"/>
    <mergeCell ref="T23:V23"/>
    <mergeCell ref="D32:F32"/>
    <mergeCell ref="L32:N32"/>
    <mergeCell ref="T32:V32"/>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70"/>
      <c r="K2" s="371" t="s">
        <v>60</v>
      </c>
    </row>
    <row r="3" ht="14.4" customHeight="true">
      <c r="J3" s="372"/>
      <c r="K3" s="371" t="s">
        <v>61</v>
      </c>
    </row>
    <row r="4" ht="14.4" customHeight="true">
      <c r="J4" s="373"/>
      <c r="K4" s="371" t="s">
        <v>62</v>
      </c>
    </row>
    <row r="5" ht="15.0" customHeight="true"/>
    <row r="6" ht="16.2" customHeight="true">
      <c r="B6" s="374" t="s">
        <v>63</v>
      </c>
      <c r="C6" s="375"/>
      <c r="D6" s="375"/>
      <c r="E6" s="375"/>
      <c r="F6" s="375"/>
      <c r="G6" s="375"/>
      <c r="H6" s="376"/>
      <c r="J6" s="377" t="s">
        <v>64</v>
      </c>
      <c r="K6" s="377"/>
      <c r="L6" s="377"/>
      <c r="M6" s="377"/>
      <c r="N6" s="377"/>
      <c r="O6" s="377"/>
      <c r="P6" s="378"/>
    </row>
    <row r="7"/>
    <row r="8" ht="14.4" customHeight="true">
      <c r="B8" s="379" t="s">
        <v>65</v>
      </c>
      <c r="C8" s="380" t="s">
        <v>98</v>
      </c>
      <c r="E8" s="381" t="s">
        <v>66</v>
      </c>
      <c r="F8" s="382" t="s">
        <v>101</v>
      </c>
      <c r="G8" s="382"/>
      <c r="H8" s="382"/>
    </row>
    <row r="9" ht="14.4" customHeight="true">
      <c r="B9" s="379" t="s">
        <v>67</v>
      </c>
      <c r="C9" s="380" t="s">
        <v>99</v>
      </c>
      <c r="E9" s="381" t="s">
        <v>68</v>
      </c>
      <c r="F9" s="382" t="s">
        <v>102</v>
      </c>
      <c r="G9" s="382"/>
      <c r="H9" s="382"/>
    </row>
    <row r="10" ht="14.4" customHeight="true">
      <c r="B10" s="379" t="s">
        <v>69</v>
      </c>
      <c r="C10" s="380" t="s">
        <v>1</v>
      </c>
      <c r="E10" s="381" t="s">
        <v>70</v>
      </c>
      <c r="F10" s="382" t="s">
        <v>103</v>
      </c>
      <c r="G10" s="382"/>
      <c r="H10" s="382"/>
    </row>
    <row r="11" ht="14.4" customHeight="true">
      <c r="B11" s="379" t="s">
        <v>71</v>
      </c>
      <c r="C11" s="380" t="s">
        <v>100</v>
      </c>
      <c r="E11" s="381" t="s">
        <v>72</v>
      </c>
      <c r="F11" s="383" t="s">
        <v>376</v>
      </c>
      <c r="G11" s="382"/>
      <c r="H11" s="382"/>
    </row>
    <row r="12"/>
    <row r="13"/>
    <row r="14" ht="14.4" customHeight="true">
      <c r="C14" s="384" t="s">
        <v>73</v>
      </c>
      <c r="E14" s="384" t="s">
        <v>74</v>
      </c>
      <c r="G14" s="385" t="s">
        <v>75</v>
      </c>
      <c r="I14" s="386" t="s">
        <v>76</v>
      </c>
    </row>
    <row r="15" ht="14.4" customHeight="true">
      <c r="B15" s="385" t="s">
        <v>77</v>
      </c>
      <c r="C15" s="384" t="s">
        <v>78</v>
      </c>
      <c r="E15" s="384" t="s">
        <v>79</v>
      </c>
      <c r="G15" s="387"/>
      <c r="I15" s="388" t="n">
        <f>'8'!I15-((G49-G47))/8</f>
        <v>0.0</v>
      </c>
    </row>
    <row r="16" ht="14.4" customHeight="true">
      <c r="B16" s="389" t="n">
        <v>1.0</v>
      </c>
      <c r="C16" s="390"/>
      <c r="E16" s="390"/>
      <c r="G16" s="387" t="n">
        <f>((E16-C16)*24)-1</f>
        <v>0.0</v>
      </c>
    </row>
    <row r="17" ht="14.4" customHeight="true">
      <c r="B17" s="389" t="n">
        <v>2.0</v>
      </c>
      <c r="C17" s="390"/>
      <c r="E17" s="390"/>
      <c r="G17" s="387" t="n">
        <f>((E17-C17)*24)-1</f>
        <v>0.0</v>
      </c>
    </row>
    <row r="18" ht="14.4" customHeight="true">
      <c r="B18" s="30" t="n">
        <v>3.0</v>
      </c>
      <c r="C18" s="30"/>
      <c r="E18" s="30"/>
      <c r="G18" s="30" t="s">
        <v>104</v>
      </c>
    </row>
    <row r="19" ht="14.4" customHeight="true">
      <c r="B19" s="35" t="n">
        <v>4.0</v>
      </c>
      <c r="C19" s="35"/>
      <c r="E19" s="35"/>
      <c r="G19" s="35" t="s">
        <v>104</v>
      </c>
    </row>
    <row r="20" ht="14.4" customHeight="true">
      <c r="B20" s="389" t="n">
        <v>5.0</v>
      </c>
      <c r="C20" s="390"/>
      <c r="E20" s="390"/>
      <c r="G20" s="387" t="n">
        <f>((E20-C20)*24)-1</f>
        <v>0.0</v>
      </c>
    </row>
    <row r="21" ht="14.4" customHeight="true">
      <c r="B21" s="389" t="n">
        <v>6.0</v>
      </c>
      <c r="C21" s="390"/>
      <c r="E21" s="390"/>
      <c r="G21" s="387" t="n">
        <f>((E21-C21)*24)-1</f>
        <v>0.0</v>
      </c>
    </row>
    <row r="22" ht="14.4" customHeight="true">
      <c r="B22" s="389" t="n">
        <v>7.0</v>
      </c>
      <c r="C22" s="390"/>
      <c r="E22" s="390"/>
      <c r="G22" s="387" t="n">
        <f>((E22-C22)*24)-1</f>
        <v>0.0</v>
      </c>
    </row>
    <row r="23" ht="14.4" customHeight="true">
      <c r="B23" s="389" t="n">
        <v>8.0</v>
      </c>
      <c r="C23" s="390"/>
      <c r="E23" s="390"/>
      <c r="G23" s="387" t="n">
        <f>((E23-C23)*24)-1</f>
        <v>0.0</v>
      </c>
    </row>
    <row r="24" ht="14.4" customHeight="true">
      <c r="B24" s="389" t="n">
        <v>9.0</v>
      </c>
      <c r="C24" s="390"/>
      <c r="E24" s="390"/>
      <c r="G24" s="387" t="n">
        <f>((E24-C24)*24)-1</f>
        <v>0.0</v>
      </c>
    </row>
    <row r="25" ht="14.4" customHeight="true">
      <c r="B25" s="36" t="n">
        <v>10.0</v>
      </c>
      <c r="C25" s="36"/>
      <c r="E25" s="36"/>
      <c r="G25" s="36" t="s">
        <v>104</v>
      </c>
    </row>
    <row r="26" ht="14.4" customHeight="true">
      <c r="B26" s="42" t="n">
        <v>11.0</v>
      </c>
      <c r="C26" s="42"/>
      <c r="E26" s="42"/>
      <c r="G26" s="42" t="s">
        <v>104</v>
      </c>
    </row>
    <row r="27" ht="14.4" customHeight="true">
      <c r="B27" s="389" t="n">
        <v>12.0</v>
      </c>
      <c r="C27" s="390"/>
      <c r="E27" s="390"/>
      <c r="G27" s="387" t="n">
        <f>((E27-C27)*24)-1</f>
        <v>0.0</v>
      </c>
    </row>
    <row r="28" ht="14.4" customHeight="true">
      <c r="B28" s="389" t="n">
        <v>13.0</v>
      </c>
      <c r="C28" s="390"/>
      <c r="E28" s="390"/>
      <c r="G28" s="387" t="n">
        <f>((E28-C28)*24)-1</f>
        <v>0.0</v>
      </c>
    </row>
    <row r="29" ht="14.4" customHeight="true">
      <c r="B29" s="389" t="n">
        <v>14.0</v>
      </c>
      <c r="C29" s="390"/>
      <c r="E29" s="390"/>
      <c r="G29" s="387" t="n">
        <f>((E29-C29)*24)-1</f>
        <v>0.0</v>
      </c>
    </row>
    <row r="30" ht="14.4" customHeight="true">
      <c r="B30" s="389" t="n">
        <v>15.0</v>
      </c>
      <c r="C30" s="390"/>
      <c r="E30" s="390"/>
      <c r="G30" s="387" t="n">
        <f>((E30-C30)*24)-1</f>
        <v>0.0</v>
      </c>
    </row>
    <row r="31" ht="14.4" customHeight="true">
      <c r="B31" s="389" t="n">
        <v>16.0</v>
      </c>
      <c r="C31" s="390"/>
      <c r="E31" s="390"/>
      <c r="G31" s="387" t="n">
        <f>((E31-C31)*24)-1</f>
        <v>0.0</v>
      </c>
    </row>
    <row r="32" ht="14.4" customHeight="true">
      <c r="B32" s="43" t="n">
        <v>17.0</v>
      </c>
      <c r="C32" s="43"/>
      <c r="E32" s="43"/>
      <c r="G32" s="43" t="s">
        <v>104</v>
      </c>
    </row>
    <row r="33" ht="14.4" customHeight="true">
      <c r="B33" s="47" t="n">
        <v>18.0</v>
      </c>
      <c r="C33" s="47"/>
      <c r="E33" s="47"/>
      <c r="G33" s="47" t="s">
        <v>104</v>
      </c>
    </row>
    <row r="34" ht="14.4" customHeight="true">
      <c r="B34" s="389" t="n">
        <v>19.0</v>
      </c>
      <c r="C34" s="390"/>
      <c r="E34" s="390"/>
      <c r="G34" s="387" t="n">
        <f>((E34-C34)*24)-1</f>
        <v>0.0</v>
      </c>
    </row>
    <row r="35" ht="14.4" customHeight="true">
      <c r="B35" s="389" t="n">
        <v>20.0</v>
      </c>
      <c r="C35" s="390"/>
      <c r="E35" s="390"/>
      <c r="G35" s="387" t="n">
        <f>((E35-C35)*24)-1</f>
        <v>0.0</v>
      </c>
    </row>
    <row r="36" ht="14.4" customHeight="true">
      <c r="B36" s="389" t="n">
        <v>21.0</v>
      </c>
      <c r="C36" s="390"/>
      <c r="E36" s="390"/>
      <c r="G36" s="387" t="n">
        <f>((E36-C36)*24)-1</f>
        <v>0.0</v>
      </c>
    </row>
    <row r="37" ht="14.4" customHeight="true">
      <c r="B37" s="389" t="n">
        <v>22.0</v>
      </c>
      <c r="C37" s="390"/>
      <c r="E37" s="390"/>
      <c r="G37" s="387" t="n">
        <f>((E37-C37)*24)-1</f>
        <v>0.0</v>
      </c>
    </row>
    <row r="38" ht="14.4" customHeight="true">
      <c r="B38" s="389" t="n">
        <v>23.0</v>
      </c>
      <c r="C38" s="390"/>
      <c r="E38" s="390"/>
      <c r="G38" s="387" t="n">
        <f>((E38-C38)*24)-1</f>
        <v>0.0</v>
      </c>
    </row>
    <row r="39" ht="14.4" customHeight="true">
      <c r="B39" s="48" t="n">
        <v>24.0</v>
      </c>
      <c r="C39" s="48"/>
      <c r="E39" s="48"/>
      <c r="G39" s="48" t="s">
        <v>104</v>
      </c>
    </row>
    <row r="40" ht="14.4" customHeight="true">
      <c r="B40" s="53" t="n">
        <v>25.0</v>
      </c>
      <c r="C40" s="53"/>
      <c r="E40" s="53"/>
      <c r="G40" s="53" t="s">
        <v>104</v>
      </c>
    </row>
    <row r="41" ht="14.4" customHeight="true">
      <c r="B41" s="389" t="n">
        <v>26.0</v>
      </c>
      <c r="C41" s="390"/>
      <c r="E41" s="390"/>
      <c r="G41" s="387" t="n">
        <f>((E41-C41)*24)-1</f>
        <v>0.0</v>
      </c>
    </row>
    <row r="42" ht="14.4" customHeight="true">
      <c r="B42" s="389" t="n">
        <v>27.0</v>
      </c>
      <c r="C42" s="390"/>
      <c r="E42" s="390"/>
      <c r="G42" s="387" t="n">
        <f>((E42-C42)*24)-1</f>
        <v>0.0</v>
      </c>
    </row>
    <row r="43" ht="14.4" customHeight="true">
      <c r="B43" s="389" t="n">
        <v>28.0</v>
      </c>
      <c r="C43" s="390"/>
      <c r="E43" s="390"/>
      <c r="G43" s="387" t="n">
        <f>((E43-C43)*24)-1</f>
        <v>0.0</v>
      </c>
    </row>
    <row r="44" ht="14.4" customHeight="true">
      <c r="B44" s="389" t="n">
        <v>29.0</v>
      </c>
      <c r="C44" s="390"/>
      <c r="E44" s="390"/>
      <c r="G44" s="387" t="n">
        <f>((E44-C44)*24)-1</f>
        <v>0.0</v>
      </c>
    </row>
    <row r="45" ht="14.4" customHeight="true">
      <c r="B45" s="389" t="n">
        <v>30.0</v>
      </c>
      <c r="C45" s="390"/>
      <c r="E45" s="390"/>
      <c r="G45" s="387" t="n">
        <f>((E45-C45)*24)-1</f>
        <v>0.0</v>
      </c>
    </row>
    <row r="46"/>
    <row r="47" ht="14.4" customHeight="true">
      <c r="E47" s="391"/>
      <c r="G47" s="392" t="n">
        <f>SUMIF(G16:G46,"&lt;&gt;Vacaciones")+(COUNTIF(G16:G46,"Baja")+COUNTIF(G16:G46,"Vacaciones Anteriores"))*8</f>
        <v>0.0</v>
      </c>
    </row>
    <row r="48"/>
    <row r="49" ht="14.4" customHeight="true">
      <c r="G49" s="392" t="n">
        <f>('2022'!X30*8)/8</f>
        <v>0.0</v>
      </c>
    </row>
    <row r="50"/>
    <row r="51" ht="14.4" customHeight="true">
      <c r="B51" s="393" t="s">
        <v>80</v>
      </c>
      <c r="E51" s="394" t="s">
        <v>81</v>
      </c>
    </row>
    <row r="52"/>
    <row r="53"/>
    <row r="54" ht="14.4" customHeight="true">
      <c r="B54" s="393" t="s">
        <v>86</v>
      </c>
      <c r="C54" s="395" t="n">
        <v>30.0</v>
      </c>
      <c r="D54" s="396" t="s">
        <v>83</v>
      </c>
      <c r="E54" s="397" t="s">
        <v>94</v>
      </c>
      <c r="F54" s="398" t="s">
        <v>83</v>
      </c>
      <c r="G54" s="399" t="n">
        <v>2022.0</v>
      </c>
    </row>
    <row r="55"/>
    <row r="56"/>
    <row r="57"/>
    <row r="58" ht="14.4" customHeight="true">
      <c r="B58" s="400" t="s">
        <v>85</v>
      </c>
      <c r="C58" s="400"/>
      <c r="D58" s="400"/>
      <c r="E58" s="400"/>
      <c r="F58" s="400"/>
      <c r="G58" s="400"/>
      <c r="H58" s="400"/>
    </row>
    <row r="59" ht="14.4" customHeight="true">
      <c r="B59" s="400"/>
      <c r="C59" s="400"/>
      <c r="D59" s="400"/>
      <c r="E59" s="400"/>
      <c r="F59" s="400"/>
      <c r="G59" s="400"/>
      <c r="H59" s="400"/>
    </row>
    <row r="60" ht="14.4" customHeight="true">
      <c r="B60" s="400"/>
      <c r="C60" s="400"/>
      <c r="D60" s="400"/>
      <c r="E60" s="400"/>
      <c r="F60" s="400"/>
      <c r="G60" s="400"/>
      <c r="H60" s="400"/>
    </row>
    <row r="61" ht="14.4" customHeight="true">
      <c r="B61" s="400"/>
      <c r="C61" s="400"/>
      <c r="D61" s="400"/>
      <c r="E61" s="400"/>
      <c r="F61" s="400"/>
      <c r="G61" s="400"/>
      <c r="H61" s="400"/>
    </row>
    <row r="62" ht="14.4" customHeight="true">
      <c r="B62" s="400"/>
      <c r="C62" s="400"/>
      <c r="D62" s="400"/>
      <c r="E62" s="400"/>
      <c r="F62" s="400"/>
      <c r="G62" s="400"/>
      <c r="H62" s="40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01"/>
      <c r="K2" s="402" t="s">
        <v>60</v>
      </c>
    </row>
    <row r="3" ht="14.4" customHeight="true">
      <c r="J3" s="403"/>
      <c r="K3" s="402" t="s">
        <v>61</v>
      </c>
    </row>
    <row r="4" ht="14.4" customHeight="true">
      <c r="J4" s="404"/>
      <c r="K4" s="402" t="s">
        <v>62</v>
      </c>
    </row>
    <row r="5" ht="15.0" customHeight="true"/>
    <row r="6" ht="16.2" customHeight="true">
      <c r="B6" s="405" t="s">
        <v>63</v>
      </c>
      <c r="C6" s="406"/>
      <c r="D6" s="406"/>
      <c r="E6" s="406"/>
      <c r="F6" s="406"/>
      <c r="G6" s="406"/>
      <c r="H6" s="407"/>
      <c r="J6" s="408" t="s">
        <v>64</v>
      </c>
      <c r="K6" s="408"/>
      <c r="L6" s="408"/>
      <c r="M6" s="408"/>
      <c r="N6" s="408"/>
      <c r="O6" s="408"/>
      <c r="P6" s="409"/>
    </row>
    <row r="7"/>
    <row r="8" ht="14.4" customHeight="true">
      <c r="B8" s="410" t="s">
        <v>65</v>
      </c>
      <c r="C8" s="411" t="s">
        <v>98</v>
      </c>
      <c r="E8" s="412" t="s">
        <v>66</v>
      </c>
      <c r="F8" s="413" t="s">
        <v>101</v>
      </c>
      <c r="G8" s="413"/>
      <c r="H8" s="413"/>
    </row>
    <row r="9" ht="14.4" customHeight="true">
      <c r="B9" s="410" t="s">
        <v>67</v>
      </c>
      <c r="C9" s="411" t="s">
        <v>99</v>
      </c>
      <c r="E9" s="412" t="s">
        <v>68</v>
      </c>
      <c r="F9" s="413" t="s">
        <v>102</v>
      </c>
      <c r="G9" s="413"/>
      <c r="H9" s="413"/>
    </row>
    <row r="10" ht="14.4" customHeight="true">
      <c r="B10" s="410" t="s">
        <v>69</v>
      </c>
      <c r="C10" s="411" t="s">
        <v>1</v>
      </c>
      <c r="E10" s="412" t="s">
        <v>70</v>
      </c>
      <c r="F10" s="413" t="s">
        <v>103</v>
      </c>
      <c r="G10" s="413"/>
      <c r="H10" s="413"/>
    </row>
    <row r="11" ht="14.4" customHeight="true">
      <c r="B11" s="410" t="s">
        <v>71</v>
      </c>
      <c r="C11" s="411" t="s">
        <v>100</v>
      </c>
      <c r="E11" s="412" t="s">
        <v>72</v>
      </c>
      <c r="F11" s="414" t="s">
        <v>469</v>
      </c>
      <c r="G11" s="413"/>
      <c r="H11" s="413"/>
    </row>
    <row r="12"/>
    <row r="13"/>
    <row r="14" ht="14.4" customHeight="true">
      <c r="C14" s="415" t="s">
        <v>73</v>
      </c>
      <c r="E14" s="415" t="s">
        <v>74</v>
      </c>
      <c r="G14" s="416" t="s">
        <v>75</v>
      </c>
      <c r="I14" s="417" t="s">
        <v>76</v>
      </c>
    </row>
    <row r="15" ht="14.4" customHeight="true">
      <c r="B15" s="416" t="s">
        <v>77</v>
      </c>
      <c r="C15" s="415" t="s">
        <v>78</v>
      </c>
      <c r="E15" s="415" t="s">
        <v>79</v>
      </c>
      <c r="G15" s="418"/>
      <c r="I15" s="419" t="n">
        <f>'9'!I15-((G49-G47))/8</f>
        <v>0.0</v>
      </c>
    </row>
    <row r="16" ht="14.4" customHeight="true">
      <c r="B16" s="91" t="n">
        <v>1.0</v>
      </c>
      <c r="C16" s="91"/>
      <c r="E16" s="91"/>
      <c r="G16" s="91" t="s">
        <v>104</v>
      </c>
    </row>
    <row r="17" ht="14.4" customHeight="true">
      <c r="B17" s="35" t="n">
        <v>2.0</v>
      </c>
      <c r="C17" s="35"/>
      <c r="E17" s="35"/>
      <c r="G17" s="35" t="s">
        <v>104</v>
      </c>
    </row>
    <row r="18" ht="14.4" customHeight="true">
      <c r="B18" s="420" t="n">
        <v>3.0</v>
      </c>
      <c r="C18" s="421"/>
      <c r="E18" s="421"/>
      <c r="G18" s="418" t="n">
        <f>((E18-C18)*24)-1</f>
        <v>0.0</v>
      </c>
    </row>
    <row r="19" ht="14.4" customHeight="true">
      <c r="B19" s="420" t="n">
        <v>4.0</v>
      </c>
      <c r="C19" s="421"/>
      <c r="E19" s="421"/>
      <c r="G19" s="418" t="n">
        <f>((E19-C19)*24)-1</f>
        <v>0.0</v>
      </c>
    </row>
    <row r="20" ht="14.4" customHeight="true">
      <c r="B20" s="420" t="n">
        <v>5.0</v>
      </c>
      <c r="C20" s="421"/>
      <c r="E20" s="421"/>
      <c r="G20" s="418" t="n">
        <f>((E20-C20)*24)-1</f>
        <v>0.0</v>
      </c>
    </row>
    <row r="21" ht="14.4" customHeight="true">
      <c r="B21" s="420" t="n">
        <v>6.0</v>
      </c>
      <c r="C21" s="421"/>
      <c r="E21" s="421"/>
      <c r="G21" s="418" t="n">
        <f>((E21-C21)*24)-1</f>
        <v>0.0</v>
      </c>
    </row>
    <row r="22" ht="14.4" customHeight="true">
      <c r="B22" s="420" t="n">
        <v>7.0</v>
      </c>
      <c r="C22" s="421"/>
      <c r="E22" s="421"/>
      <c r="G22" s="418" t="n">
        <f>((E22-C22)*24)-1</f>
        <v>0.0</v>
      </c>
    </row>
    <row r="23" ht="14.4" customHeight="true">
      <c r="B23" s="36" t="n">
        <v>8.0</v>
      </c>
      <c r="C23" s="36"/>
      <c r="E23" s="36"/>
      <c r="G23" s="36" t="s">
        <v>104</v>
      </c>
    </row>
    <row r="24" ht="14.4" customHeight="true">
      <c r="B24" s="42" t="n">
        <v>9.0</v>
      </c>
      <c r="C24" s="42"/>
      <c r="E24" s="42"/>
      <c r="G24" s="42" t="s">
        <v>104</v>
      </c>
    </row>
    <row r="25" ht="14.4" customHeight="true">
      <c r="B25" s="420" t="n">
        <v>10.0</v>
      </c>
      <c r="C25" s="421"/>
      <c r="E25" s="421"/>
      <c r="G25" s="418" t="n">
        <f>((E25-C25)*24)-1</f>
        <v>0.0</v>
      </c>
    </row>
    <row r="26" ht="14.4" customHeight="true">
      <c r="B26" s="420" t="n">
        <v>11.0</v>
      </c>
      <c r="C26" s="421"/>
      <c r="E26" s="421"/>
      <c r="G26" s="418" t="n">
        <f>((E26-C26)*24)-1</f>
        <v>0.0</v>
      </c>
    </row>
    <row r="27" ht="14.4" customHeight="true">
      <c r="B27" s="20" t="n">
        <v>12.0</v>
      </c>
      <c r="C27" s="20"/>
      <c r="E27" s="20"/>
      <c r="G27" s="20" t="s">
        <v>104</v>
      </c>
    </row>
    <row r="28" ht="14.4" customHeight="true">
      <c r="B28" s="420" t="n">
        <v>13.0</v>
      </c>
      <c r="C28" s="421"/>
      <c r="E28" s="421"/>
      <c r="G28" s="418" t="n">
        <f>((E28-C28)*24)-1</f>
        <v>0.0</v>
      </c>
    </row>
    <row r="29" ht="14.4" customHeight="true">
      <c r="B29" s="420" t="n">
        <v>14.0</v>
      </c>
      <c r="C29" s="421"/>
      <c r="E29" s="421"/>
      <c r="G29" s="418" t="n">
        <f>((E29-C29)*24)-1</f>
        <v>0.0</v>
      </c>
    </row>
    <row r="30" ht="14.4" customHeight="true">
      <c r="B30" s="43" t="n">
        <v>15.0</v>
      </c>
      <c r="C30" s="43"/>
      <c r="E30" s="43"/>
      <c r="G30" s="43" t="s">
        <v>104</v>
      </c>
    </row>
    <row r="31" ht="14.4" customHeight="true">
      <c r="B31" s="47" t="n">
        <v>16.0</v>
      </c>
      <c r="C31" s="47"/>
      <c r="E31" s="47"/>
      <c r="G31" s="47" t="s">
        <v>104</v>
      </c>
    </row>
    <row r="32" ht="14.4" customHeight="true">
      <c r="B32" s="420" t="n">
        <v>17.0</v>
      </c>
      <c r="C32" s="421"/>
      <c r="E32" s="421"/>
      <c r="G32" s="418" t="n">
        <f>((E32-C32)*24)-1</f>
        <v>0.0</v>
      </c>
    </row>
    <row r="33" ht="14.4" customHeight="true">
      <c r="B33" s="420" t="n">
        <v>18.0</v>
      </c>
      <c r="C33" s="421"/>
      <c r="E33" s="421"/>
      <c r="G33" s="418" t="n">
        <f>((E33-C33)*24)-1</f>
        <v>0.0</v>
      </c>
    </row>
    <row r="34" ht="14.4" customHeight="true">
      <c r="B34" s="420" t="n">
        <v>19.0</v>
      </c>
      <c r="C34" s="421"/>
      <c r="E34" s="421"/>
      <c r="G34" s="418" t="n">
        <f>((E34-C34)*24)-1</f>
        <v>0.0</v>
      </c>
    </row>
    <row r="35" ht="14.4" customHeight="true">
      <c r="B35" s="420" t="n">
        <v>20.0</v>
      </c>
      <c r="C35" s="421"/>
      <c r="E35" s="421"/>
      <c r="G35" s="418" t="n">
        <f>((E35-C35)*24)-1</f>
        <v>0.0</v>
      </c>
    </row>
    <row r="36" ht="14.4" customHeight="true">
      <c r="B36" s="420" t="n">
        <v>21.0</v>
      </c>
      <c r="C36" s="421"/>
      <c r="E36" s="421"/>
      <c r="G36" s="418" t="n">
        <f>((E36-C36)*24)-1</f>
        <v>0.0</v>
      </c>
    </row>
    <row r="37" ht="14.4" customHeight="true">
      <c r="B37" s="43" t="n">
        <v>22.0</v>
      </c>
      <c r="C37" s="43"/>
      <c r="E37" s="43"/>
      <c r="G37" s="43" t="s">
        <v>104</v>
      </c>
    </row>
    <row r="38" ht="14.4" customHeight="true">
      <c r="B38" s="47" t="n">
        <v>23.0</v>
      </c>
      <c r="C38" s="47"/>
      <c r="E38" s="47"/>
      <c r="G38" s="47" t="s">
        <v>104</v>
      </c>
    </row>
    <row r="39" ht="14.4" customHeight="true">
      <c r="B39" s="420" t="n">
        <v>24.0</v>
      </c>
      <c r="C39" s="421"/>
      <c r="E39" s="421"/>
      <c r="G39" s="418" t="n">
        <f>((E39-C39)*24)-1</f>
        <v>0.0</v>
      </c>
    </row>
    <row r="40" ht="14.4" customHeight="true">
      <c r="B40" s="420" t="n">
        <v>25.0</v>
      </c>
      <c r="C40" s="421"/>
      <c r="E40" s="421"/>
      <c r="G40" s="418" t="n">
        <f>((E40-C40)*24)-1</f>
        <v>0.0</v>
      </c>
    </row>
    <row r="41" ht="14.4" customHeight="true">
      <c r="B41" s="420" t="n">
        <v>26.0</v>
      </c>
      <c r="C41" s="421"/>
      <c r="E41" s="421"/>
      <c r="G41" s="418" t="n">
        <f>((E41-C41)*24)-1</f>
        <v>0.0</v>
      </c>
    </row>
    <row r="42" ht="14.4" customHeight="true">
      <c r="B42" s="420" t="n">
        <v>27.0</v>
      </c>
      <c r="C42" s="421"/>
      <c r="E42" s="421"/>
      <c r="G42" s="418" t="n">
        <f>((E42-C42)*24)-1</f>
        <v>0.0</v>
      </c>
    </row>
    <row r="43" ht="14.4" customHeight="true">
      <c r="B43" s="420" t="n">
        <v>28.0</v>
      </c>
      <c r="C43" s="421"/>
      <c r="E43" s="421"/>
      <c r="G43" s="418" t="n">
        <f>((E43-C43)*24)-1</f>
        <v>0.0</v>
      </c>
    </row>
    <row r="44" ht="14.4" customHeight="true">
      <c r="B44" s="48" t="n">
        <v>29.0</v>
      </c>
      <c r="C44" s="48"/>
      <c r="E44" s="48"/>
      <c r="G44" s="48" t="s">
        <v>104</v>
      </c>
    </row>
    <row r="45" ht="14.4" customHeight="true">
      <c r="B45" s="53" t="n">
        <v>30.0</v>
      </c>
      <c r="C45" s="53"/>
      <c r="E45" s="53"/>
      <c r="G45" s="53" t="s">
        <v>104</v>
      </c>
    </row>
    <row r="46" ht="14.4" customHeight="true">
      <c r="B46" s="420" t="n">
        <v>31.0</v>
      </c>
      <c r="C46" s="421"/>
      <c r="E46" s="421"/>
      <c r="G46" s="418" t="n">
        <f>((E46-C46)*24)-1</f>
        <v>0.0</v>
      </c>
    </row>
    <row r="47" ht="14.4" customHeight="true">
      <c r="E47" s="422"/>
      <c r="G47" s="423" t="n">
        <f>SUMIF(G16:G46,"&lt;&gt;Vacaciones")+(COUNTIF(G16:G46,"Baja")+COUNTIF(G16:G46,"Vacaciones Anteriores"))*8</f>
        <v>0.0</v>
      </c>
    </row>
    <row r="48"/>
    <row r="49" ht="14.4" customHeight="true">
      <c r="G49" s="423" t="n">
        <f>('2022'!H40*8)/8</f>
        <v>0.0</v>
      </c>
    </row>
    <row r="50"/>
    <row r="51" ht="14.4" customHeight="true">
      <c r="B51" s="424" t="s">
        <v>80</v>
      </c>
      <c r="E51" s="425" t="s">
        <v>81</v>
      </c>
    </row>
    <row r="52"/>
    <row r="53"/>
    <row r="54" ht="14.4" customHeight="true">
      <c r="B54" s="424" t="s">
        <v>86</v>
      </c>
      <c r="C54" s="426" t="n">
        <v>31.0</v>
      </c>
      <c r="D54" s="427" t="s">
        <v>83</v>
      </c>
      <c r="E54" s="428" t="s">
        <v>95</v>
      </c>
      <c r="F54" s="429" t="s">
        <v>83</v>
      </c>
      <c r="G54" s="430" t="n">
        <v>2022.0</v>
      </c>
    </row>
    <row r="55"/>
    <row r="56"/>
    <row r="57"/>
    <row r="58" ht="14.4" customHeight="true">
      <c r="B58" s="431" t="s">
        <v>85</v>
      </c>
      <c r="C58" s="431"/>
      <c r="D58" s="431"/>
      <c r="E58" s="431"/>
      <c r="F58" s="431"/>
      <c r="G58" s="431"/>
      <c r="H58" s="431"/>
    </row>
    <row r="59" ht="14.4" customHeight="true">
      <c r="B59" s="431"/>
      <c r="C59" s="431"/>
      <c r="D59" s="431"/>
      <c r="E59" s="431"/>
      <c r="F59" s="431"/>
      <c r="G59" s="431"/>
      <c r="H59" s="431"/>
    </row>
    <row r="60" ht="14.4" customHeight="true">
      <c r="B60" s="431"/>
      <c r="C60" s="431"/>
      <c r="D60" s="431"/>
      <c r="E60" s="431"/>
      <c r="F60" s="431"/>
      <c r="G60" s="431"/>
      <c r="H60" s="431"/>
    </row>
    <row r="61" ht="14.4" customHeight="true">
      <c r="B61" s="431"/>
      <c r="C61" s="431"/>
      <c r="D61" s="431"/>
      <c r="E61" s="431"/>
      <c r="F61" s="431"/>
      <c r="G61" s="431"/>
      <c r="H61" s="431"/>
    </row>
    <row r="62" ht="14.4" customHeight="true">
      <c r="B62" s="431"/>
      <c r="C62" s="431"/>
      <c r="D62" s="431"/>
      <c r="E62" s="431"/>
      <c r="F62" s="431"/>
      <c r="G62" s="431"/>
      <c r="H62" s="431"/>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32"/>
      <c r="K2" s="433" t="s">
        <v>60</v>
      </c>
    </row>
    <row r="3" ht="14.4" customHeight="true">
      <c r="J3" s="434"/>
      <c r="K3" s="433" t="s">
        <v>61</v>
      </c>
    </row>
    <row r="4" ht="14.4" customHeight="true">
      <c r="J4" s="435"/>
      <c r="K4" s="433" t="s">
        <v>62</v>
      </c>
    </row>
    <row r="5" ht="15.0" customHeight="true"/>
    <row r="6" ht="16.2" customHeight="true">
      <c r="B6" s="436" t="s">
        <v>63</v>
      </c>
      <c r="C6" s="437"/>
      <c r="D6" s="437"/>
      <c r="E6" s="437"/>
      <c r="F6" s="437"/>
      <c r="G6" s="437"/>
      <c r="H6" s="438"/>
      <c r="J6" s="439" t="s">
        <v>64</v>
      </c>
      <c r="K6" s="439"/>
      <c r="L6" s="439"/>
      <c r="M6" s="439"/>
      <c r="N6" s="439"/>
      <c r="O6" s="439"/>
      <c r="P6" s="440"/>
    </row>
    <row r="7"/>
    <row r="8" ht="14.4" customHeight="true">
      <c r="B8" s="441" t="s">
        <v>65</v>
      </c>
      <c r="C8" s="442" t="s">
        <v>98</v>
      </c>
      <c r="E8" s="443" t="s">
        <v>66</v>
      </c>
      <c r="F8" s="444" t="s">
        <v>101</v>
      </c>
      <c r="G8" s="444"/>
      <c r="H8" s="444"/>
    </row>
    <row r="9" ht="14.4" customHeight="true">
      <c r="B9" s="441" t="s">
        <v>67</v>
      </c>
      <c r="C9" s="442" t="s">
        <v>99</v>
      </c>
      <c r="E9" s="443" t="s">
        <v>68</v>
      </c>
      <c r="F9" s="444" t="s">
        <v>102</v>
      </c>
      <c r="G9" s="444"/>
      <c r="H9" s="444"/>
    </row>
    <row r="10" ht="14.4" customHeight="true">
      <c r="B10" s="441" t="s">
        <v>69</v>
      </c>
      <c r="C10" s="442" t="s">
        <v>1</v>
      </c>
      <c r="E10" s="443" t="s">
        <v>70</v>
      </c>
      <c r="F10" s="444" t="s">
        <v>103</v>
      </c>
      <c r="G10" s="444"/>
      <c r="H10" s="444"/>
    </row>
    <row r="11" ht="14.4" customHeight="true">
      <c r="B11" s="441" t="s">
        <v>71</v>
      </c>
      <c r="C11" s="442" t="s">
        <v>100</v>
      </c>
      <c r="E11" s="443" t="s">
        <v>72</v>
      </c>
      <c r="F11" s="445" t="s">
        <v>460</v>
      </c>
      <c r="G11" s="444"/>
      <c r="H11" s="444"/>
    </row>
    <row r="12"/>
    <row r="13"/>
    <row r="14" ht="14.4" customHeight="true">
      <c r="C14" s="446" t="s">
        <v>73</v>
      </c>
      <c r="E14" s="446" t="s">
        <v>74</v>
      </c>
      <c r="G14" s="447" t="s">
        <v>75</v>
      </c>
      <c r="I14" s="448" t="s">
        <v>76</v>
      </c>
    </row>
    <row r="15" ht="14.4" customHeight="true">
      <c r="B15" s="447" t="s">
        <v>77</v>
      </c>
      <c r="C15" s="446" t="s">
        <v>78</v>
      </c>
      <c r="E15" s="446" t="s">
        <v>79</v>
      </c>
      <c r="G15" s="449"/>
      <c r="I15" s="450" t="n">
        <f>'10'!I15-((G49-G47))/8</f>
        <v>0.0</v>
      </c>
    </row>
    <row r="16" ht="14.4" customHeight="true">
      <c r="B16" s="92" t="n">
        <v>1.0</v>
      </c>
      <c r="C16" s="92"/>
      <c r="E16" s="92"/>
      <c r="G16" s="92" t="s">
        <v>104</v>
      </c>
    </row>
    <row r="17" ht="14.4" customHeight="true">
      <c r="B17" s="451" t="n">
        <v>2.0</v>
      </c>
      <c r="C17" s="452"/>
      <c r="E17" s="452"/>
      <c r="G17" s="449" t="n">
        <f>((E17-C17)*24)-1</f>
        <v>0.0</v>
      </c>
    </row>
    <row r="18" ht="14.4" customHeight="true">
      <c r="B18" s="451" t="n">
        <v>3.0</v>
      </c>
      <c r="C18" s="452"/>
      <c r="E18" s="452"/>
      <c r="G18" s="449" t="n">
        <f>((E18-C18)*24)-1</f>
        <v>0.0</v>
      </c>
    </row>
    <row r="19" ht="14.4" customHeight="true">
      <c r="B19" s="451" t="n">
        <v>4.0</v>
      </c>
      <c r="C19" s="452"/>
      <c r="E19" s="452"/>
      <c r="G19" s="449" t="n">
        <f>((E19-C19)*24)-1</f>
        <v>0.0</v>
      </c>
    </row>
    <row r="20" ht="14.4" customHeight="true">
      <c r="B20" s="30" t="n">
        <v>5.0</v>
      </c>
      <c r="C20" s="30"/>
      <c r="E20" s="30"/>
      <c r="G20" s="30" t="s">
        <v>104</v>
      </c>
    </row>
    <row r="21" ht="14.4" customHeight="true">
      <c r="B21" s="35" t="n">
        <v>6.0</v>
      </c>
      <c r="C21" s="35"/>
      <c r="E21" s="35"/>
      <c r="G21" s="35" t="s">
        <v>104</v>
      </c>
    </row>
    <row r="22" ht="14.4" customHeight="true">
      <c r="B22" s="451" t="n">
        <v>7.0</v>
      </c>
      <c r="C22" s="452"/>
      <c r="E22" s="452"/>
      <c r="G22" s="449" t="n">
        <f>((E22-C22)*24)-1</f>
        <v>0.0</v>
      </c>
    </row>
    <row r="23" ht="14.4" customHeight="true">
      <c r="B23" s="451" t="n">
        <v>8.0</v>
      </c>
      <c r="C23" s="452"/>
      <c r="E23" s="452"/>
      <c r="G23" s="449" t="n">
        <f>((E23-C23)*24)-1</f>
        <v>0.0</v>
      </c>
    </row>
    <row r="24" ht="14.4" customHeight="true">
      <c r="B24" s="451" t="n">
        <v>9.0</v>
      </c>
      <c r="C24" s="452"/>
      <c r="E24" s="452"/>
      <c r="G24" s="449" t="n">
        <f>((E24-C24)*24)-1</f>
        <v>0.0</v>
      </c>
    </row>
    <row r="25" ht="14.4" customHeight="true">
      <c r="B25" s="451" t="n">
        <v>10.0</v>
      </c>
      <c r="C25" s="452"/>
      <c r="E25" s="452"/>
      <c r="G25" s="449" t="n">
        <f>((E25-C25)*24)-1</f>
        <v>0.0</v>
      </c>
    </row>
    <row r="26" ht="14.4" customHeight="true">
      <c r="B26" s="451" t="n">
        <v>11.0</v>
      </c>
      <c r="C26" s="452"/>
      <c r="E26" s="452"/>
      <c r="G26" s="449" t="n">
        <f>((E26-C26)*24)-1</f>
        <v>0.0</v>
      </c>
    </row>
    <row r="27" ht="14.4" customHeight="true">
      <c r="B27" s="36" t="n">
        <v>12.0</v>
      </c>
      <c r="C27" s="36"/>
      <c r="E27" s="36"/>
      <c r="G27" s="36" t="s">
        <v>104</v>
      </c>
    </row>
    <row r="28" ht="14.4" customHeight="true">
      <c r="B28" s="42" t="n">
        <v>13.0</v>
      </c>
      <c r="C28" s="42"/>
      <c r="E28" s="42"/>
      <c r="G28" s="42" t="s">
        <v>104</v>
      </c>
    </row>
    <row r="29" ht="14.4" customHeight="true">
      <c r="B29" s="451" t="n">
        <v>14.0</v>
      </c>
      <c r="C29" s="452"/>
      <c r="E29" s="452"/>
      <c r="G29" s="449" t="n">
        <f>((E29-C29)*24)-1</f>
        <v>0.0</v>
      </c>
    </row>
    <row r="30" ht="14.4" customHeight="true">
      <c r="B30" s="451" t="n">
        <v>15.0</v>
      </c>
      <c r="C30" s="452"/>
      <c r="E30" s="452"/>
      <c r="G30" s="449" t="n">
        <f>((E30-C30)*24)-1</f>
        <v>0.0</v>
      </c>
    </row>
    <row r="31" ht="14.4" customHeight="true">
      <c r="B31" s="451" t="n">
        <v>16.0</v>
      </c>
      <c r="C31" s="452"/>
      <c r="E31" s="452"/>
      <c r="G31" s="449" t="n">
        <f>((E31-C31)*24)-1</f>
        <v>0.0</v>
      </c>
    </row>
    <row r="32" ht="14.4" customHeight="true">
      <c r="B32" s="451" t="n">
        <v>17.0</v>
      </c>
      <c r="C32" s="452"/>
      <c r="E32" s="452"/>
      <c r="G32" s="449" t="n">
        <f>((E32-C32)*24)-1</f>
        <v>0.0</v>
      </c>
    </row>
    <row r="33" ht="14.4" customHeight="true">
      <c r="B33" s="451" t="n">
        <v>18.0</v>
      </c>
      <c r="C33" s="452"/>
      <c r="E33" s="452"/>
      <c r="G33" s="449" t="n">
        <f>((E33-C33)*24)-1</f>
        <v>0.0</v>
      </c>
    </row>
    <row r="34" ht="14.4" customHeight="true">
      <c r="B34" s="43" t="n">
        <v>19.0</v>
      </c>
      <c r="C34" s="43"/>
      <c r="E34" s="43"/>
      <c r="G34" s="43" t="s">
        <v>104</v>
      </c>
    </row>
    <row r="35" ht="14.4" customHeight="true">
      <c r="B35" s="47" t="n">
        <v>20.0</v>
      </c>
      <c r="C35" s="47"/>
      <c r="E35" s="47"/>
      <c r="G35" s="47" t="s">
        <v>104</v>
      </c>
    </row>
    <row r="36" ht="14.4" customHeight="true">
      <c r="B36" s="451" t="n">
        <v>21.0</v>
      </c>
      <c r="C36" s="452"/>
      <c r="E36" s="452"/>
      <c r="G36" s="449" t="n">
        <f>((E36-C36)*24)-1</f>
        <v>0.0</v>
      </c>
    </row>
    <row r="37" ht="14.4" customHeight="true">
      <c r="B37" s="451" t="n">
        <v>22.0</v>
      </c>
      <c r="C37" s="452"/>
      <c r="E37" s="452"/>
      <c r="G37" s="449" t="n">
        <f>((E37-C37)*24)-1</f>
        <v>0.0</v>
      </c>
    </row>
    <row r="38" ht="14.4" customHeight="true">
      <c r="B38" s="451" t="n">
        <v>23.0</v>
      </c>
      <c r="C38" s="452"/>
      <c r="E38" s="452"/>
      <c r="G38" s="449" t="n">
        <f>((E38-C38)*24)-1</f>
        <v>0.0</v>
      </c>
    </row>
    <row r="39" ht="14.4" customHeight="true">
      <c r="B39" s="451" t="n">
        <v>24.0</v>
      </c>
      <c r="C39" s="452"/>
      <c r="E39" s="452"/>
      <c r="G39" s="449" t="n">
        <f>((E39-C39)*24)-1</f>
        <v>0.0</v>
      </c>
    </row>
    <row r="40" ht="14.4" customHeight="true">
      <c r="B40" s="451" t="n">
        <v>25.0</v>
      </c>
      <c r="C40" s="452"/>
      <c r="E40" s="452"/>
      <c r="G40" s="449" t="n">
        <f>((E40-C40)*24)-1</f>
        <v>0.0</v>
      </c>
    </row>
    <row r="41" ht="14.4" customHeight="true">
      <c r="B41" s="48" t="n">
        <v>26.0</v>
      </c>
      <c r="C41" s="48"/>
      <c r="E41" s="48"/>
      <c r="G41" s="48" t="s">
        <v>104</v>
      </c>
    </row>
    <row r="42" ht="14.4" customHeight="true">
      <c r="B42" s="53" t="n">
        <v>27.0</v>
      </c>
      <c r="C42" s="53"/>
      <c r="E42" s="53"/>
      <c r="G42" s="53" t="s">
        <v>104</v>
      </c>
    </row>
    <row r="43" ht="14.4" customHeight="true">
      <c r="B43" s="451" t="n">
        <v>28.0</v>
      </c>
      <c r="C43" s="452"/>
      <c r="E43" s="452"/>
      <c r="G43" s="449" t="n">
        <f>((E43-C43)*24)-1</f>
        <v>0.0</v>
      </c>
    </row>
    <row r="44" ht="14.4" customHeight="true">
      <c r="B44" s="98" t="n">
        <v>29.0</v>
      </c>
      <c r="C44" s="98"/>
      <c r="E44" s="98"/>
      <c r="G44" s="98" t="s">
        <v>104</v>
      </c>
    </row>
    <row r="45" ht="14.4" customHeight="true">
      <c r="B45" s="451" t="n">
        <v>30.0</v>
      </c>
      <c r="C45" s="452"/>
      <c r="E45" s="452"/>
      <c r="G45" s="449" t="n">
        <f>((E45-C45)*24)-1</f>
        <v>0.0</v>
      </c>
    </row>
    <row r="46"/>
    <row r="47" ht="14.4" customHeight="true">
      <c r="E47" s="453"/>
      <c r="G47" s="454" t="n">
        <f>SUMIF(G16:G46,"&lt;&gt;Vacaciones")+(COUNTIF(G16:G46,"Baja")+COUNTIF(G16:G46,"Vacaciones Anteriores"))*8</f>
        <v>0.0</v>
      </c>
    </row>
    <row r="48"/>
    <row r="49" ht="14.4" customHeight="true">
      <c r="G49" s="454" t="n">
        <f>('2022'!P40*8)/8</f>
        <v>0.0</v>
      </c>
    </row>
    <row r="50"/>
    <row r="51" ht="14.4" customHeight="true">
      <c r="B51" s="455" t="s">
        <v>80</v>
      </c>
      <c r="E51" s="456" t="s">
        <v>81</v>
      </c>
    </row>
    <row r="52"/>
    <row r="53"/>
    <row r="54" ht="14.4" customHeight="true">
      <c r="B54" s="455" t="s">
        <v>86</v>
      </c>
      <c r="C54" s="457" t="n">
        <v>30.0</v>
      </c>
      <c r="D54" s="458" t="s">
        <v>83</v>
      </c>
      <c r="E54" s="459" t="s">
        <v>96</v>
      </c>
      <c r="F54" s="460" t="s">
        <v>83</v>
      </c>
      <c r="G54" s="461" t="n">
        <v>2022.0</v>
      </c>
    </row>
    <row r="55"/>
    <row r="56"/>
    <row r="57"/>
    <row r="58" ht="14.4" customHeight="true">
      <c r="B58" s="462" t="s">
        <v>85</v>
      </c>
      <c r="C58" s="462"/>
      <c r="D58" s="462"/>
      <c r="E58" s="462"/>
      <c r="F58" s="462"/>
      <c r="G58" s="462"/>
      <c r="H58" s="462"/>
    </row>
    <row r="59" ht="14.4" customHeight="true">
      <c r="B59" s="462"/>
      <c r="C59" s="462"/>
      <c r="D59" s="462"/>
      <c r="E59" s="462"/>
      <c r="F59" s="462"/>
      <c r="G59" s="462"/>
      <c r="H59" s="462"/>
    </row>
    <row r="60" ht="14.4" customHeight="true">
      <c r="B60" s="462"/>
      <c r="C60" s="462"/>
      <c r="D60" s="462"/>
      <c r="E60" s="462"/>
      <c r="F60" s="462"/>
      <c r="G60" s="462"/>
      <c r="H60" s="462"/>
    </row>
    <row r="61" ht="14.4" customHeight="true">
      <c r="B61" s="462"/>
      <c r="C61" s="462"/>
      <c r="D61" s="462"/>
      <c r="E61" s="462"/>
      <c r="F61" s="462"/>
      <c r="G61" s="462"/>
      <c r="H61" s="462"/>
    </row>
    <row r="62" ht="14.4" customHeight="true">
      <c r="B62" s="462"/>
      <c r="C62" s="462"/>
      <c r="D62" s="462"/>
      <c r="E62" s="462"/>
      <c r="F62" s="462"/>
      <c r="G62" s="462"/>
      <c r="H62" s="46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63"/>
      <c r="K2" s="464" t="s">
        <v>60</v>
      </c>
    </row>
    <row r="3" ht="14.4" customHeight="true">
      <c r="J3" s="465"/>
      <c r="K3" s="464" t="s">
        <v>61</v>
      </c>
    </row>
    <row r="4" ht="14.4" customHeight="true">
      <c r="J4" s="466"/>
      <c r="K4" s="464" t="s">
        <v>62</v>
      </c>
    </row>
    <row r="5" ht="15.0" customHeight="true"/>
    <row r="6" ht="16.2" customHeight="true">
      <c r="B6" s="467" t="s">
        <v>63</v>
      </c>
      <c r="C6" s="468"/>
      <c r="D6" s="468"/>
      <c r="E6" s="468"/>
      <c r="F6" s="468"/>
      <c r="G6" s="468"/>
      <c r="H6" s="469"/>
      <c r="J6" s="470" t="s">
        <v>64</v>
      </c>
      <c r="K6" s="470"/>
      <c r="L6" s="470"/>
      <c r="M6" s="470"/>
      <c r="N6" s="470"/>
      <c r="O6" s="470"/>
      <c r="P6" s="471"/>
    </row>
    <row r="7"/>
    <row r="8" ht="14.4" customHeight="true">
      <c r="B8" s="472" t="s">
        <v>65</v>
      </c>
      <c r="C8" s="473" t="s">
        <v>98</v>
      </c>
      <c r="E8" s="474" t="s">
        <v>66</v>
      </c>
      <c r="F8" s="475" t="s">
        <v>101</v>
      </c>
      <c r="G8" s="475"/>
      <c r="H8" s="475"/>
    </row>
    <row r="9" ht="14.4" customHeight="true">
      <c r="B9" s="472" t="s">
        <v>67</v>
      </c>
      <c r="C9" s="473" t="s">
        <v>99</v>
      </c>
      <c r="E9" s="474" t="s">
        <v>68</v>
      </c>
      <c r="F9" s="475" t="s">
        <v>102</v>
      </c>
      <c r="G9" s="475"/>
      <c r="H9" s="475"/>
    </row>
    <row r="10" ht="14.4" customHeight="true">
      <c r="B10" s="472" t="s">
        <v>69</v>
      </c>
      <c r="C10" s="473" t="s">
        <v>1</v>
      </c>
      <c r="E10" s="474" t="s">
        <v>70</v>
      </c>
      <c r="F10" s="475" t="s">
        <v>103</v>
      </c>
      <c r="G10" s="475"/>
      <c r="H10" s="475"/>
    </row>
    <row r="11" ht="14.4" customHeight="true">
      <c r="B11" s="472" t="s">
        <v>71</v>
      </c>
      <c r="C11" s="473" t="s">
        <v>100</v>
      </c>
      <c r="E11" s="474" t="s">
        <v>72</v>
      </c>
      <c r="F11" s="476" t="s">
        <v>467</v>
      </c>
      <c r="G11" s="475"/>
      <c r="H11" s="475"/>
    </row>
    <row r="12"/>
    <row r="13"/>
    <row r="14" ht="14.4" customHeight="true">
      <c r="C14" s="477" t="s">
        <v>73</v>
      </c>
      <c r="E14" s="477" t="s">
        <v>74</v>
      </c>
      <c r="G14" s="478" t="s">
        <v>75</v>
      </c>
      <c r="I14" s="479" t="s">
        <v>76</v>
      </c>
    </row>
    <row r="15" ht="14.4" customHeight="true">
      <c r="B15" s="478" t="s">
        <v>77</v>
      </c>
      <c r="C15" s="477" t="s">
        <v>78</v>
      </c>
      <c r="E15" s="477" t="s">
        <v>79</v>
      </c>
      <c r="G15" s="480"/>
      <c r="I15" s="481" t="n">
        <f>'11'!I15-((G49-G47))/8</f>
        <v>0.0</v>
      </c>
    </row>
    <row r="16" ht="14.4" customHeight="true">
      <c r="B16" s="482" t="n">
        <v>1.0</v>
      </c>
      <c r="C16" s="483"/>
      <c r="E16" s="483"/>
      <c r="G16" s="480" t="n">
        <f>((E16-C16)*24)-1</f>
        <v>0.0</v>
      </c>
    </row>
    <row r="17" ht="14.4" customHeight="true">
      <c r="B17" s="482" t="n">
        <v>2.0</v>
      </c>
      <c r="C17" s="483"/>
      <c r="E17" s="483"/>
      <c r="G17" s="480" t="n">
        <f>((E17-C17)*24)-1</f>
        <v>0.0</v>
      </c>
    </row>
    <row r="18" ht="14.4" customHeight="true">
      <c r="B18" s="30" t="n">
        <v>3.0</v>
      </c>
      <c r="C18" s="30"/>
      <c r="E18" s="30"/>
      <c r="G18" s="30" t="s">
        <v>104</v>
      </c>
    </row>
    <row r="19" ht="14.4" customHeight="true">
      <c r="B19" s="35" t="n">
        <v>4.0</v>
      </c>
      <c r="C19" s="35"/>
      <c r="E19" s="35"/>
      <c r="G19" s="35" t="s">
        <v>104</v>
      </c>
    </row>
    <row r="20" ht="14.4" customHeight="true">
      <c r="B20" s="482" t="n">
        <v>5.0</v>
      </c>
      <c r="C20" s="483"/>
      <c r="E20" s="483"/>
      <c r="G20" s="480" t="n">
        <f>((E20-C20)*24)-1</f>
        <v>0.0</v>
      </c>
    </row>
    <row r="21" ht="14.4" customHeight="true">
      <c r="B21" s="94" t="n">
        <v>6.0</v>
      </c>
      <c r="C21" s="94"/>
      <c r="E21" s="94"/>
      <c r="G21" s="94" t="s">
        <v>104</v>
      </c>
    </row>
    <row r="22" ht="14.4" customHeight="true">
      <c r="B22" s="482" t="n">
        <v>7.0</v>
      </c>
      <c r="C22" s="483"/>
      <c r="E22" s="483"/>
      <c r="G22" s="480" t="n">
        <f>((E22-C22)*24)-1</f>
        <v>0.0</v>
      </c>
    </row>
    <row r="23" ht="14.4" customHeight="true">
      <c r="B23" s="94" t="n">
        <v>8.0</v>
      </c>
      <c r="C23" s="94"/>
      <c r="E23" s="94"/>
      <c r="G23" s="94" t="s">
        <v>104</v>
      </c>
    </row>
    <row r="24" ht="14.4" customHeight="true">
      <c r="B24" s="482" t="n">
        <v>9.0</v>
      </c>
      <c r="C24" s="483"/>
      <c r="E24" s="483"/>
      <c r="G24" s="480" t="n">
        <f>((E24-C24)*24)-1</f>
        <v>0.0</v>
      </c>
    </row>
    <row r="25" ht="14.4" customHeight="true">
      <c r="B25" s="36" t="n">
        <v>10.0</v>
      </c>
      <c r="C25" s="36"/>
      <c r="E25" s="36"/>
      <c r="G25" s="36" t="s">
        <v>104</v>
      </c>
    </row>
    <row r="26" ht="14.4" customHeight="true">
      <c r="B26" s="42" t="n">
        <v>11.0</v>
      </c>
      <c r="C26" s="42"/>
      <c r="E26" s="42"/>
      <c r="G26" s="42" t="s">
        <v>104</v>
      </c>
    </row>
    <row r="27" ht="14.4" customHeight="true">
      <c r="B27" s="482" t="n">
        <v>12.0</v>
      </c>
      <c r="C27" s="483"/>
      <c r="E27" s="483"/>
      <c r="G27" s="480" t="n">
        <f>((E27-C27)*24)-1</f>
        <v>0.0</v>
      </c>
    </row>
    <row r="28" ht="14.4" customHeight="true">
      <c r="B28" s="482" t="n">
        <v>13.0</v>
      </c>
      <c r="C28" s="483"/>
      <c r="E28" s="483"/>
      <c r="G28" s="480" t="n">
        <f>((E28-C28)*24)-1</f>
        <v>0.0</v>
      </c>
    </row>
    <row r="29" ht="14.4" customHeight="true">
      <c r="B29" s="482" t="n">
        <v>14.0</v>
      </c>
      <c r="C29" s="483"/>
      <c r="E29" s="483"/>
      <c r="G29" s="480" t="n">
        <f>((E29-C29)*24)-1</f>
        <v>0.0</v>
      </c>
    </row>
    <row r="30" ht="14.4" customHeight="true">
      <c r="B30" s="482" t="n">
        <v>15.0</v>
      </c>
      <c r="C30" s="483"/>
      <c r="E30" s="483"/>
      <c r="G30" s="480" t="n">
        <f>((E30-C30)*24)-1</f>
        <v>0.0</v>
      </c>
    </row>
    <row r="31" ht="14.4" customHeight="true">
      <c r="B31" s="482" t="n">
        <v>16.0</v>
      </c>
      <c r="C31" s="483"/>
      <c r="E31" s="483"/>
      <c r="G31" s="480" t="n">
        <f>((E31-C31)*24)-1</f>
        <v>0.0</v>
      </c>
    </row>
    <row r="32" ht="14.4" customHeight="true">
      <c r="B32" s="43" t="n">
        <v>17.0</v>
      </c>
      <c r="C32" s="43"/>
      <c r="E32" s="43"/>
      <c r="G32" s="43" t="s">
        <v>104</v>
      </c>
    </row>
    <row r="33" ht="14.4" customHeight="true">
      <c r="B33" s="47" t="n">
        <v>18.0</v>
      </c>
      <c r="C33" s="47"/>
      <c r="E33" s="47"/>
      <c r="G33" s="47" t="s">
        <v>104</v>
      </c>
    </row>
    <row r="34" ht="14.4" customHeight="true">
      <c r="B34" s="482" t="n">
        <v>19.0</v>
      </c>
      <c r="C34" s="483"/>
      <c r="E34" s="483"/>
      <c r="G34" s="480" t="n">
        <f>((E34-C34)*24)-1</f>
        <v>0.0</v>
      </c>
    </row>
    <row r="35" ht="14.4" customHeight="true">
      <c r="B35" s="482" t="n">
        <v>20.0</v>
      </c>
      <c r="C35" s="483"/>
      <c r="E35" s="483"/>
      <c r="G35" s="480" t="n">
        <f>((E35-C35)*24)-1</f>
        <v>0.0</v>
      </c>
    </row>
    <row r="36" ht="14.4" customHeight="true">
      <c r="B36" s="482" t="n">
        <v>21.0</v>
      </c>
      <c r="C36" s="483"/>
      <c r="E36" s="483"/>
      <c r="G36" s="480" t="n">
        <f>((E36-C36)*24)-1</f>
        <v>0.0</v>
      </c>
    </row>
    <row r="37" ht="14.4" customHeight="true">
      <c r="B37" s="482" t="n">
        <v>22.0</v>
      </c>
      <c r="C37" s="483"/>
      <c r="E37" s="483"/>
      <c r="G37" s="480" t="n">
        <f>((E37-C37)*24)-1</f>
        <v>0.0</v>
      </c>
    </row>
    <row r="38" ht="14.4" customHeight="true">
      <c r="B38" s="482" t="n">
        <v>23.0</v>
      </c>
      <c r="C38" s="483"/>
      <c r="E38" s="483"/>
      <c r="G38" s="480" t="n">
        <f>((E38-C38)*24)-1</f>
        <v>0.0</v>
      </c>
    </row>
    <row r="39" ht="14.4" customHeight="true">
      <c r="B39" s="48" t="n">
        <v>24.0</v>
      </c>
      <c r="C39" s="48"/>
      <c r="E39" s="48"/>
      <c r="G39" s="48" t="s">
        <v>104</v>
      </c>
    </row>
    <row r="40" ht="14.4" customHeight="true">
      <c r="B40" s="99" t="n">
        <v>25.0</v>
      </c>
      <c r="C40" s="99"/>
      <c r="E40" s="99"/>
      <c r="G40" s="99" t="s">
        <v>104</v>
      </c>
    </row>
    <row r="41" ht="14.4" customHeight="true">
      <c r="B41" s="99" t="n">
        <v>26.0</v>
      </c>
      <c r="C41" s="99"/>
      <c r="E41" s="99"/>
      <c r="G41" s="99" t="s">
        <v>104</v>
      </c>
    </row>
    <row r="42" ht="14.4" customHeight="true">
      <c r="B42" s="482" t="n">
        <v>27.0</v>
      </c>
      <c r="C42" s="483"/>
      <c r="E42" s="483"/>
      <c r="G42" s="480" t="n">
        <f>((E42-C42)*24)-1</f>
        <v>0.0</v>
      </c>
    </row>
    <row r="43" ht="14.4" customHeight="true">
      <c r="B43" s="482" t="n">
        <v>28.0</v>
      </c>
      <c r="C43" s="483"/>
      <c r="E43" s="483"/>
      <c r="G43" s="480" t="n">
        <f>((E43-C43)*24)-1</f>
        <v>0.0</v>
      </c>
    </row>
    <row r="44" ht="14.4" customHeight="true">
      <c r="B44" s="482" t="n">
        <v>29.0</v>
      </c>
      <c r="C44" s="483"/>
      <c r="E44" s="483"/>
      <c r="G44" s="480" t="n">
        <f>((E44-C44)*24)-1</f>
        <v>0.0</v>
      </c>
    </row>
    <row r="45" ht="14.4" customHeight="true">
      <c r="B45" s="482" t="n">
        <v>30.0</v>
      </c>
      <c r="C45" s="483"/>
      <c r="E45" s="483"/>
      <c r="G45" s="480" t="n">
        <f>((E45-C45)*24)-1</f>
        <v>0.0</v>
      </c>
    </row>
    <row r="46" ht="14.4" customHeight="true">
      <c r="B46" s="48" t="n">
        <v>31.0</v>
      </c>
      <c r="C46" s="48"/>
      <c r="E46" s="48"/>
      <c r="G46" s="48" t="s">
        <v>104</v>
      </c>
    </row>
    <row r="47" ht="14.4" customHeight="true">
      <c r="E47" s="484"/>
      <c r="G47" s="485" t="n">
        <f>SUMIF(G16:G46,"&lt;&gt;Vacaciones")+(COUNTIF(G16:G46,"Baja")+COUNTIF(G16:G46,"Vacaciones Anteriores"))*8</f>
        <v>0.0</v>
      </c>
    </row>
    <row r="48"/>
    <row r="49" ht="14.4" customHeight="true">
      <c r="G49" s="485" t="n">
        <f>('2022'!X40*8)/8</f>
        <v>0.0</v>
      </c>
    </row>
    <row r="50"/>
    <row r="51" ht="14.4" customHeight="true">
      <c r="B51" s="486" t="s">
        <v>80</v>
      </c>
      <c r="E51" s="487" t="s">
        <v>81</v>
      </c>
    </row>
    <row r="52"/>
    <row r="53"/>
    <row r="54" ht="14.4" customHeight="true">
      <c r="B54" s="486" t="s">
        <v>86</v>
      </c>
      <c r="C54" s="488" t="n">
        <v>31.0</v>
      </c>
      <c r="D54" s="489" t="s">
        <v>83</v>
      </c>
      <c r="E54" s="490" t="s">
        <v>97</v>
      </c>
      <c r="F54" s="491" t="s">
        <v>83</v>
      </c>
      <c r="G54" s="492" t="n">
        <v>2022.0</v>
      </c>
    </row>
    <row r="55"/>
    <row r="56"/>
    <row r="57"/>
    <row r="58" ht="14.4" customHeight="true">
      <c r="B58" s="493" t="s">
        <v>85</v>
      </c>
      <c r="C58" s="493"/>
      <c r="D58" s="493"/>
      <c r="E58" s="493"/>
      <c r="F58" s="493"/>
      <c r="G58" s="493"/>
      <c r="H58" s="493"/>
    </row>
    <row r="59" ht="14.4" customHeight="true">
      <c r="B59" s="493"/>
      <c r="C59" s="493"/>
      <c r="D59" s="493"/>
      <c r="E59" s="493"/>
      <c r="F59" s="493"/>
      <c r="G59" s="493"/>
      <c r="H59" s="493"/>
    </row>
    <row r="60" ht="14.4" customHeight="true">
      <c r="B60" s="493"/>
      <c r="C60" s="493"/>
      <c r="D60" s="493"/>
      <c r="E60" s="493"/>
      <c r="F60" s="493"/>
      <c r="G60" s="493"/>
      <c r="H60" s="493"/>
    </row>
    <row r="61" ht="14.4" customHeight="true">
      <c r="B61" s="493"/>
      <c r="C61" s="493"/>
      <c r="D61" s="493"/>
      <c r="E61" s="493"/>
      <c r="F61" s="493"/>
      <c r="G61" s="493"/>
      <c r="H61" s="493"/>
    </row>
    <row r="62" ht="14.4" customHeight="true">
      <c r="B62" s="493"/>
      <c r="C62" s="493"/>
      <c r="D62" s="493"/>
      <c r="E62" s="493"/>
      <c r="F62" s="493"/>
      <c r="G62" s="493"/>
      <c r="H62" s="49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10"/>
      <c r="K2" s="111" t="s">
        <v>60</v>
      </c>
      <c r="L2" s="112"/>
      <c r="M2" s="112"/>
      <c r="N2" s="112"/>
    </row>
    <row r="3" ht="14.4" customHeight="true">
      <c r="J3" s="113"/>
      <c r="K3" s="111" t="s">
        <v>61</v>
      </c>
      <c r="L3" s="112"/>
      <c r="M3" s="112"/>
      <c r="N3" s="112"/>
    </row>
    <row r="4" ht="14.4" customHeight="true">
      <c r="J4" s="114"/>
      <c r="K4" s="111" t="s">
        <v>62</v>
      </c>
      <c r="L4" s="112"/>
      <c r="M4" s="112"/>
      <c r="N4" s="112"/>
    </row>
    <row r="5" ht="15.0" customHeight="true">
      <c r="J5" s="115"/>
      <c r="K5" s="112"/>
      <c r="L5" s="112"/>
      <c r="M5" s="112"/>
      <c r="N5" s="112"/>
    </row>
    <row r="6" ht="16.2" customHeight="true">
      <c r="B6" s="116" t="s">
        <v>63</v>
      </c>
      <c r="C6" s="117"/>
      <c r="D6" s="117"/>
      <c r="E6" s="117"/>
      <c r="F6" s="117"/>
      <c r="G6" s="117"/>
      <c r="H6" s="118"/>
      <c r="J6" s="119" t="s">
        <v>64</v>
      </c>
      <c r="K6" s="119"/>
      <c r="L6" s="119"/>
      <c r="M6" s="119"/>
      <c r="N6" s="119"/>
      <c r="O6" s="119"/>
      <c r="P6" s="120"/>
    </row>
    <row r="7"/>
    <row r="8" ht="14.4" customHeight="true">
      <c r="B8" s="121" t="s">
        <v>65</v>
      </c>
      <c r="C8" s="122" t="s">
        <v>98</v>
      </c>
      <c r="E8" s="123" t="s">
        <v>66</v>
      </c>
      <c r="F8" s="124" t="s">
        <v>101</v>
      </c>
      <c r="G8" s="124"/>
      <c r="H8" s="124"/>
    </row>
    <row r="9" ht="14.4" customHeight="true">
      <c r="B9" s="121" t="s">
        <v>67</v>
      </c>
      <c r="C9" s="122" t="s">
        <v>99</v>
      </c>
      <c r="E9" s="123" t="s">
        <v>68</v>
      </c>
      <c r="F9" s="124" t="s">
        <v>102</v>
      </c>
      <c r="G9" s="124"/>
      <c r="H9" s="124"/>
    </row>
    <row r="10" ht="14.4" customHeight="true">
      <c r="B10" s="121" t="s">
        <v>69</v>
      </c>
      <c r="C10" s="122" t="s">
        <v>1</v>
      </c>
      <c r="E10" s="123" t="s">
        <v>70</v>
      </c>
      <c r="F10" s="124" t="s">
        <v>103</v>
      </c>
      <c r="G10" s="124"/>
      <c r="H10" s="124"/>
    </row>
    <row r="11" ht="14.4" customHeight="true">
      <c r="B11" s="121" t="s">
        <v>71</v>
      </c>
      <c r="C11" s="122" t="s">
        <v>100</v>
      </c>
      <c r="E11" s="123" t="s">
        <v>72</v>
      </c>
      <c r="F11" s="125" t="s">
        <v>194</v>
      </c>
      <c r="G11" s="124"/>
      <c r="H11" s="124"/>
    </row>
    <row r="12"/>
    <row r="13"/>
    <row r="14" ht="14.4" customHeight="true">
      <c r="C14" s="126" t="s">
        <v>73</v>
      </c>
      <c r="E14" s="126" t="s">
        <v>74</v>
      </c>
      <c r="G14" s="127" t="s">
        <v>75</v>
      </c>
      <c r="I14" s="128" t="s">
        <v>76</v>
      </c>
      <c r="J14" s="128"/>
    </row>
    <row r="15" ht="14.4" customHeight="true">
      <c r="B15" s="127" t="s">
        <v>77</v>
      </c>
      <c r="C15" s="126" t="s">
        <v>78</v>
      </c>
      <c r="E15" s="126" t="s">
        <v>79</v>
      </c>
      <c r="G15" s="129"/>
      <c r="I15" s="130" t="n">
        <f>'2022'!Z35-((G49-G47))/8</f>
        <v>0.0</v>
      </c>
    </row>
    <row r="16" ht="14.4" customHeight="true">
      <c r="B16" s="26" t="n">
        <v>1.0</v>
      </c>
      <c r="C16" s="26"/>
      <c r="E16" s="26"/>
      <c r="G16" s="26" t="s">
        <v>104</v>
      </c>
    </row>
    <row r="17" ht="14.4" customHeight="true">
      <c r="B17" s="33" t="n">
        <v>2.0</v>
      </c>
      <c r="C17" s="33"/>
      <c r="E17" s="33"/>
      <c r="G17" s="33" t="s">
        <v>104</v>
      </c>
    </row>
    <row r="18" ht="14.4" customHeight="true">
      <c r="B18" s="131" t="n">
        <v>3.0</v>
      </c>
      <c r="C18" s="132"/>
      <c r="E18" s="132"/>
      <c r="G18" s="129" t="n">
        <f>((E18-C18)*24)-1</f>
        <v>0.0</v>
      </c>
    </row>
    <row r="19" ht="14.4" customHeight="true">
      <c r="B19" s="131" t="n">
        <v>4.0</v>
      </c>
      <c r="C19" s="132"/>
      <c r="E19" s="132"/>
      <c r="G19" s="129" t="n">
        <f>((E19-C19)*24)-1</f>
        <v>0.0</v>
      </c>
    </row>
    <row r="20" ht="14.4" customHeight="true">
      <c r="B20" s="131" t="n">
        <v>5.0</v>
      </c>
      <c r="C20" s="132"/>
      <c r="E20" s="132"/>
      <c r="G20" s="129" t="n">
        <f>((E20-C20)*24)-1</f>
        <v>0.0</v>
      </c>
    </row>
    <row r="21" ht="14.4" customHeight="true">
      <c r="B21" s="20" t="n">
        <v>6.0</v>
      </c>
      <c r="C21" s="20"/>
      <c r="E21" s="20"/>
      <c r="G21" s="20" t="s">
        <v>104</v>
      </c>
    </row>
    <row r="22" ht="14.4" customHeight="true">
      <c r="B22" s="131" t="n">
        <v>7.0</v>
      </c>
      <c r="C22" s="132"/>
      <c r="E22" s="132"/>
      <c r="G22" s="129" t="n">
        <f>((E22-C22)*24)-1</f>
        <v>0.0</v>
      </c>
    </row>
    <row r="23" ht="14.4" customHeight="true">
      <c r="B23" s="34" t="n">
        <v>8.0</v>
      </c>
      <c r="C23" s="34"/>
      <c r="E23" s="34"/>
      <c r="G23" s="34" t="s">
        <v>104</v>
      </c>
    </row>
    <row r="24" ht="14.4" customHeight="true">
      <c r="B24" s="40" t="n">
        <v>9.0</v>
      </c>
      <c r="C24" s="40"/>
      <c r="E24" s="40"/>
      <c r="G24" s="40" t="s">
        <v>104</v>
      </c>
    </row>
    <row r="25" ht="14.4" customHeight="true">
      <c r="B25" s="131" t="n">
        <v>10.0</v>
      </c>
      <c r="C25" s="132"/>
      <c r="E25" s="132"/>
      <c r="G25" s="129" t="n">
        <f>((E25-C25)*24)-1</f>
        <v>0.0</v>
      </c>
    </row>
    <row r="26" ht="14.4" customHeight="true">
      <c r="B26" s="131" t="n">
        <v>11.0</v>
      </c>
      <c r="C26" s="132"/>
      <c r="E26" s="132"/>
      <c r="G26" s="129" t="n">
        <f>((E26-C26)*24)-1</f>
        <v>0.0</v>
      </c>
    </row>
    <row r="27" ht="14.4" customHeight="true">
      <c r="B27" s="131" t="n">
        <v>12.0</v>
      </c>
      <c r="C27" s="132"/>
      <c r="E27" s="132"/>
      <c r="G27" s="129" t="n">
        <f>((E27-C27)*24)-1</f>
        <v>0.0</v>
      </c>
    </row>
    <row r="28" ht="14.4" customHeight="true">
      <c r="B28" s="131" t="n">
        <v>13.0</v>
      </c>
      <c r="C28" s="132"/>
      <c r="E28" s="132"/>
      <c r="G28" s="129" t="n">
        <f>((E28-C28)*24)-1</f>
        <v>0.0</v>
      </c>
    </row>
    <row r="29" ht="14.4" customHeight="true">
      <c r="B29" s="131" t="n">
        <v>14.0</v>
      </c>
      <c r="C29" s="132"/>
      <c r="E29" s="132"/>
      <c r="G29" s="129" t="n">
        <f>((E29-C29)*24)-1</f>
        <v>0.0</v>
      </c>
    </row>
    <row r="30" ht="14.4" customHeight="true">
      <c r="B30" s="41" t="n">
        <v>15.0</v>
      </c>
      <c r="C30" s="41"/>
      <c r="E30" s="41"/>
      <c r="G30" s="41" t="s">
        <v>104</v>
      </c>
    </row>
    <row r="31" ht="14.4" customHeight="true">
      <c r="B31" s="46" t="n">
        <v>16.0</v>
      </c>
      <c r="C31" s="46"/>
      <c r="E31" s="46"/>
      <c r="G31" s="46" t="s">
        <v>104</v>
      </c>
    </row>
    <row r="32" ht="14.4" customHeight="true">
      <c r="B32" s="131" t="n">
        <v>17.0</v>
      </c>
      <c r="C32" s="132"/>
      <c r="E32" s="132"/>
      <c r="G32" s="129" t="n">
        <f>((E32-C32)*24)-1</f>
        <v>0.0</v>
      </c>
    </row>
    <row r="33" ht="14.4" customHeight="true">
      <c r="B33" s="131" t="n">
        <v>18.0</v>
      </c>
      <c r="C33" s="132"/>
      <c r="E33" s="132"/>
      <c r="G33" s="129" t="n">
        <f>((E33-C33)*24)-1</f>
        <v>0.0</v>
      </c>
    </row>
    <row r="34" ht="14.4" customHeight="true">
      <c r="B34" s="131" t="n">
        <v>19.0</v>
      </c>
      <c r="C34" s="132"/>
      <c r="E34" s="132"/>
      <c r="G34" s="129" t="n">
        <f>((E34-C34)*24)-1</f>
        <v>0.0</v>
      </c>
    </row>
    <row r="35" ht="14.4" customHeight="true">
      <c r="B35" s="131" t="n">
        <v>20.0</v>
      </c>
      <c r="C35" s="132"/>
      <c r="E35" s="132"/>
      <c r="G35" s="129" t="n">
        <f>((E35-C35)*24)-1</f>
        <v>0.0</v>
      </c>
    </row>
    <row r="36" ht="14.4" customHeight="true">
      <c r="B36" s="131" t="n">
        <v>21.0</v>
      </c>
      <c r="C36" s="132"/>
      <c r="E36" s="132"/>
      <c r="G36" s="129" t="n">
        <f>((E36-C36)*24)-1</f>
        <v>0.0</v>
      </c>
    </row>
    <row r="37" ht="14.4" customHeight="true">
      <c r="B37" s="41" t="n">
        <v>22.0</v>
      </c>
      <c r="C37" s="41"/>
      <c r="E37" s="41"/>
      <c r="G37" s="41" t="s">
        <v>104</v>
      </c>
    </row>
    <row r="38" ht="14.4" customHeight="true">
      <c r="B38" s="46" t="n">
        <v>23.0</v>
      </c>
      <c r="C38" s="46"/>
      <c r="E38" s="46"/>
      <c r="G38" s="46" t="s">
        <v>104</v>
      </c>
    </row>
    <row r="39" ht="14.4" customHeight="true">
      <c r="B39" s="131" t="n">
        <v>24.0</v>
      </c>
      <c r="C39" s="132"/>
      <c r="E39" s="132"/>
      <c r="G39" s="129" t="n">
        <f>((E39-C39)*24)-1</f>
        <v>0.0</v>
      </c>
    </row>
    <row r="40" ht="14.4" customHeight="true">
      <c r="B40" s="131" t="n">
        <v>25.0</v>
      </c>
      <c r="C40" s="132"/>
      <c r="E40" s="132"/>
      <c r="G40" s="129" t="n">
        <f>((E40-C40)*24)-1</f>
        <v>0.0</v>
      </c>
    </row>
    <row r="41" ht="14.4" customHeight="true">
      <c r="B41" s="131" t="n">
        <v>26.0</v>
      </c>
      <c r="C41" s="132"/>
      <c r="E41" s="132"/>
      <c r="G41" s="129" t="n">
        <f>((E41-C41)*24)-1</f>
        <v>0.0</v>
      </c>
    </row>
    <row r="42" ht="14.4" customHeight="true">
      <c r="B42" s="131" t="n">
        <v>27.0</v>
      </c>
      <c r="C42" s="132"/>
      <c r="E42" s="132"/>
      <c r="G42" s="129" t="n">
        <f>((E42-C42)*24)-1</f>
        <v>0.0</v>
      </c>
    </row>
    <row r="43" ht="14.4" customHeight="true">
      <c r="B43" s="131" t="n">
        <v>28.0</v>
      </c>
      <c r="C43" s="132"/>
      <c r="E43" s="132"/>
      <c r="G43" s="129" t="n">
        <f>((E43-C43)*24)-1</f>
        <v>0.0</v>
      </c>
    </row>
    <row r="44" ht="14.4" customHeight="true">
      <c r="B44" s="52" t="n">
        <v>29.0</v>
      </c>
      <c r="C44" s="52"/>
      <c r="E44" s="52"/>
      <c r="G44" s="52" t="s">
        <v>104</v>
      </c>
    </row>
    <row r="45" ht="14.4" customHeight="true">
      <c r="B45" s="58" t="n">
        <v>30.0</v>
      </c>
      <c r="C45" s="58"/>
      <c r="E45" s="58"/>
      <c r="G45" s="58" t="s">
        <v>104</v>
      </c>
    </row>
    <row r="46" ht="14.4" customHeight="true">
      <c r="B46" s="131" t="n">
        <v>31.0</v>
      </c>
      <c r="C46" s="132"/>
      <c r="E46" s="132"/>
      <c r="G46" s="129" t="n">
        <f>((E46-C46)*24)-1</f>
        <v>0.0</v>
      </c>
    </row>
    <row r="47" ht="14.4" customHeight="true">
      <c r="E47" s="133"/>
      <c r="G47" s="134" t="n">
        <f>SUMIF(G16:G46,"&lt;&gt;Vacaciones")+(COUNTIF(G16:G46,"Baja")+COUNTIF(G16:G46,"Vacaciones Anteriores"))*8</f>
        <v>0.0</v>
      </c>
    </row>
    <row r="48" ht="14.4" customHeight="true">
      <c r="G48" s="135" t="n">
        <v>0.0</v>
      </c>
    </row>
    <row r="49" ht="14.4" customHeight="true">
      <c r="G49" s="134" t="n">
        <f>('2022'!H11*8)/8</f>
        <v>0.0</v>
      </c>
      <c r="I49" s="130"/>
    </row>
    <row r="50"/>
    <row r="51" ht="14.4" customHeight="true">
      <c r="B51" s="136" t="s">
        <v>80</v>
      </c>
      <c r="E51" s="137" t="s">
        <v>81</v>
      </c>
    </row>
    <row r="52"/>
    <row r="53"/>
    <row r="54" ht="14.4" customHeight="true">
      <c r="B54" s="136" t="s">
        <v>86</v>
      </c>
      <c r="C54" s="138" t="n">
        <v>31.0</v>
      </c>
      <c r="D54" s="139" t="s">
        <v>83</v>
      </c>
      <c r="E54" s="140" t="s">
        <v>84</v>
      </c>
      <c r="F54" s="141" t="s">
        <v>83</v>
      </c>
      <c r="G54" s="142" t="n">
        <v>2022.0</v>
      </c>
    </row>
    <row r="55"/>
    <row r="56"/>
    <row r="57"/>
    <row r="58" ht="14.4" customHeight="true">
      <c r="B58" s="143" t="s">
        <v>85</v>
      </c>
      <c r="C58" s="143"/>
      <c r="D58" s="143"/>
      <c r="E58" s="143"/>
      <c r="F58" s="143"/>
      <c r="G58" s="143"/>
      <c r="H58" s="143"/>
    </row>
    <row r="59" ht="14.4" customHeight="true">
      <c r="B59" s="143"/>
      <c r="C59" s="143"/>
      <c r="D59" s="143"/>
      <c r="E59" s="143"/>
      <c r="F59" s="143"/>
      <c r="G59" s="143"/>
      <c r="H59" s="143"/>
    </row>
    <row r="60" ht="14.4" customHeight="true">
      <c r="B60" s="143"/>
      <c r="C60" s="143"/>
      <c r="D60" s="143"/>
      <c r="E60" s="143"/>
      <c r="F60" s="143"/>
      <c r="G60" s="143"/>
      <c r="H60" s="143"/>
    </row>
    <row r="61" ht="14.4" customHeight="true">
      <c r="B61" s="143"/>
      <c r="C61" s="143"/>
      <c r="D61" s="143"/>
      <c r="E61" s="143"/>
      <c r="F61" s="143"/>
      <c r="G61" s="143"/>
      <c r="H61" s="143"/>
    </row>
    <row r="62" ht="14.4" customHeight="true">
      <c r="B62" s="143"/>
      <c r="C62" s="143"/>
      <c r="D62" s="143"/>
      <c r="E62" s="143"/>
      <c r="F62" s="143"/>
      <c r="G62" s="143"/>
      <c r="H62" s="1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4"/>
      <c r="K2" s="145" t="s">
        <v>60</v>
      </c>
      <c r="L2" s="146"/>
      <c r="M2" s="146"/>
      <c r="N2" s="146"/>
    </row>
    <row r="3" ht="14.4" customHeight="true">
      <c r="J3" s="147"/>
      <c r="K3" s="145" t="s">
        <v>61</v>
      </c>
      <c r="L3" s="146"/>
      <c r="M3" s="146"/>
      <c r="N3" s="146"/>
    </row>
    <row r="4" ht="14.4" customHeight="true">
      <c r="J4" s="148"/>
      <c r="K4" s="145" t="s">
        <v>62</v>
      </c>
      <c r="L4" s="146"/>
      <c r="M4" s="146"/>
      <c r="N4" s="146"/>
    </row>
    <row r="5" ht="15.0" customHeight="true">
      <c r="J5" s="149"/>
      <c r="K5" s="146"/>
      <c r="L5" s="146"/>
      <c r="M5" s="146"/>
      <c r="N5" s="146"/>
    </row>
    <row r="6" ht="16.2" customHeight="true">
      <c r="B6" s="150" t="s">
        <v>63</v>
      </c>
      <c r="C6" s="151"/>
      <c r="D6" s="151"/>
      <c r="E6" s="151"/>
      <c r="F6" s="151"/>
      <c r="G6" s="151"/>
      <c r="H6" s="152"/>
      <c r="J6" s="153" t="s">
        <v>64</v>
      </c>
      <c r="K6" s="153"/>
      <c r="L6" s="153"/>
      <c r="M6" s="153"/>
      <c r="N6" s="153"/>
      <c r="O6" s="153"/>
      <c r="P6" s="154"/>
    </row>
    <row r="7"/>
    <row r="8" ht="14.4" customHeight="true">
      <c r="B8" s="155" t="s">
        <v>65</v>
      </c>
      <c r="C8" s="156" t="s">
        <v>98</v>
      </c>
      <c r="E8" s="157" t="s">
        <v>66</v>
      </c>
      <c r="F8" s="158" t="s">
        <v>101</v>
      </c>
      <c r="G8" s="158"/>
      <c r="H8" s="158"/>
    </row>
    <row r="9" ht="14.4" customHeight="true">
      <c r="B9" s="155" t="s">
        <v>67</v>
      </c>
      <c r="C9" s="156" t="s">
        <v>99</v>
      </c>
      <c r="E9" s="157" t="s">
        <v>68</v>
      </c>
      <c r="F9" s="158" t="s">
        <v>102</v>
      </c>
      <c r="G9" s="158"/>
      <c r="H9" s="158"/>
    </row>
    <row r="10" ht="14.4" customHeight="true">
      <c r="B10" s="155" t="s">
        <v>69</v>
      </c>
      <c r="C10" s="156" t="s">
        <v>1</v>
      </c>
      <c r="E10" s="157" t="s">
        <v>70</v>
      </c>
      <c r="F10" s="158" t="s">
        <v>103</v>
      </c>
      <c r="G10" s="158"/>
      <c r="H10" s="158"/>
    </row>
    <row r="11" ht="14.4" customHeight="true">
      <c r="B11" s="155" t="s">
        <v>71</v>
      </c>
      <c r="C11" s="156" t="s">
        <v>100</v>
      </c>
      <c r="E11" s="157" t="s">
        <v>72</v>
      </c>
      <c r="F11" s="159" t="s">
        <v>187</v>
      </c>
      <c r="G11" s="158"/>
      <c r="H11" s="158"/>
    </row>
    <row r="12"/>
    <row r="13"/>
    <row r="14" ht="14.4" customHeight="true">
      <c r="C14" s="160" t="s">
        <v>73</v>
      </c>
      <c r="E14" s="160" t="s">
        <v>74</v>
      </c>
      <c r="G14" s="161" t="s">
        <v>75</v>
      </c>
      <c r="I14" s="162" t="s">
        <v>76</v>
      </c>
    </row>
    <row r="15" ht="14.4" customHeight="true">
      <c r="B15" s="161" t="s">
        <v>77</v>
      </c>
      <c r="C15" s="160" t="s">
        <v>78</v>
      </c>
      <c r="E15" s="160" t="s">
        <v>79</v>
      </c>
      <c r="G15" s="163"/>
      <c r="I15" s="164" t="n">
        <f>'1'!I15-((G49-G47))/8</f>
        <v>0.0</v>
      </c>
    </row>
    <row r="16" ht="14.4" customHeight="true">
      <c r="B16" s="165" t="n">
        <v>1.0</v>
      </c>
      <c r="C16" s="166"/>
      <c r="E16" s="166"/>
      <c r="G16" s="163" t="n">
        <f>((E16-C16)*24)-1</f>
        <v>0.0</v>
      </c>
    </row>
    <row r="17" ht="14.4" customHeight="true">
      <c r="B17" s="165" t="n">
        <v>2.0</v>
      </c>
      <c r="C17" s="166"/>
      <c r="E17" s="166"/>
      <c r="G17" s="163" t="n">
        <f>((E17-C17)*24)-1</f>
        <v>0.0</v>
      </c>
    </row>
    <row r="18" ht="14.4" customHeight="true">
      <c r="B18" s="165" t="n">
        <v>3.0</v>
      </c>
      <c r="C18" s="166"/>
      <c r="E18" s="166"/>
      <c r="G18" s="163" t="n">
        <f>((E18-C18)*24)-1</f>
        <v>0.0</v>
      </c>
    </row>
    <row r="19" ht="14.4" customHeight="true">
      <c r="B19" s="165" t="n">
        <v>4.0</v>
      </c>
      <c r="C19" s="166"/>
      <c r="E19" s="166"/>
      <c r="G19" s="163" t="n">
        <f>((E19-C19)*24)-1</f>
        <v>0.0</v>
      </c>
    </row>
    <row r="20" ht="14.4" customHeight="true">
      <c r="B20" s="30" t="n">
        <v>5.0</v>
      </c>
      <c r="C20" s="30"/>
      <c r="E20" s="30"/>
      <c r="G20" s="30" t="s">
        <v>104</v>
      </c>
    </row>
    <row r="21" ht="14.4" customHeight="true">
      <c r="B21" s="35" t="n">
        <v>6.0</v>
      </c>
      <c r="C21" s="35"/>
      <c r="E21" s="35"/>
      <c r="G21" s="35" t="s">
        <v>104</v>
      </c>
    </row>
    <row r="22" ht="14.4" customHeight="true">
      <c r="B22" s="165" t="n">
        <v>7.0</v>
      </c>
      <c r="C22" s="166"/>
      <c r="E22" s="166"/>
      <c r="G22" s="163" t="n">
        <f>((E22-C22)*24)-1</f>
        <v>0.0</v>
      </c>
    </row>
    <row r="23" ht="14.4" customHeight="true">
      <c r="B23" s="165" t="n">
        <v>8.0</v>
      </c>
      <c r="C23" s="166"/>
      <c r="E23" s="166"/>
      <c r="G23" s="163" t="n">
        <f>((E23-C23)*24)-1</f>
        <v>0.0</v>
      </c>
    </row>
    <row r="24" ht="14.4" customHeight="true">
      <c r="B24" s="165" t="n">
        <v>9.0</v>
      </c>
      <c r="C24" s="166"/>
      <c r="E24" s="166"/>
      <c r="G24" s="163" t="n">
        <f>((E24-C24)*24)-1</f>
        <v>0.0</v>
      </c>
    </row>
    <row r="25" ht="14.4" customHeight="true">
      <c r="B25" s="165" t="n">
        <v>10.0</v>
      </c>
      <c r="C25" s="166"/>
      <c r="E25" s="166"/>
      <c r="G25" s="163" t="n">
        <f>((E25-C25)*24)-1</f>
        <v>0.0</v>
      </c>
    </row>
    <row r="26" ht="14.4" customHeight="true">
      <c r="B26" s="165" t="n">
        <v>11.0</v>
      </c>
      <c r="C26" s="166"/>
      <c r="E26" s="166"/>
      <c r="G26" s="163" t="n">
        <f>((E26-C26)*24)-1</f>
        <v>0.0</v>
      </c>
    </row>
    <row r="27" ht="14.4" customHeight="true">
      <c r="B27" s="36" t="n">
        <v>12.0</v>
      </c>
      <c r="C27" s="36"/>
      <c r="E27" s="36"/>
      <c r="G27" s="36" t="s">
        <v>104</v>
      </c>
    </row>
    <row r="28" ht="14.4" customHeight="true">
      <c r="B28" s="42" t="n">
        <v>13.0</v>
      </c>
      <c r="C28" s="42"/>
      <c r="E28" s="42"/>
      <c r="G28" s="42" t="s">
        <v>104</v>
      </c>
    </row>
    <row r="29" ht="14.4" customHeight="true">
      <c r="B29" s="165" t="n">
        <v>14.0</v>
      </c>
      <c r="C29" s="166"/>
      <c r="E29" s="166"/>
      <c r="G29" s="163" t="n">
        <f>((E29-C29)*24)-1</f>
        <v>0.0</v>
      </c>
    </row>
    <row r="30" ht="14.4" customHeight="true">
      <c r="B30" s="165" t="n">
        <v>15.0</v>
      </c>
      <c r="C30" s="166"/>
      <c r="E30" s="166"/>
      <c r="G30" s="163" t="n">
        <f>((E30-C30)*24)-1</f>
        <v>0.0</v>
      </c>
    </row>
    <row r="31" ht="14.4" customHeight="true">
      <c r="B31" s="165" t="n">
        <v>16.0</v>
      </c>
      <c r="C31" s="166"/>
      <c r="E31" s="166"/>
      <c r="G31" s="163" t="n">
        <f>((E31-C31)*24)-1</f>
        <v>0.0</v>
      </c>
    </row>
    <row r="32" ht="14.4" customHeight="true">
      <c r="B32" s="165" t="n">
        <v>17.0</v>
      </c>
      <c r="C32" s="166"/>
      <c r="E32" s="166"/>
      <c r="G32" s="163" t="n">
        <f>((E32-C32)*24)-1</f>
        <v>0.0</v>
      </c>
    </row>
    <row r="33" ht="14.4" customHeight="true">
      <c r="B33" s="165" t="n">
        <v>18.0</v>
      </c>
      <c r="C33" s="166"/>
      <c r="E33" s="166"/>
      <c r="G33" s="163" t="n">
        <f>((E33-C33)*24)-1</f>
        <v>0.0</v>
      </c>
    </row>
    <row r="34" ht="14.4" customHeight="true">
      <c r="B34" s="43" t="n">
        <v>19.0</v>
      </c>
      <c r="C34" s="43"/>
      <c r="E34" s="43"/>
      <c r="G34" s="43" t="s">
        <v>104</v>
      </c>
    </row>
    <row r="35" ht="14.4" customHeight="true">
      <c r="B35" s="47" t="n">
        <v>20.0</v>
      </c>
      <c r="C35" s="47"/>
      <c r="E35" s="47"/>
      <c r="G35" s="47" t="s">
        <v>104</v>
      </c>
    </row>
    <row r="36" ht="14.4" customHeight="true">
      <c r="B36" s="165" t="n">
        <v>21.0</v>
      </c>
      <c r="C36" s="166"/>
      <c r="E36" s="166"/>
      <c r="G36" s="163" t="n">
        <f>((E36-C36)*24)-1</f>
        <v>0.0</v>
      </c>
    </row>
    <row r="37" ht="14.4" customHeight="true">
      <c r="B37" s="165" t="n">
        <v>22.0</v>
      </c>
      <c r="C37" s="166"/>
      <c r="E37" s="166"/>
      <c r="G37" s="163" t="n">
        <f>((E37-C37)*24)-1</f>
        <v>0.0</v>
      </c>
    </row>
    <row r="38" ht="14.4" customHeight="true">
      <c r="B38" s="165" t="n">
        <v>23.0</v>
      </c>
      <c r="C38" s="166"/>
      <c r="E38" s="166"/>
      <c r="G38" s="163" t="n">
        <f>((E38-C38)*24)-1</f>
        <v>0.0</v>
      </c>
    </row>
    <row r="39" ht="14.4" customHeight="true">
      <c r="B39" s="165" t="n">
        <v>24.0</v>
      </c>
      <c r="C39" s="166"/>
      <c r="E39" s="166"/>
      <c r="G39" s="163" t="n">
        <f>((E39-C39)*24)-1</f>
        <v>0.0</v>
      </c>
    </row>
    <row r="40" ht="14.4" customHeight="true">
      <c r="B40" s="165" t="n">
        <v>25.0</v>
      </c>
      <c r="C40" s="166"/>
      <c r="E40" s="166"/>
      <c r="G40" s="163" t="n">
        <f>((E40-C40)*24)-1</f>
        <v>0.0</v>
      </c>
    </row>
    <row r="41" ht="14.4" customHeight="true">
      <c r="B41" s="48" t="n">
        <v>26.0</v>
      </c>
      <c r="C41" s="48"/>
      <c r="E41" s="48"/>
      <c r="G41" s="48" t="s">
        <v>104</v>
      </c>
    </row>
    <row r="42" ht="14.4" customHeight="true">
      <c r="B42" s="53" t="n">
        <v>27.0</v>
      </c>
      <c r="C42" s="53"/>
      <c r="E42" s="53"/>
      <c r="G42" s="53" t="s">
        <v>104</v>
      </c>
    </row>
    <row r="43" ht="14.4" customHeight="true">
      <c r="B43" s="165" t="n">
        <v>28.0</v>
      </c>
      <c r="C43" s="166"/>
      <c r="E43" s="166"/>
      <c r="G43" s="163" t="n">
        <f>((E43-C43)*24)-1</f>
        <v>0.0</v>
      </c>
    </row>
    <row r="44" ht="14.4" customHeight="true">
      <c r="C44" s="167"/>
      <c r="D44" s="167"/>
      <c r="E44" s="167"/>
    </row>
    <row r="45" ht="14.4" customHeight="true">
      <c r="C45" s="167"/>
      <c r="D45" s="167"/>
      <c r="E45" s="167"/>
    </row>
    <row r="46" ht="14.4" customHeight="true">
      <c r="E46" s="168"/>
    </row>
    <row r="47" ht="14.4" customHeight="true">
      <c r="G47" s="169" t="n">
        <f>SUMIF(G16:G46,"&lt;&gt;Vacaciones")+(COUNTIF(G16:G46,"Baja")+COUNTIF(G16:G46,"Vacaciones Anteriores"))*8</f>
        <v>0.0</v>
      </c>
    </row>
    <row r="48"/>
    <row r="49" ht="14.4" customHeight="true">
      <c r="G49" s="169" t="n">
        <f>('2022'!P11*8)/8</f>
        <v>0.0</v>
      </c>
      <c r="I49" s="164"/>
    </row>
    <row r="50"/>
    <row r="51" ht="14.4" customHeight="true">
      <c r="B51" s="167" t="s">
        <v>80</v>
      </c>
      <c r="E51" s="170" t="s">
        <v>81</v>
      </c>
    </row>
    <row r="52"/>
    <row r="53"/>
    <row r="54" ht="14.4" customHeight="true">
      <c r="B54" s="167" t="s">
        <v>86</v>
      </c>
      <c r="C54" s="171" t="n">
        <v>28.0</v>
      </c>
      <c r="D54" s="172" t="s">
        <v>83</v>
      </c>
      <c r="E54" s="173" t="s">
        <v>87</v>
      </c>
      <c r="F54" s="174" t="s">
        <v>83</v>
      </c>
      <c r="G54" s="175" t="n">
        <v>2022.0</v>
      </c>
    </row>
    <row r="55"/>
    <row r="56"/>
    <row r="57" ht="14.4" customHeight="true">
      <c r="B57" s="176"/>
      <c r="C57" s="176"/>
      <c r="D57" s="176"/>
      <c r="E57" s="176"/>
      <c r="F57" s="176"/>
      <c r="G57" s="176"/>
      <c r="H57" s="176"/>
    </row>
    <row r="58" ht="14.4" customHeight="true">
      <c r="B58" s="177" t="s">
        <v>85</v>
      </c>
      <c r="C58" s="177"/>
      <c r="D58" s="177"/>
      <c r="E58" s="177"/>
      <c r="F58" s="177"/>
      <c r="G58" s="177"/>
      <c r="H58" s="177"/>
    </row>
    <row r="59" ht="14.4" customHeight="true">
      <c r="B59" s="177"/>
      <c r="C59" s="177"/>
      <c r="D59" s="177"/>
      <c r="E59" s="177"/>
      <c r="F59" s="177"/>
      <c r="G59" s="177"/>
      <c r="H59" s="177"/>
    </row>
    <row r="60" ht="14.4" customHeight="true">
      <c r="B60" s="177"/>
      <c r="C60" s="177"/>
      <c r="D60" s="177"/>
      <c r="E60" s="177"/>
      <c r="F60" s="177"/>
      <c r="G60" s="177"/>
      <c r="H60" s="177"/>
    </row>
    <row r="61" ht="14.4" customHeight="true">
      <c r="B61" s="177"/>
      <c r="C61" s="177"/>
      <c r="D61" s="177"/>
      <c r="E61" s="177"/>
      <c r="F61" s="177"/>
      <c r="G61" s="177"/>
      <c r="H61" s="177"/>
    </row>
    <row r="62" ht="14.4" customHeight="true">
      <c r="B62" s="177"/>
      <c r="C62" s="177"/>
      <c r="D62" s="177"/>
      <c r="E62" s="177"/>
      <c r="F62" s="177"/>
      <c r="G62" s="177"/>
      <c r="H62" s="177"/>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8"/>
      <c r="K2" s="179" t="s">
        <v>60</v>
      </c>
      <c r="L2" s="180"/>
      <c r="M2" s="180"/>
      <c r="N2" s="180"/>
    </row>
    <row r="3" ht="14.4" customHeight="true">
      <c r="J3" s="181"/>
      <c r="K3" s="179" t="s">
        <v>61</v>
      </c>
      <c r="L3" s="180"/>
      <c r="M3" s="180"/>
      <c r="N3" s="180"/>
    </row>
    <row r="4" ht="14.4" customHeight="true">
      <c r="J4" s="182"/>
      <c r="K4" s="179" t="s">
        <v>62</v>
      </c>
      <c r="L4" s="180"/>
      <c r="M4" s="180"/>
      <c r="N4" s="180"/>
    </row>
    <row r="5" ht="15.0" customHeight="true">
      <c r="J5" s="183"/>
      <c r="K5" s="180"/>
      <c r="L5" s="180"/>
      <c r="M5" s="180"/>
      <c r="N5" s="180"/>
    </row>
    <row r="6" ht="16.2" customHeight="true">
      <c r="B6" s="184" t="s">
        <v>63</v>
      </c>
      <c r="C6" s="185"/>
      <c r="D6" s="185"/>
      <c r="E6" s="185"/>
      <c r="F6" s="185"/>
      <c r="G6" s="185"/>
      <c r="H6" s="186"/>
      <c r="J6" s="187" t="s">
        <v>64</v>
      </c>
      <c r="K6" s="187"/>
      <c r="L6" s="187"/>
      <c r="M6" s="187"/>
      <c r="N6" s="187"/>
      <c r="O6" s="187"/>
      <c r="P6" s="188"/>
    </row>
    <row r="7"/>
    <row r="8" ht="14.4" customHeight="true">
      <c r="B8" s="189" t="s">
        <v>65</v>
      </c>
      <c r="C8" s="190" t="s">
        <v>98</v>
      </c>
      <c r="E8" s="191" t="s">
        <v>66</v>
      </c>
      <c r="F8" s="192" t="s">
        <v>101</v>
      </c>
      <c r="G8" s="192"/>
      <c r="H8" s="192"/>
    </row>
    <row r="9" ht="14.4" customHeight="true">
      <c r="B9" s="189" t="s">
        <v>67</v>
      </c>
      <c r="C9" s="190" t="s">
        <v>99</v>
      </c>
      <c r="E9" s="191" t="s">
        <v>68</v>
      </c>
      <c r="F9" s="192" t="s">
        <v>102</v>
      </c>
      <c r="G9" s="192"/>
      <c r="H9" s="192"/>
    </row>
    <row r="10" ht="14.4" customHeight="true">
      <c r="B10" s="189" t="s">
        <v>69</v>
      </c>
      <c r="C10" s="190" t="s">
        <v>1</v>
      </c>
      <c r="E10" s="191" t="s">
        <v>70</v>
      </c>
      <c r="F10" s="192" t="s">
        <v>103</v>
      </c>
      <c r="G10" s="192"/>
      <c r="H10" s="192"/>
    </row>
    <row r="11" ht="14.4" customHeight="true">
      <c r="B11" s="189" t="s">
        <v>71</v>
      </c>
      <c r="C11" s="190" t="s">
        <v>100</v>
      </c>
      <c r="E11" s="191" t="s">
        <v>72</v>
      </c>
      <c r="F11" s="193" t="s">
        <v>192</v>
      </c>
      <c r="G11" s="192"/>
      <c r="H11" s="192"/>
    </row>
    <row r="12"/>
    <row r="13"/>
    <row r="14" ht="14.4" customHeight="true">
      <c r="C14" s="194" t="s">
        <v>73</v>
      </c>
      <c r="E14" s="194" t="s">
        <v>74</v>
      </c>
      <c r="G14" s="195" t="s">
        <v>75</v>
      </c>
      <c r="I14" s="196" t="s">
        <v>76</v>
      </c>
    </row>
    <row r="15" ht="14.4" customHeight="true">
      <c r="B15" s="195" t="s">
        <v>77</v>
      </c>
      <c r="C15" s="194" t="s">
        <v>78</v>
      </c>
      <c r="E15" s="194" t="s">
        <v>79</v>
      </c>
      <c r="G15" s="197"/>
      <c r="I15" s="198" t="n">
        <f>'2'!I15-((G49-G47))/8</f>
        <v>0.0</v>
      </c>
    </row>
    <row r="16" ht="14.4" customHeight="true">
      <c r="B16" s="199" t="n">
        <v>1.0</v>
      </c>
      <c r="C16" s="200"/>
      <c r="E16" s="200"/>
      <c r="G16" s="197" t="n">
        <f>((E16-C16)*24)-1</f>
        <v>0.0</v>
      </c>
    </row>
    <row r="17" ht="14.4" customHeight="true">
      <c r="B17" s="199" t="n">
        <v>2.0</v>
      </c>
      <c r="C17" s="200"/>
      <c r="E17" s="200"/>
      <c r="G17" s="197" t="n">
        <f>((E17-C17)*24)-1</f>
        <v>0.0</v>
      </c>
    </row>
    <row r="18" ht="14.4" customHeight="true">
      <c r="B18" s="199" t="n">
        <v>3.0</v>
      </c>
      <c r="C18" s="200"/>
      <c r="E18" s="200"/>
      <c r="G18" s="197" t="n">
        <f>((E18-C18)*24)-1</f>
        <v>0.0</v>
      </c>
    </row>
    <row r="19" ht="14.4" customHeight="true">
      <c r="B19" s="199" t="n">
        <v>4.0</v>
      </c>
      <c r="C19" s="200"/>
      <c r="E19" s="200"/>
      <c r="G19" s="197" t="n">
        <f>((E19-C19)*24)-1</f>
        <v>0.0</v>
      </c>
    </row>
    <row r="20" ht="14.4" customHeight="true">
      <c r="B20" s="30" t="n">
        <v>5.0</v>
      </c>
      <c r="C20" s="30"/>
      <c r="E20" s="30"/>
      <c r="G20" s="30" t="s">
        <v>104</v>
      </c>
    </row>
    <row r="21" ht="14.4" customHeight="true">
      <c r="B21" s="35" t="n">
        <v>6.0</v>
      </c>
      <c r="C21" s="35"/>
      <c r="E21" s="35"/>
      <c r="G21" s="35" t="s">
        <v>104</v>
      </c>
    </row>
    <row r="22" ht="14.4" customHeight="true">
      <c r="B22" s="199" t="n">
        <v>7.0</v>
      </c>
      <c r="C22" s="200"/>
      <c r="E22" s="200"/>
      <c r="G22" s="197" t="n">
        <f>((E22-C22)*24)-1</f>
        <v>0.0</v>
      </c>
    </row>
    <row r="23" ht="14.4" customHeight="true">
      <c r="B23" s="199" t="n">
        <v>8.0</v>
      </c>
      <c r="C23" s="200"/>
      <c r="E23" s="200"/>
      <c r="G23" s="197" t="n">
        <f>((E23-C23)*24)-1</f>
        <v>0.0</v>
      </c>
    </row>
    <row r="24" ht="14.4" customHeight="true">
      <c r="B24" s="199" t="n">
        <v>9.0</v>
      </c>
      <c r="C24" s="200"/>
      <c r="E24" s="200"/>
      <c r="G24" s="197" t="n">
        <f>((E24-C24)*24)-1</f>
        <v>0.0</v>
      </c>
    </row>
    <row r="25" ht="14.4" customHeight="true">
      <c r="B25" s="199" t="n">
        <v>10.0</v>
      </c>
      <c r="C25" s="200"/>
      <c r="E25" s="200"/>
      <c r="G25" s="197" t="n">
        <f>((E25-C25)*24)-1</f>
        <v>0.0</v>
      </c>
    </row>
    <row r="26" ht="14.4" customHeight="true">
      <c r="B26" s="199" t="n">
        <v>11.0</v>
      </c>
      <c r="C26" s="200"/>
      <c r="E26" s="200"/>
      <c r="G26" s="197" t="n">
        <f>((E26-C26)*24)-1</f>
        <v>0.0</v>
      </c>
    </row>
    <row r="27" ht="14.4" customHeight="true">
      <c r="B27" s="36" t="n">
        <v>12.0</v>
      </c>
      <c r="C27" s="36"/>
      <c r="E27" s="36"/>
      <c r="G27" s="36" t="s">
        <v>104</v>
      </c>
    </row>
    <row r="28" ht="14.4" customHeight="true">
      <c r="B28" s="42" t="n">
        <v>13.0</v>
      </c>
      <c r="C28" s="42"/>
      <c r="E28" s="42"/>
      <c r="G28" s="42" t="s">
        <v>104</v>
      </c>
    </row>
    <row r="29" ht="14.4" customHeight="true">
      <c r="B29" s="199" t="n">
        <v>14.0</v>
      </c>
      <c r="C29" s="200"/>
      <c r="E29" s="200"/>
      <c r="G29" s="197" t="n">
        <f>((E29-C29)*24)-1</f>
        <v>0.0</v>
      </c>
    </row>
    <row r="30" ht="14.4" customHeight="true">
      <c r="B30" s="199" t="n">
        <v>15.0</v>
      </c>
      <c r="C30" s="200"/>
      <c r="E30" s="200"/>
      <c r="G30" s="197" t="n">
        <f>((E30-C30)*24)-1</f>
        <v>0.0</v>
      </c>
    </row>
    <row r="31" ht="14.4" customHeight="true">
      <c r="B31" s="199" t="n">
        <v>16.0</v>
      </c>
      <c r="C31" s="200"/>
      <c r="E31" s="200"/>
      <c r="G31" s="197" t="n">
        <f>((E31-C31)*24)-1</f>
        <v>0.0</v>
      </c>
    </row>
    <row r="32" ht="14.4" customHeight="true">
      <c r="B32" s="199" t="n">
        <v>17.0</v>
      </c>
      <c r="C32" s="200"/>
      <c r="E32" s="200"/>
      <c r="G32" s="197" t="n">
        <f>((E32-C32)*24)-1</f>
        <v>0.0</v>
      </c>
    </row>
    <row r="33" ht="14.4" customHeight="true">
      <c r="B33" s="199" t="n">
        <v>18.0</v>
      </c>
      <c r="C33" s="200"/>
      <c r="E33" s="200"/>
      <c r="G33" s="197" t="n">
        <f>((E33-C33)*24)-1</f>
        <v>0.0</v>
      </c>
    </row>
    <row r="34" ht="14.4" customHeight="true">
      <c r="B34" s="43" t="n">
        <v>19.0</v>
      </c>
      <c r="C34" s="43"/>
      <c r="E34" s="43"/>
      <c r="G34" s="43" t="s">
        <v>104</v>
      </c>
    </row>
    <row r="35" ht="14.4" customHeight="true">
      <c r="B35" s="47" t="n">
        <v>20.0</v>
      </c>
      <c r="C35" s="47"/>
      <c r="E35" s="47"/>
      <c r="G35" s="47" t="s">
        <v>104</v>
      </c>
    </row>
    <row r="36" ht="14.4" customHeight="true">
      <c r="B36" s="199" t="n">
        <v>21.0</v>
      </c>
      <c r="C36" s="200"/>
      <c r="E36" s="200"/>
      <c r="G36" s="197" t="n">
        <f>((E36-C36)*24)-1</f>
        <v>0.0</v>
      </c>
    </row>
    <row r="37" ht="14.4" customHeight="true">
      <c r="B37" s="199" t="n">
        <v>22.0</v>
      </c>
      <c r="C37" s="200"/>
      <c r="E37" s="200"/>
      <c r="G37" s="197" t="n">
        <f>((E37-C37)*24)-1</f>
        <v>0.0</v>
      </c>
    </row>
    <row r="38" ht="14.4" customHeight="true">
      <c r="B38" s="199" t="n">
        <v>23.0</v>
      </c>
      <c r="C38" s="200"/>
      <c r="E38" s="200"/>
      <c r="G38" s="197" t="n">
        <f>((E38-C38)*24)-1</f>
        <v>0.0</v>
      </c>
    </row>
    <row r="39" ht="14.4" customHeight="true">
      <c r="B39" s="199" t="n">
        <v>24.0</v>
      </c>
      <c r="C39" s="200"/>
      <c r="E39" s="200"/>
      <c r="G39" s="197" t="n">
        <f>((E39-C39)*24)-1</f>
        <v>0.0</v>
      </c>
    </row>
    <row r="40" ht="14.4" customHeight="true">
      <c r="B40" s="199" t="n">
        <v>25.0</v>
      </c>
      <c r="C40" s="200"/>
      <c r="E40" s="200"/>
      <c r="G40" s="197" t="n">
        <f>((E40-C40)*24)-1</f>
        <v>0.0</v>
      </c>
    </row>
    <row r="41" ht="14.4" customHeight="true">
      <c r="B41" s="48" t="n">
        <v>26.0</v>
      </c>
      <c r="C41" s="48"/>
      <c r="E41" s="48"/>
      <c r="G41" s="48" t="s">
        <v>104</v>
      </c>
    </row>
    <row r="42" ht="14.4" customHeight="true">
      <c r="B42" s="53" t="n">
        <v>27.0</v>
      </c>
      <c r="C42" s="53"/>
      <c r="E42" s="53"/>
      <c r="G42" s="53" t="s">
        <v>104</v>
      </c>
    </row>
    <row r="43" ht="14.4" customHeight="true">
      <c r="B43" s="199" t="n">
        <v>28.0</v>
      </c>
      <c r="C43" s="200"/>
      <c r="E43" s="200"/>
      <c r="G43" s="197" t="n">
        <f>((E43-C43)*24)-1</f>
        <v>0.0</v>
      </c>
    </row>
    <row r="44" ht="14.4" customHeight="true">
      <c r="B44" s="199" t="n">
        <v>29.0</v>
      </c>
      <c r="C44" s="200"/>
      <c r="E44" s="200"/>
      <c r="G44" s="197" t="n">
        <f>((E44-C44)*24)-1</f>
        <v>0.0</v>
      </c>
    </row>
    <row r="45" ht="14.4" customHeight="true">
      <c r="B45" s="199" t="n">
        <v>30.0</v>
      </c>
      <c r="C45" s="200"/>
      <c r="E45" s="200"/>
      <c r="G45" s="197" t="n">
        <f>((E45-C45)*24)-1</f>
        <v>0.0</v>
      </c>
    </row>
    <row r="46" ht="14.4" customHeight="true">
      <c r="B46" s="199" t="n">
        <v>31.0</v>
      </c>
      <c r="C46" s="200"/>
      <c r="E46" s="200"/>
      <c r="G46" s="197" t="n">
        <f>((E46-C46)*24)-1</f>
        <v>0.0</v>
      </c>
    </row>
    <row r="47" ht="14.4" customHeight="true">
      <c r="E47" s="201"/>
      <c r="G47" s="202" t="n">
        <f>SUMIF(G16:G46,"&lt;&gt;Vacaciones")+(COUNTIF(G16:G46,"Baja")+COUNTIF(G16:G46,"Vacaciones Anteriores"))*8</f>
        <v>0.0</v>
      </c>
    </row>
    <row r="48"/>
    <row r="49" ht="14.4" customHeight="true">
      <c r="G49" s="202" t="n">
        <f>('2022'!X11*8)/8</f>
        <v>0.0</v>
      </c>
    </row>
    <row r="50"/>
    <row r="51" ht="14.4" customHeight="true">
      <c r="B51" s="203" t="s">
        <v>80</v>
      </c>
      <c r="E51" s="204" t="s">
        <v>81</v>
      </c>
    </row>
    <row r="52"/>
    <row r="53"/>
    <row r="54" ht="14.4" customHeight="true">
      <c r="B54" s="203" t="s">
        <v>86</v>
      </c>
      <c r="C54" s="205" t="n">
        <v>31.0</v>
      </c>
      <c r="D54" s="206" t="s">
        <v>83</v>
      </c>
      <c r="E54" s="207" t="s">
        <v>88</v>
      </c>
      <c r="F54" s="208" t="s">
        <v>83</v>
      </c>
      <c r="G54" s="209" t="n">
        <v>2022.0</v>
      </c>
    </row>
    <row r="55"/>
    <row r="56"/>
    <row r="57"/>
    <row r="58" ht="14.4" customHeight="true">
      <c r="B58" s="210" t="s">
        <v>85</v>
      </c>
      <c r="C58" s="210"/>
      <c r="D58" s="210"/>
      <c r="E58" s="210"/>
      <c r="F58" s="210"/>
      <c r="G58" s="210"/>
      <c r="H58" s="210"/>
    </row>
    <row r="59" ht="14.4" customHeight="true">
      <c r="B59" s="210"/>
      <c r="C59" s="210"/>
      <c r="D59" s="210"/>
      <c r="E59" s="210"/>
      <c r="F59" s="210"/>
      <c r="G59" s="210"/>
      <c r="H59" s="210"/>
    </row>
    <row r="60" ht="14.4" customHeight="true">
      <c r="B60" s="210"/>
      <c r="C60" s="210"/>
      <c r="D60" s="210"/>
      <c r="E60" s="210"/>
      <c r="F60" s="210"/>
      <c r="G60" s="210"/>
      <c r="H60" s="210"/>
    </row>
    <row r="61" ht="14.4" customHeight="true">
      <c r="B61" s="210"/>
      <c r="C61" s="210"/>
      <c r="D61" s="210"/>
      <c r="E61" s="210"/>
      <c r="F61" s="210"/>
      <c r="G61" s="210"/>
      <c r="H61" s="210"/>
    </row>
    <row r="62" ht="14.4" customHeight="true">
      <c r="B62" s="210"/>
      <c r="C62" s="210"/>
      <c r="D62" s="210"/>
      <c r="E62" s="210"/>
      <c r="F62" s="210"/>
      <c r="G62" s="210"/>
      <c r="H62" s="21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1"/>
      <c r="K2" s="212" t="s">
        <v>60</v>
      </c>
      <c r="L2" s="213"/>
      <c r="M2" s="213"/>
      <c r="N2" s="213"/>
    </row>
    <row r="3" ht="14.4" customHeight="true">
      <c r="J3" s="214"/>
      <c r="K3" s="212" t="s">
        <v>61</v>
      </c>
      <c r="L3" s="213"/>
      <c r="M3" s="213"/>
      <c r="N3" s="213"/>
    </row>
    <row r="4" ht="14.4" customHeight="true">
      <c r="J4" s="215"/>
      <c r="K4" s="212" t="s">
        <v>62</v>
      </c>
      <c r="L4" s="213"/>
      <c r="M4" s="213"/>
      <c r="N4" s="213"/>
    </row>
    <row r="5" ht="15.0" customHeight="true">
      <c r="J5" s="216"/>
      <c r="K5" s="213"/>
      <c r="L5" s="213"/>
      <c r="M5" s="213"/>
      <c r="N5" s="213"/>
    </row>
    <row r="6" ht="16.2" customHeight="true">
      <c r="B6" s="217" t="s">
        <v>63</v>
      </c>
      <c r="C6" s="218"/>
      <c r="D6" s="218"/>
      <c r="E6" s="218"/>
      <c r="F6" s="218"/>
      <c r="G6" s="218"/>
      <c r="H6" s="219"/>
      <c r="J6" s="220" t="s">
        <v>64</v>
      </c>
      <c r="K6" s="220"/>
      <c r="L6" s="220"/>
      <c r="M6" s="220"/>
      <c r="N6" s="220"/>
      <c r="O6" s="220"/>
      <c r="P6" s="221"/>
    </row>
    <row r="7"/>
    <row r="8" ht="14.4" customHeight="true">
      <c r="B8" s="222" t="s">
        <v>65</v>
      </c>
      <c r="C8" s="223" t="s">
        <v>98</v>
      </c>
      <c r="E8" s="224" t="s">
        <v>66</v>
      </c>
      <c r="F8" s="225" t="s">
        <v>101</v>
      </c>
      <c r="G8" s="225"/>
      <c r="H8" s="225"/>
    </row>
    <row r="9" ht="14.4" customHeight="true">
      <c r="B9" s="222" t="s">
        <v>67</v>
      </c>
      <c r="C9" s="223" t="s">
        <v>99</v>
      </c>
      <c r="E9" s="224" t="s">
        <v>68</v>
      </c>
      <c r="F9" s="225" t="s">
        <v>102</v>
      </c>
      <c r="G9" s="225"/>
      <c r="H9" s="225"/>
    </row>
    <row r="10" ht="14.4" customHeight="true">
      <c r="B10" s="222" t="s">
        <v>69</v>
      </c>
      <c r="C10" s="223" t="s">
        <v>1</v>
      </c>
      <c r="E10" s="224" t="s">
        <v>70</v>
      </c>
      <c r="F10" s="225" t="s">
        <v>103</v>
      </c>
      <c r="G10" s="225"/>
      <c r="H10" s="225"/>
    </row>
    <row r="11" ht="14.4" customHeight="true">
      <c r="B11" s="222" t="s">
        <v>71</v>
      </c>
      <c r="C11" s="223" t="s">
        <v>100</v>
      </c>
      <c r="E11" s="224" t="s">
        <v>72</v>
      </c>
      <c r="F11" s="226" t="s">
        <v>277</v>
      </c>
      <c r="G11" s="225"/>
      <c r="H11" s="225"/>
    </row>
    <row r="12"/>
    <row r="13"/>
    <row r="14" ht="14.4" customHeight="true">
      <c r="C14" s="227" t="s">
        <v>73</v>
      </c>
      <c r="E14" s="227" t="s">
        <v>74</v>
      </c>
      <c r="G14" s="228" t="s">
        <v>75</v>
      </c>
      <c r="I14" s="229" t="s">
        <v>76</v>
      </c>
    </row>
    <row r="15" ht="14.4" customHeight="true">
      <c r="B15" s="228" t="s">
        <v>77</v>
      </c>
      <c r="C15" s="227" t="s">
        <v>78</v>
      </c>
      <c r="E15" s="227" t="s">
        <v>79</v>
      </c>
      <c r="G15" s="230"/>
      <c r="I15" s="231" t="n">
        <f>'3'!I15-((G49-G47))/8</f>
        <v>0.0</v>
      </c>
    </row>
    <row r="16" ht="14.4" customHeight="true">
      <c r="B16" s="232" t="n">
        <v>1.0</v>
      </c>
      <c r="C16" s="233"/>
      <c r="E16" s="233"/>
      <c r="G16" s="230" t="n">
        <f>((E16-C16)*24)-1</f>
        <v>0.0</v>
      </c>
    </row>
    <row r="17" ht="14.4" customHeight="true">
      <c r="B17" s="30" t="n">
        <v>2.0</v>
      </c>
      <c r="C17" s="30"/>
      <c r="E17" s="30"/>
      <c r="G17" s="30" t="s">
        <v>104</v>
      </c>
    </row>
    <row r="18" ht="14.4" customHeight="true">
      <c r="B18" s="35" t="n">
        <v>3.0</v>
      </c>
      <c r="C18" s="35"/>
      <c r="E18" s="35"/>
      <c r="G18" s="35" t="s">
        <v>104</v>
      </c>
    </row>
    <row r="19" ht="14.4" customHeight="true">
      <c r="B19" s="232" t="n">
        <v>4.0</v>
      </c>
      <c r="C19" s="233"/>
      <c r="E19" s="233"/>
      <c r="G19" s="230" t="n">
        <f>((E19-C19)*24)-1</f>
        <v>0.0</v>
      </c>
    </row>
    <row r="20" ht="14.4" customHeight="true">
      <c r="B20" s="232" t="n">
        <v>5.0</v>
      </c>
      <c r="C20" s="233"/>
      <c r="E20" s="233"/>
      <c r="G20" s="230" t="n">
        <f>((E20-C20)*24)-1</f>
        <v>0.0</v>
      </c>
    </row>
    <row r="21" ht="14.4" customHeight="true">
      <c r="B21" s="232" t="n">
        <v>6.0</v>
      </c>
      <c r="C21" s="233"/>
      <c r="E21" s="233"/>
      <c r="G21" s="230" t="n">
        <f>((E21-C21)*24)-1</f>
        <v>0.0</v>
      </c>
    </row>
    <row r="22" ht="14.4" customHeight="true">
      <c r="B22" s="232" t="n">
        <v>7.0</v>
      </c>
      <c r="C22" s="233"/>
      <c r="E22" s="233"/>
      <c r="G22" s="230" t="n">
        <f>((E22-C22)*24)-1</f>
        <v>0.0</v>
      </c>
    </row>
    <row r="23" ht="14.4" customHeight="true">
      <c r="B23" s="232" t="n">
        <v>8.0</v>
      </c>
      <c r="C23" s="233"/>
      <c r="E23" s="233"/>
      <c r="G23" s="230" t="n">
        <f>((E23-C23)*24)-1</f>
        <v>0.0</v>
      </c>
    </row>
    <row r="24" ht="14.4" customHeight="true">
      <c r="B24" s="36" t="n">
        <v>9.0</v>
      </c>
      <c r="C24" s="36"/>
      <c r="E24" s="36"/>
      <c r="G24" s="36" t="s">
        <v>104</v>
      </c>
    </row>
    <row r="25" ht="14.4" customHeight="true">
      <c r="B25" s="42" t="n">
        <v>10.0</v>
      </c>
      <c r="C25" s="42"/>
      <c r="E25" s="42"/>
      <c r="G25" s="42" t="s">
        <v>104</v>
      </c>
    </row>
    <row r="26" ht="14.4" customHeight="true">
      <c r="B26" s="232" t="n">
        <v>11.0</v>
      </c>
      <c r="C26" s="233"/>
      <c r="E26" s="233"/>
      <c r="G26" s="230" t="n">
        <f>((E26-C26)*24)-1</f>
        <v>0.0</v>
      </c>
    </row>
    <row r="27" ht="14.4" customHeight="true">
      <c r="B27" s="232" t="n">
        <v>12.0</v>
      </c>
      <c r="C27" s="233"/>
      <c r="E27" s="233"/>
      <c r="G27" s="230" t="n">
        <f>((E27-C27)*24)-1</f>
        <v>0.0</v>
      </c>
    </row>
    <row r="28" ht="14.4" customHeight="true">
      <c r="B28" s="232" t="n">
        <v>13.0</v>
      </c>
      <c r="C28" s="233"/>
      <c r="E28" s="233"/>
      <c r="G28" s="230" t="n">
        <f>((E28-C28)*24)-1</f>
        <v>0.0</v>
      </c>
    </row>
    <row r="29" ht="14.4" customHeight="true">
      <c r="B29" s="73" t="n">
        <v>14.0</v>
      </c>
      <c r="C29" s="73"/>
      <c r="E29" s="73"/>
      <c r="G29" s="73" t="s">
        <v>104</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32" t="n">
        <v>19.0</v>
      </c>
      <c r="C34" s="233"/>
      <c r="E34" s="233"/>
      <c r="G34" s="230" t="n">
        <f>((E34-C34)*24)-1</f>
        <v>0.0</v>
      </c>
    </row>
    <row r="35" ht="14.4" customHeight="true">
      <c r="B35" s="232" t="n">
        <v>20.0</v>
      </c>
      <c r="C35" s="233"/>
      <c r="E35" s="233"/>
      <c r="G35" s="230" t="n">
        <f>((E35-C35)*24)-1</f>
        <v>0.0</v>
      </c>
    </row>
    <row r="36" ht="14.4" customHeight="true">
      <c r="B36" s="232" t="n">
        <v>21.0</v>
      </c>
      <c r="C36" s="233"/>
      <c r="E36" s="233"/>
      <c r="G36" s="230" t="n">
        <f>((E36-C36)*24)-1</f>
        <v>0.0</v>
      </c>
    </row>
    <row r="37" ht="14.4" customHeight="true">
      <c r="B37" s="232" t="n">
        <v>22.0</v>
      </c>
      <c r="C37" s="233"/>
      <c r="E37" s="233"/>
      <c r="G37" s="230" t="n">
        <f>((E37-C37)*24)-1</f>
        <v>0.0</v>
      </c>
    </row>
    <row r="38" ht="14.4" customHeight="true">
      <c r="B38" s="48" t="n">
        <v>23.0</v>
      </c>
      <c r="C38" s="48"/>
      <c r="E38" s="48"/>
      <c r="G38" s="48" t="s">
        <v>104</v>
      </c>
    </row>
    <row r="39" ht="14.4" customHeight="true">
      <c r="B39" s="53" t="n">
        <v>24.0</v>
      </c>
      <c r="C39" s="53"/>
      <c r="E39" s="53"/>
      <c r="G39" s="53" t="s">
        <v>104</v>
      </c>
    </row>
    <row r="40" ht="14.4" customHeight="true">
      <c r="B40" s="232" t="n">
        <v>25.0</v>
      </c>
      <c r="C40" s="233"/>
      <c r="E40" s="233"/>
      <c r="G40" s="230" t="n">
        <f>((E40-C40)*24)-1</f>
        <v>0.0</v>
      </c>
    </row>
    <row r="41" ht="14.4" customHeight="true">
      <c r="B41" s="232" t="n">
        <v>26.0</v>
      </c>
      <c r="C41" s="233"/>
      <c r="E41" s="233"/>
      <c r="G41" s="230" t="n">
        <f>((E41-C41)*24)-1</f>
        <v>0.0</v>
      </c>
    </row>
    <row r="42" ht="14.4" customHeight="true">
      <c r="B42" s="232" t="n">
        <v>27.0</v>
      </c>
      <c r="C42" s="233"/>
      <c r="E42" s="233"/>
      <c r="G42" s="230" t="n">
        <f>((E42-C42)*24)-1</f>
        <v>0.0</v>
      </c>
    </row>
    <row r="43" ht="14.4" customHeight="true">
      <c r="B43" s="232" t="n">
        <v>28.0</v>
      </c>
      <c r="C43" s="233"/>
      <c r="E43" s="233"/>
      <c r="G43" s="230" t="n">
        <f>((E43-C43)*24)-1</f>
        <v>0.0</v>
      </c>
    </row>
    <row r="44" ht="14.4" customHeight="true">
      <c r="B44" s="232" t="n">
        <v>29.0</v>
      </c>
      <c r="C44" s="233"/>
      <c r="E44" s="233"/>
      <c r="G44" s="230" t="n">
        <f>((E44-C44)*24)-1</f>
        <v>0.0</v>
      </c>
    </row>
    <row r="45" ht="14.4" customHeight="true">
      <c r="B45" s="75" t="n">
        <v>30.0</v>
      </c>
      <c r="C45" s="75"/>
      <c r="E45" s="75"/>
      <c r="G45" s="75" t="s">
        <v>104</v>
      </c>
    </row>
    <row r="46" ht="14.4" customHeight="true">
      <c r="C46" s="234"/>
      <c r="D46" s="234"/>
      <c r="E46" s="234"/>
    </row>
    <row r="47" ht="14.4" customHeight="true">
      <c r="E47" s="235"/>
      <c r="G47" s="236" t="n">
        <f>SUMIF(G16:G46,"&lt;&gt;Vacaciones")+(COUNTIF(G16:G46,"Baja")+COUNTIF(G16:G46,"Vacaciones Anteriores"))*8</f>
        <v>0.0</v>
      </c>
    </row>
    <row r="48"/>
    <row r="49" ht="14.4" customHeight="true">
      <c r="G49" s="236" t="n">
        <f>('2022'!H21*8)/8</f>
        <v>0.0</v>
      </c>
    </row>
    <row r="50"/>
    <row r="51" ht="14.4" customHeight="true">
      <c r="B51" s="234" t="s">
        <v>80</v>
      </c>
      <c r="E51" s="237" t="s">
        <v>81</v>
      </c>
    </row>
    <row r="52"/>
    <row r="53"/>
    <row r="54" ht="14.4" customHeight="true">
      <c r="B54" s="234" t="s">
        <v>86</v>
      </c>
      <c r="C54" s="238" t="n">
        <v>30.0</v>
      </c>
      <c r="D54" s="239" t="s">
        <v>83</v>
      </c>
      <c r="E54" s="240" t="s">
        <v>89</v>
      </c>
      <c r="F54" s="241" t="s">
        <v>83</v>
      </c>
      <c r="G54" s="242" t="n">
        <v>2022.0</v>
      </c>
    </row>
    <row r="55"/>
    <row r="56"/>
    <row r="57"/>
    <row r="58" ht="14.4" customHeight="true">
      <c r="B58" s="243" t="s">
        <v>85</v>
      </c>
      <c r="C58" s="243"/>
      <c r="D58" s="243"/>
      <c r="E58" s="243"/>
      <c r="F58" s="243"/>
      <c r="G58" s="243"/>
      <c r="H58" s="243"/>
    </row>
    <row r="59" ht="14.4" customHeight="true">
      <c r="B59" s="243"/>
      <c r="C59" s="243"/>
      <c r="D59" s="243"/>
      <c r="E59" s="243"/>
      <c r="F59" s="243"/>
      <c r="G59" s="243"/>
      <c r="H59" s="243"/>
    </row>
    <row r="60" ht="14.4" customHeight="true">
      <c r="B60" s="243"/>
      <c r="C60" s="243"/>
      <c r="D60" s="243"/>
      <c r="E60" s="243"/>
      <c r="F60" s="243"/>
      <c r="G60" s="243"/>
      <c r="H60" s="243"/>
    </row>
    <row r="61" ht="14.4" customHeight="true">
      <c r="B61" s="243"/>
      <c r="C61" s="243"/>
      <c r="D61" s="243"/>
      <c r="E61" s="243"/>
      <c r="F61" s="243"/>
      <c r="G61" s="243"/>
      <c r="H61" s="243"/>
    </row>
    <row r="62" ht="14.4" customHeight="true">
      <c r="B62" s="243"/>
      <c r="C62" s="243"/>
      <c r="D62" s="243"/>
      <c r="E62" s="243"/>
      <c r="F62" s="243"/>
      <c r="G62" s="243"/>
      <c r="H62" s="2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4"/>
      <c r="K2" s="245" t="s">
        <v>60</v>
      </c>
      <c r="L2" s="246"/>
      <c r="M2" s="246"/>
      <c r="N2" s="246"/>
    </row>
    <row r="3" ht="14.4" customHeight="true">
      <c r="J3" s="247"/>
      <c r="K3" s="245" t="s">
        <v>61</v>
      </c>
      <c r="L3" s="246"/>
      <c r="M3" s="246"/>
      <c r="N3" s="246"/>
    </row>
    <row r="4" ht="14.4" customHeight="true">
      <c r="J4" s="248"/>
      <c r="K4" s="245" t="s">
        <v>62</v>
      </c>
      <c r="L4" s="246"/>
      <c r="M4" s="246"/>
      <c r="N4" s="246"/>
    </row>
    <row r="5" ht="15.0" customHeight="true">
      <c r="J5" s="249"/>
      <c r="K5" s="246"/>
      <c r="L5" s="246"/>
      <c r="M5" s="246"/>
      <c r="N5" s="246"/>
    </row>
    <row r="6" ht="16.2" customHeight="true">
      <c r="B6" s="250" t="s">
        <v>63</v>
      </c>
      <c r="C6" s="251"/>
      <c r="D6" s="251"/>
      <c r="E6" s="251"/>
      <c r="F6" s="251"/>
      <c r="G6" s="251"/>
      <c r="H6" s="252"/>
      <c r="J6" s="253" t="s">
        <v>64</v>
      </c>
      <c r="K6" s="253"/>
      <c r="L6" s="253"/>
      <c r="M6" s="253"/>
      <c r="N6" s="253"/>
      <c r="O6" s="253"/>
      <c r="P6" s="254"/>
    </row>
    <row r="7"/>
    <row r="8" ht="14.4" customHeight="true">
      <c r="B8" s="255" t="s">
        <v>65</v>
      </c>
      <c r="C8" s="256" t="s">
        <v>98</v>
      </c>
      <c r="E8" s="257" t="s">
        <v>66</v>
      </c>
      <c r="F8" s="258" t="s">
        <v>101</v>
      </c>
      <c r="G8" s="258"/>
      <c r="H8" s="258"/>
    </row>
    <row r="9" ht="14.4" customHeight="true">
      <c r="B9" s="255" t="s">
        <v>67</v>
      </c>
      <c r="C9" s="256" t="s">
        <v>99</v>
      </c>
      <c r="E9" s="257" t="s">
        <v>68</v>
      </c>
      <c r="F9" s="258" t="s">
        <v>102</v>
      </c>
      <c r="G9" s="258"/>
      <c r="H9" s="258"/>
    </row>
    <row r="10" ht="14.4" customHeight="true">
      <c r="B10" s="255" t="s">
        <v>69</v>
      </c>
      <c r="C10" s="256" t="s">
        <v>1</v>
      </c>
      <c r="E10" s="257" t="s">
        <v>70</v>
      </c>
      <c r="F10" s="258" t="s">
        <v>103</v>
      </c>
      <c r="G10" s="258"/>
      <c r="H10" s="258"/>
    </row>
    <row r="11" ht="14.4" customHeight="true">
      <c r="B11" s="255" t="s">
        <v>71</v>
      </c>
      <c r="C11" s="256" t="s">
        <v>100</v>
      </c>
      <c r="E11" s="257" t="s">
        <v>72</v>
      </c>
      <c r="F11" s="259" t="s">
        <v>280</v>
      </c>
      <c r="G11" s="258"/>
      <c r="H11" s="258"/>
    </row>
    <row r="12"/>
    <row r="13"/>
    <row r="14" ht="14.4" customHeight="true">
      <c r="C14" s="260" t="s">
        <v>73</v>
      </c>
      <c r="E14" s="260" t="s">
        <v>74</v>
      </c>
      <c r="G14" s="261" t="s">
        <v>75</v>
      </c>
      <c r="I14" s="262" t="s">
        <v>76</v>
      </c>
    </row>
    <row r="15" ht="14.4" customHeight="true">
      <c r="B15" s="261" t="s">
        <v>77</v>
      </c>
      <c r="C15" s="260" t="s">
        <v>78</v>
      </c>
      <c r="E15" s="260" t="s">
        <v>79</v>
      </c>
      <c r="G15" s="263"/>
      <c r="I15" s="264" t="n">
        <f>'4'!I15-((G49-G47))/8</f>
        <v>0.0</v>
      </c>
    </row>
    <row r="16" ht="14.4" customHeight="true">
      <c r="B16" s="72" t="n">
        <v>1.0</v>
      </c>
      <c r="C16" s="72"/>
      <c r="E16" s="72"/>
      <c r="G16" s="72" t="s">
        <v>104</v>
      </c>
    </row>
    <row r="17" ht="14.4" customHeight="true">
      <c r="B17" s="265" t="n">
        <v>2.0</v>
      </c>
      <c r="C17" s="266"/>
      <c r="E17" s="266"/>
      <c r="G17" s="263" t="n">
        <f>((E17-C17)*24)-1</f>
        <v>0.0</v>
      </c>
    </row>
    <row r="18" ht="14.4" customHeight="true">
      <c r="B18" s="265" t="n">
        <v>3.0</v>
      </c>
      <c r="C18" s="266"/>
      <c r="E18" s="266"/>
      <c r="G18" s="263" t="n">
        <f>((E18-C18)*24)-1</f>
        <v>0.0</v>
      </c>
    </row>
    <row r="19" ht="14.4" customHeight="true">
      <c r="B19" s="265" t="n">
        <v>4.0</v>
      </c>
      <c r="C19" s="266"/>
      <c r="E19" s="266"/>
      <c r="G19" s="263" t="n">
        <f>((E19-C19)*24)-1</f>
        <v>0.0</v>
      </c>
    </row>
    <row r="20" ht="14.4" customHeight="true">
      <c r="B20" s="265" t="n">
        <v>5.0</v>
      </c>
      <c r="C20" s="266"/>
      <c r="E20" s="266"/>
      <c r="G20" s="263" t="n">
        <f>((E20-C20)*24)-1</f>
        <v>0.0</v>
      </c>
    </row>
    <row r="21" ht="14.4" customHeight="true">
      <c r="B21" s="265" t="n">
        <v>6.0</v>
      </c>
      <c r="C21" s="266"/>
      <c r="E21" s="266"/>
      <c r="G21" s="263" t="n">
        <f>((E21-C21)*24)-1</f>
        <v>0.0</v>
      </c>
    </row>
    <row r="22" ht="14.4" customHeight="true">
      <c r="B22" s="36" t="n">
        <v>7.0</v>
      </c>
      <c r="C22" s="36"/>
      <c r="E22" s="36"/>
      <c r="G22" s="36" t="s">
        <v>104</v>
      </c>
    </row>
    <row r="23" ht="14.4" customHeight="true">
      <c r="B23" s="42" t="n">
        <v>8.0</v>
      </c>
      <c r="C23" s="42"/>
      <c r="E23" s="42"/>
      <c r="G23" s="42" t="s">
        <v>104</v>
      </c>
    </row>
    <row r="24" ht="14.4" customHeight="true">
      <c r="B24" s="265" t="n">
        <v>9.0</v>
      </c>
      <c r="C24" s="266"/>
      <c r="E24" s="266"/>
      <c r="G24" s="263" t="n">
        <f>((E24-C24)*24)-1</f>
        <v>0.0</v>
      </c>
    </row>
    <row r="25" ht="14.4" customHeight="true">
      <c r="B25" s="265" t="n">
        <v>10.0</v>
      </c>
      <c r="C25" s="266"/>
      <c r="E25" s="266"/>
      <c r="G25" s="263" t="n">
        <f>((E25-C25)*24)-1</f>
        <v>0.0</v>
      </c>
    </row>
    <row r="26" ht="14.4" customHeight="true">
      <c r="B26" s="265" t="n">
        <v>11.0</v>
      </c>
      <c r="C26" s="266"/>
      <c r="E26" s="266"/>
      <c r="G26" s="263" t="n">
        <f>((E26-C26)*24)-1</f>
        <v>0.0</v>
      </c>
    </row>
    <row r="27" ht="14.4" customHeight="true">
      <c r="B27" s="265" t="n">
        <v>12.0</v>
      </c>
      <c r="C27" s="266"/>
      <c r="E27" s="266"/>
      <c r="G27" s="263" t="n">
        <f>((E27-C27)*24)-1</f>
        <v>0.0</v>
      </c>
    </row>
    <row r="28" ht="14.4" customHeight="true">
      <c r="B28" s="265" t="n">
        <v>13.0</v>
      </c>
      <c r="C28" s="266"/>
      <c r="E28" s="266"/>
      <c r="G28" s="263" t="n">
        <f>((E28-C28)*24)-1</f>
        <v>0.0</v>
      </c>
    </row>
    <row r="29" ht="14.4" customHeight="true">
      <c r="B29" s="43" t="n">
        <v>14.0</v>
      </c>
      <c r="C29" s="43"/>
      <c r="E29" s="43"/>
      <c r="G29" s="43" t="s">
        <v>104</v>
      </c>
    </row>
    <row r="30" ht="14.4" customHeight="true">
      <c r="B30" s="47" t="n">
        <v>15.0</v>
      </c>
      <c r="C30" s="47"/>
      <c r="E30" s="47"/>
      <c r="G30" s="47" t="s">
        <v>104</v>
      </c>
    </row>
    <row r="31" ht="14.4" customHeight="true">
      <c r="B31" s="265" t="n">
        <v>16.0</v>
      </c>
      <c r="C31" s="266"/>
      <c r="E31" s="266"/>
      <c r="G31" s="263" t="n">
        <f>((E31-C31)*24)-1</f>
        <v>0.0</v>
      </c>
    </row>
    <row r="32" ht="14.4" customHeight="true">
      <c r="B32" s="265" t="n">
        <v>17.0</v>
      </c>
      <c r="C32" s="266"/>
      <c r="E32" s="266"/>
      <c r="G32" s="263" t="n">
        <f>((E32-C32)*24)-1</f>
        <v>0.0</v>
      </c>
    </row>
    <row r="33" ht="14.4" customHeight="true">
      <c r="B33" s="265" t="n">
        <v>18.0</v>
      </c>
      <c r="C33" s="266"/>
      <c r="E33" s="266"/>
      <c r="G33" s="263" t="n">
        <f>((E33-C33)*24)-1</f>
        <v>0.0</v>
      </c>
    </row>
    <row r="34" ht="14.4" customHeight="true">
      <c r="B34" s="265" t="n">
        <v>19.0</v>
      </c>
      <c r="C34" s="266"/>
      <c r="E34" s="266"/>
      <c r="G34" s="263" t="n">
        <f>((E34-C34)*24)-1</f>
        <v>0.0</v>
      </c>
    </row>
    <row r="35" ht="14.4" customHeight="true">
      <c r="B35" s="265" t="n">
        <v>20.0</v>
      </c>
      <c r="C35" s="266"/>
      <c r="E35" s="266"/>
      <c r="G35" s="263" t="n">
        <f>((E35-C35)*24)-1</f>
        <v>0.0</v>
      </c>
    </row>
    <row r="36" ht="14.4" customHeight="true">
      <c r="B36" s="43" t="n">
        <v>21.0</v>
      </c>
      <c r="C36" s="43"/>
      <c r="E36" s="43"/>
      <c r="G36" s="43" t="s">
        <v>104</v>
      </c>
    </row>
    <row r="37" ht="14.4" customHeight="true">
      <c r="B37" s="47" t="n">
        <v>22.0</v>
      </c>
      <c r="C37" s="47"/>
      <c r="E37" s="47"/>
      <c r="G37" s="47" t="s">
        <v>104</v>
      </c>
    </row>
    <row r="38" ht="14.4" customHeight="true">
      <c r="B38" s="265" t="n">
        <v>23.0</v>
      </c>
      <c r="C38" s="266"/>
      <c r="E38" s="266"/>
      <c r="G38" s="263" t="n">
        <f>((E38-C38)*24)-1</f>
        <v>0.0</v>
      </c>
    </row>
    <row r="39" ht="14.4" customHeight="true">
      <c r="B39" s="265" t="n">
        <v>24.0</v>
      </c>
      <c r="C39" s="266"/>
      <c r="E39" s="266"/>
      <c r="G39" s="263" t="n">
        <f>((E39-C39)*24)-1</f>
        <v>0.0</v>
      </c>
    </row>
    <row r="40" ht="14.4" customHeight="true">
      <c r="B40" s="265" t="n">
        <v>25.0</v>
      </c>
      <c r="C40" s="266"/>
      <c r="E40" s="266"/>
      <c r="G40" s="263" t="n">
        <f>((E40-C40)*24)-1</f>
        <v>0.0</v>
      </c>
    </row>
    <row r="41" ht="14.4" customHeight="true">
      <c r="B41" s="265" t="n">
        <v>26.0</v>
      </c>
      <c r="C41" s="266"/>
      <c r="E41" s="266"/>
      <c r="G41" s="263" t="n">
        <f>((E41-C41)*24)-1</f>
        <v>0.0</v>
      </c>
    </row>
    <row r="42" ht="14.4" customHeight="true">
      <c r="B42" s="265" t="n">
        <v>27.0</v>
      </c>
      <c r="C42" s="266"/>
      <c r="E42" s="266"/>
      <c r="G42" s="263" t="n">
        <f>((E42-C42)*24)-1</f>
        <v>0.0</v>
      </c>
    </row>
    <row r="43" ht="14.4" customHeight="true">
      <c r="B43" s="48" t="n">
        <v>28.0</v>
      </c>
      <c r="C43" s="48"/>
      <c r="E43" s="48"/>
      <c r="G43" s="48" t="s">
        <v>104</v>
      </c>
    </row>
    <row r="44" ht="14.4" customHeight="true">
      <c r="B44" s="53" t="n">
        <v>29.0</v>
      </c>
      <c r="C44" s="53"/>
      <c r="E44" s="53"/>
      <c r="G44" s="53" t="s">
        <v>104</v>
      </c>
    </row>
    <row r="45" ht="14.4" customHeight="true">
      <c r="B45" s="265" t="n">
        <v>30.0</v>
      </c>
      <c r="C45" s="266"/>
      <c r="E45" s="266"/>
      <c r="G45" s="263" t="n">
        <f>((E45-C45)*24)-1</f>
        <v>0.0</v>
      </c>
    </row>
    <row r="46" ht="14.4" customHeight="true">
      <c r="B46" s="265" t="n">
        <v>31.0</v>
      </c>
      <c r="C46" s="266"/>
      <c r="E46" s="266"/>
      <c r="G46" s="263" t="n">
        <f>((E46-C46)*24)-1</f>
        <v>0.0</v>
      </c>
    </row>
    <row r="47" ht="14.4" customHeight="true">
      <c r="E47" s="267"/>
      <c r="G47" s="268" t="n">
        <f>SUMIF(G16:G46,"&lt;&gt;Vacaciones")+(COUNTIF(G16:G46,"Baja")+COUNTIF(G16:G46,"Vacaciones Anteriores"))*8</f>
        <v>0.0</v>
      </c>
    </row>
    <row r="48"/>
    <row r="49" ht="14.4" customHeight="true">
      <c r="G49" s="268" t="n">
        <f>('2022'!P21*8)/8</f>
        <v>0.0</v>
      </c>
    </row>
    <row r="50"/>
    <row r="51" ht="14.4" customHeight="true">
      <c r="B51" s="269" t="s">
        <v>80</v>
      </c>
      <c r="E51" s="270" t="s">
        <v>81</v>
      </c>
    </row>
    <row r="52"/>
    <row r="53"/>
    <row r="54" ht="14.4" customHeight="true">
      <c r="B54" s="269" t="s">
        <v>86</v>
      </c>
      <c r="C54" s="271" t="n">
        <v>31.0</v>
      </c>
      <c r="D54" s="272" t="s">
        <v>83</v>
      </c>
      <c r="E54" s="273" t="s">
        <v>90</v>
      </c>
      <c r="F54" s="274" t="s">
        <v>83</v>
      </c>
      <c r="G54" s="275" t="n">
        <v>2022.0</v>
      </c>
    </row>
    <row r="55"/>
    <row r="56"/>
    <row r="57"/>
    <row r="58" ht="14.4" customHeight="true">
      <c r="B58" s="276" t="s">
        <v>85</v>
      </c>
      <c r="C58" s="276"/>
      <c r="D58" s="276"/>
      <c r="E58" s="276"/>
      <c r="F58" s="276"/>
      <c r="G58" s="276"/>
      <c r="H58" s="276"/>
    </row>
    <row r="59" ht="14.4" customHeight="true">
      <c r="B59" s="276"/>
      <c r="C59" s="276"/>
      <c r="D59" s="276"/>
      <c r="E59" s="276"/>
      <c r="F59" s="276"/>
      <c r="G59" s="276"/>
      <c r="H59" s="276"/>
    </row>
    <row r="60" ht="14.4" customHeight="true">
      <c r="B60" s="276"/>
      <c r="C60" s="276"/>
      <c r="D60" s="276"/>
      <c r="E60" s="276"/>
      <c r="F60" s="276"/>
      <c r="G60" s="276"/>
      <c r="H60" s="276"/>
    </row>
    <row r="61" ht="14.4" customHeight="true">
      <c r="B61" s="276"/>
      <c r="C61" s="276"/>
      <c r="D61" s="276"/>
      <c r="E61" s="276"/>
      <c r="F61" s="276"/>
      <c r="G61" s="276"/>
      <c r="H61" s="276"/>
    </row>
    <row r="62" ht="14.4" customHeight="true">
      <c r="B62" s="276"/>
      <c r="C62" s="276"/>
      <c r="D62" s="276"/>
      <c r="E62" s="276"/>
      <c r="F62" s="276"/>
      <c r="G62" s="276"/>
      <c r="H62" s="27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7"/>
      <c r="K2" s="278" t="s">
        <v>60</v>
      </c>
    </row>
    <row r="3" ht="14.4" customHeight="true">
      <c r="J3" s="279"/>
      <c r="K3" s="278" t="s">
        <v>61</v>
      </c>
    </row>
    <row r="4" ht="14.4" customHeight="true">
      <c r="J4" s="280"/>
      <c r="K4" s="278" t="s">
        <v>62</v>
      </c>
    </row>
    <row r="5" ht="15.0" customHeight="true"/>
    <row r="6" ht="16.2" customHeight="true">
      <c r="B6" s="281" t="s">
        <v>63</v>
      </c>
      <c r="C6" s="282"/>
      <c r="D6" s="282"/>
      <c r="E6" s="282"/>
      <c r="F6" s="282"/>
      <c r="G6" s="282"/>
      <c r="H6" s="283"/>
      <c r="J6" s="284" t="s">
        <v>64</v>
      </c>
      <c r="K6" s="284"/>
      <c r="L6" s="284"/>
      <c r="M6" s="284"/>
      <c r="N6" s="284"/>
      <c r="O6" s="284"/>
      <c r="P6" s="285"/>
    </row>
    <row r="7"/>
    <row r="8" ht="14.4" customHeight="true">
      <c r="B8" s="286" t="s">
        <v>65</v>
      </c>
      <c r="C8" s="287" t="s">
        <v>98</v>
      </c>
      <c r="E8" s="288" t="s">
        <v>66</v>
      </c>
      <c r="F8" s="289" t="s">
        <v>101</v>
      </c>
      <c r="G8" s="289"/>
      <c r="H8" s="289"/>
    </row>
    <row r="9" ht="14.4" customHeight="true">
      <c r="B9" s="286" t="s">
        <v>67</v>
      </c>
      <c r="C9" s="287" t="s">
        <v>99</v>
      </c>
      <c r="E9" s="288" t="s">
        <v>68</v>
      </c>
      <c r="F9" s="289" t="s">
        <v>102</v>
      </c>
      <c r="G9" s="289"/>
      <c r="H9" s="289"/>
    </row>
    <row r="10" ht="14.4" customHeight="true">
      <c r="B10" s="286" t="s">
        <v>69</v>
      </c>
      <c r="C10" s="287" t="s">
        <v>1</v>
      </c>
      <c r="E10" s="288" t="s">
        <v>70</v>
      </c>
      <c r="F10" s="289" t="s">
        <v>103</v>
      </c>
      <c r="G10" s="289"/>
      <c r="H10" s="289"/>
    </row>
    <row r="11" ht="14.4" customHeight="true">
      <c r="B11" s="286" t="s">
        <v>71</v>
      </c>
      <c r="C11" s="287" t="s">
        <v>100</v>
      </c>
      <c r="E11" s="288" t="s">
        <v>72</v>
      </c>
      <c r="F11" s="290" t="s">
        <v>285</v>
      </c>
      <c r="G11" s="289"/>
      <c r="H11" s="289"/>
    </row>
    <row r="12" ht="14.4" customHeight="true">
      <c r="F12" s="291"/>
      <c r="G12" s="291"/>
      <c r="H12" s="291"/>
    </row>
    <row r="13"/>
    <row r="14" ht="14.4" customHeight="true">
      <c r="C14" s="292" t="s">
        <v>73</v>
      </c>
      <c r="E14" s="292" t="s">
        <v>74</v>
      </c>
      <c r="G14" s="293" t="s">
        <v>75</v>
      </c>
      <c r="I14" s="294" t="s">
        <v>76</v>
      </c>
    </row>
    <row r="15" ht="14.4" customHeight="true">
      <c r="B15" s="293" t="s">
        <v>77</v>
      </c>
      <c r="C15" s="292" t="s">
        <v>78</v>
      </c>
      <c r="E15" s="292" t="s">
        <v>79</v>
      </c>
      <c r="G15" s="295"/>
      <c r="I15" s="296" t="n">
        <f>'5'!I15-((G49-G47))/8</f>
        <v>0.0</v>
      </c>
    </row>
    <row r="16" ht="14.4" customHeight="true">
      <c r="B16" s="297" t="n">
        <v>1.0</v>
      </c>
      <c r="C16" s="298"/>
      <c r="E16" s="298"/>
      <c r="G16" s="295" t="n">
        <f>((E16-C16)*24)-1</f>
        <v>0.0</v>
      </c>
    </row>
    <row r="17" ht="14.4" customHeight="true">
      <c r="B17" s="297" t="n">
        <v>2.0</v>
      </c>
      <c r="C17" s="298"/>
      <c r="E17" s="298"/>
      <c r="G17" s="295" t="n">
        <f>((E17-C17)*24)-1</f>
        <v>0.0</v>
      </c>
    </row>
    <row r="18" ht="14.4" customHeight="true">
      <c r="B18" s="297" t="n">
        <v>3.0</v>
      </c>
      <c r="C18" s="298"/>
      <c r="E18" s="298"/>
      <c r="G18" s="295" t="n">
        <f>((E18-C18)*24)-1</f>
        <v>0.0</v>
      </c>
    </row>
    <row r="19" ht="14.4" customHeight="true">
      <c r="B19" s="30" t="n">
        <v>4.0</v>
      </c>
      <c r="C19" s="30"/>
      <c r="E19" s="30"/>
      <c r="G19" s="30" t="s">
        <v>104</v>
      </c>
    </row>
    <row r="20" ht="14.4" customHeight="true">
      <c r="B20" s="35" t="n">
        <v>5.0</v>
      </c>
      <c r="C20" s="35"/>
      <c r="E20" s="35"/>
      <c r="G20" s="35" t="s">
        <v>104</v>
      </c>
    </row>
    <row r="21" ht="14.4" customHeight="true">
      <c r="B21" s="297" t="n">
        <v>6.0</v>
      </c>
      <c r="C21" s="298"/>
      <c r="E21" s="298"/>
      <c r="G21" s="295" t="n">
        <f>((E21-C21)*24)-1</f>
        <v>0.0</v>
      </c>
    </row>
    <row r="22" ht="14.4" customHeight="true">
      <c r="B22" s="297" t="n">
        <v>7.0</v>
      </c>
      <c r="C22" s="298"/>
      <c r="E22" s="298"/>
      <c r="G22" s="295" t="n">
        <f>((E22-C22)*24)-1</f>
        <v>0.0</v>
      </c>
    </row>
    <row r="23" ht="14.4" customHeight="true">
      <c r="B23" s="297" t="n">
        <v>8.0</v>
      </c>
      <c r="C23" s="298"/>
      <c r="E23" s="298"/>
      <c r="G23" s="295" t="n">
        <f>((E23-C23)*24)-1</f>
        <v>0.0</v>
      </c>
    </row>
    <row r="24" ht="14.4" customHeight="true">
      <c r="B24" s="297" t="n">
        <v>9.0</v>
      </c>
      <c r="C24" s="298"/>
      <c r="E24" s="298"/>
      <c r="G24" s="295" t="n">
        <f>((E24-C24)*24)-1</f>
        <v>0.0</v>
      </c>
    </row>
    <row r="25" ht="14.4" customHeight="true">
      <c r="B25" s="297" t="n">
        <v>10.0</v>
      </c>
      <c r="C25" s="298"/>
      <c r="E25" s="298"/>
      <c r="G25" s="295" t="n">
        <f>((E25-C25)*24)-1</f>
        <v>0.0</v>
      </c>
    </row>
    <row r="26" ht="14.4" customHeight="true">
      <c r="B26" s="36" t="n">
        <v>11.0</v>
      </c>
      <c r="C26" s="36"/>
      <c r="E26" s="36"/>
      <c r="G26" s="36" t="s">
        <v>104</v>
      </c>
    </row>
    <row r="27" ht="14.4" customHeight="true">
      <c r="B27" s="42" t="n">
        <v>12.0</v>
      </c>
      <c r="C27" s="42"/>
      <c r="E27" s="42"/>
      <c r="G27" s="42" t="s">
        <v>104</v>
      </c>
    </row>
    <row r="28" ht="14.4" customHeight="true">
      <c r="B28" s="297" t="n">
        <v>13.0</v>
      </c>
      <c r="C28" s="298"/>
      <c r="E28" s="298"/>
      <c r="G28" s="295" t="n">
        <f>((E28-C28)*24)-1</f>
        <v>0.0</v>
      </c>
    </row>
    <row r="29" ht="14.4" customHeight="true">
      <c r="B29" s="297" t="n">
        <v>14.0</v>
      </c>
      <c r="C29" s="298"/>
      <c r="E29" s="298"/>
      <c r="G29" s="295" t="n">
        <f>((E29-C29)*24)-1</f>
        <v>0.0</v>
      </c>
    </row>
    <row r="30" ht="14.4" customHeight="true">
      <c r="B30" s="297" t="n">
        <v>15.0</v>
      </c>
      <c r="C30" s="298"/>
      <c r="E30" s="298"/>
      <c r="G30" s="295" t="n">
        <f>((E30-C30)*24)-1</f>
        <v>0.0</v>
      </c>
    </row>
    <row r="31" ht="14.4" customHeight="true">
      <c r="B31" s="297" t="n">
        <v>16.0</v>
      </c>
      <c r="C31" s="298"/>
      <c r="E31" s="298"/>
      <c r="G31" s="295" t="n">
        <f>((E31-C31)*24)-1</f>
        <v>0.0</v>
      </c>
    </row>
    <row r="32" ht="14.4" customHeight="true">
      <c r="B32" s="297" t="n">
        <v>17.0</v>
      </c>
      <c r="C32" s="298"/>
      <c r="E32" s="298"/>
      <c r="G32" s="295" t="n">
        <f>((E32-C32)*24)-1</f>
        <v>0.0</v>
      </c>
    </row>
    <row r="33" ht="14.4" customHeight="true">
      <c r="B33" s="43" t="n">
        <v>18.0</v>
      </c>
      <c r="C33" s="43"/>
      <c r="E33" s="43"/>
      <c r="G33" s="43" t="s">
        <v>104</v>
      </c>
    </row>
    <row r="34" ht="14.4" customHeight="true">
      <c r="B34" s="47" t="n">
        <v>19.0</v>
      </c>
      <c r="C34" s="47"/>
      <c r="E34" s="47"/>
      <c r="G34" s="47" t="s">
        <v>104</v>
      </c>
    </row>
    <row r="35" ht="14.4" customHeight="true">
      <c r="B35" s="297" t="n">
        <v>20.0</v>
      </c>
      <c r="C35" s="298"/>
      <c r="E35" s="298"/>
      <c r="G35" s="295" t="n">
        <f>((E35-C35)*24)-1</f>
        <v>0.0</v>
      </c>
    </row>
    <row r="36" ht="14.4" customHeight="true">
      <c r="B36" s="297" t="n">
        <v>21.0</v>
      </c>
      <c r="C36" s="298"/>
      <c r="E36" s="298"/>
      <c r="G36" s="295" t="n">
        <f>((E36-C36)*24)-1</f>
        <v>0.0</v>
      </c>
    </row>
    <row r="37" ht="14.4" customHeight="true">
      <c r="B37" s="297" t="n">
        <v>22.0</v>
      </c>
      <c r="C37" s="298"/>
      <c r="E37" s="298"/>
      <c r="G37" s="295" t="n">
        <f>((E37-C37)*24)-1</f>
        <v>0.0</v>
      </c>
    </row>
    <row r="38" ht="14.4" customHeight="true">
      <c r="B38" s="297" t="n">
        <v>23.0</v>
      </c>
      <c r="C38" s="298"/>
      <c r="E38" s="298"/>
      <c r="G38" s="295" t="n">
        <f>((E38-C38)*24)-1</f>
        <v>0.0</v>
      </c>
    </row>
    <row r="39" ht="14.4" customHeight="true">
      <c r="B39" s="297" t="n">
        <v>24.0</v>
      </c>
      <c r="C39" s="298"/>
      <c r="E39" s="298"/>
      <c r="G39" s="295" t="n">
        <f>((E39-C39)*24)-1</f>
        <v>0.0</v>
      </c>
    </row>
    <row r="40" ht="14.4" customHeight="true">
      <c r="B40" s="48" t="n">
        <v>25.0</v>
      </c>
      <c r="C40" s="48"/>
      <c r="E40" s="48"/>
      <c r="G40" s="48" t="s">
        <v>104</v>
      </c>
    </row>
    <row r="41" ht="14.4" customHeight="true">
      <c r="B41" s="53" t="n">
        <v>26.0</v>
      </c>
      <c r="C41" s="53"/>
      <c r="E41" s="53"/>
      <c r="G41" s="53" t="s">
        <v>104</v>
      </c>
    </row>
    <row r="42" ht="14.4" customHeight="true">
      <c r="B42" s="297" t="n">
        <v>27.0</v>
      </c>
      <c r="C42" s="298"/>
      <c r="E42" s="298"/>
      <c r="G42" s="295" t="n">
        <f>((E42-C42)*24)-1</f>
        <v>0.0</v>
      </c>
    </row>
    <row r="43" ht="14.4" customHeight="true">
      <c r="B43" s="297" t="n">
        <v>28.0</v>
      </c>
      <c r="C43" s="298"/>
      <c r="E43" s="298"/>
      <c r="G43" s="295" t="n">
        <f>((E43-C43)*24)-1</f>
        <v>0.0</v>
      </c>
    </row>
    <row r="44" ht="14.4" customHeight="true">
      <c r="B44" s="297" t="n">
        <v>29.0</v>
      </c>
      <c r="C44" s="298"/>
      <c r="E44" s="298"/>
      <c r="G44" s="295" t="n">
        <f>((E44-C44)*24)-1</f>
        <v>0.0</v>
      </c>
    </row>
    <row r="45" ht="14.4" customHeight="true">
      <c r="B45" s="297" t="n">
        <v>30.0</v>
      </c>
      <c r="C45" s="298"/>
      <c r="E45" s="298"/>
      <c r="G45" s="295" t="n">
        <f>((E45-C45)*24)-1</f>
        <v>0.0</v>
      </c>
    </row>
    <row r="46"/>
    <row r="47" ht="14.4" customHeight="true">
      <c r="E47" s="299"/>
      <c r="G47" s="300" t="n">
        <f>SUMIF(G16:G46,"&lt;&gt;Vacaciones")+(COUNTIF(G16:G46,"Baja")+COUNTIF(G16:G46,"Vacaciones Anteriores"))*8</f>
        <v>0.0</v>
      </c>
    </row>
    <row r="48"/>
    <row r="49" ht="14.4" customHeight="true">
      <c r="G49" s="300" t="n">
        <f>('2022'!X21*8)/8</f>
        <v>0.0</v>
      </c>
    </row>
    <row r="50"/>
    <row r="51" ht="14.4" customHeight="true">
      <c r="B51" s="301" t="s">
        <v>80</v>
      </c>
      <c r="E51" s="302" t="s">
        <v>81</v>
      </c>
    </row>
    <row r="52"/>
    <row r="53"/>
    <row r="54" ht="14.4" customHeight="true">
      <c r="B54" s="301" t="s">
        <v>86</v>
      </c>
      <c r="C54" s="303" t="n">
        <v>30.0</v>
      </c>
      <c r="D54" s="304" t="s">
        <v>83</v>
      </c>
      <c r="E54" s="305" t="s">
        <v>91</v>
      </c>
      <c r="F54" s="306" t="s">
        <v>83</v>
      </c>
      <c r="G54" s="291" t="n">
        <v>2022.0</v>
      </c>
    </row>
    <row r="55"/>
    <row r="56"/>
    <row r="57"/>
    <row r="58" ht="14.4" customHeight="true">
      <c r="B58" s="307" t="s">
        <v>85</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8"/>
      <c r="K2" s="309" t="s">
        <v>60</v>
      </c>
    </row>
    <row r="3" ht="14.4" customHeight="true">
      <c r="J3" s="310"/>
      <c r="K3" s="309" t="s">
        <v>61</v>
      </c>
    </row>
    <row r="4" ht="14.4" customHeight="true">
      <c r="J4" s="311"/>
      <c r="K4" s="309" t="s">
        <v>62</v>
      </c>
    </row>
    <row r="5" ht="15.0" customHeight="true"/>
    <row r="6" ht="16.2" customHeight="true">
      <c r="B6" s="312" t="s">
        <v>63</v>
      </c>
      <c r="C6" s="313"/>
      <c r="D6" s="313"/>
      <c r="E6" s="313"/>
      <c r="F6" s="313"/>
      <c r="G6" s="313"/>
      <c r="H6" s="314"/>
      <c r="J6" s="315" t="s">
        <v>64</v>
      </c>
      <c r="K6" s="315"/>
      <c r="L6" s="315"/>
      <c r="M6" s="315"/>
      <c r="N6" s="315"/>
      <c r="O6" s="315"/>
      <c r="P6" s="316"/>
    </row>
    <row r="7"/>
    <row r="8" ht="14.4" customHeight="true">
      <c r="B8" s="317" t="s">
        <v>65</v>
      </c>
      <c r="C8" s="318" t="s">
        <v>98</v>
      </c>
      <c r="E8" s="319" t="s">
        <v>66</v>
      </c>
      <c r="F8" s="320" t="s">
        <v>101</v>
      </c>
      <c r="G8" s="320"/>
      <c r="H8" s="320"/>
    </row>
    <row r="9" ht="14.4" customHeight="true">
      <c r="B9" s="317" t="s">
        <v>67</v>
      </c>
      <c r="C9" s="318" t="s">
        <v>99</v>
      </c>
      <c r="E9" s="319" t="s">
        <v>68</v>
      </c>
      <c r="F9" s="320" t="s">
        <v>102</v>
      </c>
      <c r="G9" s="320"/>
      <c r="H9" s="320"/>
    </row>
    <row r="10" ht="14.4" customHeight="true">
      <c r="B10" s="317" t="s">
        <v>69</v>
      </c>
      <c r="C10" s="318" t="s">
        <v>1</v>
      </c>
      <c r="E10" s="319" t="s">
        <v>70</v>
      </c>
      <c r="F10" s="320" t="s">
        <v>103</v>
      </c>
      <c r="G10" s="320"/>
      <c r="H10" s="320"/>
    </row>
    <row r="11" ht="14.4" customHeight="true">
      <c r="B11" s="317" t="s">
        <v>71</v>
      </c>
      <c r="C11" s="318" t="s">
        <v>100</v>
      </c>
      <c r="E11" s="319" t="s">
        <v>72</v>
      </c>
      <c r="F11" s="321" t="s">
        <v>377</v>
      </c>
      <c r="G11" s="320"/>
      <c r="H11" s="320"/>
    </row>
    <row r="12"/>
    <row r="13"/>
    <row r="14" ht="14.4" customHeight="true">
      <c r="C14" s="322" t="s">
        <v>73</v>
      </c>
      <c r="E14" s="322" t="s">
        <v>74</v>
      </c>
      <c r="G14" s="323" t="s">
        <v>75</v>
      </c>
      <c r="I14" s="324" t="s">
        <v>76</v>
      </c>
    </row>
    <row r="15" ht="14.4" customHeight="true">
      <c r="B15" s="323" t="s">
        <v>77</v>
      </c>
      <c r="C15" s="322" t="s">
        <v>78</v>
      </c>
      <c r="E15" s="322" t="s">
        <v>79</v>
      </c>
      <c r="G15" s="325"/>
      <c r="I15" s="326" t="n">
        <f>'6'!I15-((G49-G47))/8</f>
        <v>0.0</v>
      </c>
    </row>
    <row r="16" ht="14.4" customHeight="true">
      <c r="B16" s="327" t="n">
        <v>1.0</v>
      </c>
      <c r="C16" s="328"/>
      <c r="E16" s="328"/>
      <c r="G16" s="325" t="n">
        <f>((E16-C16)*24)-1</f>
        <v>0.0</v>
      </c>
    </row>
    <row r="17" ht="14.4" customHeight="true">
      <c r="B17" s="30" t="n">
        <v>2.0</v>
      </c>
      <c r="C17" s="30"/>
      <c r="E17" s="30"/>
      <c r="G17" s="30" t="s">
        <v>104</v>
      </c>
    </row>
    <row r="18" ht="14.4" customHeight="true">
      <c r="B18" s="35" t="n">
        <v>3.0</v>
      </c>
      <c r="C18" s="35"/>
      <c r="E18" s="35"/>
      <c r="G18" s="35" t="s">
        <v>104</v>
      </c>
    </row>
    <row r="19" ht="14.4" customHeight="true">
      <c r="B19" s="327" t="n">
        <v>4.0</v>
      </c>
      <c r="C19" s="328"/>
      <c r="E19" s="328"/>
      <c r="G19" s="325" t="n">
        <f>((E19-C19)*24)-1</f>
        <v>0.0</v>
      </c>
    </row>
    <row r="20" ht="14.4" customHeight="true">
      <c r="B20" s="327" t="n">
        <v>5.0</v>
      </c>
      <c r="C20" s="328"/>
      <c r="E20" s="328"/>
      <c r="G20" s="325" t="n">
        <f>((E20-C20)*24)-1</f>
        <v>0.0</v>
      </c>
    </row>
    <row r="21" ht="14.4" customHeight="true">
      <c r="B21" s="327" t="n">
        <v>6.0</v>
      </c>
      <c r="C21" s="328"/>
      <c r="E21" s="328"/>
      <c r="G21" s="325" t="n">
        <f>((E21-C21)*24)-1</f>
        <v>0.0</v>
      </c>
    </row>
    <row r="22" ht="14.4" customHeight="true">
      <c r="B22" s="327" t="n">
        <v>7.0</v>
      </c>
      <c r="C22" s="328"/>
      <c r="E22" s="328"/>
      <c r="G22" s="325" t="n">
        <f>((E22-C22)*24)-1</f>
        <v>0.0</v>
      </c>
    </row>
    <row r="23" ht="14.4" customHeight="true">
      <c r="B23" s="327" t="n">
        <v>8.0</v>
      </c>
      <c r="C23" s="328"/>
      <c r="E23" s="328"/>
      <c r="G23" s="325" t="n">
        <f>((E23-C23)*24)-1</f>
        <v>0.0</v>
      </c>
    </row>
    <row r="24" ht="14.4" customHeight="true">
      <c r="B24" s="36" t="n">
        <v>9.0</v>
      </c>
      <c r="C24" s="36"/>
      <c r="E24" s="36"/>
      <c r="G24" s="36" t="s">
        <v>104</v>
      </c>
    </row>
    <row r="25" ht="14.4" customHeight="true">
      <c r="B25" s="42" t="n">
        <v>10.0</v>
      </c>
      <c r="C25" s="42"/>
      <c r="E25" s="42"/>
      <c r="G25" s="42" t="s">
        <v>104</v>
      </c>
    </row>
    <row r="26" ht="14.4" customHeight="true">
      <c r="B26" s="327" t="n">
        <v>11.0</v>
      </c>
      <c r="C26" s="328"/>
      <c r="E26" s="328"/>
      <c r="G26" s="325" t="n">
        <f>((E26-C26)*24)-1</f>
        <v>0.0</v>
      </c>
    </row>
    <row r="27" ht="14.4" customHeight="true">
      <c r="B27" s="327" t="n">
        <v>12.0</v>
      </c>
      <c r="C27" s="328"/>
      <c r="E27" s="328"/>
      <c r="G27" s="325" t="n">
        <f>((E27-C27)*24)-1</f>
        <v>0.0</v>
      </c>
    </row>
    <row r="28" ht="14.4" customHeight="true">
      <c r="B28" s="327" t="n">
        <v>13.0</v>
      </c>
      <c r="C28" s="328"/>
      <c r="E28" s="328"/>
      <c r="G28" s="325" t="n">
        <f>((E28-C28)*24)-1</f>
        <v>0.0</v>
      </c>
    </row>
    <row r="29" ht="14.4" customHeight="true">
      <c r="B29" s="327" t="n">
        <v>14.0</v>
      </c>
      <c r="C29" s="328"/>
      <c r="E29" s="328"/>
      <c r="G29" s="325" t="n">
        <f>((E29-C29)*24)-1</f>
        <v>0.0</v>
      </c>
    </row>
    <row r="30" ht="14.4" customHeight="true">
      <c r="B30" s="327" t="n">
        <v>15.0</v>
      </c>
      <c r="C30" s="328"/>
      <c r="E30" s="328"/>
      <c r="G30" s="325" t="n">
        <f>((E30-C30)*24)-1</f>
        <v>0.0</v>
      </c>
    </row>
    <row r="31" ht="14.4" customHeight="true">
      <c r="B31" s="43" t="n">
        <v>16.0</v>
      </c>
      <c r="C31" s="43"/>
      <c r="E31" s="43"/>
      <c r="G31" s="43" t="s">
        <v>104</v>
      </c>
    </row>
    <row r="32" ht="14.4" customHeight="true">
      <c r="B32" s="47" t="n">
        <v>17.0</v>
      </c>
      <c r="C32" s="47"/>
      <c r="E32" s="47"/>
      <c r="G32" s="47" t="s">
        <v>104</v>
      </c>
    </row>
    <row r="33" ht="14.4" customHeight="true">
      <c r="B33" s="327" t="n">
        <v>18.0</v>
      </c>
      <c r="C33" s="328"/>
      <c r="E33" s="328"/>
      <c r="G33" s="325" t="n">
        <f>((E33-C33)*24)-1</f>
        <v>0.0</v>
      </c>
    </row>
    <row r="34" ht="14.4" customHeight="true">
      <c r="B34" s="327" t="n">
        <v>19.0</v>
      </c>
      <c r="C34" s="328"/>
      <c r="E34" s="328"/>
      <c r="G34" s="325" t="n">
        <f>((E34-C34)*24)-1</f>
        <v>0.0</v>
      </c>
    </row>
    <row r="35" ht="14.4" customHeight="true">
      <c r="B35" s="327" t="n">
        <v>20.0</v>
      </c>
      <c r="C35" s="328"/>
      <c r="E35" s="328"/>
      <c r="G35" s="325" t="n">
        <f>((E35-C35)*24)-1</f>
        <v>0.0</v>
      </c>
    </row>
    <row r="36" ht="14.4" customHeight="true">
      <c r="B36" s="327" t="n">
        <v>21.0</v>
      </c>
      <c r="C36" s="328"/>
      <c r="E36" s="328"/>
      <c r="G36" s="325" t="n">
        <f>((E36-C36)*24)-1</f>
        <v>0.0</v>
      </c>
    </row>
    <row r="37" ht="14.4" customHeight="true">
      <c r="B37" s="327" t="n">
        <v>22.0</v>
      </c>
      <c r="C37" s="328"/>
      <c r="E37" s="328"/>
      <c r="G37" s="325" t="n">
        <f>((E37-C37)*24)-1</f>
        <v>0.0</v>
      </c>
    </row>
    <row r="38" ht="14.4" customHeight="true">
      <c r="B38" s="48" t="n">
        <v>23.0</v>
      </c>
      <c r="C38" s="48"/>
      <c r="E38" s="48"/>
      <c r="G38" s="48" t="s">
        <v>104</v>
      </c>
    </row>
    <row r="39" ht="14.4" customHeight="true">
      <c r="B39" s="53" t="n">
        <v>24.0</v>
      </c>
      <c r="C39" s="53"/>
      <c r="E39" s="53"/>
      <c r="G39" s="53" t="s">
        <v>104</v>
      </c>
    </row>
    <row r="40" ht="14.4" customHeight="true">
      <c r="B40" s="73" t="n">
        <v>25.0</v>
      </c>
      <c r="C40" s="73"/>
      <c r="E40" s="73"/>
      <c r="G40" s="73" t="s">
        <v>104</v>
      </c>
    </row>
    <row r="41" ht="14.4" customHeight="true">
      <c r="B41" s="327" t="n">
        <v>26.0</v>
      </c>
      <c r="C41" s="328"/>
      <c r="E41" s="328"/>
      <c r="G41" s="325" t="n">
        <f>((E41-C41)*24)-1</f>
        <v>0.0</v>
      </c>
    </row>
    <row r="42" ht="14.4" customHeight="true">
      <c r="B42" s="327" t="n">
        <v>27.0</v>
      </c>
      <c r="C42" s="328"/>
      <c r="E42" s="328"/>
      <c r="G42" s="325" t="n">
        <f>((E42-C42)*24)-1</f>
        <v>0.0</v>
      </c>
    </row>
    <row r="43" ht="14.4" customHeight="true">
      <c r="B43" s="327" t="n">
        <v>28.0</v>
      </c>
      <c r="C43" s="328"/>
      <c r="E43" s="328"/>
      <c r="G43" s="325" t="n">
        <f>((E43-C43)*24)-1</f>
        <v>0.0</v>
      </c>
    </row>
    <row r="44" ht="14.4" customHeight="true">
      <c r="B44" s="327" t="n">
        <v>29.0</v>
      </c>
      <c r="C44" s="328"/>
      <c r="E44" s="328"/>
      <c r="G44" s="325" t="n">
        <f>((E44-C44)*24)-1</f>
        <v>0.0</v>
      </c>
    </row>
    <row r="45" ht="14.4" customHeight="true">
      <c r="B45" s="83" t="n">
        <v>30.0</v>
      </c>
      <c r="C45" s="83"/>
      <c r="E45" s="83"/>
      <c r="G45" s="83" t="s">
        <v>104</v>
      </c>
    </row>
    <row r="46" ht="14.4" customHeight="true">
      <c r="B46" s="84" t="n">
        <v>31.0</v>
      </c>
      <c r="C46" s="84"/>
      <c r="E46" s="84"/>
      <c r="G46" s="84" t="s">
        <v>104</v>
      </c>
    </row>
    <row r="47" ht="14.4" customHeight="true">
      <c r="E47" s="329"/>
      <c r="G47" s="330" t="n">
        <f>SUMIF(G16:G46,"&lt;&gt;Vacaciones")+(COUNTIF(G16:G46,"Baja")+COUNTIF(G16:G46,"Vacaciones Anteriores"))*8</f>
        <v>0.0</v>
      </c>
    </row>
    <row r="48"/>
    <row r="49" ht="14.4" customHeight="true">
      <c r="G49" s="330" t="n">
        <f>('2022'!H30*8)/8</f>
        <v>0.0</v>
      </c>
    </row>
    <row r="50"/>
    <row r="51" ht="14.4" customHeight="true">
      <c r="B51" s="331" t="s">
        <v>80</v>
      </c>
      <c r="E51" s="332" t="s">
        <v>81</v>
      </c>
    </row>
    <row r="52"/>
    <row r="53"/>
    <row r="54" ht="14.4" customHeight="true">
      <c r="B54" s="331" t="s">
        <v>86</v>
      </c>
      <c r="C54" s="333" t="n">
        <v>31.0</v>
      </c>
      <c r="D54" s="334" t="s">
        <v>83</v>
      </c>
      <c r="E54" s="335" t="s">
        <v>92</v>
      </c>
      <c r="F54" s="336" t="s">
        <v>83</v>
      </c>
      <c r="G54" s="337" t="n">
        <v>2022.0</v>
      </c>
    </row>
    <row r="55"/>
    <row r="56"/>
    <row r="57"/>
    <row r="58" ht="14.4" customHeight="true">
      <c r="B58" s="338" t="s">
        <v>85</v>
      </c>
      <c r="C58" s="338"/>
      <c r="D58" s="338"/>
      <c r="E58" s="338"/>
      <c r="F58" s="338"/>
      <c r="G58" s="338"/>
      <c r="H58" s="338"/>
    </row>
    <row r="59" ht="14.4" customHeight="true">
      <c r="B59" s="338"/>
      <c r="C59" s="338"/>
      <c r="D59" s="338"/>
      <c r="E59" s="338"/>
      <c r="F59" s="338"/>
      <c r="G59" s="338"/>
      <c r="H59" s="338"/>
    </row>
    <row r="60" ht="14.4" customHeight="true">
      <c r="B60" s="338"/>
      <c r="C60" s="338"/>
      <c r="D60" s="338"/>
      <c r="E60" s="338"/>
      <c r="F60" s="338"/>
      <c r="G60" s="338"/>
      <c r="H60" s="338"/>
    </row>
    <row r="61" ht="14.4" customHeight="true">
      <c r="B61" s="338"/>
      <c r="C61" s="338"/>
      <c r="D61" s="338"/>
      <c r="E61" s="338"/>
      <c r="F61" s="338"/>
      <c r="G61" s="338"/>
      <c r="H61" s="338"/>
    </row>
    <row r="62" ht="14.4" customHeight="true">
      <c r="B62" s="338"/>
      <c r="C62" s="338"/>
      <c r="D62" s="338"/>
      <c r="E62" s="338"/>
      <c r="F62" s="338"/>
      <c r="G62" s="338"/>
      <c r="H62" s="33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9"/>
      <c r="K2" s="340" t="s">
        <v>60</v>
      </c>
    </row>
    <row r="3" ht="14.4" customHeight="true">
      <c r="J3" s="341"/>
      <c r="K3" s="340" t="s">
        <v>61</v>
      </c>
    </row>
    <row r="4" ht="14.4" customHeight="true">
      <c r="J4" s="342"/>
      <c r="K4" s="340" t="s">
        <v>62</v>
      </c>
    </row>
    <row r="5" ht="15.0" customHeight="true"/>
    <row r="6" ht="16.2" customHeight="true">
      <c r="B6" s="343" t="s">
        <v>63</v>
      </c>
      <c r="C6" s="344"/>
      <c r="D6" s="344"/>
      <c r="E6" s="344"/>
      <c r="F6" s="344"/>
      <c r="G6" s="344"/>
      <c r="H6" s="345"/>
      <c r="J6" s="346" t="s">
        <v>64</v>
      </c>
      <c r="K6" s="346"/>
      <c r="L6" s="346"/>
      <c r="M6" s="346"/>
      <c r="N6" s="346"/>
      <c r="O6" s="346"/>
      <c r="P6" s="347"/>
    </row>
    <row r="7"/>
    <row r="8" ht="14.4" customHeight="true">
      <c r="B8" s="348" t="s">
        <v>65</v>
      </c>
      <c r="C8" s="349" t="s">
        <v>98</v>
      </c>
      <c r="E8" s="350" t="s">
        <v>66</v>
      </c>
      <c r="F8" s="351" t="s">
        <v>101</v>
      </c>
      <c r="G8" s="351"/>
      <c r="H8" s="351"/>
    </row>
    <row r="9" ht="14.4" customHeight="true">
      <c r="B9" s="348" t="s">
        <v>67</v>
      </c>
      <c r="C9" s="349" t="s">
        <v>99</v>
      </c>
      <c r="E9" s="350" t="s">
        <v>68</v>
      </c>
      <c r="F9" s="351" t="s">
        <v>102</v>
      </c>
      <c r="G9" s="351"/>
      <c r="H9" s="351"/>
    </row>
    <row r="10" ht="14.4" customHeight="true">
      <c r="B10" s="348" t="s">
        <v>69</v>
      </c>
      <c r="C10" s="349" t="s">
        <v>1</v>
      </c>
      <c r="E10" s="350" t="s">
        <v>70</v>
      </c>
      <c r="F10" s="351" t="s">
        <v>103</v>
      </c>
      <c r="G10" s="351"/>
      <c r="H10" s="351"/>
    </row>
    <row r="11" ht="14.4" customHeight="true">
      <c r="B11" s="348" t="s">
        <v>71</v>
      </c>
      <c r="C11" s="349" t="s">
        <v>100</v>
      </c>
      <c r="E11" s="350" t="s">
        <v>72</v>
      </c>
      <c r="F11" s="352" t="s">
        <v>370</v>
      </c>
      <c r="G11" s="351"/>
      <c r="H11" s="351"/>
    </row>
    <row r="12"/>
    <row r="13"/>
    <row r="14" ht="14.4" customHeight="true">
      <c r="C14" s="353" t="s">
        <v>73</v>
      </c>
      <c r="E14" s="353" t="s">
        <v>74</v>
      </c>
      <c r="G14" s="354" t="s">
        <v>75</v>
      </c>
      <c r="I14" s="355" t="s">
        <v>76</v>
      </c>
    </row>
    <row r="15" ht="14.4" customHeight="true">
      <c r="B15" s="354" t="s">
        <v>77</v>
      </c>
      <c r="C15" s="353" t="s">
        <v>78</v>
      </c>
      <c r="E15" s="353" t="s">
        <v>79</v>
      </c>
      <c r="G15" s="356"/>
      <c r="I15" s="357" t="n">
        <f>'7'!I15-((G49-G47))/8</f>
        <v>0.0</v>
      </c>
    </row>
    <row r="16" ht="14.4" customHeight="true">
      <c r="B16" s="358" t="n">
        <v>1.0</v>
      </c>
      <c r="C16" s="359"/>
      <c r="E16" s="359"/>
      <c r="G16" s="356" t="n">
        <f>((E16-C16)*24)-1</f>
        <v>0.0</v>
      </c>
    </row>
    <row r="17" ht="14.4" customHeight="true">
      <c r="B17" s="358" t="n">
        <v>2.0</v>
      </c>
      <c r="C17" s="359"/>
      <c r="E17" s="359"/>
      <c r="G17" s="356" t="n">
        <f>((E17-C17)*24)-1</f>
        <v>0.0</v>
      </c>
    </row>
    <row r="18" ht="14.4" customHeight="true">
      <c r="B18" s="358" t="n">
        <v>3.0</v>
      </c>
      <c r="C18" s="359"/>
      <c r="E18" s="359"/>
      <c r="G18" s="356" t="n">
        <f>((E18-C18)*24)-1</f>
        <v>0.0</v>
      </c>
    </row>
    <row r="19" ht="14.4" customHeight="true">
      <c r="B19" s="358" t="n">
        <v>4.0</v>
      </c>
      <c r="C19" s="359"/>
      <c r="E19" s="359"/>
      <c r="G19" s="356" t="n">
        <f>((E19-C19)*24)-1</f>
        <v>0.0</v>
      </c>
    </row>
    <row r="20" ht="14.4" customHeight="true">
      <c r="B20" s="358" t="n">
        <v>5.0</v>
      </c>
      <c r="C20" s="359"/>
      <c r="E20" s="359"/>
      <c r="G20" s="356" t="n">
        <f>((E20-C20)*24)-1</f>
        <v>0.0</v>
      </c>
    </row>
    <row r="21" ht="14.4" customHeight="true">
      <c r="B21" s="30" t="n">
        <v>6.0</v>
      </c>
      <c r="C21" s="30"/>
      <c r="E21" s="30"/>
      <c r="G21" s="30" t="s">
        <v>104</v>
      </c>
    </row>
    <row r="22" ht="14.4" customHeight="true">
      <c r="B22" s="35" t="n">
        <v>7.0</v>
      </c>
      <c r="C22" s="35"/>
      <c r="E22" s="35"/>
      <c r="G22" s="35" t="s">
        <v>104</v>
      </c>
    </row>
    <row r="23" ht="14.4" customHeight="true">
      <c r="B23" s="358" t="n">
        <v>8.0</v>
      </c>
      <c r="C23" s="359"/>
      <c r="E23" s="359"/>
      <c r="G23" s="356" t="n">
        <f>((E23-C23)*24)-1</f>
        <v>0.0</v>
      </c>
    </row>
    <row r="24" ht="14.4" customHeight="true">
      <c r="B24" s="358" t="n">
        <v>9.0</v>
      </c>
      <c r="C24" s="359"/>
      <c r="E24" s="359"/>
      <c r="G24" s="356" t="n">
        <f>((E24-C24)*24)-1</f>
        <v>0.0</v>
      </c>
    </row>
    <row r="25" ht="14.4" customHeight="true">
      <c r="B25" s="358" t="n">
        <v>10.0</v>
      </c>
      <c r="C25" s="359"/>
      <c r="E25" s="359"/>
      <c r="G25" s="356" t="n">
        <f>((E25-C25)*24)-1</f>
        <v>0.0</v>
      </c>
    </row>
    <row r="26" ht="14.4" customHeight="true">
      <c r="B26" s="358" t="n">
        <v>11.0</v>
      </c>
      <c r="C26" s="359"/>
      <c r="E26" s="359"/>
      <c r="G26" s="356" t="n">
        <f>((E26-C26)*24)-1</f>
        <v>0.0</v>
      </c>
    </row>
    <row r="27" ht="14.4" customHeight="true">
      <c r="B27" s="358" t="n">
        <v>12.0</v>
      </c>
      <c r="C27" s="359"/>
      <c r="E27" s="359"/>
      <c r="G27" s="356" t="n">
        <f>((E27-C27)*24)-1</f>
        <v>0.0</v>
      </c>
    </row>
    <row r="28" ht="14.4" customHeight="true">
      <c r="B28" s="36" t="n">
        <v>13.0</v>
      </c>
      <c r="C28" s="36"/>
      <c r="E28" s="36"/>
      <c r="G28" s="36" t="s">
        <v>104</v>
      </c>
    </row>
    <row r="29" ht="14.4" customHeight="true">
      <c r="B29" s="42" t="n">
        <v>14.0</v>
      </c>
      <c r="C29" s="42"/>
      <c r="E29" s="42"/>
      <c r="G29" s="42" t="s">
        <v>104</v>
      </c>
    </row>
    <row r="30" ht="14.4" customHeight="true">
      <c r="B30" s="82" t="n">
        <v>15.0</v>
      </c>
      <c r="C30" s="82"/>
      <c r="E30" s="82"/>
      <c r="G30" s="82" t="s">
        <v>104</v>
      </c>
    </row>
    <row r="31" ht="14.4" customHeight="true">
      <c r="B31" s="358" t="n">
        <v>16.0</v>
      </c>
      <c r="C31" s="359"/>
      <c r="E31" s="359"/>
      <c r="G31" s="356" t="n">
        <f>((E31-C31)*24)-1</f>
        <v>0.0</v>
      </c>
    </row>
    <row r="32" ht="14.4" customHeight="true">
      <c r="B32" s="358" t="n">
        <v>17.0</v>
      </c>
      <c r="C32" s="359"/>
      <c r="E32" s="359"/>
      <c r="G32" s="356" t="n">
        <f>((E32-C32)*24)-1</f>
        <v>0.0</v>
      </c>
    </row>
    <row r="33" ht="14.4" customHeight="true">
      <c r="B33" s="358" t="n">
        <v>18.0</v>
      </c>
      <c r="C33" s="359"/>
      <c r="E33" s="359"/>
      <c r="G33" s="356" t="n">
        <f>((E33-C33)*24)-1</f>
        <v>0.0</v>
      </c>
    </row>
    <row r="34" ht="14.4" customHeight="true">
      <c r="B34" s="358" t="n">
        <v>19.0</v>
      </c>
      <c r="C34" s="359"/>
      <c r="E34" s="359"/>
      <c r="G34" s="356" t="n">
        <f>((E34-C34)*24)-1</f>
        <v>0.0</v>
      </c>
    </row>
    <row r="35" ht="14.4" customHeight="true">
      <c r="B35" s="43" t="n">
        <v>20.0</v>
      </c>
      <c r="C35" s="43"/>
      <c r="E35" s="43"/>
      <c r="G35" s="43" t="s">
        <v>104</v>
      </c>
    </row>
    <row r="36" ht="14.4" customHeight="true">
      <c r="B36" s="47" t="n">
        <v>21.0</v>
      </c>
      <c r="C36" s="47"/>
      <c r="E36" s="47"/>
      <c r="G36" s="47" t="s">
        <v>104</v>
      </c>
    </row>
    <row r="37" ht="14.4" customHeight="true">
      <c r="B37" s="358" t="n">
        <v>22.0</v>
      </c>
      <c r="C37" s="359"/>
      <c r="E37" s="359"/>
      <c r="G37" s="356" t="n">
        <f>((E37-C37)*24)-1</f>
        <v>0.0</v>
      </c>
    </row>
    <row r="38" ht="14.4" customHeight="true">
      <c r="B38" s="358" t="n">
        <v>23.0</v>
      </c>
      <c r="C38" s="359"/>
      <c r="E38" s="359"/>
      <c r="G38" s="356" t="n">
        <f>((E38-C38)*24)-1</f>
        <v>0.0</v>
      </c>
    </row>
    <row r="39" ht="14.4" customHeight="true">
      <c r="B39" s="358" t="n">
        <v>24.0</v>
      </c>
      <c r="C39" s="359"/>
      <c r="E39" s="359"/>
      <c r="G39" s="356" t="n">
        <f>((E39-C39)*24)-1</f>
        <v>0.0</v>
      </c>
    </row>
    <row r="40" ht="14.4" customHeight="true">
      <c r="B40" s="358" t="n">
        <v>25.0</v>
      </c>
      <c r="C40" s="359"/>
      <c r="E40" s="359"/>
      <c r="G40" s="356" t="n">
        <f>((E40-C40)*24)-1</f>
        <v>0.0</v>
      </c>
    </row>
    <row r="41" ht="14.4" customHeight="true">
      <c r="B41" s="358" t="n">
        <v>26.0</v>
      </c>
      <c r="C41" s="359"/>
      <c r="E41" s="359"/>
      <c r="G41" s="356" t="n">
        <f>((E41-C41)*24)-1</f>
        <v>0.0</v>
      </c>
    </row>
    <row r="42" ht="14.4" customHeight="true">
      <c r="B42" s="48" t="n">
        <v>27.0</v>
      </c>
      <c r="C42" s="48"/>
      <c r="E42" s="48"/>
      <c r="G42" s="48" t="s">
        <v>104</v>
      </c>
    </row>
    <row r="43" ht="14.4" customHeight="true">
      <c r="B43" s="53" t="n">
        <v>28.0</v>
      </c>
      <c r="C43" s="53"/>
      <c r="E43" s="53"/>
      <c r="G43" s="53" t="s">
        <v>104</v>
      </c>
    </row>
    <row r="44" ht="14.4" customHeight="true">
      <c r="B44" s="358" t="n">
        <v>29.0</v>
      </c>
      <c r="C44" s="359"/>
      <c r="E44" s="359"/>
      <c r="G44" s="356" t="n">
        <f>((E44-C44)*24)-1</f>
        <v>0.0</v>
      </c>
    </row>
    <row r="45" ht="14.4" customHeight="true">
      <c r="B45" s="358" t="n">
        <v>30.0</v>
      </c>
      <c r="C45" s="359"/>
      <c r="E45" s="359"/>
      <c r="G45" s="356" t="n">
        <f>((E45-C45)*24)-1</f>
        <v>0.0</v>
      </c>
    </row>
    <row r="46" ht="14.4" customHeight="true">
      <c r="B46" s="358" t="n">
        <v>31.0</v>
      </c>
      <c r="C46" s="359"/>
      <c r="E46" s="359"/>
      <c r="G46" s="356" t="n">
        <f>((E46-C46)*24)-1</f>
        <v>0.0</v>
      </c>
    </row>
    <row r="47" ht="14.4" customHeight="true">
      <c r="E47" s="360"/>
      <c r="G47" s="361" t="n">
        <f>SUMIF(G16:G46,"&lt;&gt;Vacaciones")+(COUNTIF(G16:G46,"Baja")+COUNTIF(G16:G46,"Vacaciones Anteriores"))*8</f>
        <v>0.0</v>
      </c>
    </row>
    <row r="48"/>
    <row r="49" ht="14.4" customHeight="true">
      <c r="G49" s="361" t="n">
        <f>('2022'!P30*8)/8</f>
        <v>0.0</v>
      </c>
    </row>
    <row r="50"/>
    <row r="51" ht="14.4" customHeight="true">
      <c r="B51" s="362" t="s">
        <v>80</v>
      </c>
      <c r="E51" s="363" t="s">
        <v>81</v>
      </c>
    </row>
    <row r="52"/>
    <row r="53"/>
    <row r="54" ht="14.4" customHeight="true">
      <c r="B54" s="362" t="s">
        <v>86</v>
      </c>
      <c r="C54" s="364" t="n">
        <v>31.0</v>
      </c>
      <c r="D54" s="365" t="s">
        <v>83</v>
      </c>
      <c r="E54" s="366" t="s">
        <v>93</v>
      </c>
      <c r="F54" s="367" t="s">
        <v>83</v>
      </c>
      <c r="G54" s="368" t="n">
        <v>2022.0</v>
      </c>
    </row>
    <row r="55"/>
    <row r="56"/>
    <row r="57"/>
    <row r="58" ht="14.4" customHeight="true">
      <c r="B58" s="369" t="s">
        <v>85</v>
      </c>
      <c r="C58" s="369"/>
      <c r="D58" s="369"/>
      <c r="E58" s="369"/>
      <c r="F58" s="369"/>
      <c r="G58" s="369"/>
      <c r="H58" s="369"/>
    </row>
    <row r="59" ht="14.4" customHeight="true">
      <c r="B59" s="369"/>
      <c r="C59" s="369"/>
      <c r="D59" s="369"/>
      <c r="E59" s="369"/>
      <c r="F59" s="369"/>
      <c r="G59" s="369"/>
      <c r="H59" s="369"/>
    </row>
    <row r="60" ht="14.4" customHeight="true">
      <c r="B60" s="369"/>
      <c r="C60" s="369"/>
      <c r="D60" s="369"/>
      <c r="E60" s="369"/>
      <c r="F60" s="369"/>
      <c r="G60" s="369"/>
      <c r="H60" s="369"/>
    </row>
    <row r="61" ht="14.4" customHeight="true">
      <c r="B61" s="369"/>
      <c r="C61" s="369"/>
      <c r="D61" s="369"/>
      <c r="E61" s="369"/>
      <c r="F61" s="369"/>
      <c r="G61" s="369"/>
      <c r="H61" s="369"/>
    </row>
    <row r="62" ht="14.4" customHeight="true">
      <c r="B62" s="369"/>
      <c r="C62" s="369"/>
      <c r="D62" s="369"/>
      <c r="E62" s="369"/>
      <c r="F62" s="369"/>
      <c r="G62" s="369"/>
      <c r="H62" s="369"/>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2022-03-07T09:51:36Z</dcterms:created>
  <dc:creator>Apache POI</dc:creator>
</cp:coreProperties>
</file>