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S:\Fichajes\Medibiofarma\"/>
    </mc:Choice>
  </mc:AlternateContent>
  <xr:revisionPtr revIDLastSave="0" documentId="13_ncr:1_{3E1884BE-5690-49B2-A99C-041DDE61BB1A}" xr6:coauthVersionLast="47" xr6:coauthVersionMax="47" xr10:uidLastSave="{00000000-0000-0000-0000-000000000000}"/>
  <bookViews>
    <workbookView xWindow="-110" yWindow="-110" windowWidth="19420" windowHeight="10420" activeTab="4"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4" i="13" l="1"/>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0" i="5"/>
  <c r="G19" i="5"/>
  <c r="G18" i="5"/>
  <c r="G47" i="5" s="1"/>
  <c r="G46" i="4"/>
  <c r="G45" i="4"/>
  <c r="G44" i="4"/>
  <c r="G43" i="4"/>
  <c r="G42" i="4"/>
  <c r="G39" i="4"/>
  <c r="G38" i="4"/>
  <c r="G37" i="4"/>
  <c r="G36" i="4"/>
  <c r="G35" i="4"/>
  <c r="G32" i="4"/>
  <c r="G31" i="4"/>
  <c r="G30" i="4"/>
  <c r="G29" i="4"/>
  <c r="G28" i="4"/>
  <c r="G25" i="4"/>
  <c r="G24" i="4"/>
  <c r="G23" i="4"/>
  <c r="G22" i="4"/>
  <c r="G21" i="4"/>
  <c r="G18" i="4"/>
  <c r="G47" i="4" s="1"/>
  <c r="G17" i="4"/>
  <c r="G16" i="4"/>
  <c r="G49" i="3"/>
  <c r="G43" i="3"/>
  <c r="G42" i="3"/>
  <c r="G39" i="3"/>
  <c r="G38" i="3"/>
  <c r="G37" i="3"/>
  <c r="G36" i="3"/>
  <c r="G35" i="3"/>
  <c r="G32" i="3"/>
  <c r="G31" i="3"/>
  <c r="G30" i="3"/>
  <c r="G29" i="3"/>
  <c r="G28" i="3"/>
  <c r="G25" i="3"/>
  <c r="G24" i="3"/>
  <c r="G23" i="3"/>
  <c r="G22" i="3"/>
  <c r="G21" i="3"/>
  <c r="G18" i="3"/>
  <c r="G17" i="3"/>
  <c r="G16" i="3"/>
  <c r="G47" i="3" s="1"/>
  <c r="G47" i="2"/>
  <c r="G46" i="2"/>
  <c r="G45" i="2"/>
  <c r="G42" i="2"/>
  <c r="G41" i="2"/>
  <c r="G40" i="2"/>
  <c r="G39" i="2"/>
  <c r="G38" i="2"/>
  <c r="G35" i="2"/>
  <c r="G34" i="2"/>
  <c r="G33" i="2"/>
  <c r="G32" i="2"/>
  <c r="G31" i="2"/>
  <c r="G28" i="2"/>
  <c r="G27" i="2"/>
  <c r="G26" i="2"/>
  <c r="G25" i="2"/>
  <c r="G24" i="2"/>
  <c r="G20" i="2"/>
  <c r="G19" i="2"/>
  <c r="G18" i="2"/>
  <c r="G1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<sst xmlns="http://schemas.openxmlformats.org/spreadsheetml/2006/main" count="682" uniqueCount="116">
  <si>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</si>
  <si>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</si>
  <si>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</si>
  <si>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</si>
  <si>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</si>
  <si>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</si>
  <si>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</si>
  <si>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</si>
  <si>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</si>
  <si>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</si>
  <si>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</si>
  <si>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</si>
  <si>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</si>
  <si>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</si>
  <si>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</si>
  <si>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</si>
  <si>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</si>
  <si>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</si>
  <si>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</si>
  <si>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</si>
  <si>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</si>
  <si>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</si>
  <si>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</si>
  <si>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</si>
  <si>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</si>
  <si>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</si>
  <si>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</si>
  <si>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</si>
  <si>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</si>
  <si>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</si>
  <si>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</si>
  <si>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</si>
  <si>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</si>
  <si>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</si>
  <si>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</si>
  <si>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</si>
  <si>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</si>
  <si>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</si>
  <si>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</si>
  <si>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</si>
  <si>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</si>
  <si>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</si>
  <si>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</si>
  <si>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</si>
  <si>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</si>
  <si>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</si>
  <si>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</si>
  <si>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</si>
  <si>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</si>
  <si>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</si>
  <si>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</si>
  <si>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</si>
  <si>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</si>
  <si>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</si>
  <si>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</si>
  <si>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</si>
  <si>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</si>
  <si>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</si>
  <si>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</si>
  <si>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</si>
  <si>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</si>
  <si>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</si>
  <si>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</si>
  <si>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</si>
  <si>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</si>
  <si>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</si>
  <si>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</si>
  <si>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</si>
  <si>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</si>
  <si>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</si>
  <si>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</si>
  <si>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</si>
  <si>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</si>
  <si>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</si>
  <si>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</si>
  <si>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</si>
  <si>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</si>
  <si>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</si>
  <si>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</si>
  <si>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</si>
  <si>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</si>
  <si>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</si>
  <si>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</si>
  <si>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</si>
  <si>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</si>
  <si>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</si>
  <si>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</si>
  <si>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</si>
  <si>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</si>
  <si>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</si>
  <si>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</si>
  <si>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</si>
  <si>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</si>
  <si>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</si>
  <si>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</si>
  <si>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</si>
  <si>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</si>
  <si>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</si>
  <si>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B66918053_x000D_
</t>
  </si>
  <si>
    <t>31/1124914-33</t>
  </si>
  <si>
    <t>Rodolfo Rodríguez</t>
  </si>
  <si>
    <t>26951102R</t>
  </si>
  <si>
    <t>08/12038509-02</t>
  </si>
  <si>
    <t xml:space="preserve"> </t>
  </si>
  <si>
    <t>28/02/2023</t>
  </si>
  <si>
    <t>31/03/2023</t>
  </si>
  <si>
    <t>31/01/2023</t>
  </si>
  <si>
    <t>30/04/2023</t>
  </si>
  <si>
    <t>31/05/2023</t>
  </si>
  <si>
    <t>30/06/2023</t>
  </si>
  <si>
    <t>31/08/2023</t>
  </si>
  <si>
    <t>30/09/2023</t>
  </si>
  <si>
    <t>31/07/2023</t>
  </si>
  <si>
    <t>30/11/2023</t>
  </si>
  <si>
    <t>31/12/2023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</si>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</sst>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font>
      <sz val="11"/>
      <color indexed="8"/>
      <name val="Calibri"/>
      <family val="2"/>
      <scheme val="minor"/>
    </font>
    <font>
      <sz val="16"/>
      <color rgb="FF244062"/>
      <name val="Calibri"/>
    </font>
    <font>
      <b/>
      <sz val="20"/>
      <color theme="1"/>
      <name val="Calibri"/>
    </font>
    <font>
      <sz val="11"/>
      <color rgb="FF244062"/>
      <name val="Calibri"/>
    </font>
    <font>
      <sz val="11"/>
      <color rgb="FF244062"/>
      <name val="Calibri"/>
    </font>
    <font>
      <b/>
      <sz val="12"/>
      <color rgb="FF263E74"/>
      <name val="Arial"/>
    </font>
    <font>
      <b/>
      <sz val="14"/>
      <color rgb="FF263E74"/>
      <name val="Arial"/>
    </font>
    <font>
      <b/>
      <sz val="12"/>
      <color rgb="FF263E74"/>
      <name val="Arial"/>
    </font>
    <font>
      <sz val="11"/>
      <name val="Calibri"/>
    </font>
    <font>
      <sz val="11"/>
      <name val="Calibri"/>
    </font>
    <font>
      <b/>
      <sz val="14"/>
      <color rgb="FF263E74"/>
      <name val="Arial"/>
    </font>
    <font>
      <sz val="11"/>
      <color rgb="FF263E74"/>
      <name val="Calibri"/>
    </font>
    <font>
      <sz val="11"/>
      <color rgb="FF263E74"/>
      <name val="Arial Narrow"/>
    </font>
    <font>
      <b/>
      <sz val="10"/>
      <color rgb="FFFFFFFF"/>
      <name val="Arial"/>
    </font>
    <font>
      <b/>
      <sz val="10"/>
      <color rgb="FFFFFFFF"/>
      <name val="Arial"/>
    </font>
    <font>
      <b/>
      <sz val="10"/>
      <color rgb="FFFFFFCC"/>
      <name val="Arial"/>
    </font>
    <font>
      <b/>
      <sz val="10"/>
      <color rgb="FFFFFFCC"/>
      <name val="Arial"/>
    </font>
    <font>
      <b/>
      <sz val="10"/>
      <color rgb="FF641A1A"/>
      <name val="Arial"/>
    </font>
    <font>
      <b/>
      <sz val="11"/>
      <color theme="1"/>
      <name val="Calibri"/>
    </font>
    <font>
      <sz val="9"/>
      <color rgb="FF263E74"/>
      <name val="Arial Narrow"/>
    </font>
    <font>
      <sz val="9"/>
      <color rgb="FF263E74"/>
      <name val="Arial Narrow"/>
    </font>
    <font>
      <sz val="9"/>
      <color rgb="FF263E74"/>
      <name val="Arial Narrow"/>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641A1A"/>
      <name val="Arial"/>
    </font>
    <font>
      <b/>
      <sz val="10"/>
      <color rgb="FF263E74"/>
      <name val="Arial"/>
    </font>
    <font>
      <b/>
      <sz val="10"/>
      <color rgb="FF263E74"/>
      <name val="Arial"/>
    </font>
    <font>
      <b/>
      <sz val="11"/>
      <color theme="1"/>
      <name val="Calibri"/>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b/>
      <sz val="10"/>
      <color theme="1"/>
      <name val="Arial"/>
    </font>
    <font>
      <b/>
      <sz val="10"/>
      <color rgb="FF263E74"/>
      <name val="Arial"/>
    </font>
    <font>
      <b/>
      <sz val="10"/>
      <color rgb="FF263E74"/>
      <name val="Arial"/>
    </font>
    <font>
      <sz val="9"/>
      <color rgb="FF263E74"/>
      <name val="Arial Narrow"/>
    </font>
    <font>
      <sz val="9"/>
      <color rgb="FF263E74"/>
      <name val="Arial Narrow"/>
    </font>
    <font>
      <sz val="9"/>
      <color rgb="FF263E74"/>
      <name val="Arial Narrow"/>
    </font>
    <font>
      <b/>
      <sz val="10"/>
      <color rgb="FF263E74"/>
      <name val="Arial"/>
    </font>
    <font>
      <sz val="10"/>
      <color theme="1"/>
      <name val="Arial"/>
    </font>
    <font>
      <b/>
      <sz val="10"/>
      <color theme="1"/>
      <name val="Arial"/>
    </font>
    <font>
      <b/>
      <sz val="12"/>
      <color theme="1"/>
      <name val="Arial"/>
    </font>
    <font>
      <b/>
      <sz val="12"/>
      <color theme="1"/>
      <name val="Arial"/>
    </font>
    <font>
      <sz val="11"/>
      <color theme="1"/>
      <name val="Calibri"/>
    </font>
    <font>
      <b/>
      <sz val="10"/>
      <color rgb="FF263E74"/>
      <name val="Arial"/>
    </font>
    <font>
      <b/>
      <sz val="10"/>
      <color rgb="FF641A1A"/>
      <name val="Arial"/>
    </font>
    <font>
      <b/>
      <sz val="10"/>
      <color rgb="FF263E74"/>
      <name val="Arial"/>
    </font>
    <font>
      <b/>
      <sz val="10"/>
      <color rgb="FF263E74"/>
      <name val="Arial"/>
    </font>
    <font>
      <b/>
      <sz val="10"/>
      <color rgb="FF263E74"/>
      <name val="Arial"/>
    </font>
    <font>
      <b/>
      <sz val="10"/>
      <color rgb="FF263E74"/>
      <name val="Arial"/>
    </font>
    <font>
      <b/>
      <sz val="10"/>
      <color rgb="FF263E74"/>
      <name val="Arial"/>
    </font>
    <font>
      <sz val="9"/>
      <color rgb="FF263E74"/>
      <name val="Arial Narrow"/>
    </font>
    <font>
      <sz val="11"/>
      <color theme="1"/>
      <name val="Calibri"/>
    </font>
    <font>
      <b/>
      <sz val="12"/>
      <color rgb="FF263E74"/>
      <name val="Arial"/>
    </font>
    <font>
      <sz val="11"/>
      <name val="Calibri"/>
    </font>
    <font>
      <sz val="11"/>
      <name val="Calibri"/>
    </font>
    <font>
      <b/>
      <sz val="10"/>
      <color rgb="FF263E74"/>
      <name val="Arial"/>
    </font>
    <font>
      <b/>
      <sz val="10"/>
      <color rgb="FF263E74"/>
      <name val="Arial"/>
    </font>
    <font>
      <sz val="9"/>
      <color rgb="FF263E74"/>
      <name val="Arial Narrow"/>
    </font>
    <font>
      <b/>
      <sz val="10"/>
      <color rgb="FF263E74"/>
      <name val="Arial"/>
    </font>
    <font>
      <sz val="10"/>
      <color theme="1"/>
      <name val="Arial"/>
    </font>
    <font>
      <sz val="10"/>
      <color theme="1"/>
      <name val="Arial"/>
    </font>
    <font>
      <sz val="10"/>
      <color theme="1"/>
      <name val="Arial"/>
    </font>
    <font>
      <sz val="10"/>
      <color theme="1"/>
      <name val="Arial"/>
    </font>
    <font>
      <sz val="10"/>
      <color theme="1"/>
      <name val="Arial"/>
    </font>
    <font>
      <sz val="11"/>
      <name val="Calibri"/>
    </font>
    <font>
      <sz val="11"/>
      <name val="Calibri"/>
    </font>
    <font>
      <b/>
      <sz val="10"/>
      <color rgb="FF263E74"/>
      <name val="Arial"/>
    </font>
    <font>
      <b/>
      <sz val="10"/>
      <color rgb="FF641A1A"/>
      <name val="Arial"/>
    </font>
    <font>
      <sz val="10"/>
      <color theme="1"/>
      <name val="Arial"/>
    </font>
    <font>
      <b/>
      <sz val="10"/>
      <color rgb="FF263E74"/>
      <name val="Arial"/>
    </font>
    <font>
      <b/>
      <sz val="10"/>
      <color theme="1"/>
      <name val="Arial"/>
    </font>
    <font>
      <sz val="10"/>
      <color theme="1"/>
      <name val="Arial"/>
    </font>
    <font>
      <sz val="10"/>
      <color theme="1"/>
      <name val="Arial"/>
    </font>
    <font>
      <b/>
      <sz val="10"/>
      <color rgb="FF263E74"/>
      <name val="Arial"/>
    </font>
    <font>
      <b/>
      <sz val="10"/>
      <color rgb="FF641A1A"/>
      <name val="Arial"/>
    </font>
    <font>
      <b/>
      <sz val="12"/>
      <color theme="0"/>
      <name val="Calibri"/>
    </font>
    <font>
      <sz val="11"/>
      <name val="Calibri"/>
    </font>
    <font>
      <sz val="11"/>
      <name val="Calibri"/>
    </font>
    <font>
      <sz val="12"/>
      <color theme="1"/>
      <name val="Calibri"/>
    </font>
    <font>
      <b/>
      <sz val="12"/>
      <color theme="1"/>
      <name val="Calibri"/>
    </font>
    <font>
      <b/>
      <sz val="12"/>
      <color theme="1"/>
      <name val="Calibri"/>
    </font>
    <font>
      <sz val="12"/>
      <color theme="1"/>
      <name val="Calibri"/>
    </font>
    <font>
      <b/>
      <sz val="12"/>
      <color rgb="FF263E74"/>
      <name val="Calibri"/>
    </font>
    <font>
      <b/>
      <sz val="12"/>
      <color rgb="FF263E74"/>
      <name val="Calibri"/>
    </font>
    <font>
      <sz val="12"/>
      <color theme="1"/>
      <name val="Calibri"/>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0"/>
      <color theme="1"/>
      <name val="Arial"/>
      <charset val="134"/>
    </font>
    <font>
      <sz val="11"/>
      <color theme="1"/>
      <name val="Calibri"/>
      <charset val="134"/>
    </font>
    <font>
      <b/>
      <sz val="11"/>
      <color theme="1"/>
      <name val="Calibri"/>
      <charset val="134"/>
    </font>
    <font>
      <b/>
      <sz val="11"/>
      <color theme="1"/>
      <name val="Calibri"/>
      <charset val="134"/>
    </font>
    <font>
      <sz val="11"/>
      <color theme="0"/>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sz val="10"/>
      <color theme="1"/>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
      <sz val="11"/>
      <color theme="1"/>
      <name val="Calibri"/>
      <charset val="134"/>
    </font>
    <font>
      <sz val="11"/>
      <color theme="1"/>
      <name val="Calibri"/>
      <charset val="134"/>
    </font>
    <font>
      <sz val="11"/>
      <color theme="1"/>
      <name val="Calibri"/>
      <charset val="134"/>
    </font>
    <font>
      <sz val="10"/>
      <color rgb="FF757070"/>
      <name val="Calibri"/>
      <charset val="134"/>
    </font>
    <font>
      <b/>
      <sz val="10"/>
      <color rgb="FF263E74"/>
      <name val="Arial"/>
      <charset val="134"/>
    </font>
    <font>
      <sz val="11"/>
      <color theme="1"/>
      <name val="Calibri"/>
      <charset val="134"/>
    </font>
    <font>
      <b/>
      <sz val="12"/>
      <color theme="1"/>
      <name val="Arial"/>
      <charset val="134"/>
    </font>
    <font>
      <sz val="11"/>
      <name val="Calibri"/>
      <charset val="134"/>
      <scheme val="minor"/>
    </font>
    <font>
      <sz val="11"/>
      <name val="Calibri"/>
      <charset val="134"/>
      <scheme val="minor"/>
    </font>
    <font>
      <b/>
      <sz val="11"/>
      <color theme="1"/>
      <name val="Calibri"/>
      <charset val="134"/>
    </font>
    <font>
      <sz val="11"/>
      <name val="Calibri"/>
      <charset val="134"/>
      <scheme val="minor"/>
    </font>
    <font>
      <sz val="11"/>
      <name val="Calibri"/>
      <charset val="134"/>
      <scheme val="minor"/>
    </font>
    <font>
      <b/>
      <sz val="11"/>
      <color theme="1"/>
      <name val="Calibri"/>
      <charset val="134"/>
    </font>
    <font>
      <sz val="11"/>
      <color theme="1"/>
      <name val="Calibri"/>
      <charset val="134"/>
    </font>
    <font>
      <b/>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b/>
      <sz val="11"/>
      <color theme="1"/>
      <name val="Calibri"/>
      <charset val="134"/>
    </font>
    <font>
      <b/>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11"/>
      <color theme="1"/>
      <name val="Calibri"/>
      <charset val="134"/>
    </font>
    <font>
      <sz val="7"/>
      <color theme="1"/>
      <name val="Calibri"/>
      <charset val="134"/>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87">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06" fillId="0" borderId="51" xfId="0" applyFont="1" applyBorder="1"/>
    <xf numFmtId="0" fontId="107" fillId="0" borderId="52" xfId="0" applyFont="1" applyBorder="1"/>
    <xf numFmtId="0" fontId="111" fillId="13" borderId="54" xfId="0" applyFont="1" applyFill="1" applyBorder="1" applyAlignment="1">
      <alignment horizontal="right"/>
    </xf>
    <xf numFmtId="168" fontId="112" fillId="13" borderId="54" xfId="0" applyNumberFormat="1" applyFont="1" applyFill="1" applyBorder="1" applyAlignment="1">
      <alignment horizontal="right"/>
    </xf>
    <xf numFmtId="0" fontId="128"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0" fillId="0" borderId="51" xfId="0" applyFont="1" applyBorder="1"/>
    <xf numFmtId="0" fontId="141" fillId="0" borderId="52" xfId="0" applyFont="1" applyBorder="1"/>
    <xf numFmtId="0" fontId="145" fillId="13" borderId="54" xfId="0" applyFont="1" applyFill="1" applyBorder="1" applyAlignment="1">
      <alignment horizontal="right"/>
    </xf>
    <xf numFmtId="168" fontId="146" fillId="13" borderId="54" xfId="0" applyNumberFormat="1" applyFont="1" applyFill="1" applyBorder="1" applyAlignment="1">
      <alignment horizontal="right"/>
    </xf>
    <xf numFmtId="0" fontId="162"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4" fillId="0" borderId="51" xfId="0" applyFont="1" applyBorder="1"/>
    <xf numFmtId="0" fontId="175" fillId="0" borderId="52" xfId="0" applyFont="1" applyBorder="1"/>
    <xf numFmtId="0" fontId="179" fillId="13" borderId="54" xfId="0" applyFont="1" applyFill="1" applyBorder="1" applyAlignment="1">
      <alignment horizontal="right"/>
    </xf>
    <xf numFmtId="168" fontId="180" fillId="13" borderId="54" xfId="0" applyNumberFormat="1" applyFont="1" applyFill="1" applyBorder="1" applyAlignment="1">
      <alignment horizontal="right"/>
    </xf>
    <xf numFmtId="0" fontId="195"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07" fillId="0" borderId="51" xfId="0" applyFont="1" applyBorder="1"/>
    <xf numFmtId="0" fontId="208" fillId="0" borderId="52" xfId="0" applyFont="1" applyBorder="1"/>
    <xf numFmtId="0" fontId="212" fillId="13" borderId="54" xfId="0" applyFont="1" applyFill="1" applyBorder="1" applyAlignment="1">
      <alignment horizontal="right"/>
    </xf>
    <xf numFmtId="168" fontId="213" fillId="13" borderId="54" xfId="0" applyNumberFormat="1" applyFont="1" applyFill="1" applyBorder="1" applyAlignment="1">
      <alignment horizontal="right"/>
    </xf>
    <xf numFmtId="0" fontId="228"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0" fillId="0" borderId="51" xfId="0" applyFont="1" applyBorder="1"/>
    <xf numFmtId="0" fontId="241" fillId="0" borderId="52" xfId="0" applyFont="1" applyBorder="1"/>
    <xf numFmtId="0" fontId="245" fillId="13" borderId="54" xfId="0" applyFont="1" applyFill="1" applyBorder="1" applyAlignment="1">
      <alignment horizontal="right"/>
    </xf>
    <xf numFmtId="168" fontId="246" fillId="13" borderId="54" xfId="0" applyNumberFormat="1" applyFont="1" applyFill="1" applyBorder="1" applyAlignment="1">
      <alignment horizontal="right"/>
    </xf>
    <xf numFmtId="0" fontId="261"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2" fillId="0" borderId="51" xfId="0" applyFont="1" applyBorder="1"/>
    <xf numFmtId="0" fontId="273" fillId="0" borderId="52" xfId="0" applyFont="1" applyBorder="1"/>
    <xf numFmtId="0" fontId="277" fillId="13" borderId="54" xfId="0" applyFont="1" applyFill="1" applyBorder="1" applyAlignment="1">
      <alignment horizontal="right"/>
    </xf>
    <xf numFmtId="168" fontId="278" fillId="13" borderId="54" xfId="0" applyNumberFormat="1" applyFont="1" applyFill="1" applyBorder="1" applyAlignment="1">
      <alignment horizontal="right"/>
    </xf>
    <xf numFmtId="0" fontId="293"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4" fillId="0" borderId="51" xfId="0" applyFont="1" applyBorder="1"/>
    <xf numFmtId="0" fontId="305" fillId="0" borderId="52" xfId="0" applyFont="1" applyBorder="1"/>
    <xf numFmtId="0" fontId="309" fillId="13" borderId="54" xfId="0" applyFont="1" applyFill="1" applyBorder="1" applyAlignment="1">
      <alignment horizontal="right"/>
    </xf>
    <xf numFmtId="168" fontId="310" fillId="13" borderId="54" xfId="0" applyNumberFormat="1" applyFont="1" applyFill="1" applyBorder="1" applyAlignment="1">
      <alignment horizontal="right"/>
    </xf>
    <xf numFmtId="0" fontId="325"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36" fillId="0" borderId="51" xfId="0" applyFont="1" applyBorder="1"/>
    <xf numFmtId="0" fontId="337" fillId="0" borderId="52" xfId="0" applyFont="1" applyBorder="1"/>
    <xf numFmtId="0" fontId="341" fillId="13" borderId="54" xfId="0" applyFont="1" applyFill="1" applyBorder="1" applyAlignment="1">
      <alignment horizontal="right"/>
    </xf>
    <xf numFmtId="168" fontId="342" fillId="13" borderId="54" xfId="0" applyNumberFormat="1" applyFont="1" applyFill="1" applyBorder="1" applyAlignment="1">
      <alignment horizontal="right"/>
    </xf>
    <xf numFmtId="0" fontId="357"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68" fillId="0" borderId="51" xfId="0" applyFont="1" applyBorder="1"/>
    <xf numFmtId="0" fontId="369" fillId="0" borderId="52" xfId="0" applyFont="1" applyBorder="1"/>
    <xf numFmtId="0" fontId="373" fillId="13" borderId="54" xfId="0" applyFont="1" applyFill="1" applyBorder="1" applyAlignment="1">
      <alignment horizontal="right"/>
    </xf>
    <xf numFmtId="168" fontId="374" fillId="13" borderId="54" xfId="0" applyNumberFormat="1" applyFont="1" applyFill="1" applyBorder="1" applyAlignment="1">
      <alignment horizontal="right"/>
    </xf>
    <xf numFmtId="0" fontId="389"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0" fillId="0" borderId="51" xfId="0" applyFont="1" applyBorder="1"/>
    <xf numFmtId="0" fontId="401" fillId="0" borderId="52" xfId="0" applyFont="1" applyBorder="1"/>
    <xf numFmtId="0" fontId="405" fillId="13" borderId="54" xfId="0" applyFont="1" applyFill="1" applyBorder="1" applyAlignment="1">
      <alignment horizontal="right"/>
    </xf>
    <xf numFmtId="168" fontId="406" fillId="13" borderId="54" xfId="0" applyNumberFormat="1" applyFont="1" applyFill="1" applyBorder="1" applyAlignment="1">
      <alignment horizontal="right"/>
    </xf>
    <xf numFmtId="0" fontId="421"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2" fillId="0" borderId="51" xfId="0" applyFont="1" applyBorder="1"/>
    <xf numFmtId="0" fontId="433" fillId="0" borderId="52" xfId="0" applyFont="1" applyBorder="1"/>
    <xf numFmtId="0" fontId="437" fillId="13" borderId="54" xfId="0" applyFont="1" applyFill="1" applyBorder="1" applyAlignment="1">
      <alignment horizontal="right"/>
    </xf>
    <xf numFmtId="168" fontId="438" fillId="13" borderId="54" xfId="0" applyNumberFormat="1" applyFont="1" applyFill="1" applyBorder="1" applyAlignment="1">
      <alignment horizontal="right"/>
    </xf>
    <xf numFmtId="0" fontId="453"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4" fillId="0" borderId="51" xfId="0" applyFont="1" applyBorder="1"/>
    <xf numFmtId="0" fontId="465" fillId="0" borderId="52" xfId="0" applyFont="1" applyBorder="1"/>
    <xf numFmtId="0" fontId="469" fillId="13" borderId="54" xfId="0" applyFont="1" applyFill="1" applyBorder="1" applyAlignment="1">
      <alignment horizontal="right"/>
    </xf>
    <xf numFmtId="168" fontId="470" fillId="13" borderId="54" xfId="0" applyNumberFormat="1" applyFont="1" applyFill="1" applyBorder="1" applyAlignment="1">
      <alignment horizontal="right"/>
    </xf>
    <xf numFmtId="0" fontId="48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cols>
    <col min="1" max="1" width="2.7265625" customWidth="1"/>
    <col min="2" max="8" width="6.7265625" customWidth="1"/>
    <col min="9" max="9" width="2.7265625" customWidth="1"/>
    <col min="10" max="16" width="6.7265625" customWidth="1"/>
    <col min="17" max="17" width="2.7265625" customWidth="1"/>
    <col min="18" max="24" width="6.7265625" customWidth="1"/>
    <col min="25" max="25" width="8.7265625" customWidth="1"/>
    <col min="26" max="26" width="6" customWidth="1"/>
    <col min="27" max="29" width="21.7265625" customWidth="1"/>
    <col min="30" max="30" width="8" customWidth="1"/>
  </cols>
  <sheetData>
    <row r="1" spans="2:27" ht="14.25" customHeight="1">
      <c r="B1" s="1" t="s">
        <v>0</v>
      </c>
      <c r="G1" s="365" t="s">
        <v>1</v>
      </c>
      <c r="H1" s="366"/>
      <c r="I1" s="366"/>
      <c r="J1" s="366"/>
      <c r="K1" s="366"/>
      <c r="L1" s="366"/>
      <c r="M1" s="366"/>
      <c r="X1" s="2"/>
    </row>
    <row r="2" spans="2:27" ht="14.25" customHeight="1">
      <c r="B2" s="3"/>
    </row>
    <row r="3" spans="2:27" ht="14.25" customHeight="1">
      <c r="B3" s="4"/>
      <c r="C3" s="5"/>
      <c r="D3" s="367" t="s">
        <v>2</v>
      </c>
      <c r="E3" s="368"/>
      <c r="F3" s="369"/>
      <c r="G3" s="5"/>
      <c r="H3" s="6"/>
      <c r="J3" s="4"/>
      <c r="K3" s="5"/>
      <c r="L3" s="367" t="s">
        <v>3</v>
      </c>
      <c r="M3" s="368"/>
      <c r="N3" s="369"/>
      <c r="O3" s="5"/>
      <c r="P3" s="6"/>
      <c r="R3" s="4"/>
      <c r="S3" s="5"/>
      <c r="T3" s="367" t="s">
        <v>4</v>
      </c>
      <c r="U3" s="368"/>
      <c r="V3" s="369"/>
      <c r="W3" s="5"/>
      <c r="X3" s="6"/>
      <c r="Z3" s="7" t="s">
        <v>5</v>
      </c>
      <c r="AA3" s="8" t="s">
        <v>6</v>
      </c>
    </row>
    <row r="4" spans="2:27" ht="14.25" customHeight="1">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c r="B11" s="45">
        <v>21</v>
      </c>
      <c r="C11" s="44"/>
      <c r="D11" s="44"/>
      <c r="E11" s="44"/>
      <c r="F11" s="44"/>
      <c r="G11" s="44"/>
      <c r="H11" s="46">
        <f>B11*8</f>
        <v>168</v>
      </c>
      <c r="J11" s="46">
        <v>20</v>
      </c>
      <c r="P11" s="47">
        <f>J11*8</f>
        <v>160</v>
      </c>
      <c r="R11" s="46">
        <v>23</v>
      </c>
      <c r="X11" s="46">
        <f>R11*8</f>
        <v>184</v>
      </c>
      <c r="Z11" s="14" t="s">
        <v>27</v>
      </c>
      <c r="AA11" s="14" t="s">
        <v>28</v>
      </c>
    </row>
    <row r="12" spans="2:27" ht="14.25" customHeight="1"/>
    <row r="13" spans="2:27" ht="14.25" customHeight="1">
      <c r="B13" s="4"/>
      <c r="C13" s="5"/>
      <c r="D13" s="367" t="s">
        <v>29</v>
      </c>
      <c r="E13" s="368"/>
      <c r="F13" s="369"/>
      <c r="G13" s="5"/>
      <c r="H13" s="6"/>
      <c r="J13" s="4"/>
      <c r="K13" s="5"/>
      <c r="L13" s="367" t="s">
        <v>30</v>
      </c>
      <c r="M13" s="368"/>
      <c r="N13" s="369"/>
      <c r="O13" s="5"/>
      <c r="P13" s="6"/>
      <c r="R13" s="4"/>
      <c r="S13" s="5"/>
      <c r="T13" s="367" t="s">
        <v>31</v>
      </c>
      <c r="U13" s="368"/>
      <c r="V13" s="369"/>
      <c r="W13" s="5"/>
      <c r="X13" s="6"/>
    </row>
    <row r="14" spans="2:27" ht="14.25" customHeight="1">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c r="B20" s="55">
        <v>45046</v>
      </c>
      <c r="C20" s="56"/>
      <c r="D20" s="56"/>
      <c r="E20" s="56"/>
      <c r="F20" s="56"/>
      <c r="G20" s="56"/>
      <c r="H20" s="56"/>
      <c r="J20" s="44"/>
      <c r="K20" s="44"/>
      <c r="L20" s="44"/>
      <c r="M20" s="44"/>
      <c r="N20" s="44"/>
      <c r="O20" s="44"/>
      <c r="P20" s="44"/>
      <c r="S20" s="44"/>
      <c r="T20" s="44"/>
      <c r="U20" s="44"/>
      <c r="V20" s="44"/>
      <c r="W20" s="44"/>
    </row>
    <row r="21" spans="2:29" ht="14.25" customHeight="1">
      <c r="B21" s="46">
        <v>19</v>
      </c>
      <c r="H21" s="46">
        <f>B21*8</f>
        <v>152</v>
      </c>
      <c r="J21" s="46">
        <v>22</v>
      </c>
      <c r="K21" s="44"/>
      <c r="L21" s="44"/>
      <c r="M21" s="44"/>
      <c r="N21" s="44"/>
      <c r="O21" s="44"/>
      <c r="P21" s="46">
        <f>J21*8</f>
        <v>176</v>
      </c>
      <c r="R21" s="46">
        <v>20</v>
      </c>
      <c r="X21" s="46">
        <f>R21*8</f>
        <v>160</v>
      </c>
      <c r="Z21" s="57"/>
      <c r="AA21" s="14" t="s">
        <v>37</v>
      </c>
    </row>
    <row r="22" spans="2:29" ht="14.25" customHeight="1">
      <c r="Z22" s="14" t="s">
        <v>38</v>
      </c>
    </row>
    <row r="23" spans="2:29" ht="14.25" customHeight="1">
      <c r="B23" s="4"/>
      <c r="C23" s="5"/>
      <c r="D23" s="367" t="s">
        <v>39</v>
      </c>
      <c r="E23" s="368"/>
      <c r="F23" s="369"/>
      <c r="G23" s="5"/>
      <c r="H23" s="6"/>
      <c r="J23" s="4"/>
      <c r="K23" s="5"/>
      <c r="L23" s="376" t="s">
        <v>40</v>
      </c>
      <c r="M23" s="377"/>
      <c r="N23" s="378"/>
      <c r="O23" s="5"/>
      <c r="P23" s="6"/>
      <c r="R23" s="4"/>
      <c r="S23" s="5"/>
      <c r="T23" s="376" t="s">
        <v>41</v>
      </c>
      <c r="U23" s="377"/>
      <c r="V23" s="378"/>
      <c r="W23" s="5"/>
      <c r="X23" s="6"/>
      <c r="Z23" s="14" t="s">
        <v>42</v>
      </c>
    </row>
    <row r="24" spans="2:29" ht="14.25" customHeight="1">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c r="B31" s="46">
        <v>19</v>
      </c>
    </row>
    <row r="32" spans="2:29" ht="14.25" customHeight="1">
      <c r="B32" s="4"/>
      <c r="C32" s="5"/>
      <c r="D32" s="376" t="s">
        <v>43</v>
      </c>
      <c r="E32" s="377"/>
      <c r="F32" s="378"/>
      <c r="G32" s="5"/>
      <c r="H32" s="6"/>
      <c r="J32" s="4"/>
      <c r="K32" s="5"/>
      <c r="L32" s="376" t="s">
        <v>44</v>
      </c>
      <c r="M32" s="377"/>
      <c r="N32" s="378"/>
      <c r="O32" s="5"/>
      <c r="P32" s="6"/>
      <c r="R32" s="4"/>
      <c r="S32" s="5"/>
      <c r="T32" s="376" t="s">
        <v>45</v>
      </c>
      <c r="U32" s="377"/>
      <c r="V32" s="378"/>
      <c r="W32" s="5"/>
      <c r="X32" s="6"/>
      <c r="Z32" s="62">
        <v>1968</v>
      </c>
      <c r="AA32" s="63" t="s">
        <v>46</v>
      </c>
      <c r="AB32" s="63"/>
      <c r="AC32" s="64"/>
    </row>
    <row r="33" spans="2:29" ht="14.25" customHeight="1">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0" t="s">
        <v>47</v>
      </c>
      <c r="AB33" s="371"/>
      <c r="AC33" s="372"/>
    </row>
    <row r="34" spans="2:29" ht="14.25" customHeight="1">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0" t="s">
        <v>48</v>
      </c>
      <c r="AB34" s="371"/>
      <c r="AC34" s="372"/>
    </row>
    <row r="35" spans="2:29" ht="14.25" customHeight="1">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c r="B40" s="46">
        <v>20</v>
      </c>
      <c r="C40" s="44"/>
      <c r="D40" s="44"/>
      <c r="E40" s="44"/>
      <c r="F40" s="44"/>
      <c r="G40" s="44"/>
      <c r="H40" s="46">
        <f>B40*8</f>
        <v>160</v>
      </c>
      <c r="P40" s="46">
        <f>J39*8</f>
        <v>168</v>
      </c>
      <c r="X40" s="46">
        <f>R39*8</f>
        <v>152</v>
      </c>
      <c r="AA40" s="373" t="s">
        <v>50</v>
      </c>
      <c r="AB40" s="374"/>
      <c r="AC40" s="375"/>
    </row>
    <row r="41" spans="2:29" ht="14.25" customHeight="1">
      <c r="Z41" s="75"/>
      <c r="AA41" s="76" t="s">
        <v>51</v>
      </c>
      <c r="AB41" s="76" t="s">
        <v>52</v>
      </c>
      <c r="AC41" s="76" t="s">
        <v>53</v>
      </c>
    </row>
    <row r="42" spans="2:29" ht="14.25" customHeight="1">
      <c r="Z42" s="77" t="s">
        <v>54</v>
      </c>
      <c r="AA42" s="76" t="s">
        <v>55</v>
      </c>
      <c r="AB42" s="76" t="s">
        <v>56</v>
      </c>
      <c r="AC42" s="78"/>
    </row>
    <row r="43" spans="2:29" ht="14.25" customHeight="1">
      <c r="Z43" s="79">
        <v>1</v>
      </c>
      <c r="AA43" s="78" t="s">
        <v>57</v>
      </c>
      <c r="AB43" s="78" t="s">
        <v>57</v>
      </c>
      <c r="AC43" s="78" t="s">
        <v>57</v>
      </c>
    </row>
    <row r="44" spans="2:29" ht="14.25" customHeight="1">
      <c r="Z44" s="80">
        <v>2</v>
      </c>
      <c r="AA44" s="78" t="s">
        <v>58</v>
      </c>
      <c r="AB44" s="78" t="s">
        <v>58</v>
      </c>
      <c r="AC44" s="78" t="s">
        <v>58</v>
      </c>
    </row>
    <row r="45" spans="2:29" ht="14.25" customHeight="1">
      <c r="Z45" s="76">
        <v>3</v>
      </c>
      <c r="AA45" s="78" t="s">
        <v>59</v>
      </c>
      <c r="AB45" s="78" t="s">
        <v>59</v>
      </c>
      <c r="AC45" s="78" t="s">
        <v>59</v>
      </c>
    </row>
    <row r="46" spans="2:29" ht="14.25" customHeight="1">
      <c r="Z46" s="76"/>
      <c r="AA46" s="81"/>
      <c r="AB46" s="81"/>
      <c r="AC46" s="78"/>
    </row>
    <row r="47" spans="2:29" ht="14.25" customHeight="1"/>
    <row r="48" spans="2:2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c r="B6" s="379" t="s">
        <v>63</v>
      </c>
      <c r="C6" s="380"/>
      <c r="D6" s="380"/>
      <c r="E6" s="380"/>
      <c r="F6" s="380"/>
      <c r="G6" s="380"/>
      <c r="H6" s="381"/>
      <c r="I6" s="82"/>
      <c r="J6" s="382" t="s">
        <v>64</v>
      </c>
      <c r="K6" s="383"/>
      <c r="L6" s="383"/>
      <c r="M6" s="383"/>
      <c r="N6" s="383"/>
      <c r="O6" s="383"/>
      <c r="P6" s="384"/>
      <c r="Q6" s="82"/>
      <c r="R6" s="82"/>
      <c r="S6" s="82"/>
      <c r="T6" s="82"/>
      <c r="U6" s="82"/>
      <c r="V6" s="82"/>
      <c r="W6" s="82"/>
      <c r="X6" s="82"/>
      <c r="Y6" s="82"/>
      <c r="Z6" s="82"/>
    </row>
    <row r="7" spans="2:26" ht="14.25" customHeight="1">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c r="B8" s="89" t="s">
        <v>65</v>
      </c>
      <c r="C8" s="90" t="s">
        <v>97</v>
      </c>
      <c r="D8" s="83"/>
      <c r="E8" s="91" t="s">
        <v>66</v>
      </c>
      <c r="F8" s="385" t="s">
        <v>100</v>
      </c>
      <c r="G8" s="383"/>
      <c r="H8" s="384"/>
      <c r="I8" s="82"/>
      <c r="J8" s="82"/>
      <c r="K8" s="82"/>
      <c r="L8" s="82"/>
      <c r="M8" s="82"/>
      <c r="N8" s="82"/>
      <c r="O8" s="82"/>
      <c r="P8" s="82"/>
      <c r="Q8" s="82"/>
      <c r="R8" s="82"/>
      <c r="S8" s="82"/>
      <c r="T8" s="82"/>
      <c r="U8" s="82"/>
      <c r="V8" s="82"/>
      <c r="W8" s="82"/>
      <c r="X8" s="82"/>
      <c r="Y8" s="82"/>
      <c r="Z8" s="82"/>
    </row>
    <row r="9" spans="2:26" ht="14.25" customHeight="1">
      <c r="B9" s="89" t="s">
        <v>67</v>
      </c>
      <c r="C9" s="90" t="s">
        <v>98</v>
      </c>
      <c r="D9" s="83"/>
      <c r="E9" s="91" t="s">
        <v>68</v>
      </c>
      <c r="F9" s="385" t="s">
        <v>101</v>
      </c>
      <c r="G9" s="383"/>
      <c r="H9" s="384"/>
      <c r="I9" s="82"/>
      <c r="J9" s="82"/>
      <c r="K9" s="82"/>
      <c r="L9" s="82"/>
      <c r="M9" s="82"/>
      <c r="N9" s="82"/>
      <c r="O9" s="82"/>
      <c r="P9" s="82"/>
      <c r="Q9" s="82"/>
      <c r="R9" s="82"/>
      <c r="S9" s="82"/>
      <c r="T9" s="82"/>
      <c r="U9" s="82"/>
      <c r="V9" s="82"/>
      <c r="W9" s="82"/>
      <c r="X9" s="82"/>
      <c r="Y9" s="82"/>
      <c r="Z9" s="82"/>
    </row>
    <row r="10" spans="2:26" ht="14.25" customHeight="1">
      <c r="B10" s="89" t="s">
        <v>69</v>
      </c>
      <c r="C10" s="90" t="s">
        <v>1</v>
      </c>
      <c r="D10" s="83"/>
      <c r="E10" s="91" t="s">
        <v>70</v>
      </c>
      <c r="F10" s="385" t="s">
        <v>102</v>
      </c>
      <c r="G10" s="383"/>
      <c r="H10" s="384"/>
      <c r="I10" s="82"/>
      <c r="J10" s="82"/>
      <c r="K10" s="82"/>
      <c r="L10" s="82"/>
      <c r="M10" s="82"/>
      <c r="N10" s="82"/>
      <c r="O10" s="82"/>
      <c r="P10" s="82"/>
      <c r="Q10" s="82"/>
      <c r="R10" s="82"/>
      <c r="S10" s="82"/>
      <c r="T10" s="82"/>
      <c r="U10" s="82"/>
      <c r="V10" s="82"/>
      <c r="W10" s="82"/>
      <c r="X10" s="82"/>
      <c r="Y10" s="82"/>
      <c r="Z10" s="82"/>
    </row>
    <row r="11" spans="2:26" ht="14.25" customHeight="1">
      <c r="B11" s="89" t="s">
        <v>71</v>
      </c>
      <c r="C11" s="90" t="s">
        <v>99</v>
      </c>
      <c r="D11" s="83"/>
      <c r="E11" s="91" t="s">
        <v>72</v>
      </c>
      <c r="F11" s="386" t="s">
        <v>106</v>
      </c>
      <c r="G11" s="383"/>
      <c r="H11" s="384"/>
      <c r="I11" s="82"/>
      <c r="J11" s="82"/>
      <c r="K11" s="82"/>
      <c r="L11" s="82"/>
      <c r="M11" s="82"/>
      <c r="N11" s="82"/>
      <c r="O11" s="82"/>
      <c r="P11" s="82"/>
      <c r="Q11" s="82"/>
      <c r="R11" s="82"/>
      <c r="S11" s="82"/>
      <c r="T11" s="82"/>
      <c r="U11" s="82"/>
      <c r="V11" s="82"/>
      <c r="W11" s="82"/>
      <c r="X11" s="82"/>
      <c r="Y11" s="82"/>
      <c r="Z11" s="82"/>
    </row>
    <row r="12" spans="2:26" ht="14.25" customHeight="1">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c r="B15" s="93" t="s">
        <v>77</v>
      </c>
      <c r="C15" s="92" t="s">
        <v>78</v>
      </c>
      <c r="D15" s="83"/>
      <c r="E15" s="92" t="s">
        <v>79</v>
      </c>
      <c r="F15" s="82"/>
      <c r="G15" s="95"/>
      <c r="H15" s="82"/>
      <c r="I15" s="96">
        <f>'2023'!Z35-((G49-G47))/8</f>
        <v>6</v>
      </c>
      <c r="J15" s="82"/>
      <c r="K15" s="82"/>
      <c r="L15" s="82"/>
      <c r="M15" s="82"/>
      <c r="N15" s="82"/>
      <c r="O15" s="82"/>
      <c r="P15" s="82"/>
      <c r="Q15" s="82"/>
      <c r="R15" s="82"/>
      <c r="S15" s="82"/>
      <c r="T15" s="82"/>
      <c r="U15" s="82"/>
      <c r="V15" s="82"/>
      <c r="W15" s="82"/>
      <c r="X15" s="82"/>
      <c r="Y15" s="82"/>
      <c r="Z15" s="82"/>
    </row>
    <row r="16" spans="2:26" ht="14.25" customHeight="1">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c r="B17" s="97">
        <v>2</v>
      </c>
      <c r="C17" s="98"/>
      <c r="D17" s="83"/>
      <c r="E17" s="98"/>
      <c r="F17" s="82"/>
      <c r="G17" s="95">
        <f>IF((E17-C17)*24&lt;=4,(E17-C17)*24,(E17-C17)*24-1)</f>
        <v>0</v>
      </c>
      <c r="H17" s="82"/>
      <c r="I17" s="82"/>
      <c r="J17" s="82"/>
      <c r="K17" s="82"/>
      <c r="L17" s="82"/>
      <c r="M17" s="82"/>
      <c r="N17" s="82"/>
      <c r="O17" s="82"/>
      <c r="P17" s="82"/>
      <c r="Q17" s="82"/>
      <c r="R17" s="82"/>
      <c r="S17" s="82"/>
      <c r="T17" s="82"/>
      <c r="U17" s="82"/>
      <c r="V17" s="82"/>
      <c r="W17" s="82"/>
      <c r="X17" s="82"/>
      <c r="Y17" s="82"/>
      <c r="Z17" s="82"/>
    </row>
    <row r="18" spans="2:26" ht="14.25" customHeight="1">
      <c r="B18" s="97">
        <v>3</v>
      </c>
      <c r="C18" s="98"/>
      <c r="D18" s="83"/>
      <c r="E18" s="98"/>
      <c r="F18" s="82"/>
      <c r="G18" s="95">
        <f>IF((E18-C18)*24&lt;=4,(E18-C18)*24,(E18-C18)*24-1)</f>
        <v>0</v>
      </c>
      <c r="H18" s="82"/>
      <c r="I18" s="82"/>
      <c r="J18" s="82"/>
      <c r="K18" s="82"/>
      <c r="L18" s="82"/>
      <c r="M18" s="82"/>
      <c r="N18" s="82"/>
      <c r="O18" s="82"/>
      <c r="P18" s="82"/>
      <c r="Q18" s="82"/>
      <c r="R18" s="82"/>
      <c r="S18" s="82"/>
      <c r="T18" s="82"/>
      <c r="U18" s="82"/>
      <c r="V18" s="82"/>
      <c r="W18" s="82"/>
      <c r="X18" s="82"/>
      <c r="Y18" s="82"/>
      <c r="Z18" s="82"/>
    </row>
    <row r="19" spans="2:26" ht="14.25" customHeight="1">
      <c r="B19" s="97">
        <v>4</v>
      </c>
      <c r="C19" s="98"/>
      <c r="D19" s="83"/>
      <c r="E19" s="98"/>
      <c r="F19" s="82"/>
      <c r="G19" s="95">
        <f>IF((E19-C19)*24&lt;=4,(E19-C19)*24,(E19-C19)*24-1)</f>
        <v>0</v>
      </c>
      <c r="H19" s="82"/>
      <c r="I19" s="82"/>
      <c r="J19" s="82"/>
      <c r="K19" s="82"/>
      <c r="L19" s="82"/>
      <c r="M19" s="82"/>
      <c r="N19" s="82"/>
      <c r="O19" s="82"/>
      <c r="P19" s="82"/>
      <c r="Q19" s="82"/>
      <c r="R19" s="82"/>
      <c r="S19" s="82"/>
      <c r="T19" s="82"/>
      <c r="U19" s="82"/>
      <c r="V19" s="82"/>
      <c r="W19" s="82"/>
      <c r="X19" s="82"/>
      <c r="Y19" s="82"/>
      <c r="Z19" s="82"/>
    </row>
    <row r="20" spans="2:26" ht="14.25" customHeight="1">
      <c r="B20" s="97">
        <v>5</v>
      </c>
      <c r="C20" s="98"/>
      <c r="D20" s="83"/>
      <c r="E20" s="98"/>
      <c r="F20" s="82"/>
      <c r="G20" s="95">
        <f>IF((E20-C20)*24&lt;=4,(E20-C20)*24,(E20-C20)*24-1)</f>
        <v>0</v>
      </c>
      <c r="H20" s="82"/>
      <c r="I20" s="82"/>
      <c r="J20" s="82"/>
      <c r="K20" s="82"/>
      <c r="L20" s="82"/>
      <c r="M20" s="82"/>
      <c r="N20" s="82"/>
      <c r="O20" s="82"/>
      <c r="P20" s="82"/>
      <c r="Q20" s="82"/>
      <c r="R20" s="82"/>
      <c r="S20" s="82"/>
      <c r="T20" s="82"/>
      <c r="U20" s="82"/>
      <c r="V20" s="82"/>
      <c r="W20" s="82"/>
      <c r="X20" s="82"/>
      <c r="Y20" s="82"/>
      <c r="Z20" s="82"/>
    </row>
    <row r="21" spans="2:26" ht="14.25" customHeight="1">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c r="B24" s="97">
        <v>9</v>
      </c>
      <c r="C24" s="98"/>
      <c r="D24" s="83"/>
      <c r="E24" s="98"/>
      <c r="F24" s="82"/>
      <c r="G24" s="95">
        <f>IF((E24-C24)*24&lt;=4,(E24-C24)*24,(E24-C24)*24-1)</f>
        <v>0</v>
      </c>
      <c r="H24" s="82"/>
      <c r="I24" s="82"/>
      <c r="J24" s="82"/>
      <c r="K24" s="82"/>
      <c r="L24" s="82"/>
      <c r="M24" s="82"/>
      <c r="N24" s="82"/>
      <c r="O24" s="82"/>
      <c r="P24" s="82"/>
      <c r="Q24" s="82"/>
      <c r="R24" s="82"/>
      <c r="S24" s="82"/>
      <c r="T24" s="82"/>
      <c r="U24" s="82"/>
      <c r="V24" s="82"/>
      <c r="W24" s="82"/>
      <c r="X24" s="82"/>
      <c r="Y24" s="82"/>
      <c r="Z24" s="82"/>
    </row>
    <row r="25" spans="2:26" ht="14.25" customHeight="1">
      <c r="B25" s="97">
        <v>10</v>
      </c>
      <c r="C25" s="98"/>
      <c r="D25" s="83"/>
      <c r="E25" s="98"/>
      <c r="F25" s="82"/>
      <c r="G25" s="95">
        <f>IF((E25-C25)*24&lt;=4,(E25-C25)*24,(E25-C25)*24-1)</f>
        <v>0</v>
      </c>
      <c r="H25" s="82"/>
      <c r="I25" s="82"/>
      <c r="J25" s="82"/>
      <c r="K25" s="82"/>
      <c r="L25" s="82"/>
      <c r="M25" s="82"/>
      <c r="N25" s="82"/>
      <c r="O25" s="82"/>
      <c r="P25" s="82"/>
      <c r="Q25" s="82"/>
      <c r="R25" s="82"/>
      <c r="S25" s="82"/>
      <c r="T25" s="82"/>
      <c r="U25" s="82"/>
      <c r="V25" s="82"/>
      <c r="W25" s="82"/>
      <c r="X25" s="82"/>
      <c r="Y25" s="82"/>
      <c r="Z25" s="82"/>
    </row>
    <row r="26" spans="2:26" ht="14.25" customHeight="1">
      <c r="B26" s="97">
        <v>11</v>
      </c>
      <c r="C26" s="98"/>
      <c r="D26" s="83"/>
      <c r="E26" s="98"/>
      <c r="F26" s="82"/>
      <c r="G26" s="95">
        <f>IF((E26-C26)*24&lt;=4,(E26-C26)*24,(E26-C26)*24-1)</f>
        <v>0</v>
      </c>
      <c r="H26" s="82"/>
      <c r="I26" s="82"/>
      <c r="J26" s="82"/>
      <c r="K26" s="82"/>
      <c r="L26" s="82"/>
      <c r="M26" s="82"/>
      <c r="N26" s="82"/>
      <c r="O26" s="82"/>
      <c r="P26" s="82"/>
      <c r="Q26" s="82"/>
      <c r="R26" s="82"/>
      <c r="S26" s="82"/>
      <c r="T26" s="82"/>
      <c r="U26" s="82"/>
      <c r="V26" s="82"/>
      <c r="W26" s="82"/>
      <c r="X26" s="82"/>
      <c r="Y26" s="82"/>
      <c r="Z26" s="82"/>
    </row>
    <row r="27" spans="2:26" ht="14.25" customHeight="1">
      <c r="B27" s="97">
        <v>12</v>
      </c>
      <c r="C27" s="98"/>
      <c r="D27" s="83"/>
      <c r="E27" s="98"/>
      <c r="F27" s="82"/>
      <c r="G27" s="95">
        <f>IF((E27-C27)*24&lt;=4,(E27-C27)*24,(E27-C27)*24-1)</f>
        <v>0</v>
      </c>
      <c r="H27" s="82"/>
      <c r="I27" s="82"/>
      <c r="J27" s="82"/>
      <c r="K27" s="82"/>
      <c r="L27" s="82"/>
      <c r="M27" s="82"/>
      <c r="N27" s="82"/>
      <c r="O27" s="82"/>
      <c r="P27" s="82"/>
      <c r="Q27" s="82"/>
      <c r="R27" s="82"/>
      <c r="S27" s="82"/>
      <c r="T27" s="82"/>
      <c r="U27" s="82"/>
      <c r="V27" s="82"/>
      <c r="W27" s="82"/>
      <c r="X27" s="82"/>
      <c r="Y27" s="82"/>
      <c r="Z27" s="82"/>
    </row>
    <row r="28" spans="2:26" ht="14.25" customHeight="1">
      <c r="B28" s="97">
        <v>13</v>
      </c>
      <c r="C28" s="98"/>
      <c r="D28" s="83"/>
      <c r="E28" s="98"/>
      <c r="F28" s="82"/>
      <c r="G28" s="95">
        <f>IF((E28-C28)*24&lt;=4,(E28-C28)*24,(E28-C28)*24-1)</f>
        <v>0</v>
      </c>
      <c r="H28" s="82"/>
      <c r="I28" s="82"/>
      <c r="J28" s="82"/>
      <c r="K28" s="82"/>
      <c r="L28" s="82"/>
      <c r="M28" s="82"/>
      <c r="N28" s="82"/>
      <c r="O28" s="82"/>
      <c r="P28" s="82"/>
      <c r="Q28" s="82"/>
      <c r="R28" s="82"/>
      <c r="S28" s="82"/>
      <c r="T28" s="82"/>
      <c r="U28" s="82"/>
      <c r="V28" s="82"/>
      <c r="W28" s="82"/>
      <c r="X28" s="82"/>
      <c r="Y28" s="82"/>
      <c r="Z28" s="82"/>
    </row>
    <row r="29" spans="2:26" ht="14.25" customHeight="1">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c r="B31" s="97">
        <v>16</v>
      </c>
      <c r="C31" s="98"/>
      <c r="D31" s="83"/>
      <c r="E31" s="98"/>
      <c r="F31" s="82"/>
      <c r="G31" s="95">
        <f>IF((E31-C31)*24&lt;=4,(E31-C31)*24,(E31-C31)*24-1)</f>
        <v>0</v>
      </c>
      <c r="H31" s="82"/>
      <c r="I31" s="82"/>
      <c r="J31" s="82"/>
      <c r="K31" s="82"/>
      <c r="L31" s="82"/>
      <c r="M31" s="82"/>
      <c r="N31" s="82"/>
      <c r="O31" s="82"/>
      <c r="P31" s="82"/>
      <c r="Q31" s="82"/>
      <c r="R31" s="82"/>
      <c r="S31" s="82"/>
      <c r="T31" s="82"/>
      <c r="U31" s="82"/>
      <c r="V31" s="82"/>
      <c r="W31" s="82"/>
      <c r="X31" s="82"/>
      <c r="Y31" s="82"/>
      <c r="Z31" s="82"/>
    </row>
    <row r="32" spans="2:26" ht="14.25" customHeight="1">
      <c r="B32" s="97">
        <v>17</v>
      </c>
      <c r="C32" s="98"/>
      <c r="D32" s="83"/>
      <c r="E32" s="98"/>
      <c r="F32" s="82"/>
      <c r="G32" s="95">
        <f>IF((E32-C32)*24&lt;=4,(E32-C32)*24,(E32-C32)*24-1)</f>
        <v>0</v>
      </c>
      <c r="H32" s="82"/>
      <c r="I32" s="82"/>
      <c r="J32" s="82"/>
      <c r="K32" s="82"/>
      <c r="L32" s="82"/>
      <c r="M32" s="82"/>
      <c r="N32" s="82"/>
      <c r="O32" s="82"/>
      <c r="P32" s="82"/>
      <c r="Q32" s="82"/>
      <c r="R32" s="82"/>
      <c r="S32" s="82"/>
      <c r="T32" s="82"/>
      <c r="U32" s="82"/>
      <c r="V32" s="82"/>
      <c r="W32" s="82"/>
      <c r="X32" s="82"/>
      <c r="Y32" s="82"/>
      <c r="Z32" s="82"/>
    </row>
    <row r="33" spans="2:26" ht="14.25" customHeight="1">
      <c r="B33" s="97">
        <v>18</v>
      </c>
      <c r="C33" s="98"/>
      <c r="D33" s="83"/>
      <c r="E33" s="98"/>
      <c r="F33" s="82"/>
      <c r="G33" s="95">
        <f>IF((E33-C33)*24&lt;=4,(E33-C33)*24,(E33-C33)*24-1)</f>
        <v>0</v>
      </c>
      <c r="H33" s="82"/>
      <c r="I33" s="82"/>
      <c r="J33" s="82"/>
      <c r="K33" s="82"/>
      <c r="L33" s="82"/>
      <c r="M33" s="82"/>
      <c r="N33" s="82"/>
      <c r="O33" s="82"/>
      <c r="P33" s="82"/>
      <c r="Q33" s="82"/>
      <c r="R33" s="82"/>
      <c r="S33" s="82"/>
      <c r="T33" s="82"/>
      <c r="U33" s="82"/>
      <c r="V33" s="82"/>
      <c r="W33" s="82"/>
      <c r="X33" s="82"/>
      <c r="Y33" s="82"/>
      <c r="Z33" s="82"/>
    </row>
    <row r="34" spans="2:26" ht="14.25" customHeight="1">
      <c r="B34" s="97">
        <v>19</v>
      </c>
      <c r="C34" s="98"/>
      <c r="D34" s="83"/>
      <c r="E34" s="98"/>
      <c r="F34" s="82"/>
      <c r="G34" s="95">
        <f>IF((E34-C34)*24&lt;=4,(E34-C34)*24,(E34-C34)*24-1)</f>
        <v>0</v>
      </c>
      <c r="H34" s="82"/>
      <c r="I34" s="82"/>
      <c r="J34" s="82"/>
      <c r="K34" s="82"/>
      <c r="L34" s="82"/>
      <c r="M34" s="82"/>
      <c r="N34" s="82"/>
      <c r="O34" s="82"/>
      <c r="P34" s="82"/>
      <c r="Q34" s="82"/>
      <c r="R34" s="82"/>
      <c r="S34" s="82"/>
      <c r="T34" s="82"/>
      <c r="U34" s="82"/>
      <c r="V34" s="82"/>
      <c r="W34" s="82"/>
      <c r="X34" s="82"/>
      <c r="Y34" s="82"/>
      <c r="Z34" s="82"/>
    </row>
    <row r="35" spans="2:26" ht="14.25" customHeight="1">
      <c r="B35" s="97">
        <v>20</v>
      </c>
      <c r="C35" s="98"/>
      <c r="D35" s="83"/>
      <c r="E35" s="98"/>
      <c r="F35" s="82"/>
      <c r="G35" s="95">
        <f>IF((E35-C35)*24&lt;=4,(E35-C35)*24,(E35-C35)*24-1)</f>
        <v>0</v>
      </c>
      <c r="H35" s="82"/>
      <c r="I35" s="82"/>
      <c r="J35" s="82"/>
      <c r="K35" s="82"/>
      <c r="L35" s="82"/>
      <c r="M35" s="82"/>
      <c r="N35" s="82"/>
      <c r="O35" s="82"/>
      <c r="P35" s="82"/>
      <c r="Q35" s="82"/>
      <c r="R35" s="82"/>
      <c r="S35" s="82"/>
      <c r="T35" s="82"/>
      <c r="U35" s="82"/>
      <c r="V35" s="82"/>
      <c r="W35" s="82"/>
      <c r="X35" s="82"/>
      <c r="Y35" s="82"/>
      <c r="Z35" s="82"/>
    </row>
    <row r="36" spans="2:26" ht="14.25" customHeight="1">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c r="B38" s="97">
        <v>23</v>
      </c>
      <c r="C38" s="98"/>
      <c r="D38" s="83"/>
      <c r="E38" s="98"/>
      <c r="F38" s="82"/>
      <c r="G38" s="95">
        <f>IF((E38-C38)*24&lt;=4,(E38-C38)*24,(E38-C38)*24-1)</f>
        <v>0</v>
      </c>
      <c r="H38" s="82"/>
      <c r="I38" s="82"/>
      <c r="J38" s="82"/>
      <c r="K38" s="82"/>
      <c r="L38" s="82"/>
      <c r="M38" s="82"/>
      <c r="N38" s="82"/>
      <c r="O38" s="82"/>
      <c r="P38" s="82"/>
      <c r="Q38" s="82"/>
      <c r="R38" s="82"/>
      <c r="S38" s="82"/>
      <c r="T38" s="82"/>
      <c r="U38" s="82"/>
      <c r="V38" s="82"/>
      <c r="W38" s="82"/>
      <c r="X38" s="82"/>
      <c r="Y38" s="82"/>
      <c r="Z38" s="82"/>
    </row>
    <row r="39" spans="2:26" ht="14.25" customHeight="1">
      <c r="B39" s="97">
        <v>24</v>
      </c>
      <c r="C39" s="98"/>
      <c r="D39" s="83"/>
      <c r="E39" s="98"/>
      <c r="F39" s="82"/>
      <c r="G39" s="95">
        <f>IF((E39-C39)*24&lt;=4,(E39-C39)*24,(E39-C39)*24-1)</f>
        <v>0</v>
      </c>
      <c r="H39" s="82"/>
      <c r="I39" s="82"/>
      <c r="J39" s="82"/>
      <c r="K39" s="82"/>
      <c r="L39" s="82"/>
      <c r="M39" s="82"/>
      <c r="N39" s="82"/>
      <c r="O39" s="82"/>
      <c r="P39" s="82"/>
      <c r="Q39" s="82"/>
      <c r="R39" s="82"/>
      <c r="S39" s="82"/>
      <c r="T39" s="82"/>
      <c r="U39" s="82"/>
      <c r="V39" s="82"/>
      <c r="W39" s="82"/>
      <c r="X39" s="82"/>
      <c r="Y39" s="82"/>
      <c r="Z39" s="82"/>
    </row>
    <row r="40" spans="2:26" ht="14.25" customHeight="1">
      <c r="B40" s="97">
        <v>25</v>
      </c>
      <c r="C40" s="98"/>
      <c r="D40" s="83"/>
      <c r="E40" s="98"/>
      <c r="F40" s="82"/>
      <c r="G40" s="95">
        <f>IF((E40-C40)*24&lt;=4,(E40-C40)*24,(E40-C40)*24-1)</f>
        <v>0</v>
      </c>
      <c r="H40" s="82"/>
      <c r="I40" s="82"/>
      <c r="J40" s="82"/>
      <c r="K40" s="82"/>
      <c r="L40" s="82"/>
      <c r="M40" s="82"/>
      <c r="N40" s="82"/>
      <c r="O40" s="82"/>
      <c r="P40" s="82"/>
      <c r="Q40" s="82"/>
      <c r="R40" s="82"/>
      <c r="S40" s="82"/>
      <c r="T40" s="82"/>
      <c r="U40" s="82"/>
      <c r="V40" s="82"/>
      <c r="W40" s="82"/>
      <c r="X40" s="82"/>
      <c r="Y40" s="82"/>
      <c r="Z40" s="82"/>
    </row>
    <row r="41" spans="2:26" ht="14.25" customHeight="1">
      <c r="B41" s="97">
        <v>26</v>
      </c>
      <c r="C41" s="98"/>
      <c r="D41" s="83"/>
      <c r="E41" s="98"/>
      <c r="F41" s="82"/>
      <c r="G41" s="95">
        <f>IF((E41-C41)*24&lt;=4,(E41-C41)*24,(E41-C41)*24-1)</f>
        <v>0</v>
      </c>
      <c r="H41" s="82"/>
      <c r="I41" s="82"/>
      <c r="J41" s="82"/>
      <c r="K41" s="82"/>
      <c r="L41" s="82"/>
      <c r="M41" s="82"/>
      <c r="N41" s="82"/>
      <c r="O41" s="82"/>
      <c r="P41" s="82"/>
      <c r="Q41" s="82"/>
      <c r="R41" s="82"/>
      <c r="S41" s="82"/>
      <c r="T41" s="82"/>
      <c r="U41" s="82"/>
      <c r="V41" s="82"/>
      <c r="W41" s="82"/>
      <c r="X41" s="82"/>
      <c r="Y41" s="82"/>
      <c r="Z41" s="82"/>
    </row>
    <row r="42" spans="2:26" ht="14.25" customHeight="1">
      <c r="B42" s="97">
        <v>27</v>
      </c>
      <c r="C42" s="98"/>
      <c r="D42" s="83"/>
      <c r="E42" s="98"/>
      <c r="F42" s="82"/>
      <c r="G42" s="95">
        <f>IF((E42-C42)*24&lt;=4,(E42-C42)*24,(E42-C42)*24-1)</f>
        <v>0</v>
      </c>
      <c r="H42" s="82"/>
      <c r="I42" s="82"/>
      <c r="J42" s="82"/>
      <c r="K42" s="82"/>
      <c r="L42" s="82"/>
      <c r="M42" s="82"/>
      <c r="N42" s="82"/>
      <c r="O42" s="82"/>
      <c r="P42" s="82"/>
      <c r="Q42" s="82"/>
      <c r="R42" s="82"/>
      <c r="S42" s="82"/>
      <c r="T42" s="82"/>
      <c r="U42" s="82"/>
      <c r="V42" s="82"/>
      <c r="W42" s="82"/>
      <c r="X42" s="82"/>
      <c r="Y42" s="82"/>
      <c r="Z42" s="82"/>
    </row>
    <row r="43" spans="2:26" ht="14.25" customHeight="1">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c r="B45" s="97">
        <v>30</v>
      </c>
      <c r="C45" s="98"/>
      <c r="D45" s="83"/>
      <c r="E45" s="98"/>
      <c r="F45" s="82"/>
      <c r="G45" s="95">
        <f>IF((E45-C45)*24&lt;=4,(E45-C45)*24,(E45-C45)*24-1)</f>
        <v>0</v>
      </c>
      <c r="H45" s="82"/>
      <c r="I45" s="82"/>
      <c r="J45" s="82"/>
      <c r="K45" s="82"/>
      <c r="L45" s="82"/>
      <c r="M45" s="82"/>
      <c r="N45" s="82"/>
      <c r="O45" s="82"/>
      <c r="P45" s="82"/>
      <c r="Q45" s="82"/>
      <c r="R45" s="82"/>
      <c r="S45" s="82"/>
      <c r="T45" s="82"/>
      <c r="U45" s="82"/>
      <c r="V45" s="82"/>
      <c r="W45" s="82"/>
      <c r="X45" s="82"/>
      <c r="Y45" s="82"/>
      <c r="Z45" s="82"/>
    </row>
    <row r="46" spans="2:26" ht="14.25" customHeight="1">
      <c r="B46" s="97">
        <v>31</v>
      </c>
      <c r="C46" s="98"/>
      <c r="D46" s="83"/>
      <c r="E46" s="98"/>
      <c r="F46" s="82"/>
      <c r="G46" s="95">
        <f>IF((E46-C46)*24&lt;=4,(E46-C46)*24,(E46-C46)*24-1)</f>
        <v>0</v>
      </c>
      <c r="H46" s="82"/>
      <c r="I46" s="82"/>
      <c r="J46" s="82"/>
      <c r="K46" s="82"/>
      <c r="L46" s="82"/>
      <c r="M46" s="82"/>
      <c r="N46" s="82"/>
      <c r="O46" s="82"/>
      <c r="P46" s="82"/>
      <c r="Q46" s="82"/>
      <c r="R46" s="82"/>
      <c r="S46" s="82"/>
      <c r="T46" s="82"/>
      <c r="U46" s="82"/>
      <c r="V46" s="82"/>
      <c r="W46" s="82"/>
      <c r="X46" s="82"/>
      <c r="Y46" s="82"/>
      <c r="Z46" s="82"/>
    </row>
    <row r="47" spans="2:26" ht="14.25" customHeight="1">
      <c r="B47" s="82"/>
      <c r="C47" s="83"/>
      <c r="D47" s="83"/>
      <c r="E47" s="99"/>
      <c r="F47" s="82"/>
      <c r="G47" s="100">
        <f>SUMIF(G16:G46,"&lt;&gt;Vacaciones")+(COUNTIF(G16:G46,"Baja")+COUNTIF(G16:G46,"Vacaciones Anteriores")+(COUNTIF(G16:G46,"Medio Dia"))/2)*8</f>
        <v>0</v>
      </c>
      <c r="H47" s="82"/>
      <c r="I47" s="82"/>
      <c r="J47" s="82"/>
      <c r="K47" s="82"/>
      <c r="L47" s="82"/>
      <c r="M47" s="82"/>
      <c r="N47" s="82"/>
      <c r="O47" s="82"/>
      <c r="P47" s="82"/>
      <c r="Q47" s="82"/>
      <c r="R47" s="82"/>
      <c r="S47" s="82"/>
      <c r="T47" s="82"/>
      <c r="U47" s="82"/>
      <c r="V47" s="82"/>
      <c r="W47" s="82"/>
      <c r="X47" s="82"/>
      <c r="Y47" s="82"/>
      <c r="Z47" s="82"/>
    </row>
    <row r="48" spans="2:26" ht="14.25" customHeight="1">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c r="B58" s="387" t="s">
        <v>84</v>
      </c>
      <c r="C58" s="366"/>
      <c r="D58" s="366"/>
      <c r="E58" s="366"/>
      <c r="F58" s="366"/>
      <c r="G58" s="366"/>
      <c r="H58" s="366"/>
      <c r="I58" s="82"/>
      <c r="J58" s="82"/>
      <c r="K58" s="82"/>
      <c r="L58" s="82"/>
      <c r="M58" s="82"/>
      <c r="N58" s="82"/>
      <c r="O58" s="82"/>
      <c r="P58" s="82"/>
      <c r="Q58" s="82"/>
      <c r="R58" s="82"/>
      <c r="S58" s="82"/>
      <c r="T58" s="82"/>
      <c r="U58" s="82"/>
      <c r="V58" s="82"/>
      <c r="W58" s="82"/>
      <c r="X58" s="82"/>
      <c r="Y58" s="82"/>
      <c r="Z58" s="82"/>
    </row>
    <row r="59" spans="2:26" ht="14.25" customHeight="1">
      <c r="B59" s="366"/>
      <c r="C59" s="366"/>
      <c r="D59" s="366"/>
      <c r="E59" s="366"/>
      <c r="F59" s="366"/>
      <c r="G59" s="366"/>
      <c r="H59" s="366"/>
      <c r="I59" s="82"/>
      <c r="J59" s="82"/>
      <c r="K59" s="82"/>
      <c r="L59" s="82"/>
      <c r="M59" s="82"/>
      <c r="N59" s="82"/>
      <c r="O59" s="82"/>
      <c r="P59" s="82"/>
      <c r="Q59" s="82"/>
      <c r="R59" s="82"/>
      <c r="S59" s="82"/>
      <c r="T59" s="82"/>
      <c r="U59" s="82"/>
      <c r="V59" s="82"/>
      <c r="W59" s="82"/>
      <c r="X59" s="82"/>
      <c r="Y59" s="82"/>
      <c r="Z59" s="82"/>
    </row>
    <row r="60" spans="2:26" ht="14.25" customHeight="1">
      <c r="B60" s="366"/>
      <c r="C60" s="366"/>
      <c r="D60" s="366"/>
      <c r="E60" s="366"/>
      <c r="F60" s="366"/>
      <c r="G60" s="366"/>
      <c r="H60" s="366"/>
      <c r="I60" s="82"/>
      <c r="J60" s="82"/>
      <c r="K60" s="82"/>
      <c r="L60" s="82"/>
      <c r="M60" s="82"/>
      <c r="N60" s="82"/>
      <c r="O60" s="82"/>
      <c r="P60" s="82"/>
      <c r="Q60" s="82"/>
      <c r="R60" s="82"/>
      <c r="S60" s="82"/>
      <c r="T60" s="82"/>
      <c r="U60" s="82"/>
      <c r="V60" s="82"/>
      <c r="W60" s="82"/>
      <c r="X60" s="82"/>
      <c r="Y60" s="82"/>
      <c r="Z60" s="82"/>
    </row>
    <row r="61" spans="2:26" ht="14.25" customHeight="1">
      <c r="B61" s="366"/>
      <c r="C61" s="366"/>
      <c r="D61" s="366"/>
      <c r="E61" s="366"/>
      <c r="F61" s="366"/>
      <c r="G61" s="366"/>
      <c r="H61" s="366"/>
      <c r="I61" s="82"/>
      <c r="J61" s="82"/>
      <c r="K61" s="82"/>
      <c r="L61" s="82"/>
      <c r="M61" s="82"/>
      <c r="N61" s="82"/>
      <c r="O61" s="82"/>
      <c r="P61" s="82"/>
      <c r="Q61" s="82"/>
      <c r="R61" s="82"/>
      <c r="S61" s="82"/>
      <c r="T61" s="82"/>
      <c r="U61" s="82"/>
      <c r="V61" s="82"/>
      <c r="W61" s="82"/>
      <c r="X61" s="82"/>
      <c r="Y61" s="82"/>
      <c r="Z61" s="82"/>
    </row>
    <row r="62" spans="2:26" ht="14.25" customHeight="1">
      <c r="B62" s="366"/>
      <c r="C62" s="366"/>
      <c r="D62" s="366"/>
      <c r="E62" s="366"/>
      <c r="F62" s="366"/>
      <c r="G62" s="366"/>
      <c r="H62" s="366"/>
      <c r="I62" s="82"/>
      <c r="J62" s="82"/>
      <c r="K62" s="82"/>
      <c r="L62" s="82"/>
      <c r="M62" s="82"/>
      <c r="N62" s="82"/>
      <c r="O62" s="82"/>
      <c r="P62" s="82"/>
      <c r="Q62" s="82"/>
      <c r="R62" s="82"/>
      <c r="S62" s="82"/>
      <c r="T62" s="82"/>
      <c r="U62" s="82"/>
      <c r="V62" s="82"/>
      <c r="W62" s="82"/>
      <c r="X62" s="82"/>
      <c r="Y62" s="82"/>
      <c r="Z62" s="82"/>
    </row>
    <row r="63" spans="2:26" ht="14.25" customHeight="1">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c r="B6" s="388" t="s">
        <v>63</v>
      </c>
      <c r="C6" s="389"/>
      <c r="D6" s="389"/>
      <c r="E6" s="389"/>
      <c r="F6" s="389"/>
      <c r="G6" s="389"/>
      <c r="H6" s="390"/>
      <c r="I6" s="107"/>
      <c r="J6" s="391" t="s">
        <v>64</v>
      </c>
      <c r="K6" s="392"/>
      <c r="L6" s="392"/>
      <c r="M6" s="392"/>
      <c r="N6" s="392"/>
      <c r="O6" s="392"/>
      <c r="P6" s="393"/>
      <c r="Q6" s="107"/>
      <c r="R6" s="107"/>
      <c r="S6" s="107"/>
      <c r="T6" s="107"/>
      <c r="U6" s="107"/>
      <c r="V6" s="107"/>
      <c r="W6" s="107"/>
      <c r="X6" s="107"/>
      <c r="Y6" s="107"/>
      <c r="Z6" s="107"/>
    </row>
    <row r="7" spans="2:26" ht="14.25" customHeight="1">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c r="B8" s="114" t="s">
        <v>65</v>
      </c>
      <c r="C8" s="115" t="s">
        <v>97</v>
      </c>
      <c r="D8" s="108"/>
      <c r="E8" s="116" t="s">
        <v>66</v>
      </c>
      <c r="F8" s="394" t="s">
        <v>100</v>
      </c>
      <c r="G8" s="392"/>
      <c r="H8" s="393"/>
      <c r="I8" s="107"/>
      <c r="J8" s="107"/>
      <c r="K8" s="107"/>
      <c r="L8" s="107"/>
      <c r="M8" s="107"/>
      <c r="N8" s="107"/>
      <c r="O8" s="107"/>
      <c r="P8" s="107"/>
      <c r="Q8" s="107"/>
      <c r="R8" s="107"/>
      <c r="S8" s="107"/>
      <c r="T8" s="107"/>
      <c r="U8" s="107"/>
      <c r="V8" s="107"/>
      <c r="W8" s="107"/>
      <c r="X8" s="107"/>
      <c r="Y8" s="107"/>
      <c r="Z8" s="107"/>
    </row>
    <row r="9" spans="2:26" ht="14.25" customHeight="1">
      <c r="B9" s="114" t="s">
        <v>67</v>
      </c>
      <c r="C9" s="115" t="s">
        <v>98</v>
      </c>
      <c r="D9" s="108"/>
      <c r="E9" s="116" t="s">
        <v>68</v>
      </c>
      <c r="F9" s="394" t="s">
        <v>101</v>
      </c>
      <c r="G9" s="392"/>
      <c r="H9" s="393"/>
      <c r="I9" s="107"/>
      <c r="J9" s="107"/>
      <c r="K9" s="107"/>
      <c r="L9" s="107"/>
      <c r="M9" s="107"/>
      <c r="N9" s="107"/>
      <c r="O9" s="107"/>
      <c r="P9" s="107"/>
      <c r="Q9" s="107"/>
      <c r="R9" s="107"/>
      <c r="S9" s="107"/>
      <c r="T9" s="107"/>
      <c r="U9" s="107"/>
      <c r="V9" s="107"/>
      <c r="W9" s="107"/>
      <c r="X9" s="107"/>
      <c r="Y9" s="107"/>
      <c r="Z9" s="107"/>
    </row>
    <row r="10" spans="2:26" ht="14.25" customHeight="1">
      <c r="B10" s="114" t="s">
        <v>69</v>
      </c>
      <c r="C10" s="115" t="s">
        <v>1</v>
      </c>
      <c r="D10" s="108"/>
      <c r="E10" s="116" t="s">
        <v>70</v>
      </c>
      <c r="F10" s="394" t="s">
        <v>102</v>
      </c>
      <c r="G10" s="392"/>
      <c r="H10" s="393"/>
      <c r="I10" s="107"/>
      <c r="J10" s="107"/>
      <c r="K10" s="107"/>
      <c r="L10" s="107"/>
      <c r="M10" s="107"/>
      <c r="N10" s="107"/>
      <c r="O10" s="107"/>
      <c r="P10" s="107"/>
      <c r="Q10" s="107"/>
      <c r="R10" s="107"/>
      <c r="S10" s="107"/>
      <c r="T10" s="107"/>
      <c r="U10" s="107"/>
      <c r="V10" s="107"/>
      <c r="W10" s="107"/>
      <c r="X10" s="107"/>
      <c r="Y10" s="107"/>
      <c r="Z10" s="107"/>
    </row>
    <row r="11" spans="2:26" ht="14.25" customHeight="1">
      <c r="B11" s="114" t="s">
        <v>71</v>
      </c>
      <c r="C11" s="115" t="s">
        <v>99</v>
      </c>
      <c r="D11" s="108"/>
      <c r="E11" s="116" t="s">
        <v>72</v>
      </c>
      <c r="F11" s="395" t="s">
        <v>104</v>
      </c>
      <c r="G11" s="392"/>
      <c r="H11" s="393"/>
      <c r="I11" s="107"/>
      <c r="J11" s="107"/>
      <c r="K11" s="107"/>
      <c r="L11" s="107"/>
      <c r="M11" s="107"/>
      <c r="N11" s="107"/>
      <c r="O11" s="107"/>
      <c r="P11" s="107"/>
      <c r="Q11" s="107"/>
      <c r="R11" s="107"/>
      <c r="S11" s="107"/>
      <c r="T11" s="107"/>
      <c r="U11" s="107"/>
      <c r="V11" s="107"/>
      <c r="W11" s="107"/>
      <c r="X11" s="107"/>
      <c r="Y11" s="107"/>
      <c r="Z11" s="107"/>
    </row>
    <row r="12" spans="2:26" ht="14.25" customHeight="1">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c r="B15" s="118" t="s">
        <v>77</v>
      </c>
      <c r="C15" s="117" t="s">
        <v>78</v>
      </c>
      <c r="D15" s="108"/>
      <c r="E15" s="117" t="s">
        <v>79</v>
      </c>
      <c r="F15" s="107"/>
      <c r="G15" s="120"/>
      <c r="H15" s="107"/>
      <c r="I15" s="121">
        <f>'1'!I15-((G49-G47))/8</f>
        <v>-14</v>
      </c>
      <c r="J15" s="107"/>
      <c r="K15" s="107"/>
      <c r="L15" s="107"/>
      <c r="M15" s="107"/>
      <c r="N15" s="107"/>
      <c r="O15" s="107"/>
      <c r="P15" s="107"/>
      <c r="Q15" s="107"/>
      <c r="R15" s="107"/>
      <c r="S15" s="107"/>
      <c r="T15" s="107"/>
      <c r="U15" s="107"/>
      <c r="V15" s="107"/>
      <c r="W15" s="107"/>
      <c r="X15" s="107"/>
      <c r="Y15" s="107"/>
      <c r="Z15" s="107"/>
    </row>
    <row r="16" spans="2:26" ht="14.25" customHeight="1">
      <c r="B16" s="122">
        <v>1</v>
      </c>
      <c r="C16" s="123"/>
      <c r="D16" s="108"/>
      <c r="E16" s="123"/>
      <c r="F16" s="107"/>
      <c r="G16" s="120">
        <f>IF((E16-C16)*24&lt;=4,(E16-C16)*24,(E16-C16)*24-1)</f>
        <v>0</v>
      </c>
      <c r="H16" s="107"/>
      <c r="I16" s="107"/>
      <c r="J16" s="107"/>
      <c r="K16" s="107"/>
      <c r="L16" s="107"/>
      <c r="M16" s="107"/>
      <c r="N16" s="107"/>
      <c r="O16" s="107"/>
      <c r="P16" s="107"/>
      <c r="Q16" s="107"/>
      <c r="R16" s="107"/>
      <c r="S16" s="107"/>
      <c r="T16" s="107"/>
      <c r="U16" s="107"/>
      <c r="V16" s="107"/>
      <c r="W16" s="107"/>
      <c r="X16" s="107"/>
      <c r="Y16" s="107"/>
      <c r="Z16" s="107"/>
    </row>
    <row r="17" spans="2:26" ht="14.25" customHeight="1">
      <c r="B17" s="122">
        <v>2</v>
      </c>
      <c r="C17" s="123"/>
      <c r="D17" s="108"/>
      <c r="E17" s="123"/>
      <c r="F17" s="107"/>
      <c r="G17" s="120">
        <f>IF((E17-C17)*24&lt;=4,(E17-C17)*24,(E17-C17)*24-1)</f>
        <v>0</v>
      </c>
      <c r="H17" s="107"/>
      <c r="I17" s="107"/>
      <c r="J17" s="107"/>
      <c r="K17" s="107"/>
      <c r="L17" s="107"/>
      <c r="M17" s="107"/>
      <c r="N17" s="107"/>
      <c r="O17" s="107"/>
      <c r="P17" s="107"/>
      <c r="Q17" s="107"/>
      <c r="R17" s="107"/>
      <c r="S17" s="107"/>
      <c r="T17" s="107"/>
      <c r="U17" s="107"/>
      <c r="V17" s="107"/>
      <c r="W17" s="107"/>
      <c r="X17" s="107"/>
      <c r="Y17" s="107"/>
      <c r="Z17" s="107"/>
    </row>
    <row r="18" spans="2:26" ht="14.25" customHeight="1">
      <c r="B18" s="122">
        <v>3</v>
      </c>
      <c r="C18" s="123"/>
      <c r="D18" s="108"/>
      <c r="E18" s="123"/>
      <c r="F18" s="107"/>
      <c r="G18" s="120">
        <f>IF((E18-C18)*24&lt;=4,(E18-C18)*24,(E18-C18)*24-1)</f>
        <v>0</v>
      </c>
      <c r="H18" s="107"/>
      <c r="I18" s="107"/>
      <c r="J18" s="107"/>
      <c r="K18" s="107"/>
      <c r="L18" s="107"/>
      <c r="M18" s="107"/>
      <c r="N18" s="107"/>
      <c r="O18" s="107"/>
      <c r="P18" s="107"/>
      <c r="Q18" s="107"/>
      <c r="R18" s="107"/>
      <c r="S18" s="107"/>
      <c r="T18" s="107"/>
      <c r="U18" s="107"/>
      <c r="V18" s="107"/>
      <c r="W18" s="107"/>
      <c r="X18" s="107"/>
      <c r="Y18" s="107"/>
      <c r="Z18" s="107"/>
    </row>
    <row r="19" spans="2:26" ht="14.25" customHeight="1">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c r="B21" s="122">
        <v>6</v>
      </c>
      <c r="C21" s="123"/>
      <c r="D21" s="108"/>
      <c r="E21" s="123"/>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c r="B22" s="122">
        <v>7</v>
      </c>
      <c r="C22" s="123"/>
      <c r="D22" s="108"/>
      <c r="E22" s="123"/>
      <c r="F22" s="107"/>
      <c r="G22" s="120">
        <f>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c r="B23" s="122">
        <v>8</v>
      </c>
      <c r="C23" s="123"/>
      <c r="D23" s="108"/>
      <c r="E23" s="123"/>
      <c r="F23" s="107"/>
      <c r="G23" s="120">
        <f>IF((E23-C23)*24&lt;=4,(E23-C23)*24,(E23-C23)*24-1)</f>
        <v>0</v>
      </c>
      <c r="H23" s="107"/>
      <c r="I23" s="107"/>
      <c r="J23" s="107"/>
      <c r="K23" s="107"/>
      <c r="L23" s="107"/>
      <c r="M23" s="107"/>
      <c r="N23" s="107"/>
      <c r="O23" s="107"/>
      <c r="P23" s="107"/>
      <c r="Q23" s="107"/>
      <c r="R23" s="107"/>
      <c r="S23" s="107"/>
      <c r="T23" s="107"/>
      <c r="U23" s="107"/>
      <c r="V23" s="107"/>
      <c r="W23" s="107"/>
      <c r="X23" s="107"/>
      <c r="Y23" s="107"/>
      <c r="Z23" s="107"/>
    </row>
    <row r="24" spans="2:26" ht="14.25" customHeight="1">
      <c r="B24" s="122">
        <v>9</v>
      </c>
      <c r="C24" s="123"/>
      <c r="D24" s="108"/>
      <c r="E24" s="123"/>
      <c r="F24" s="107"/>
      <c r="G24" s="120">
        <f>IF((E24-C24)*24&lt;=4,(E24-C24)*24,(E24-C24)*24-1)</f>
        <v>0</v>
      </c>
      <c r="H24" s="107"/>
      <c r="I24" s="107"/>
      <c r="J24" s="107"/>
      <c r="K24" s="107"/>
      <c r="L24" s="107"/>
      <c r="M24" s="107"/>
      <c r="N24" s="107"/>
      <c r="O24" s="107"/>
      <c r="P24" s="107"/>
      <c r="Q24" s="107"/>
      <c r="R24" s="107"/>
      <c r="S24" s="107"/>
      <c r="T24" s="107"/>
      <c r="U24" s="107"/>
      <c r="V24" s="107"/>
      <c r="W24" s="107"/>
      <c r="X24" s="107"/>
      <c r="Y24" s="107"/>
      <c r="Z24" s="107"/>
    </row>
    <row r="25" spans="2:26" ht="14.25" customHeight="1">
      <c r="B25" s="122">
        <v>10</v>
      </c>
      <c r="C25" s="123"/>
      <c r="D25" s="108"/>
      <c r="E25" s="123"/>
      <c r="F25" s="107"/>
      <c r="G25" s="120">
        <f>IF((E25-C25)*24&lt;=4,(E25-C25)*24,(E25-C25)*24-1)</f>
        <v>0</v>
      </c>
      <c r="H25" s="107"/>
      <c r="I25" s="107"/>
      <c r="J25" s="107"/>
      <c r="K25" s="107"/>
      <c r="L25" s="107"/>
      <c r="M25" s="107"/>
      <c r="N25" s="107"/>
      <c r="O25" s="107"/>
      <c r="P25" s="107"/>
      <c r="Q25" s="107"/>
      <c r="R25" s="107"/>
      <c r="S25" s="107"/>
      <c r="T25" s="107"/>
      <c r="U25" s="107"/>
      <c r="V25" s="107"/>
      <c r="W25" s="107"/>
      <c r="X25" s="107"/>
      <c r="Y25" s="107"/>
      <c r="Z25" s="107"/>
    </row>
    <row r="26" spans="2:26" ht="14.25" customHeight="1">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c r="B28" s="122">
        <v>13</v>
      </c>
      <c r="C28" s="123"/>
      <c r="D28" s="108"/>
      <c r="E28" s="123"/>
      <c r="F28" s="107"/>
      <c r="G28" s="120">
        <f>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c r="B29" s="122">
        <v>14</v>
      </c>
      <c r="C29" s="123"/>
      <c r="D29" s="108"/>
      <c r="E29" s="123"/>
      <c r="F29" s="107"/>
      <c r="G29" s="120">
        <f>IF((E29-C29)*24&lt;=4,(E29-C29)*24,(E29-C29)*24-1)</f>
        <v>0</v>
      </c>
      <c r="H29" s="107"/>
      <c r="I29" s="107"/>
      <c r="J29" s="107"/>
      <c r="K29" s="107"/>
      <c r="L29" s="107"/>
      <c r="M29" s="107"/>
      <c r="N29" s="107"/>
      <c r="O29" s="107"/>
      <c r="P29" s="107"/>
      <c r="Q29" s="107"/>
      <c r="R29" s="107"/>
      <c r="S29" s="107"/>
      <c r="T29" s="107"/>
      <c r="U29" s="107"/>
      <c r="V29" s="107"/>
      <c r="W29" s="107"/>
      <c r="X29" s="107"/>
      <c r="Y29" s="107"/>
      <c r="Z29" s="107"/>
    </row>
    <row r="30" spans="2:26" ht="14.25" customHeight="1">
      <c r="B30" s="122">
        <v>15</v>
      </c>
      <c r="C30" s="123"/>
      <c r="D30" s="108"/>
      <c r="E30" s="123"/>
      <c r="F30" s="107"/>
      <c r="G30" s="120">
        <f>IF((E30-C30)*24&lt;=4,(E30-C30)*24,(E30-C30)*24-1)</f>
        <v>0</v>
      </c>
      <c r="H30" s="107"/>
      <c r="I30" s="107"/>
      <c r="J30" s="107"/>
      <c r="K30" s="107"/>
      <c r="L30" s="107"/>
      <c r="M30" s="107"/>
      <c r="N30" s="107"/>
      <c r="O30" s="107"/>
      <c r="P30" s="107"/>
      <c r="Q30" s="107"/>
      <c r="R30" s="107"/>
      <c r="S30" s="107"/>
      <c r="T30" s="107"/>
      <c r="U30" s="107"/>
      <c r="V30" s="107"/>
      <c r="W30" s="107"/>
      <c r="X30" s="107"/>
      <c r="Y30" s="107"/>
      <c r="Z30" s="107"/>
    </row>
    <row r="31" spans="2:26" ht="14.25" customHeight="1">
      <c r="B31" s="122">
        <v>16</v>
      </c>
      <c r="C31" s="123"/>
      <c r="D31" s="108"/>
      <c r="E31" s="123"/>
      <c r="F31" s="107"/>
      <c r="G31" s="120">
        <f>IF((E31-C31)*24&lt;=4,(E31-C31)*24,(E31-C31)*24-1)</f>
        <v>0</v>
      </c>
      <c r="H31" s="107"/>
      <c r="I31" s="107"/>
      <c r="J31" s="107"/>
      <c r="K31" s="107"/>
      <c r="L31" s="107"/>
      <c r="M31" s="107"/>
      <c r="N31" s="107"/>
      <c r="O31" s="107"/>
      <c r="P31" s="107"/>
      <c r="Q31" s="107"/>
      <c r="R31" s="107"/>
      <c r="S31" s="107"/>
      <c r="T31" s="107"/>
      <c r="U31" s="107"/>
      <c r="V31" s="107"/>
      <c r="W31" s="107"/>
      <c r="X31" s="107"/>
      <c r="Y31" s="107"/>
      <c r="Z31" s="107"/>
    </row>
    <row r="32" spans="2:26" ht="14.25" customHeight="1">
      <c r="B32" s="122">
        <v>17</v>
      </c>
      <c r="C32" s="123"/>
      <c r="D32" s="108"/>
      <c r="E32" s="123"/>
      <c r="F32" s="107"/>
      <c r="G32" s="120">
        <f>IF((E32-C32)*24&lt;=4,(E32-C32)*24,(E32-C32)*24-1)</f>
        <v>0</v>
      </c>
      <c r="H32" s="107"/>
      <c r="I32" s="107"/>
      <c r="J32" s="107"/>
      <c r="K32" s="107"/>
      <c r="L32" s="107"/>
      <c r="M32" s="107"/>
      <c r="N32" s="107"/>
      <c r="O32" s="107"/>
      <c r="P32" s="107"/>
      <c r="Q32" s="107"/>
      <c r="R32" s="107"/>
      <c r="S32" s="107"/>
      <c r="T32" s="107"/>
      <c r="U32" s="107"/>
      <c r="V32" s="107"/>
      <c r="W32" s="107"/>
      <c r="X32" s="107"/>
      <c r="Y32" s="107"/>
      <c r="Z32" s="107"/>
    </row>
    <row r="33" spans="2:26" ht="14.25" customHeight="1">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c r="B35" s="122">
        <v>20</v>
      </c>
      <c r="C35" s="123"/>
      <c r="D35" s="108"/>
      <c r="E35" s="123"/>
      <c r="F35" s="107"/>
      <c r="G35" s="120">
        <f>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c r="B36" s="122">
        <v>21</v>
      </c>
      <c r="C36" s="123"/>
      <c r="D36" s="108"/>
      <c r="E36" s="123"/>
      <c r="F36" s="107"/>
      <c r="G36" s="120">
        <f>IF((E36-C36)*24&lt;=4,(E36-C36)*24,(E36-C36)*24-1)</f>
        <v>0</v>
      </c>
      <c r="H36" s="107"/>
      <c r="I36" s="107"/>
      <c r="J36" s="107"/>
      <c r="K36" s="107"/>
      <c r="L36" s="107"/>
      <c r="M36" s="107"/>
      <c r="N36" s="107"/>
      <c r="O36" s="107"/>
      <c r="P36" s="107"/>
      <c r="Q36" s="107"/>
      <c r="R36" s="107"/>
      <c r="S36" s="107"/>
      <c r="T36" s="107"/>
      <c r="U36" s="107"/>
      <c r="V36" s="107"/>
      <c r="W36" s="107"/>
      <c r="X36" s="107"/>
      <c r="Y36" s="107"/>
      <c r="Z36" s="107"/>
    </row>
    <row r="37" spans="2:26" ht="14.25" customHeight="1">
      <c r="B37" s="122">
        <v>22</v>
      </c>
      <c r="C37" s="123"/>
      <c r="D37" s="108"/>
      <c r="E37" s="123"/>
      <c r="F37" s="107"/>
      <c r="G37" s="120">
        <f>IF((E37-C37)*24&lt;=4,(E37-C37)*24,(E37-C37)*24-1)</f>
        <v>0</v>
      </c>
      <c r="H37" s="107"/>
      <c r="I37" s="107"/>
      <c r="J37" s="107"/>
      <c r="K37" s="107"/>
      <c r="L37" s="107"/>
      <c r="M37" s="107"/>
      <c r="N37" s="107"/>
      <c r="O37" s="107"/>
      <c r="P37" s="107"/>
      <c r="Q37" s="107"/>
      <c r="R37" s="107"/>
      <c r="S37" s="107"/>
      <c r="T37" s="107"/>
      <c r="U37" s="107"/>
      <c r="V37" s="107"/>
      <c r="W37" s="107"/>
      <c r="X37" s="107"/>
      <c r="Y37" s="107"/>
      <c r="Z37" s="107"/>
    </row>
    <row r="38" spans="2:26" ht="14.25" customHeight="1">
      <c r="B38" s="122">
        <v>23</v>
      </c>
      <c r="C38" s="123"/>
      <c r="D38" s="108"/>
      <c r="E38" s="123"/>
      <c r="F38" s="107"/>
      <c r="G38" s="120">
        <f>IF((E38-C38)*24&lt;=4,(E38-C38)*24,(E38-C38)*24-1)</f>
        <v>0</v>
      </c>
      <c r="H38" s="107"/>
      <c r="I38" s="107"/>
      <c r="J38" s="107"/>
      <c r="K38" s="107"/>
      <c r="L38" s="107"/>
      <c r="M38" s="107"/>
      <c r="N38" s="107"/>
      <c r="O38" s="107"/>
      <c r="P38" s="107"/>
      <c r="Q38" s="107"/>
      <c r="R38" s="107"/>
      <c r="S38" s="107"/>
      <c r="T38" s="107"/>
      <c r="U38" s="107"/>
      <c r="V38" s="107"/>
      <c r="W38" s="107"/>
      <c r="X38" s="107"/>
      <c r="Y38" s="107"/>
      <c r="Z38" s="107"/>
    </row>
    <row r="39" spans="2:26" ht="14.25" customHeight="1">
      <c r="B39" s="122">
        <v>24</v>
      </c>
      <c r="C39" s="123"/>
      <c r="D39" s="108"/>
      <c r="E39" s="123"/>
      <c r="F39" s="107"/>
      <c r="G39" s="120">
        <f>IF((E39-C39)*24&lt;=4,(E39-C39)*24,(E39-C39)*24-1)</f>
        <v>0</v>
      </c>
      <c r="H39" s="107"/>
      <c r="I39" s="107"/>
      <c r="J39" s="107"/>
      <c r="K39" s="107"/>
      <c r="L39" s="107"/>
      <c r="M39" s="107"/>
      <c r="N39" s="107"/>
      <c r="O39" s="107"/>
      <c r="P39" s="107"/>
      <c r="Q39" s="107"/>
      <c r="R39" s="107"/>
      <c r="S39" s="107"/>
      <c r="T39" s="107"/>
      <c r="U39" s="107"/>
      <c r="V39" s="107"/>
      <c r="W39" s="107"/>
      <c r="X39" s="107"/>
      <c r="Y39" s="107"/>
      <c r="Z39" s="107"/>
    </row>
    <row r="40" spans="2:26" ht="14.25" customHeight="1">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c r="B42" s="122">
        <v>27</v>
      </c>
      <c r="C42" s="123"/>
      <c r="D42" s="108"/>
      <c r="E42" s="123"/>
      <c r="F42" s="107"/>
      <c r="G42" s="120">
        <f>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c r="B43" s="122">
        <v>28</v>
      </c>
      <c r="C43" s="123"/>
      <c r="D43" s="108"/>
      <c r="E43" s="123"/>
      <c r="F43" s="107"/>
      <c r="G43" s="120">
        <f>IF((E43-C43)*24&lt;=4,(E43-C43)*24,(E43-C43)*24-1)</f>
        <v>0</v>
      </c>
      <c r="H43" s="107"/>
      <c r="I43" s="107"/>
      <c r="J43" s="107"/>
      <c r="K43" s="107"/>
      <c r="L43" s="107"/>
      <c r="M43" s="107"/>
      <c r="N43" s="107"/>
      <c r="O43" s="107"/>
      <c r="P43" s="107"/>
      <c r="Q43" s="107"/>
      <c r="R43" s="107"/>
      <c r="S43" s="107"/>
      <c r="T43" s="107"/>
      <c r="U43" s="107"/>
      <c r="V43" s="107"/>
      <c r="W43" s="107"/>
      <c r="X43" s="107"/>
      <c r="Y43" s="107"/>
      <c r="Z43" s="107"/>
    </row>
    <row r="44" spans="2:26" ht="14.25" customHeight="1">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c r="B47" s="107"/>
      <c r="C47" s="108"/>
      <c r="D47" s="108"/>
      <c r="E47" s="108"/>
      <c r="F47" s="107"/>
      <c r="G47" s="125">
        <f>SUMIF(G16:G46,"&lt;&gt;Vacaciones")+(COUNTIF(G16:G46,"Baja")+COUNTIF(G16:G46,"Vacaciones Anteriores")+(COUNTIF(G16:G46,"Medio Dia"))/2)*8</f>
        <v>0</v>
      </c>
      <c r="H47" s="107"/>
      <c r="I47" s="107"/>
      <c r="J47" s="107"/>
      <c r="K47" s="107"/>
      <c r="L47" s="107"/>
      <c r="M47" s="107"/>
      <c r="N47" s="107"/>
      <c r="O47" s="107"/>
      <c r="P47" s="107"/>
      <c r="Q47" s="107"/>
      <c r="R47" s="107"/>
      <c r="S47" s="107"/>
      <c r="T47" s="107"/>
      <c r="U47" s="107"/>
      <c r="V47" s="107"/>
      <c r="W47" s="107"/>
      <c r="X47" s="107"/>
      <c r="Y47" s="107"/>
      <c r="Z47" s="107"/>
    </row>
    <row r="48" spans="2:26" ht="14.25" customHeight="1">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c r="B49" s="107"/>
      <c r="C49" s="108"/>
      <c r="D49" s="108"/>
      <c r="E49" s="108"/>
      <c r="F49" s="107"/>
      <c r="G49" s="125">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c r="B58" s="396" t="s">
        <v>84</v>
      </c>
      <c r="C58" s="366"/>
      <c r="D58" s="366"/>
      <c r="E58" s="366"/>
      <c r="F58" s="366"/>
      <c r="G58" s="366"/>
      <c r="H58" s="366"/>
      <c r="I58" s="107"/>
      <c r="J58" s="107"/>
      <c r="K58" s="107"/>
      <c r="L58" s="107"/>
      <c r="M58" s="107"/>
      <c r="N58" s="107"/>
      <c r="O58" s="107"/>
      <c r="P58" s="107"/>
      <c r="Q58" s="107"/>
      <c r="R58" s="107"/>
      <c r="S58" s="107"/>
      <c r="T58" s="107"/>
      <c r="U58" s="107"/>
      <c r="V58" s="107"/>
      <c r="W58" s="107"/>
      <c r="X58" s="107"/>
      <c r="Y58" s="107"/>
      <c r="Z58" s="107"/>
    </row>
    <row r="59" spans="2:26" ht="14.25" customHeight="1">
      <c r="B59" s="366"/>
      <c r="C59" s="366"/>
      <c r="D59" s="366"/>
      <c r="E59" s="366"/>
      <c r="F59" s="366"/>
      <c r="G59" s="366"/>
      <c r="H59" s="366"/>
      <c r="I59" s="107"/>
      <c r="J59" s="107"/>
      <c r="K59" s="107"/>
      <c r="L59" s="107"/>
      <c r="M59" s="107"/>
      <c r="N59" s="107"/>
      <c r="O59" s="107"/>
      <c r="P59" s="107"/>
      <c r="Q59" s="107"/>
      <c r="R59" s="107"/>
      <c r="S59" s="107"/>
      <c r="T59" s="107"/>
      <c r="U59" s="107"/>
      <c r="V59" s="107"/>
      <c r="W59" s="107"/>
      <c r="X59" s="107"/>
      <c r="Y59" s="107"/>
      <c r="Z59" s="107"/>
    </row>
    <row r="60" spans="2:26" ht="14.25" customHeight="1">
      <c r="B60" s="366"/>
      <c r="C60" s="366"/>
      <c r="D60" s="366"/>
      <c r="E60" s="366"/>
      <c r="F60" s="366"/>
      <c r="G60" s="366"/>
      <c r="H60" s="366"/>
      <c r="I60" s="107"/>
      <c r="J60" s="107"/>
      <c r="K60" s="107"/>
      <c r="L60" s="107"/>
      <c r="M60" s="107"/>
      <c r="N60" s="107"/>
      <c r="O60" s="107"/>
      <c r="P60" s="107"/>
      <c r="Q60" s="107"/>
      <c r="R60" s="107"/>
      <c r="S60" s="107"/>
      <c r="T60" s="107"/>
      <c r="U60" s="107"/>
      <c r="V60" s="107"/>
      <c r="W60" s="107"/>
      <c r="X60" s="107"/>
      <c r="Y60" s="107"/>
      <c r="Z60" s="107"/>
    </row>
    <row r="61" spans="2:26" ht="14.25" customHeight="1">
      <c r="B61" s="366"/>
      <c r="C61" s="366"/>
      <c r="D61" s="366"/>
      <c r="E61" s="366"/>
      <c r="F61" s="366"/>
      <c r="G61" s="366"/>
      <c r="H61" s="366"/>
      <c r="I61" s="107"/>
      <c r="J61" s="107"/>
      <c r="K61" s="107"/>
      <c r="L61" s="107"/>
      <c r="M61" s="107"/>
      <c r="N61" s="107"/>
      <c r="O61" s="107"/>
      <c r="P61" s="107"/>
      <c r="Q61" s="107"/>
      <c r="R61" s="107"/>
      <c r="S61" s="107"/>
      <c r="T61" s="107"/>
      <c r="U61" s="107"/>
      <c r="V61" s="107"/>
      <c r="W61" s="107"/>
      <c r="X61" s="107"/>
      <c r="Y61" s="107"/>
      <c r="Z61" s="107"/>
    </row>
    <row r="62" spans="2:26" ht="14.25" customHeight="1">
      <c r="B62" s="366"/>
      <c r="C62" s="366"/>
      <c r="D62" s="366"/>
      <c r="E62" s="366"/>
      <c r="F62" s="366"/>
      <c r="G62" s="366"/>
      <c r="H62" s="366"/>
      <c r="I62" s="107"/>
      <c r="J62" s="107"/>
      <c r="K62" s="107"/>
      <c r="L62" s="107"/>
      <c r="M62" s="107"/>
      <c r="N62" s="107"/>
      <c r="O62" s="107"/>
      <c r="P62" s="107"/>
      <c r="Q62" s="107"/>
      <c r="R62" s="107"/>
      <c r="S62" s="107"/>
      <c r="T62" s="107"/>
      <c r="U62" s="107"/>
      <c r="V62" s="107"/>
      <c r="W62" s="107"/>
      <c r="X62" s="107"/>
      <c r="Y62" s="107"/>
      <c r="Z62" s="107"/>
    </row>
    <row r="63" spans="2:26" ht="14.25" customHeight="1">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c r="B6" s="397" t="s">
        <v>63</v>
      </c>
      <c r="C6" s="398"/>
      <c r="D6" s="398"/>
      <c r="E6" s="398"/>
      <c r="F6" s="398"/>
      <c r="G6" s="398"/>
      <c r="H6" s="399"/>
      <c r="I6" s="132"/>
      <c r="J6" s="400" t="s">
        <v>64</v>
      </c>
      <c r="K6" s="401"/>
      <c r="L6" s="401"/>
      <c r="M6" s="401"/>
      <c r="N6" s="401"/>
      <c r="O6" s="401"/>
      <c r="P6" s="402"/>
      <c r="Q6" s="132"/>
      <c r="R6" s="132"/>
      <c r="S6" s="132"/>
      <c r="T6" s="132"/>
      <c r="U6" s="132"/>
      <c r="V6" s="132"/>
      <c r="W6" s="132"/>
      <c r="X6" s="132"/>
      <c r="Y6" s="132"/>
      <c r="Z6" s="132"/>
    </row>
    <row r="7" spans="2:26" ht="14.25" customHeight="1">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c r="B8" s="139" t="s">
        <v>65</v>
      </c>
      <c r="C8" s="140" t="s">
        <v>97</v>
      </c>
      <c r="D8" s="133"/>
      <c r="E8" s="141" t="s">
        <v>66</v>
      </c>
      <c r="F8" s="403" t="s">
        <v>100</v>
      </c>
      <c r="G8" s="401"/>
      <c r="H8" s="402"/>
      <c r="I8" s="132"/>
      <c r="J8" s="132"/>
      <c r="K8" s="132"/>
      <c r="L8" s="132"/>
      <c r="M8" s="132"/>
      <c r="N8" s="132"/>
      <c r="O8" s="132"/>
      <c r="P8" s="132"/>
      <c r="Q8" s="132"/>
      <c r="R8" s="132"/>
      <c r="S8" s="132"/>
      <c r="T8" s="132"/>
      <c r="U8" s="132"/>
      <c r="V8" s="132"/>
      <c r="W8" s="132"/>
      <c r="X8" s="132"/>
      <c r="Y8" s="132"/>
      <c r="Z8" s="132"/>
    </row>
    <row r="9" spans="2:26" ht="14.25" customHeight="1">
      <c r="B9" s="139" t="s">
        <v>67</v>
      </c>
      <c r="C9" s="140" t="s">
        <v>98</v>
      </c>
      <c r="D9" s="133"/>
      <c r="E9" s="141" t="s">
        <v>68</v>
      </c>
      <c r="F9" s="403" t="s">
        <v>101</v>
      </c>
      <c r="G9" s="401"/>
      <c r="H9" s="402"/>
      <c r="I9" s="132"/>
      <c r="J9" s="132"/>
      <c r="K9" s="132"/>
      <c r="L9" s="132"/>
      <c r="M9" s="132"/>
      <c r="N9" s="132"/>
      <c r="O9" s="132"/>
      <c r="P9" s="132"/>
      <c r="Q9" s="132"/>
      <c r="R9" s="132"/>
      <c r="S9" s="132"/>
      <c r="T9" s="132"/>
      <c r="U9" s="132"/>
      <c r="V9" s="132"/>
      <c r="W9" s="132"/>
      <c r="X9" s="132"/>
      <c r="Y9" s="132"/>
      <c r="Z9" s="132"/>
    </row>
    <row r="10" spans="2:26" ht="14.25" customHeight="1">
      <c r="B10" s="139" t="s">
        <v>69</v>
      </c>
      <c r="C10" s="140" t="s">
        <v>1</v>
      </c>
      <c r="D10" s="133"/>
      <c r="E10" s="141" t="s">
        <v>70</v>
      </c>
      <c r="F10" s="403" t="s">
        <v>102</v>
      </c>
      <c r="G10" s="401"/>
      <c r="H10" s="402"/>
      <c r="I10" s="132"/>
      <c r="J10" s="132"/>
      <c r="K10" s="132"/>
      <c r="L10" s="132"/>
      <c r="M10" s="132"/>
      <c r="N10" s="132"/>
      <c r="O10" s="132"/>
      <c r="P10" s="132"/>
      <c r="Q10" s="132"/>
      <c r="R10" s="132"/>
      <c r="S10" s="132"/>
      <c r="T10" s="132"/>
      <c r="U10" s="132"/>
      <c r="V10" s="132"/>
      <c r="W10" s="132"/>
      <c r="X10" s="132"/>
      <c r="Y10" s="132"/>
      <c r="Z10" s="132"/>
    </row>
    <row r="11" spans="2:26" ht="14.25" customHeight="1">
      <c r="B11" s="139" t="s">
        <v>71</v>
      </c>
      <c r="C11" s="140" t="s">
        <v>99</v>
      </c>
      <c r="D11" s="133"/>
      <c r="E11" s="141" t="s">
        <v>72</v>
      </c>
      <c r="F11" s="404" t="s">
        <v>105</v>
      </c>
      <c r="G11" s="401"/>
      <c r="H11" s="402"/>
      <c r="I11" s="132"/>
      <c r="J11" s="132"/>
      <c r="K11" s="132"/>
      <c r="L11" s="132"/>
      <c r="M11" s="132"/>
      <c r="N11" s="132"/>
      <c r="O11" s="132"/>
      <c r="P11" s="132"/>
      <c r="Q11" s="132"/>
      <c r="R11" s="132"/>
      <c r="S11" s="132"/>
      <c r="T11" s="132"/>
      <c r="U11" s="132"/>
      <c r="V11" s="132"/>
      <c r="W11" s="132"/>
      <c r="X11" s="132"/>
      <c r="Y11" s="132"/>
      <c r="Z11" s="132"/>
    </row>
    <row r="12" spans="2:26" ht="14.25" customHeight="1">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c r="B15" s="143" t="s">
        <v>77</v>
      </c>
      <c r="C15" s="142" t="s">
        <v>78</v>
      </c>
      <c r="D15" s="133"/>
      <c r="E15" s="142" t="s">
        <v>79</v>
      </c>
      <c r="F15" s="132"/>
      <c r="G15" s="145"/>
      <c r="H15" s="132"/>
      <c r="I15" s="146">
        <f>'2'!I15-((G49-G47))/8</f>
        <v>-37</v>
      </c>
      <c r="J15" s="132"/>
      <c r="K15" s="132"/>
      <c r="L15" s="132"/>
      <c r="M15" s="132"/>
      <c r="N15" s="132"/>
      <c r="O15" s="132"/>
      <c r="P15" s="132"/>
      <c r="Q15" s="132"/>
      <c r="R15" s="132"/>
      <c r="S15" s="132"/>
      <c r="T15" s="132"/>
      <c r="U15" s="132"/>
      <c r="V15" s="132"/>
      <c r="W15" s="132"/>
      <c r="X15" s="132"/>
      <c r="Y15" s="132"/>
      <c r="Z15" s="132"/>
    </row>
    <row r="16" spans="2:26" ht="14.25" customHeight="1">
      <c r="B16" s="147">
        <v>1</v>
      </c>
      <c r="C16" s="148"/>
      <c r="D16" s="133"/>
      <c r="E16" s="148"/>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c r="B17" s="147">
        <v>2</v>
      </c>
      <c r="C17" s="148"/>
      <c r="D17" s="133"/>
      <c r="E17" s="148"/>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c r="B18" s="147">
        <v>3</v>
      </c>
      <c r="C18" s="148"/>
      <c r="D18" s="133"/>
      <c r="E18" s="148"/>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c r="B21" s="147">
        <v>6</v>
      </c>
      <c r="C21" s="148"/>
      <c r="D21" s="133"/>
      <c r="E21" s="148"/>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c r="B22" s="147">
        <v>7</v>
      </c>
      <c r="C22" s="148"/>
      <c r="D22" s="133"/>
      <c r="E22" s="148"/>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c r="B23" s="147">
        <v>8</v>
      </c>
      <c r="C23" s="148"/>
      <c r="D23" s="133"/>
      <c r="E23" s="148"/>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c r="B24" s="147">
        <v>9</v>
      </c>
      <c r="C24" s="148"/>
      <c r="D24" s="133"/>
      <c r="E24" s="148"/>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c r="B25" s="147">
        <v>10</v>
      </c>
      <c r="C25" s="148"/>
      <c r="D25" s="133"/>
      <c r="E25" s="148"/>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c r="B28" s="147">
        <v>13</v>
      </c>
      <c r="C28" s="148"/>
      <c r="D28" s="133"/>
      <c r="E28" s="148"/>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c r="B29" s="147">
        <v>14</v>
      </c>
      <c r="C29" s="148"/>
      <c r="D29" s="133"/>
      <c r="E29" s="148"/>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c r="B30" s="147">
        <v>15</v>
      </c>
      <c r="C30" s="148"/>
      <c r="D30" s="133"/>
      <c r="E30" s="148"/>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c r="B31" s="147">
        <v>16</v>
      </c>
      <c r="C31" s="148"/>
      <c r="D31" s="133"/>
      <c r="E31" s="148"/>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c r="B32" s="147">
        <v>17</v>
      </c>
      <c r="C32" s="148"/>
      <c r="D32" s="133"/>
      <c r="E32" s="148"/>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c r="B35" s="147">
        <v>20</v>
      </c>
      <c r="C35" s="148"/>
      <c r="D35" s="133"/>
      <c r="E35" s="148"/>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c r="B36" s="147">
        <v>21</v>
      </c>
      <c r="C36" s="148"/>
      <c r="D36" s="133"/>
      <c r="E36" s="148"/>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c r="B37" s="147">
        <v>22</v>
      </c>
      <c r="C37" s="148"/>
      <c r="D37" s="133"/>
      <c r="E37" s="148"/>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c r="B38" s="147">
        <v>23</v>
      </c>
      <c r="C38" s="148"/>
      <c r="D38" s="133"/>
      <c r="E38" s="148"/>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c r="B39" s="147">
        <v>24</v>
      </c>
      <c r="C39" s="148"/>
      <c r="D39" s="133"/>
      <c r="E39" s="148"/>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c r="B42" s="147">
        <v>27</v>
      </c>
      <c r="C42" s="148"/>
      <c r="D42" s="133"/>
      <c r="E42" s="148"/>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c r="B43" s="147">
        <v>28</v>
      </c>
      <c r="C43" s="148"/>
      <c r="D43" s="133"/>
      <c r="E43" s="148"/>
      <c r="F43" s="132"/>
      <c r="G43" s="145">
        <f>IF((E43-C43)*24&lt;=4,(E43-C43)*24,(E43-C43)*24-1)</f>
        <v>0</v>
      </c>
      <c r="H43" s="132"/>
      <c r="I43" s="132"/>
      <c r="J43" s="132"/>
      <c r="K43" s="132"/>
      <c r="L43" s="132"/>
      <c r="M43" s="132"/>
      <c r="N43" s="132"/>
      <c r="O43" s="132"/>
      <c r="P43" s="132"/>
      <c r="Q43" s="132"/>
      <c r="R43" s="132"/>
      <c r="S43" s="132"/>
      <c r="T43" s="132"/>
      <c r="U43" s="132"/>
      <c r="V43" s="132"/>
      <c r="W43" s="132"/>
      <c r="X43" s="132"/>
      <c r="Y43" s="132"/>
      <c r="Z43" s="132"/>
    </row>
    <row r="44" spans="2:26" ht="14.25" customHeight="1">
      <c r="B44" s="147">
        <v>29</v>
      </c>
      <c r="C44" s="148"/>
      <c r="D44" s="133"/>
      <c r="E44" s="148"/>
      <c r="F44" s="132"/>
      <c r="G44" s="145">
        <f>IF((E44-C44)*24&lt;=4,(E44-C44)*24,(E44-C44)*24-1)</f>
        <v>0</v>
      </c>
      <c r="H44" s="132"/>
      <c r="I44" s="132"/>
      <c r="J44" s="132"/>
      <c r="K44" s="132"/>
      <c r="L44" s="132"/>
      <c r="M44" s="132"/>
      <c r="N44" s="132"/>
      <c r="O44" s="132"/>
      <c r="P44" s="132"/>
      <c r="Q44" s="132"/>
      <c r="R44" s="132"/>
      <c r="S44" s="132"/>
      <c r="T44" s="132"/>
      <c r="U44" s="132"/>
      <c r="V44" s="132"/>
      <c r="W44" s="132"/>
      <c r="X44" s="132"/>
      <c r="Y44" s="132"/>
      <c r="Z44" s="132"/>
    </row>
    <row r="45" spans="2:26" ht="14.25" customHeight="1">
      <c r="B45" s="147">
        <v>30</v>
      </c>
      <c r="C45" s="148"/>
      <c r="D45" s="133"/>
      <c r="E45" s="148"/>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c r="B47" s="132"/>
      <c r="C47" s="133"/>
      <c r="D47" s="133"/>
      <c r="E47" s="149"/>
      <c r="F47" s="132"/>
      <c r="G47" s="150">
        <f>SUMIF(G16:G46,"&lt;&gt;Vacaciones")+(COUNTIF(G16:G46,"Baja")+COUNTIF(G16:G46,"Vacaciones Anteriores")+(COUNTIF(G16:G46,"Medio Dia"))/2)*8</f>
        <v>0</v>
      </c>
      <c r="H47" s="132"/>
      <c r="I47" s="132"/>
      <c r="J47" s="132"/>
      <c r="K47" s="132"/>
      <c r="L47" s="132"/>
      <c r="M47" s="132"/>
      <c r="N47" s="132"/>
      <c r="O47" s="132"/>
      <c r="P47" s="132"/>
      <c r="Q47" s="132"/>
      <c r="R47" s="132"/>
      <c r="S47" s="132"/>
      <c r="T47" s="132"/>
      <c r="U47" s="132"/>
      <c r="V47" s="132"/>
      <c r="W47" s="132"/>
      <c r="X47" s="132"/>
      <c r="Y47" s="132"/>
      <c r="Z47" s="132"/>
    </row>
    <row r="48" spans="2:26" ht="14.25" customHeight="1">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c r="B49" s="132"/>
      <c r="C49" s="133"/>
      <c r="D49" s="133"/>
      <c r="E49" s="133"/>
      <c r="F49" s="132"/>
      <c r="G49" s="150">
        <f>('2023'!X11*8)/8</f>
        <v>184</v>
      </c>
      <c r="H49" s="132"/>
      <c r="I49" s="132"/>
      <c r="J49" s="132"/>
      <c r="K49" s="132"/>
      <c r="L49" s="132"/>
      <c r="M49" s="132"/>
      <c r="N49" s="132"/>
      <c r="O49" s="132"/>
      <c r="P49" s="132"/>
      <c r="Q49" s="132"/>
      <c r="R49" s="132"/>
      <c r="S49" s="132"/>
      <c r="T49" s="132"/>
      <c r="U49" s="132"/>
      <c r="V49" s="132"/>
      <c r="W49" s="132"/>
      <c r="X49" s="132"/>
      <c r="Y49" s="132"/>
      <c r="Z49" s="132"/>
    </row>
    <row r="50" spans="2:26" ht="14.25" customHeight="1">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c r="B58" s="405" t="s">
        <v>84</v>
      </c>
      <c r="C58" s="366"/>
      <c r="D58" s="366"/>
      <c r="E58" s="366"/>
      <c r="F58" s="366"/>
      <c r="G58" s="366"/>
      <c r="H58" s="366"/>
      <c r="I58" s="132"/>
      <c r="J58" s="132"/>
      <c r="K58" s="132"/>
      <c r="L58" s="132"/>
      <c r="M58" s="132"/>
      <c r="N58" s="132"/>
      <c r="O58" s="132"/>
      <c r="P58" s="132"/>
      <c r="Q58" s="132"/>
      <c r="R58" s="132"/>
      <c r="S58" s="132"/>
      <c r="T58" s="132"/>
      <c r="U58" s="132"/>
      <c r="V58" s="132"/>
      <c r="W58" s="132"/>
      <c r="X58" s="132"/>
      <c r="Y58" s="132"/>
      <c r="Z58" s="132"/>
    </row>
    <row r="59" spans="2:26" ht="14.25" customHeight="1">
      <c r="B59" s="366"/>
      <c r="C59" s="366"/>
      <c r="D59" s="366"/>
      <c r="E59" s="366"/>
      <c r="F59" s="366"/>
      <c r="G59" s="366"/>
      <c r="H59" s="366"/>
      <c r="I59" s="132"/>
      <c r="J59" s="132"/>
      <c r="K59" s="132"/>
      <c r="L59" s="132"/>
      <c r="M59" s="132"/>
      <c r="N59" s="132"/>
      <c r="O59" s="132"/>
      <c r="P59" s="132"/>
      <c r="Q59" s="132"/>
      <c r="R59" s="132"/>
      <c r="S59" s="132"/>
      <c r="T59" s="132"/>
      <c r="U59" s="132"/>
      <c r="V59" s="132"/>
      <c r="W59" s="132"/>
      <c r="X59" s="132"/>
      <c r="Y59" s="132"/>
      <c r="Z59" s="132"/>
    </row>
    <row r="60" spans="2:26" ht="14.25" customHeight="1">
      <c r="B60" s="366"/>
      <c r="C60" s="366"/>
      <c r="D60" s="366"/>
      <c r="E60" s="366"/>
      <c r="F60" s="366"/>
      <c r="G60" s="366"/>
      <c r="H60" s="366"/>
      <c r="I60" s="132"/>
      <c r="J60" s="132"/>
      <c r="K60" s="132"/>
      <c r="L60" s="132"/>
      <c r="M60" s="132"/>
      <c r="N60" s="132"/>
      <c r="O60" s="132"/>
      <c r="P60" s="132"/>
      <c r="Q60" s="132"/>
      <c r="R60" s="132"/>
      <c r="S60" s="132"/>
      <c r="T60" s="132"/>
      <c r="U60" s="132"/>
      <c r="V60" s="132"/>
      <c r="W60" s="132"/>
      <c r="X60" s="132"/>
      <c r="Y60" s="132"/>
      <c r="Z60" s="132"/>
    </row>
    <row r="61" spans="2:26" ht="14.25" customHeight="1">
      <c r="B61" s="366"/>
      <c r="C61" s="366"/>
      <c r="D61" s="366"/>
      <c r="E61" s="366"/>
      <c r="F61" s="366"/>
      <c r="G61" s="366"/>
      <c r="H61" s="366"/>
      <c r="I61" s="132"/>
      <c r="J61" s="132"/>
      <c r="K61" s="132"/>
      <c r="L61" s="132"/>
      <c r="M61" s="132"/>
      <c r="N61" s="132"/>
      <c r="O61" s="132"/>
      <c r="P61" s="132"/>
      <c r="Q61" s="132"/>
      <c r="R61" s="132"/>
      <c r="S61" s="132"/>
      <c r="T61" s="132"/>
      <c r="U61" s="132"/>
      <c r="V61" s="132"/>
      <c r="W61" s="132"/>
      <c r="X61" s="132"/>
      <c r="Y61" s="132"/>
      <c r="Z61" s="132"/>
    </row>
    <row r="62" spans="2:26" ht="14.25" customHeight="1">
      <c r="B62" s="366"/>
      <c r="C62" s="366"/>
      <c r="D62" s="366"/>
      <c r="E62" s="366"/>
      <c r="F62" s="366"/>
      <c r="G62" s="366"/>
      <c r="H62" s="366"/>
      <c r="I62" s="132"/>
      <c r="J62" s="132"/>
      <c r="K62" s="132"/>
      <c r="L62" s="132"/>
      <c r="M62" s="132"/>
      <c r="N62" s="132"/>
      <c r="O62" s="132"/>
      <c r="P62" s="132"/>
      <c r="Q62" s="132"/>
      <c r="R62" s="132"/>
      <c r="S62" s="132"/>
      <c r="T62" s="132"/>
      <c r="U62" s="132"/>
      <c r="V62" s="132"/>
      <c r="W62" s="132"/>
      <c r="X62" s="132"/>
      <c r="Y62" s="132"/>
      <c r="Z62" s="132"/>
    </row>
    <row r="63" spans="2:26" ht="14.25" customHeight="1">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abSelected="1" topLeftCell="A38" workbookViewId="0">
      <selection activeCell="B46" sqref="B46"/>
    </sheetView>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c r="B6" s="406" t="s">
        <v>63</v>
      </c>
      <c r="C6" s="407"/>
      <c r="D6" s="407"/>
      <c r="E6" s="407"/>
      <c r="F6" s="407"/>
      <c r="G6" s="407"/>
      <c r="H6" s="408"/>
      <c r="I6" s="156"/>
      <c r="J6" s="409" t="s">
        <v>64</v>
      </c>
      <c r="K6" s="410"/>
      <c r="L6" s="410"/>
      <c r="M6" s="410"/>
      <c r="N6" s="410"/>
      <c r="O6" s="410"/>
      <c r="P6" s="411"/>
      <c r="Q6" s="156"/>
      <c r="R6" s="156"/>
      <c r="S6" s="156"/>
      <c r="T6" s="156"/>
      <c r="U6" s="156"/>
      <c r="V6" s="156"/>
      <c r="W6" s="156"/>
      <c r="X6" s="156"/>
      <c r="Y6" s="156"/>
      <c r="Z6" s="156"/>
    </row>
    <row r="7" spans="2:26" ht="14.25" customHeight="1">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c r="B8" s="163" t="s">
        <v>65</v>
      </c>
      <c r="C8" s="164" t="s">
        <v>97</v>
      </c>
      <c r="D8" s="157"/>
      <c r="E8" s="165" t="s">
        <v>66</v>
      </c>
      <c r="F8" s="412" t="s">
        <v>100</v>
      </c>
      <c r="G8" s="410"/>
      <c r="H8" s="411"/>
      <c r="I8" s="156"/>
      <c r="J8" s="156"/>
      <c r="K8" s="156"/>
      <c r="L8" s="156"/>
      <c r="M8" s="156"/>
      <c r="N8" s="156"/>
      <c r="O8" s="156"/>
      <c r="P8" s="156"/>
      <c r="Q8" s="156"/>
      <c r="R8" s="156"/>
      <c r="S8" s="156"/>
      <c r="T8" s="156"/>
      <c r="U8" s="156"/>
      <c r="V8" s="156"/>
      <c r="W8" s="156"/>
      <c r="X8" s="156"/>
      <c r="Y8" s="156"/>
      <c r="Z8" s="156"/>
    </row>
    <row r="9" spans="2:26" ht="14.25" customHeight="1">
      <c r="B9" s="163" t="s">
        <v>67</v>
      </c>
      <c r="C9" s="164" t="s">
        <v>98</v>
      </c>
      <c r="D9" s="157"/>
      <c r="E9" s="165" t="s">
        <v>68</v>
      </c>
      <c r="F9" s="412" t="s">
        <v>101</v>
      </c>
      <c r="G9" s="410"/>
      <c r="H9" s="411"/>
      <c r="I9" s="156"/>
      <c r="J9" s="156"/>
      <c r="K9" s="156"/>
      <c r="L9" s="156"/>
      <c r="M9" s="156"/>
      <c r="N9" s="156"/>
      <c r="O9" s="156"/>
      <c r="P9" s="156"/>
      <c r="Q9" s="156"/>
      <c r="R9" s="156"/>
      <c r="S9" s="156"/>
      <c r="T9" s="156"/>
      <c r="U9" s="156"/>
      <c r="V9" s="156"/>
      <c r="W9" s="156"/>
      <c r="X9" s="156"/>
      <c r="Y9" s="156"/>
      <c r="Z9" s="156"/>
    </row>
    <row r="10" spans="2:26" ht="14.25" customHeight="1">
      <c r="B10" s="163" t="s">
        <v>69</v>
      </c>
      <c r="C10" s="164" t="s">
        <v>1</v>
      </c>
      <c r="D10" s="157"/>
      <c r="E10" s="165" t="s">
        <v>70</v>
      </c>
      <c r="F10" s="412" t="s">
        <v>102</v>
      </c>
      <c r="G10" s="410"/>
      <c r="H10" s="411"/>
      <c r="I10" s="156"/>
      <c r="J10" s="156"/>
      <c r="K10" s="156"/>
      <c r="L10" s="156"/>
      <c r="M10" s="156"/>
      <c r="N10" s="156"/>
      <c r="O10" s="156"/>
      <c r="P10" s="156"/>
      <c r="Q10" s="156"/>
      <c r="R10" s="156"/>
      <c r="S10" s="156"/>
      <c r="T10" s="156"/>
      <c r="U10" s="156"/>
      <c r="V10" s="156"/>
      <c r="W10" s="156"/>
      <c r="X10" s="156"/>
      <c r="Y10" s="156"/>
      <c r="Z10" s="156"/>
    </row>
    <row r="11" spans="2:26" ht="14.25" customHeight="1">
      <c r="B11" s="163" t="s">
        <v>71</v>
      </c>
      <c r="C11" s="164" t="s">
        <v>99</v>
      </c>
      <c r="D11" s="157"/>
      <c r="E11" s="165" t="s">
        <v>72</v>
      </c>
      <c r="F11" s="413" t="s">
        <v>107</v>
      </c>
      <c r="G11" s="410"/>
      <c r="H11" s="411"/>
      <c r="I11" s="156"/>
      <c r="J11" s="156"/>
      <c r="K11" s="156"/>
      <c r="L11" s="156"/>
      <c r="M11" s="156"/>
      <c r="N11" s="156"/>
      <c r="O11" s="156"/>
      <c r="P11" s="156"/>
      <c r="Q11" s="156"/>
      <c r="R11" s="156"/>
      <c r="S11" s="156"/>
      <c r="T11" s="156"/>
      <c r="U11" s="156"/>
      <c r="V11" s="156"/>
      <c r="W11" s="156"/>
      <c r="X11" s="156"/>
      <c r="Y11" s="156"/>
      <c r="Z11" s="156"/>
    </row>
    <row r="12" spans="2:26" ht="14.25" customHeight="1">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c r="B15" s="167" t="s">
        <v>77</v>
      </c>
      <c r="C15" s="166" t="s">
        <v>78</v>
      </c>
      <c r="D15" s="157"/>
      <c r="E15" s="166" t="s">
        <v>79</v>
      </c>
      <c r="F15" s="156"/>
      <c r="G15" s="169"/>
      <c r="H15" s="156"/>
      <c r="I15" s="170">
        <f>'3'!I15-((G49-G47))/8</f>
        <v>-56</v>
      </c>
      <c r="J15" s="156"/>
      <c r="K15" s="156"/>
      <c r="L15" s="156"/>
      <c r="M15" s="156"/>
      <c r="N15" s="156"/>
      <c r="O15" s="156"/>
      <c r="P15" s="156"/>
      <c r="Q15" s="156"/>
      <c r="R15" s="156"/>
      <c r="S15" s="156"/>
      <c r="T15" s="156"/>
      <c r="U15" s="156"/>
      <c r="V15" s="156"/>
      <c r="W15" s="156"/>
      <c r="X15" s="156"/>
      <c r="Y15" s="156"/>
      <c r="Z15" s="156"/>
    </row>
    <row r="16" spans="2:26" ht="14.25" customHeight="1">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c r="B29" s="171">
        <v>14</v>
      </c>
      <c r="C29" s="172"/>
      <c r="D29" s="157"/>
      <c r="E29" s="172"/>
      <c r="F29" s="156"/>
      <c r="G29" s="169">
        <f>IF((E29-C29)*24&lt;=4,(E29-C29)*24,(E29-C29)*24-1)</f>
        <v>0</v>
      </c>
      <c r="H29" s="156"/>
      <c r="I29" s="156"/>
      <c r="J29" s="156"/>
      <c r="K29" s="156"/>
      <c r="L29" s="156"/>
      <c r="M29" s="156"/>
      <c r="N29" s="156"/>
      <c r="O29" s="156"/>
      <c r="P29" s="156"/>
      <c r="Q29" s="156"/>
      <c r="R29" s="156"/>
      <c r="S29" s="156"/>
      <c r="T29" s="156"/>
      <c r="U29" s="156"/>
      <c r="V29" s="156"/>
      <c r="W29" s="156"/>
      <c r="X29" s="156"/>
      <c r="Y29" s="156"/>
      <c r="Z29" s="156"/>
    </row>
    <row r="30" spans="2:26" ht="14.25" customHeight="1">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c r="B47" s="156"/>
      <c r="C47" s="157"/>
      <c r="D47" s="157"/>
      <c r="E47" s="173"/>
      <c r="F47" s="156"/>
      <c r="G47" s="174">
        <f>SUMIF(G16:G46,"&lt;&gt;Vacaciones")+(COUNTIF(G16:G46,"Baja")+COUNTIF(G16:G46,"Vacaciones Anteriores")+(COUNTIF(G16:G46,"Medio Dia"))/2)*8</f>
        <v>0</v>
      </c>
      <c r="H47" s="156"/>
      <c r="I47" s="156"/>
      <c r="J47" s="156"/>
      <c r="K47" s="156"/>
      <c r="L47" s="156"/>
      <c r="M47" s="156"/>
      <c r="N47" s="156"/>
      <c r="O47" s="156"/>
      <c r="P47" s="156"/>
      <c r="Q47" s="156"/>
      <c r="R47" s="156"/>
      <c r="S47" s="156"/>
      <c r="T47" s="156"/>
      <c r="U47" s="156"/>
      <c r="V47" s="156"/>
      <c r="W47" s="156"/>
      <c r="X47" s="156"/>
      <c r="Y47" s="156"/>
      <c r="Z47" s="156"/>
    </row>
    <row r="48" spans="2:26" ht="14.25" customHeight="1">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c r="B49" s="156"/>
      <c r="C49" s="157"/>
      <c r="D49" s="157"/>
      <c r="E49" s="157"/>
      <c r="F49" s="156"/>
      <c r="G49" s="174">
        <f>('2023'!H21*8)/8</f>
        <v>152</v>
      </c>
      <c r="H49" s="156"/>
      <c r="I49" s="156"/>
      <c r="J49" s="156"/>
      <c r="K49" s="156"/>
      <c r="L49" s="156"/>
      <c r="M49" s="156"/>
      <c r="N49" s="156"/>
      <c r="O49" s="156"/>
      <c r="P49" s="156"/>
      <c r="Q49" s="156"/>
      <c r="R49" s="156"/>
      <c r="S49" s="156"/>
      <c r="T49" s="156"/>
      <c r="U49" s="156"/>
      <c r="V49" s="156"/>
      <c r="W49" s="156"/>
      <c r="X49" s="156"/>
      <c r="Y49" s="156"/>
      <c r="Z49" s="156"/>
    </row>
    <row r="50" spans="2:26" ht="14.25" customHeight="1">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c r="B58" s="414" t="s">
        <v>84</v>
      </c>
      <c r="C58" s="366"/>
      <c r="D58" s="366"/>
      <c r="E58" s="366"/>
      <c r="F58" s="366"/>
      <c r="G58" s="366"/>
      <c r="H58" s="366"/>
      <c r="I58" s="156"/>
      <c r="J58" s="156"/>
      <c r="K58" s="156"/>
      <c r="L58" s="156"/>
      <c r="M58" s="156"/>
      <c r="N58" s="156"/>
      <c r="O58" s="156"/>
      <c r="P58" s="156"/>
      <c r="Q58" s="156"/>
      <c r="R58" s="156"/>
      <c r="S58" s="156"/>
      <c r="T58" s="156"/>
      <c r="U58" s="156"/>
      <c r="V58" s="156"/>
      <c r="W58" s="156"/>
      <c r="X58" s="156"/>
      <c r="Y58" s="156"/>
      <c r="Z58" s="156"/>
    </row>
    <row r="59" spans="2:26" ht="14.25" customHeight="1">
      <c r="B59" s="366"/>
      <c r="C59" s="366"/>
      <c r="D59" s="366"/>
      <c r="E59" s="366"/>
      <c r="F59" s="366"/>
      <c r="G59" s="366"/>
      <c r="H59" s="366"/>
      <c r="I59" s="156"/>
      <c r="J59" s="156"/>
      <c r="K59" s="156"/>
      <c r="L59" s="156"/>
      <c r="M59" s="156"/>
      <c r="N59" s="156"/>
      <c r="O59" s="156"/>
      <c r="P59" s="156"/>
      <c r="Q59" s="156"/>
      <c r="R59" s="156"/>
      <c r="S59" s="156"/>
      <c r="T59" s="156"/>
      <c r="U59" s="156"/>
      <c r="V59" s="156"/>
      <c r="W59" s="156"/>
      <c r="X59" s="156"/>
      <c r="Y59" s="156"/>
      <c r="Z59" s="156"/>
    </row>
    <row r="60" spans="2:26" ht="14.25" customHeight="1">
      <c r="B60" s="366"/>
      <c r="C60" s="366"/>
      <c r="D60" s="366"/>
      <c r="E60" s="366"/>
      <c r="F60" s="366"/>
      <c r="G60" s="366"/>
      <c r="H60" s="366"/>
      <c r="I60" s="156"/>
      <c r="J60" s="156"/>
      <c r="K60" s="156"/>
      <c r="L60" s="156"/>
      <c r="M60" s="156"/>
      <c r="N60" s="156"/>
      <c r="O60" s="156"/>
      <c r="P60" s="156"/>
      <c r="Q60" s="156"/>
      <c r="R60" s="156"/>
      <c r="S60" s="156"/>
      <c r="T60" s="156"/>
      <c r="U60" s="156"/>
      <c r="V60" s="156"/>
      <c r="W60" s="156"/>
      <c r="X60" s="156"/>
      <c r="Y60" s="156"/>
      <c r="Z60" s="156"/>
    </row>
    <row r="61" spans="2:26" ht="14.25" customHeight="1">
      <c r="B61" s="366"/>
      <c r="C61" s="366"/>
      <c r="D61" s="366"/>
      <c r="E61" s="366"/>
      <c r="F61" s="366"/>
      <c r="G61" s="366"/>
      <c r="H61" s="366"/>
      <c r="I61" s="156"/>
      <c r="J61" s="156"/>
      <c r="K61" s="156"/>
      <c r="L61" s="156"/>
      <c r="M61" s="156"/>
      <c r="N61" s="156"/>
      <c r="O61" s="156"/>
      <c r="P61" s="156"/>
      <c r="Q61" s="156"/>
      <c r="R61" s="156"/>
      <c r="S61" s="156"/>
      <c r="T61" s="156"/>
      <c r="U61" s="156"/>
      <c r="V61" s="156"/>
      <c r="W61" s="156"/>
      <c r="X61" s="156"/>
      <c r="Y61" s="156"/>
      <c r="Z61" s="156"/>
    </row>
    <row r="62" spans="2:26" ht="14.25" customHeight="1">
      <c r="B62" s="366"/>
      <c r="C62" s="366"/>
      <c r="D62" s="366"/>
      <c r="E62" s="366"/>
      <c r="F62" s="366"/>
      <c r="G62" s="366"/>
      <c r="H62" s="366"/>
      <c r="I62" s="156"/>
      <c r="J62" s="156"/>
      <c r="K62" s="156"/>
      <c r="L62" s="156"/>
      <c r="M62" s="156"/>
      <c r="N62" s="156"/>
      <c r="O62" s="156"/>
      <c r="P62" s="156"/>
      <c r="Q62" s="156"/>
      <c r="R62" s="156"/>
      <c r="S62" s="156"/>
      <c r="T62" s="156"/>
      <c r="U62" s="156"/>
      <c r="V62" s="156"/>
      <c r="W62" s="156"/>
      <c r="X62" s="156"/>
      <c r="Y62" s="156"/>
      <c r="Z62" s="156"/>
    </row>
    <row r="63" spans="2:26" ht="14.25" customHeight="1">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c r="B6" s="415" t="s">
        <v>63</v>
      </c>
      <c r="C6" s="416"/>
      <c r="D6" s="416"/>
      <c r="E6" s="416"/>
      <c r="F6" s="416"/>
      <c r="G6" s="416"/>
      <c r="H6" s="417"/>
      <c r="I6" s="180"/>
      <c r="J6" s="418" t="s">
        <v>64</v>
      </c>
      <c r="K6" s="419"/>
      <c r="L6" s="419"/>
      <c r="M6" s="419"/>
      <c r="N6" s="419"/>
      <c r="O6" s="419"/>
      <c r="P6" s="420"/>
      <c r="Q6" s="180"/>
      <c r="R6" s="180"/>
      <c r="S6" s="180"/>
      <c r="T6" s="180"/>
      <c r="U6" s="180"/>
      <c r="V6" s="180"/>
      <c r="W6" s="180"/>
      <c r="X6" s="180"/>
      <c r="Y6" s="180"/>
      <c r="Z6" s="180"/>
    </row>
    <row r="7" spans="2:26" ht="14.25" customHeight="1">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c r="B8" s="187" t="s">
        <v>65</v>
      </c>
      <c r="C8" s="188" t="s">
        <v>97</v>
      </c>
      <c r="D8" s="181"/>
      <c r="E8" s="189" t="s">
        <v>66</v>
      </c>
      <c r="F8" s="421" t="s">
        <v>100</v>
      </c>
      <c r="G8" s="419"/>
      <c r="H8" s="420"/>
      <c r="I8" s="180"/>
      <c r="J8" s="180"/>
      <c r="K8" s="180"/>
      <c r="L8" s="180"/>
      <c r="M8" s="180"/>
      <c r="N8" s="180"/>
      <c r="O8" s="180"/>
      <c r="P8" s="180"/>
      <c r="Q8" s="180"/>
      <c r="R8" s="180"/>
      <c r="S8" s="180"/>
      <c r="T8" s="180"/>
      <c r="U8" s="180"/>
      <c r="V8" s="180"/>
      <c r="W8" s="180"/>
      <c r="X8" s="180"/>
      <c r="Y8" s="180"/>
      <c r="Z8" s="180"/>
    </row>
    <row r="9" spans="2:26" ht="14.25" customHeight="1">
      <c r="B9" s="187" t="s">
        <v>67</v>
      </c>
      <c r="C9" s="188" t="s">
        <v>98</v>
      </c>
      <c r="D9" s="181"/>
      <c r="E9" s="189" t="s">
        <v>68</v>
      </c>
      <c r="F9" s="421" t="s">
        <v>101</v>
      </c>
      <c r="G9" s="419"/>
      <c r="H9" s="420"/>
      <c r="I9" s="180"/>
      <c r="J9" s="180"/>
      <c r="K9" s="180"/>
      <c r="L9" s="180"/>
      <c r="M9" s="180"/>
      <c r="N9" s="180"/>
      <c r="O9" s="180"/>
      <c r="P9" s="180"/>
      <c r="Q9" s="180"/>
      <c r="R9" s="180"/>
      <c r="S9" s="180"/>
      <c r="T9" s="180"/>
      <c r="U9" s="180"/>
      <c r="V9" s="180"/>
      <c r="W9" s="180"/>
      <c r="X9" s="180"/>
      <c r="Y9" s="180"/>
      <c r="Z9" s="180"/>
    </row>
    <row r="10" spans="2:26" ht="14.25" customHeight="1">
      <c r="B10" s="187" t="s">
        <v>69</v>
      </c>
      <c r="C10" s="188" t="s">
        <v>1</v>
      </c>
      <c r="D10" s="181"/>
      <c r="E10" s="189" t="s">
        <v>70</v>
      </c>
      <c r="F10" s="421" t="s">
        <v>102</v>
      </c>
      <c r="G10" s="419"/>
      <c r="H10" s="420"/>
      <c r="I10" s="180"/>
      <c r="J10" s="180"/>
      <c r="K10" s="180"/>
      <c r="L10" s="180"/>
      <c r="M10" s="180"/>
      <c r="N10" s="180"/>
      <c r="O10" s="180"/>
      <c r="P10" s="180"/>
      <c r="Q10" s="180"/>
      <c r="R10" s="180"/>
      <c r="S10" s="180"/>
      <c r="T10" s="180"/>
      <c r="U10" s="180"/>
      <c r="V10" s="180"/>
      <c r="W10" s="180"/>
      <c r="X10" s="180"/>
      <c r="Y10" s="180"/>
      <c r="Z10" s="180"/>
    </row>
    <row r="11" spans="2:26" ht="14.25" customHeight="1">
      <c r="B11" s="187" t="s">
        <v>71</v>
      </c>
      <c r="C11" s="188" t="s">
        <v>99</v>
      </c>
      <c r="D11" s="181"/>
      <c r="E11" s="189" t="s">
        <v>72</v>
      </c>
      <c r="F11" s="422" t="s">
        <v>108</v>
      </c>
      <c r="G11" s="419"/>
      <c r="H11" s="420"/>
      <c r="I11" s="180"/>
      <c r="J11" s="180"/>
      <c r="K11" s="180"/>
      <c r="L11" s="180"/>
      <c r="M11" s="180"/>
      <c r="N11" s="180"/>
      <c r="O11" s="180"/>
      <c r="P11" s="180"/>
      <c r="Q11" s="180"/>
      <c r="R11" s="180"/>
      <c r="S11" s="180"/>
      <c r="T11" s="180"/>
      <c r="U11" s="180"/>
      <c r="V11" s="180"/>
      <c r="W11" s="180"/>
      <c r="X11" s="180"/>
      <c r="Y11" s="180"/>
      <c r="Z11" s="180"/>
    </row>
    <row r="12" spans="2:26" ht="14.25" customHeight="1">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c r="B15" s="191" t="s">
        <v>77</v>
      </c>
      <c r="C15" s="190" t="s">
        <v>78</v>
      </c>
      <c r="D15" s="181"/>
      <c r="E15" s="190" t="s">
        <v>79</v>
      </c>
      <c r="F15" s="180"/>
      <c r="G15" s="193"/>
      <c r="H15" s="180"/>
      <c r="I15" s="194">
        <f>'4'!I15-((G49-G47))/8</f>
        <v>-78</v>
      </c>
      <c r="J15" s="180"/>
      <c r="K15" s="180"/>
      <c r="L15" s="180"/>
      <c r="M15" s="180"/>
      <c r="N15" s="180"/>
      <c r="O15" s="180"/>
      <c r="P15" s="180"/>
      <c r="Q15" s="180"/>
      <c r="R15" s="180"/>
      <c r="S15" s="180"/>
      <c r="T15" s="180"/>
      <c r="U15" s="180"/>
      <c r="V15" s="180"/>
      <c r="W15" s="180"/>
      <c r="X15" s="180"/>
      <c r="Y15" s="180"/>
      <c r="Z15" s="180"/>
    </row>
    <row r="16" spans="2:26" ht="14.25" customHeight="1">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c r="B47" s="180"/>
      <c r="C47" s="181"/>
      <c r="D47" s="181"/>
      <c r="E47" s="197"/>
      <c r="F47" s="180"/>
      <c r="G47" s="198">
        <f>SUMIF(G16:G46,"&lt;&gt;Vacaciones")+(COUNTIF(G16:G46,"Baja")+COUNTIF(G16:G46,"Vacaciones Anteriores")+(COUNTIF(G16:G46,"Medio Dia"))/2)*8</f>
        <v>0</v>
      </c>
      <c r="H47" s="180"/>
      <c r="I47" s="180"/>
      <c r="J47" s="180"/>
      <c r="K47" s="180"/>
      <c r="L47" s="180"/>
      <c r="M47" s="180"/>
      <c r="N47" s="180"/>
      <c r="O47" s="180"/>
      <c r="P47" s="180"/>
      <c r="Q47" s="180"/>
      <c r="R47" s="180"/>
      <c r="S47" s="180"/>
      <c r="T47" s="180"/>
      <c r="U47" s="180"/>
      <c r="V47" s="180"/>
      <c r="W47" s="180"/>
      <c r="X47" s="180"/>
      <c r="Y47" s="180"/>
      <c r="Z47" s="180"/>
    </row>
    <row r="48" spans="2:26" ht="14.25" customHeight="1">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c r="B49" s="180"/>
      <c r="C49" s="181"/>
      <c r="D49" s="181"/>
      <c r="E49" s="181"/>
      <c r="F49" s="180"/>
      <c r="G49" s="198">
        <f>('2023'!P21*8)/8</f>
        <v>176</v>
      </c>
      <c r="H49" s="180"/>
      <c r="I49" s="180"/>
      <c r="J49" s="180"/>
      <c r="K49" s="180"/>
      <c r="L49" s="180"/>
      <c r="M49" s="180"/>
      <c r="N49" s="180"/>
      <c r="O49" s="180"/>
      <c r="P49" s="180"/>
      <c r="Q49" s="180"/>
      <c r="R49" s="180"/>
      <c r="S49" s="180"/>
      <c r="T49" s="180"/>
      <c r="U49" s="180"/>
      <c r="V49" s="180"/>
      <c r="W49" s="180"/>
      <c r="X49" s="180"/>
      <c r="Y49" s="180"/>
      <c r="Z49" s="180"/>
    </row>
    <row r="50" spans="2:26" ht="14.25" customHeight="1">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c r="B58" s="423" t="s">
        <v>84</v>
      </c>
      <c r="C58" s="366"/>
      <c r="D58" s="366"/>
      <c r="E58" s="366"/>
      <c r="F58" s="366"/>
      <c r="G58" s="366"/>
      <c r="H58" s="366"/>
      <c r="I58" s="180"/>
      <c r="J58" s="180"/>
      <c r="K58" s="180"/>
      <c r="L58" s="180"/>
      <c r="M58" s="180"/>
      <c r="N58" s="180"/>
      <c r="O58" s="180"/>
      <c r="P58" s="180"/>
      <c r="Q58" s="180"/>
      <c r="R58" s="180"/>
      <c r="S58" s="180"/>
      <c r="T58" s="180"/>
      <c r="U58" s="180"/>
      <c r="V58" s="180"/>
      <c r="W58" s="180"/>
      <c r="X58" s="180"/>
      <c r="Y58" s="180"/>
      <c r="Z58" s="180"/>
    </row>
    <row r="59" spans="2:26" ht="14.25" customHeight="1">
      <c r="B59" s="366"/>
      <c r="C59" s="366"/>
      <c r="D59" s="366"/>
      <c r="E59" s="366"/>
      <c r="F59" s="366"/>
      <c r="G59" s="366"/>
      <c r="H59" s="366"/>
      <c r="I59" s="180"/>
      <c r="J59" s="180"/>
      <c r="K59" s="180"/>
      <c r="L59" s="180"/>
      <c r="M59" s="180"/>
      <c r="N59" s="180"/>
      <c r="O59" s="180"/>
      <c r="P59" s="180"/>
      <c r="Q59" s="180"/>
      <c r="R59" s="180"/>
      <c r="S59" s="180"/>
      <c r="T59" s="180"/>
      <c r="U59" s="180"/>
      <c r="V59" s="180"/>
      <c r="W59" s="180"/>
      <c r="X59" s="180"/>
      <c r="Y59" s="180"/>
      <c r="Z59" s="180"/>
    </row>
    <row r="60" spans="2:26" ht="14.25" customHeight="1">
      <c r="B60" s="366"/>
      <c r="C60" s="366"/>
      <c r="D60" s="366"/>
      <c r="E60" s="366"/>
      <c r="F60" s="366"/>
      <c r="G60" s="366"/>
      <c r="H60" s="366"/>
      <c r="I60" s="180"/>
      <c r="J60" s="180"/>
      <c r="K60" s="180"/>
      <c r="L60" s="180"/>
      <c r="M60" s="180"/>
      <c r="N60" s="180"/>
      <c r="O60" s="180"/>
      <c r="P60" s="180"/>
      <c r="Q60" s="180"/>
      <c r="R60" s="180"/>
      <c r="S60" s="180"/>
      <c r="T60" s="180"/>
      <c r="U60" s="180"/>
      <c r="V60" s="180"/>
      <c r="W60" s="180"/>
      <c r="X60" s="180"/>
      <c r="Y60" s="180"/>
      <c r="Z60" s="180"/>
    </row>
    <row r="61" spans="2:26" ht="14.25" customHeight="1">
      <c r="B61" s="366"/>
      <c r="C61" s="366"/>
      <c r="D61" s="366"/>
      <c r="E61" s="366"/>
      <c r="F61" s="366"/>
      <c r="G61" s="366"/>
      <c r="H61" s="366"/>
      <c r="I61" s="180"/>
      <c r="J61" s="180"/>
      <c r="K61" s="180"/>
      <c r="L61" s="180"/>
      <c r="M61" s="180"/>
      <c r="N61" s="180"/>
      <c r="O61" s="180"/>
      <c r="P61" s="180"/>
      <c r="Q61" s="180"/>
      <c r="R61" s="180"/>
      <c r="S61" s="180"/>
      <c r="T61" s="180"/>
      <c r="U61" s="180"/>
      <c r="V61" s="180"/>
      <c r="W61" s="180"/>
      <c r="X61" s="180"/>
      <c r="Y61" s="180"/>
      <c r="Z61" s="180"/>
    </row>
    <row r="62" spans="2:26" ht="14.25" customHeight="1">
      <c r="B62" s="366"/>
      <c r="C62" s="366"/>
      <c r="D62" s="366"/>
      <c r="E62" s="366"/>
      <c r="F62" s="366"/>
      <c r="G62" s="366"/>
      <c r="H62" s="366"/>
      <c r="I62" s="180"/>
      <c r="J62" s="180"/>
      <c r="K62" s="180"/>
      <c r="L62" s="180"/>
      <c r="M62" s="180"/>
      <c r="N62" s="180"/>
      <c r="O62" s="180"/>
      <c r="P62" s="180"/>
      <c r="Q62" s="180"/>
      <c r="R62" s="180"/>
      <c r="S62" s="180"/>
      <c r="T62" s="180"/>
      <c r="U62" s="180"/>
      <c r="V62" s="180"/>
      <c r="W62" s="180"/>
      <c r="X62" s="180"/>
      <c r="Y62" s="180"/>
      <c r="Z62" s="180"/>
    </row>
    <row r="63" spans="2:26" ht="14.25" customHeight="1">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c r="B6" s="424" t="s">
        <v>63</v>
      </c>
      <c r="C6" s="425"/>
      <c r="D6" s="425"/>
      <c r="E6" s="425"/>
      <c r="F6" s="425"/>
      <c r="G6" s="425"/>
      <c r="H6" s="426"/>
      <c r="I6" s="204"/>
      <c r="J6" s="427" t="s">
        <v>64</v>
      </c>
      <c r="K6" s="428"/>
      <c r="L6" s="428"/>
      <c r="M6" s="428"/>
      <c r="N6" s="428"/>
      <c r="O6" s="428"/>
      <c r="P6" s="429"/>
      <c r="Q6" s="204"/>
      <c r="R6" s="204"/>
      <c r="S6" s="204"/>
      <c r="T6" s="204"/>
      <c r="U6" s="204"/>
      <c r="V6" s="204"/>
      <c r="W6" s="204"/>
      <c r="X6" s="204"/>
      <c r="Y6" s="204"/>
      <c r="Z6" s="204"/>
    </row>
    <row r="7" spans="2:26" ht="14.25" customHeight="1">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c r="B8" s="210" t="s">
        <v>65</v>
      </c>
      <c r="C8" s="211" t="s">
        <v>97</v>
      </c>
      <c r="D8" s="205"/>
      <c r="E8" s="212" t="s">
        <v>66</v>
      </c>
      <c r="F8" s="430" t="s">
        <v>100</v>
      </c>
      <c r="G8" s="428"/>
      <c r="H8" s="429"/>
      <c r="I8" s="204"/>
      <c r="J8" s="204"/>
      <c r="K8" s="204"/>
      <c r="L8" s="204"/>
      <c r="M8" s="204"/>
      <c r="N8" s="204"/>
      <c r="O8" s="204"/>
      <c r="P8" s="204"/>
      <c r="Q8" s="204"/>
      <c r="R8" s="204"/>
      <c r="S8" s="204"/>
      <c r="T8" s="204"/>
      <c r="U8" s="204"/>
      <c r="V8" s="204"/>
      <c r="W8" s="204"/>
      <c r="X8" s="204"/>
      <c r="Y8" s="204"/>
      <c r="Z8" s="204"/>
    </row>
    <row r="9" spans="2:26" ht="14.25" customHeight="1">
      <c r="B9" s="210" t="s">
        <v>67</v>
      </c>
      <c r="C9" s="211" t="s">
        <v>98</v>
      </c>
      <c r="D9" s="205"/>
      <c r="E9" s="212" t="s">
        <v>68</v>
      </c>
      <c r="F9" s="430" t="s">
        <v>101</v>
      </c>
      <c r="G9" s="428"/>
      <c r="H9" s="429"/>
      <c r="I9" s="204"/>
      <c r="J9" s="204"/>
      <c r="K9" s="204"/>
      <c r="L9" s="204"/>
      <c r="M9" s="204"/>
      <c r="N9" s="204"/>
      <c r="O9" s="204"/>
      <c r="P9" s="204"/>
      <c r="Q9" s="204"/>
      <c r="R9" s="204"/>
      <c r="S9" s="204"/>
      <c r="T9" s="204"/>
      <c r="U9" s="204"/>
      <c r="V9" s="204"/>
      <c r="W9" s="204"/>
      <c r="X9" s="204"/>
      <c r="Y9" s="204"/>
      <c r="Z9" s="204"/>
    </row>
    <row r="10" spans="2:26" ht="14.25" customHeight="1">
      <c r="B10" s="210" t="s">
        <v>69</v>
      </c>
      <c r="C10" s="211" t="s">
        <v>1</v>
      </c>
      <c r="D10" s="205"/>
      <c r="E10" s="212" t="s">
        <v>70</v>
      </c>
      <c r="F10" s="430" t="s">
        <v>102</v>
      </c>
      <c r="G10" s="428"/>
      <c r="H10" s="429"/>
      <c r="I10" s="204"/>
      <c r="J10" s="204"/>
      <c r="K10" s="204"/>
      <c r="L10" s="204"/>
      <c r="M10" s="204"/>
      <c r="N10" s="204"/>
      <c r="O10" s="204"/>
      <c r="P10" s="204"/>
      <c r="Q10" s="204"/>
      <c r="R10" s="204"/>
      <c r="S10" s="204"/>
      <c r="T10" s="204"/>
      <c r="U10" s="204"/>
      <c r="V10" s="204"/>
      <c r="W10" s="204"/>
      <c r="X10" s="204"/>
      <c r="Y10" s="204"/>
      <c r="Z10" s="204"/>
    </row>
    <row r="11" spans="2:26" ht="14.25" customHeight="1">
      <c r="B11" s="210" t="s">
        <v>71</v>
      </c>
      <c r="C11" s="211" t="s">
        <v>99</v>
      </c>
      <c r="D11" s="205"/>
      <c r="E11" s="212" t="s">
        <v>72</v>
      </c>
      <c r="F11" s="431" t="s">
        <v>109</v>
      </c>
      <c r="G11" s="428"/>
      <c r="H11" s="429"/>
      <c r="I11" s="204"/>
      <c r="J11" s="204"/>
      <c r="K11" s="204"/>
      <c r="L11" s="204"/>
      <c r="M11" s="204"/>
      <c r="N11" s="204"/>
      <c r="O11" s="204"/>
      <c r="P11" s="204"/>
      <c r="Q11" s="204"/>
      <c r="R11" s="204"/>
      <c r="S11" s="204"/>
      <c r="T11" s="204"/>
      <c r="U11" s="204"/>
      <c r="V11" s="204"/>
      <c r="W11" s="204"/>
      <c r="X11" s="204"/>
      <c r="Y11" s="204"/>
      <c r="Z11" s="204"/>
    </row>
    <row r="12" spans="2:26" ht="14.25" customHeight="1">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c r="B15" s="215" t="s">
        <v>77</v>
      </c>
      <c r="C15" s="214" t="s">
        <v>78</v>
      </c>
      <c r="D15" s="205"/>
      <c r="E15" s="214" t="s">
        <v>79</v>
      </c>
      <c r="F15" s="204"/>
      <c r="G15" s="217"/>
      <c r="H15" s="204"/>
      <c r="I15" s="218">
        <f>'5'!I15-((G49-G47))/8</f>
        <v>-98</v>
      </c>
      <c r="J15" s="204"/>
      <c r="K15" s="204"/>
      <c r="L15" s="204"/>
      <c r="M15" s="204"/>
      <c r="N15" s="204"/>
      <c r="O15" s="204"/>
      <c r="P15" s="204"/>
      <c r="Q15" s="204"/>
      <c r="R15" s="204"/>
      <c r="S15" s="204"/>
      <c r="T15" s="204"/>
      <c r="U15" s="204"/>
      <c r="V15" s="204"/>
      <c r="W15" s="204"/>
      <c r="X15" s="204"/>
      <c r="Y15" s="204"/>
      <c r="Z15" s="204"/>
    </row>
    <row r="16" spans="2:26" ht="14.25" customHeight="1">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c r="B47" s="204"/>
      <c r="C47" s="205"/>
      <c r="D47" s="205"/>
      <c r="E47" s="221"/>
      <c r="F47" s="204"/>
      <c r="G47" s="222">
        <f>SUMIF(G16:G46,"&lt;&gt;Vacaciones")+(COUNTIF(G16:G46,"Baja")+COUNTIF(G16:G46,"Vacaciones Anteriores")+(COUNTIF(G16:G46,"Medio Dia"))/2)*8</f>
        <v>0</v>
      </c>
      <c r="H47" s="204"/>
      <c r="I47" s="204"/>
      <c r="J47" s="204"/>
      <c r="K47" s="204"/>
      <c r="L47" s="204"/>
      <c r="M47" s="204"/>
      <c r="N47" s="204"/>
      <c r="O47" s="204"/>
      <c r="P47" s="204"/>
      <c r="Q47" s="204"/>
      <c r="R47" s="204"/>
      <c r="S47" s="204"/>
      <c r="T47" s="204"/>
      <c r="U47" s="204"/>
      <c r="V47" s="204"/>
      <c r="W47" s="204"/>
      <c r="X47" s="204"/>
      <c r="Y47" s="204"/>
      <c r="Z47" s="204"/>
    </row>
    <row r="48" spans="2:26" ht="14.25" customHeight="1">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c r="B49" s="204"/>
      <c r="C49" s="205"/>
      <c r="D49" s="205"/>
      <c r="E49" s="205"/>
      <c r="F49" s="204"/>
      <c r="G49" s="222">
        <f>('2023'!X21*8)/8</f>
        <v>160</v>
      </c>
      <c r="H49" s="204"/>
      <c r="I49" s="204"/>
      <c r="J49" s="204"/>
      <c r="K49" s="204"/>
      <c r="L49" s="204"/>
      <c r="M49" s="204"/>
      <c r="N49" s="204"/>
      <c r="O49" s="204"/>
      <c r="P49" s="204"/>
      <c r="Q49" s="204"/>
      <c r="R49" s="204"/>
      <c r="S49" s="204"/>
      <c r="T49" s="204"/>
      <c r="U49" s="204"/>
      <c r="V49" s="204"/>
      <c r="W49" s="204"/>
      <c r="X49" s="204"/>
      <c r="Y49" s="204"/>
      <c r="Z49" s="204"/>
    </row>
    <row r="50" spans="2:26" ht="14.25" customHeight="1">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c r="B58" s="432" t="s">
        <v>84</v>
      </c>
      <c r="C58" s="366"/>
      <c r="D58" s="366"/>
      <c r="E58" s="366"/>
      <c r="F58" s="366"/>
      <c r="G58" s="366"/>
      <c r="H58" s="366"/>
      <c r="I58" s="204"/>
      <c r="J58" s="204"/>
      <c r="K58" s="204"/>
      <c r="L58" s="204"/>
      <c r="M58" s="204"/>
      <c r="N58" s="204"/>
      <c r="O58" s="204"/>
      <c r="P58" s="204"/>
      <c r="Q58" s="204"/>
      <c r="R58" s="204"/>
      <c r="S58" s="204"/>
      <c r="T58" s="204"/>
      <c r="U58" s="204"/>
      <c r="V58" s="204"/>
      <c r="W58" s="204"/>
      <c r="X58" s="204"/>
      <c r="Y58" s="204"/>
      <c r="Z58" s="204"/>
    </row>
    <row r="59" spans="2:26" ht="14.25" customHeight="1">
      <c r="B59" s="366"/>
      <c r="C59" s="366"/>
      <c r="D59" s="366"/>
      <c r="E59" s="366"/>
      <c r="F59" s="366"/>
      <c r="G59" s="366"/>
      <c r="H59" s="366"/>
      <c r="I59" s="204"/>
      <c r="J59" s="204"/>
      <c r="K59" s="204"/>
      <c r="L59" s="204"/>
      <c r="M59" s="204"/>
      <c r="N59" s="204"/>
      <c r="O59" s="204"/>
      <c r="P59" s="204"/>
      <c r="Q59" s="204"/>
      <c r="R59" s="204"/>
      <c r="S59" s="204"/>
      <c r="T59" s="204"/>
      <c r="U59" s="204"/>
      <c r="V59" s="204"/>
      <c r="W59" s="204"/>
      <c r="X59" s="204"/>
      <c r="Y59" s="204"/>
      <c r="Z59" s="204"/>
    </row>
    <row r="60" spans="2:26" ht="14.25" customHeight="1">
      <c r="B60" s="366"/>
      <c r="C60" s="366"/>
      <c r="D60" s="366"/>
      <c r="E60" s="366"/>
      <c r="F60" s="366"/>
      <c r="G60" s="366"/>
      <c r="H60" s="366"/>
      <c r="I60" s="204"/>
      <c r="J60" s="204"/>
      <c r="K60" s="204"/>
      <c r="L60" s="204"/>
      <c r="M60" s="204"/>
      <c r="N60" s="204"/>
      <c r="O60" s="204"/>
      <c r="P60" s="204"/>
      <c r="Q60" s="204"/>
      <c r="R60" s="204"/>
      <c r="S60" s="204"/>
      <c r="T60" s="204"/>
      <c r="U60" s="204"/>
      <c r="V60" s="204"/>
      <c r="W60" s="204"/>
      <c r="X60" s="204"/>
      <c r="Y60" s="204"/>
      <c r="Z60" s="204"/>
    </row>
    <row r="61" spans="2:26" ht="14.25" customHeight="1">
      <c r="B61" s="366"/>
      <c r="C61" s="366"/>
      <c r="D61" s="366"/>
      <c r="E61" s="366"/>
      <c r="F61" s="366"/>
      <c r="G61" s="366"/>
      <c r="H61" s="366"/>
      <c r="I61" s="204"/>
      <c r="J61" s="204"/>
      <c r="K61" s="204"/>
      <c r="L61" s="204"/>
      <c r="M61" s="204"/>
      <c r="N61" s="204"/>
      <c r="O61" s="204"/>
      <c r="P61" s="204"/>
      <c r="Q61" s="204"/>
      <c r="R61" s="204"/>
      <c r="S61" s="204"/>
      <c r="T61" s="204"/>
      <c r="U61" s="204"/>
      <c r="V61" s="204"/>
      <c r="W61" s="204"/>
      <c r="X61" s="204"/>
      <c r="Y61" s="204"/>
      <c r="Z61" s="204"/>
    </row>
    <row r="62" spans="2:26" ht="14.25" customHeight="1">
      <c r="B62" s="366"/>
      <c r="C62" s="366"/>
      <c r="D62" s="366"/>
      <c r="E62" s="366"/>
      <c r="F62" s="366"/>
      <c r="G62" s="366"/>
      <c r="H62" s="366"/>
      <c r="I62" s="204"/>
      <c r="J62" s="204"/>
      <c r="K62" s="204"/>
      <c r="L62" s="204"/>
      <c r="M62" s="204"/>
      <c r="N62" s="204"/>
      <c r="O62" s="204"/>
      <c r="P62" s="204"/>
      <c r="Q62" s="204"/>
      <c r="R62" s="204"/>
      <c r="S62" s="204"/>
      <c r="T62" s="204"/>
      <c r="U62" s="204"/>
      <c r="V62" s="204"/>
      <c r="W62" s="204"/>
      <c r="X62" s="204"/>
      <c r="Y62" s="204"/>
      <c r="Z62" s="204"/>
    </row>
    <row r="63" spans="2:26" ht="14.25" customHeight="1">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c r="B6" s="433" t="s">
        <v>63</v>
      </c>
      <c r="C6" s="434"/>
      <c r="D6" s="434"/>
      <c r="E6" s="434"/>
      <c r="F6" s="434"/>
      <c r="G6" s="434"/>
      <c r="H6" s="435"/>
      <c r="I6" s="227"/>
      <c r="J6" s="436" t="s">
        <v>64</v>
      </c>
      <c r="K6" s="437"/>
      <c r="L6" s="437"/>
      <c r="M6" s="437"/>
      <c r="N6" s="437"/>
      <c r="O6" s="437"/>
      <c r="P6" s="438"/>
      <c r="Q6" s="227"/>
      <c r="R6" s="227"/>
      <c r="S6" s="227"/>
      <c r="T6" s="227"/>
      <c r="U6" s="227"/>
      <c r="V6" s="227"/>
      <c r="W6" s="227"/>
      <c r="X6" s="227"/>
      <c r="Y6" s="227"/>
      <c r="Z6" s="227"/>
    </row>
    <row r="7" spans="2:26" ht="14.25" customHeight="1">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c r="B8" s="233" t="s">
        <v>65</v>
      </c>
      <c r="C8" s="234" t="s">
        <v>97</v>
      </c>
      <c r="D8" s="228"/>
      <c r="E8" s="235" t="s">
        <v>66</v>
      </c>
      <c r="F8" s="439" t="s">
        <v>100</v>
      </c>
      <c r="G8" s="437"/>
      <c r="H8" s="438"/>
      <c r="I8" s="227"/>
      <c r="J8" s="227"/>
      <c r="K8" s="227"/>
      <c r="L8" s="227"/>
      <c r="M8" s="227"/>
      <c r="N8" s="227"/>
      <c r="O8" s="227"/>
      <c r="P8" s="227"/>
      <c r="Q8" s="227"/>
      <c r="R8" s="227"/>
      <c r="S8" s="227"/>
      <c r="T8" s="227"/>
      <c r="U8" s="227"/>
      <c r="V8" s="227"/>
      <c r="W8" s="227"/>
      <c r="X8" s="227"/>
      <c r="Y8" s="227"/>
      <c r="Z8" s="227"/>
    </row>
    <row r="9" spans="2:26" ht="14.25" customHeight="1">
      <c r="B9" s="233" t="s">
        <v>67</v>
      </c>
      <c r="C9" s="234" t="s">
        <v>98</v>
      </c>
      <c r="D9" s="228"/>
      <c r="E9" s="235" t="s">
        <v>68</v>
      </c>
      <c r="F9" s="439" t="s">
        <v>101</v>
      </c>
      <c r="G9" s="437"/>
      <c r="H9" s="438"/>
      <c r="I9" s="227"/>
      <c r="J9" s="227"/>
      <c r="K9" s="227"/>
      <c r="L9" s="227"/>
      <c r="M9" s="227"/>
      <c r="N9" s="227"/>
      <c r="O9" s="227"/>
      <c r="P9" s="227"/>
      <c r="Q9" s="227"/>
      <c r="R9" s="227"/>
      <c r="S9" s="227"/>
      <c r="T9" s="227"/>
      <c r="U9" s="227"/>
      <c r="V9" s="227"/>
      <c r="W9" s="227"/>
      <c r="X9" s="227"/>
      <c r="Y9" s="227"/>
      <c r="Z9" s="227"/>
    </row>
    <row r="10" spans="2:26" ht="14.25" customHeight="1">
      <c r="B10" s="233" t="s">
        <v>69</v>
      </c>
      <c r="C10" s="234" t="s">
        <v>1</v>
      </c>
      <c r="D10" s="228"/>
      <c r="E10" s="235" t="s">
        <v>70</v>
      </c>
      <c r="F10" s="439" t="s">
        <v>102</v>
      </c>
      <c r="G10" s="437"/>
      <c r="H10" s="438"/>
      <c r="I10" s="227"/>
      <c r="J10" s="227"/>
      <c r="K10" s="227"/>
      <c r="L10" s="227"/>
      <c r="M10" s="227"/>
      <c r="N10" s="227"/>
      <c r="O10" s="227"/>
      <c r="P10" s="227"/>
      <c r="Q10" s="227"/>
      <c r="R10" s="227"/>
      <c r="S10" s="227"/>
      <c r="T10" s="227"/>
      <c r="U10" s="227"/>
      <c r="V10" s="227"/>
      <c r="W10" s="227"/>
      <c r="X10" s="227"/>
      <c r="Y10" s="227"/>
      <c r="Z10" s="227"/>
    </row>
    <row r="11" spans="2:26" ht="14.25" customHeight="1">
      <c r="B11" s="233" t="s">
        <v>71</v>
      </c>
      <c r="C11" s="234" t="s">
        <v>99</v>
      </c>
      <c r="D11" s="228"/>
      <c r="E11" s="235" t="s">
        <v>72</v>
      </c>
      <c r="F11" s="440" t="s">
        <v>112</v>
      </c>
      <c r="G11" s="437"/>
      <c r="H11" s="438"/>
      <c r="I11" s="227"/>
      <c r="J11" s="227"/>
      <c r="K11" s="227"/>
      <c r="L11" s="227"/>
      <c r="M11" s="227"/>
      <c r="N11" s="227"/>
      <c r="O11" s="227"/>
      <c r="P11" s="227"/>
      <c r="Q11" s="227"/>
      <c r="R11" s="227"/>
      <c r="S11" s="227"/>
      <c r="T11" s="227"/>
      <c r="U11" s="227"/>
      <c r="V11" s="227"/>
      <c r="W11" s="227"/>
      <c r="X11" s="227"/>
      <c r="Y11" s="227"/>
      <c r="Z11" s="227"/>
    </row>
    <row r="12" spans="2:26" ht="14.25" customHeight="1">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c r="B15" s="237" t="s">
        <v>77</v>
      </c>
      <c r="C15" s="236" t="s">
        <v>78</v>
      </c>
      <c r="D15" s="228"/>
      <c r="E15" s="236" t="s">
        <v>79</v>
      </c>
      <c r="F15" s="227"/>
      <c r="G15" s="239"/>
      <c r="H15" s="227"/>
      <c r="I15" s="240">
        <f>'6'!I15-((G49-G47))/8</f>
        <v>-117</v>
      </c>
      <c r="J15" s="227"/>
      <c r="K15" s="227"/>
      <c r="L15" s="227"/>
      <c r="M15" s="227"/>
      <c r="N15" s="227"/>
      <c r="O15" s="227"/>
      <c r="P15" s="227"/>
      <c r="Q15" s="227"/>
      <c r="R15" s="227"/>
      <c r="S15" s="227"/>
      <c r="T15" s="227"/>
      <c r="U15" s="227"/>
      <c r="V15" s="227"/>
      <c r="W15" s="227"/>
      <c r="X15" s="227"/>
      <c r="Y15" s="227"/>
      <c r="Z15" s="227"/>
    </row>
    <row r="16" spans="2:26" ht="14.25" customHeight="1">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c r="B46" s="241">
        <v>31</v>
      </c>
      <c r="C46" s="242"/>
      <c r="D46" s="228"/>
      <c r="E46" s="242"/>
      <c r="F46" s="227"/>
      <c r="G46" s="239">
        <f>IF((E46-C46)*24&lt;=4,(E46-C46)*24,(E46-C46)*24-1)</f>
        <v>0</v>
      </c>
      <c r="H46" s="227"/>
      <c r="I46" s="227"/>
      <c r="J46" s="227"/>
      <c r="K46" s="227"/>
      <c r="L46" s="227"/>
      <c r="M46" s="227"/>
      <c r="N46" s="227"/>
      <c r="O46" s="227"/>
      <c r="P46" s="227"/>
      <c r="Q46" s="227"/>
      <c r="R46" s="227"/>
      <c r="S46" s="227"/>
      <c r="T46" s="227"/>
      <c r="U46" s="227"/>
      <c r="V46" s="227"/>
      <c r="W46" s="227"/>
      <c r="X46" s="227"/>
      <c r="Y46" s="227"/>
      <c r="Z46" s="227"/>
    </row>
    <row r="47" spans="2:26" ht="14.25" customHeight="1">
      <c r="B47" s="227"/>
      <c r="C47" s="228"/>
      <c r="D47" s="228"/>
      <c r="E47" s="243"/>
      <c r="F47" s="227"/>
      <c r="G47" s="244">
        <f>SUMIF(G16:G46,"&lt;&gt;Vacaciones")+(COUNTIF(G16:G46,"Baja")+COUNTIF(G16:G46,"Vacaciones Anteriores")+(COUNTIF(G16:G46,"Medio Dia"))/2)*8</f>
        <v>0</v>
      </c>
      <c r="H47" s="227"/>
      <c r="I47" s="227"/>
      <c r="J47" s="227"/>
      <c r="K47" s="227"/>
      <c r="L47" s="227"/>
      <c r="M47" s="227"/>
      <c r="N47" s="227"/>
      <c r="O47" s="227"/>
      <c r="P47" s="227"/>
      <c r="Q47" s="227"/>
      <c r="R47" s="227"/>
      <c r="S47" s="227"/>
      <c r="T47" s="227"/>
      <c r="U47" s="227"/>
      <c r="V47" s="227"/>
      <c r="W47" s="227"/>
      <c r="X47" s="227"/>
      <c r="Y47" s="227"/>
      <c r="Z47" s="227"/>
    </row>
    <row r="48" spans="2:26" ht="14.25" customHeight="1">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c r="B49" s="227"/>
      <c r="C49" s="228"/>
      <c r="D49" s="228"/>
      <c r="E49" s="228"/>
      <c r="F49" s="227"/>
      <c r="G49" s="244">
        <f>('2023'!H30*8)/8</f>
        <v>152</v>
      </c>
      <c r="H49" s="227"/>
      <c r="I49" s="227"/>
      <c r="J49" s="227"/>
      <c r="K49" s="227"/>
      <c r="L49" s="227"/>
      <c r="M49" s="227"/>
      <c r="N49" s="227"/>
      <c r="O49" s="227"/>
      <c r="P49" s="227"/>
      <c r="Q49" s="227"/>
      <c r="R49" s="227"/>
      <c r="S49" s="227"/>
      <c r="T49" s="227"/>
      <c r="U49" s="227"/>
      <c r="V49" s="227"/>
      <c r="W49" s="227"/>
      <c r="X49" s="227"/>
      <c r="Y49" s="227"/>
      <c r="Z49" s="227"/>
    </row>
    <row r="50" spans="2:26" ht="14.25" customHeight="1">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c r="B58" s="441" t="s">
        <v>84</v>
      </c>
      <c r="C58" s="366"/>
      <c r="D58" s="366"/>
      <c r="E58" s="366"/>
      <c r="F58" s="366"/>
      <c r="G58" s="366"/>
      <c r="H58" s="366"/>
      <c r="I58" s="227"/>
      <c r="J58" s="227"/>
      <c r="K58" s="227"/>
      <c r="L58" s="227"/>
      <c r="M58" s="227"/>
      <c r="N58" s="227"/>
      <c r="O58" s="227"/>
      <c r="P58" s="227"/>
      <c r="Q58" s="227"/>
      <c r="R58" s="227"/>
      <c r="S58" s="227"/>
      <c r="T58" s="227"/>
      <c r="U58" s="227"/>
      <c r="V58" s="227"/>
      <c r="W58" s="227"/>
      <c r="X58" s="227"/>
      <c r="Y58" s="227"/>
      <c r="Z58" s="227"/>
    </row>
    <row r="59" spans="2:26" ht="14.25" customHeight="1">
      <c r="B59" s="366"/>
      <c r="C59" s="366"/>
      <c r="D59" s="366"/>
      <c r="E59" s="366"/>
      <c r="F59" s="366"/>
      <c r="G59" s="366"/>
      <c r="H59" s="366"/>
      <c r="I59" s="227"/>
      <c r="J59" s="227"/>
      <c r="K59" s="227"/>
      <c r="L59" s="227"/>
      <c r="M59" s="227"/>
      <c r="N59" s="227"/>
      <c r="O59" s="227"/>
      <c r="P59" s="227"/>
      <c r="Q59" s="227"/>
      <c r="R59" s="227"/>
      <c r="S59" s="227"/>
      <c r="T59" s="227"/>
      <c r="U59" s="227"/>
      <c r="V59" s="227"/>
      <c r="W59" s="227"/>
      <c r="X59" s="227"/>
      <c r="Y59" s="227"/>
      <c r="Z59" s="227"/>
    </row>
    <row r="60" spans="2:26" ht="14.25" customHeight="1">
      <c r="B60" s="366"/>
      <c r="C60" s="366"/>
      <c r="D60" s="366"/>
      <c r="E60" s="366"/>
      <c r="F60" s="366"/>
      <c r="G60" s="366"/>
      <c r="H60" s="366"/>
      <c r="I60" s="227"/>
      <c r="J60" s="227"/>
      <c r="K60" s="227"/>
      <c r="L60" s="227"/>
      <c r="M60" s="227"/>
      <c r="N60" s="227"/>
      <c r="O60" s="227"/>
      <c r="P60" s="227"/>
      <c r="Q60" s="227"/>
      <c r="R60" s="227"/>
      <c r="S60" s="227"/>
      <c r="T60" s="227"/>
      <c r="U60" s="227"/>
      <c r="V60" s="227"/>
      <c r="W60" s="227"/>
      <c r="X60" s="227"/>
      <c r="Y60" s="227"/>
      <c r="Z60" s="227"/>
    </row>
    <row r="61" spans="2:26" ht="14.25" customHeight="1">
      <c r="B61" s="366"/>
      <c r="C61" s="366"/>
      <c r="D61" s="366"/>
      <c r="E61" s="366"/>
      <c r="F61" s="366"/>
      <c r="G61" s="366"/>
      <c r="H61" s="366"/>
      <c r="I61" s="227"/>
      <c r="J61" s="227"/>
      <c r="K61" s="227"/>
      <c r="L61" s="227"/>
      <c r="M61" s="227"/>
      <c r="N61" s="227"/>
      <c r="O61" s="227"/>
      <c r="P61" s="227"/>
      <c r="Q61" s="227"/>
      <c r="R61" s="227"/>
      <c r="S61" s="227"/>
      <c r="T61" s="227"/>
      <c r="U61" s="227"/>
      <c r="V61" s="227"/>
      <c r="W61" s="227"/>
      <c r="X61" s="227"/>
      <c r="Y61" s="227"/>
      <c r="Z61" s="227"/>
    </row>
    <row r="62" spans="2:26" ht="14.25" customHeight="1">
      <c r="B62" s="366"/>
      <c r="C62" s="366"/>
      <c r="D62" s="366"/>
      <c r="E62" s="366"/>
      <c r="F62" s="366"/>
      <c r="G62" s="366"/>
      <c r="H62" s="366"/>
      <c r="I62" s="227"/>
      <c r="J62" s="227"/>
      <c r="K62" s="227"/>
      <c r="L62" s="227"/>
      <c r="M62" s="227"/>
      <c r="N62" s="227"/>
      <c r="O62" s="227"/>
      <c r="P62" s="227"/>
      <c r="Q62" s="227"/>
      <c r="R62" s="227"/>
      <c r="S62" s="227"/>
      <c r="T62" s="227"/>
      <c r="U62" s="227"/>
      <c r="V62" s="227"/>
      <c r="W62" s="227"/>
      <c r="X62" s="227"/>
      <c r="Y62" s="227"/>
      <c r="Z62" s="227"/>
    </row>
    <row r="63" spans="2:26" ht="14.25" customHeight="1">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c r="B6" s="442" t="s">
        <v>63</v>
      </c>
      <c r="C6" s="443"/>
      <c r="D6" s="443"/>
      <c r="E6" s="443"/>
      <c r="F6" s="443"/>
      <c r="G6" s="443"/>
      <c r="H6" s="444"/>
      <c r="I6" s="250"/>
      <c r="J6" s="445" t="s">
        <v>64</v>
      </c>
      <c r="K6" s="446"/>
      <c r="L6" s="446"/>
      <c r="M6" s="446"/>
      <c r="N6" s="446"/>
      <c r="O6" s="446"/>
      <c r="P6" s="447"/>
      <c r="Q6" s="250"/>
      <c r="R6" s="250"/>
      <c r="S6" s="250"/>
      <c r="T6" s="250"/>
      <c r="U6" s="250"/>
      <c r="V6" s="250"/>
      <c r="W6" s="250"/>
      <c r="X6" s="250"/>
      <c r="Y6" s="250"/>
      <c r="Z6" s="250"/>
    </row>
    <row r="7" spans="2:26" ht="14.25" customHeight="1">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c r="B8" s="256" t="s">
        <v>65</v>
      </c>
      <c r="C8" s="257" t="s">
        <v>97</v>
      </c>
      <c r="D8" s="251"/>
      <c r="E8" s="258" t="s">
        <v>66</v>
      </c>
      <c r="F8" s="448" t="s">
        <v>100</v>
      </c>
      <c r="G8" s="446"/>
      <c r="H8" s="447"/>
      <c r="I8" s="250"/>
      <c r="J8" s="250"/>
      <c r="K8" s="250"/>
      <c r="L8" s="250"/>
      <c r="M8" s="250"/>
      <c r="N8" s="250"/>
      <c r="O8" s="250"/>
      <c r="P8" s="250"/>
      <c r="Q8" s="250"/>
      <c r="R8" s="250"/>
      <c r="S8" s="250"/>
      <c r="T8" s="250"/>
      <c r="U8" s="250"/>
      <c r="V8" s="250"/>
      <c r="W8" s="250"/>
      <c r="X8" s="250"/>
      <c r="Y8" s="250"/>
      <c r="Z8" s="250"/>
    </row>
    <row r="9" spans="2:26" ht="14.25" customHeight="1">
      <c r="B9" s="256" t="s">
        <v>67</v>
      </c>
      <c r="C9" s="257" t="s">
        <v>98</v>
      </c>
      <c r="D9" s="251"/>
      <c r="E9" s="258" t="s">
        <v>68</v>
      </c>
      <c r="F9" s="448" t="s">
        <v>101</v>
      </c>
      <c r="G9" s="446"/>
      <c r="H9" s="447"/>
      <c r="I9" s="250"/>
      <c r="J9" s="250"/>
      <c r="K9" s="250"/>
      <c r="L9" s="250"/>
      <c r="M9" s="250"/>
      <c r="N9" s="250"/>
      <c r="O9" s="250"/>
      <c r="P9" s="250"/>
      <c r="Q9" s="250"/>
      <c r="R9" s="250"/>
      <c r="S9" s="250"/>
      <c r="T9" s="250"/>
      <c r="U9" s="250"/>
      <c r="V9" s="250"/>
      <c r="W9" s="250"/>
      <c r="X9" s="250"/>
      <c r="Y9" s="250"/>
      <c r="Z9" s="250"/>
    </row>
    <row r="10" spans="2:26" ht="14.25" customHeight="1">
      <c r="B10" s="256" t="s">
        <v>69</v>
      </c>
      <c r="C10" s="257" t="s">
        <v>1</v>
      </c>
      <c r="D10" s="251"/>
      <c r="E10" s="258" t="s">
        <v>70</v>
      </c>
      <c r="F10" s="448" t="s">
        <v>102</v>
      </c>
      <c r="G10" s="446"/>
      <c r="H10" s="447"/>
      <c r="I10" s="250"/>
      <c r="J10" s="250"/>
      <c r="K10" s="250"/>
      <c r="L10" s="250"/>
      <c r="M10" s="250"/>
      <c r="N10" s="250"/>
      <c r="O10" s="250"/>
      <c r="P10" s="250"/>
      <c r="Q10" s="250"/>
      <c r="R10" s="250"/>
      <c r="S10" s="250"/>
      <c r="T10" s="250"/>
      <c r="U10" s="250"/>
      <c r="V10" s="250"/>
      <c r="W10" s="250"/>
      <c r="X10" s="250"/>
      <c r="Y10" s="250"/>
      <c r="Z10" s="250"/>
    </row>
    <row r="11" spans="2:26" ht="14.25" customHeight="1">
      <c r="B11" s="256" t="s">
        <v>71</v>
      </c>
      <c r="C11" s="257" t="s">
        <v>99</v>
      </c>
      <c r="D11" s="251"/>
      <c r="E11" s="258" t="s">
        <v>72</v>
      </c>
      <c r="F11" s="449" t="s">
        <v>110</v>
      </c>
      <c r="G11" s="446"/>
      <c r="H11" s="447"/>
      <c r="I11" s="250"/>
      <c r="J11" s="250"/>
      <c r="K11" s="250"/>
      <c r="L11" s="250"/>
      <c r="M11" s="250"/>
      <c r="N11" s="250"/>
      <c r="O11" s="250"/>
      <c r="P11" s="250"/>
      <c r="Q11" s="250"/>
      <c r="R11" s="250"/>
      <c r="S11" s="250"/>
      <c r="T11" s="250"/>
      <c r="U11" s="250"/>
      <c r="V11" s="250"/>
      <c r="W11" s="250"/>
      <c r="X11" s="250"/>
      <c r="Y11" s="250"/>
      <c r="Z11" s="250"/>
    </row>
    <row r="12" spans="2:26" ht="14.25" customHeight="1">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c r="B15" s="260" t="s">
        <v>77</v>
      </c>
      <c r="C15" s="259" t="s">
        <v>78</v>
      </c>
      <c r="D15" s="251"/>
      <c r="E15" s="259" t="s">
        <v>79</v>
      </c>
      <c r="F15" s="250"/>
      <c r="G15" s="262"/>
      <c r="H15" s="250"/>
      <c r="I15" s="263">
        <f>'7'!I15-((G49-G47))/8</f>
        <v>-139</v>
      </c>
      <c r="J15" s="250"/>
      <c r="K15" s="250"/>
      <c r="L15" s="250"/>
      <c r="M15" s="250"/>
      <c r="N15" s="250"/>
      <c r="O15" s="250"/>
      <c r="P15" s="250"/>
      <c r="Q15" s="250"/>
      <c r="R15" s="250"/>
      <c r="S15" s="250"/>
      <c r="T15" s="250"/>
      <c r="U15" s="250"/>
      <c r="V15" s="250"/>
      <c r="W15" s="250"/>
      <c r="X15" s="250"/>
      <c r="Y15" s="250"/>
      <c r="Z15" s="250"/>
    </row>
    <row r="16" spans="2:26" ht="14.25" customHeight="1">
      <c r="B16" s="264">
        <v>1</v>
      </c>
      <c r="C16" s="265"/>
      <c r="D16" s="251"/>
      <c r="E16" s="265"/>
      <c r="F16" s="250"/>
      <c r="G16" s="262">
        <f>IF((E16-C16)*24&lt;=4,(E16-C16)*24,(E16-C16)*24-1)</f>
        <v>0</v>
      </c>
      <c r="H16" s="250"/>
      <c r="I16" s="250"/>
      <c r="J16" s="250"/>
      <c r="K16" s="250"/>
      <c r="L16" s="250"/>
      <c r="M16" s="250"/>
      <c r="N16" s="250"/>
      <c r="O16" s="250"/>
      <c r="P16" s="250"/>
      <c r="Q16" s="250"/>
      <c r="R16" s="250"/>
      <c r="S16" s="250"/>
      <c r="T16" s="250"/>
      <c r="U16" s="250"/>
      <c r="V16" s="250"/>
      <c r="W16" s="250"/>
      <c r="X16" s="250"/>
      <c r="Y16" s="250"/>
      <c r="Z16" s="250"/>
    </row>
    <row r="17" spans="2:26" ht="14.25" customHeight="1">
      <c r="B17" s="264">
        <v>2</v>
      </c>
      <c r="C17" s="265"/>
      <c r="D17" s="251"/>
      <c r="E17" s="265"/>
      <c r="F17" s="250"/>
      <c r="G17" s="262">
        <f>IF((E17-C17)*24&lt;=4,(E17-C17)*24,(E17-C17)*24-1)</f>
        <v>0</v>
      </c>
      <c r="H17" s="250"/>
      <c r="I17" s="250"/>
      <c r="J17" s="250"/>
      <c r="K17" s="250"/>
      <c r="L17" s="250"/>
      <c r="M17" s="250"/>
      <c r="N17" s="250"/>
      <c r="O17" s="250"/>
      <c r="P17" s="250"/>
      <c r="Q17" s="250"/>
      <c r="R17" s="250"/>
      <c r="S17" s="250"/>
      <c r="T17" s="250"/>
      <c r="U17" s="250"/>
      <c r="V17" s="250"/>
      <c r="W17" s="250"/>
      <c r="X17" s="250"/>
      <c r="Y17" s="250"/>
      <c r="Z17" s="250"/>
    </row>
    <row r="18" spans="2:26" ht="14.25" customHeight="1">
      <c r="B18" s="264">
        <v>3</v>
      </c>
      <c r="C18" s="265"/>
      <c r="D18" s="251"/>
      <c r="E18" s="265"/>
      <c r="F18" s="250"/>
      <c r="G18" s="262">
        <f>IF((E18-C18)*24&lt;=4,(E18-C18)*24,(E18-C18)*24-1)</f>
        <v>0</v>
      </c>
      <c r="H18" s="250"/>
      <c r="I18" s="250"/>
      <c r="J18" s="250"/>
      <c r="K18" s="250"/>
      <c r="L18" s="250"/>
      <c r="M18" s="250"/>
      <c r="N18" s="250"/>
      <c r="O18" s="250"/>
      <c r="P18" s="250"/>
      <c r="Q18" s="250"/>
      <c r="R18" s="250"/>
      <c r="S18" s="250"/>
      <c r="T18" s="250"/>
      <c r="U18" s="250"/>
      <c r="V18" s="250"/>
      <c r="W18" s="250"/>
      <c r="X18" s="250"/>
      <c r="Y18" s="250"/>
      <c r="Z18" s="250"/>
    </row>
    <row r="19" spans="2:26" ht="14.25" customHeight="1">
      <c r="B19" s="264">
        <v>4</v>
      </c>
      <c r="C19" s="265"/>
      <c r="D19" s="251"/>
      <c r="E19" s="265"/>
      <c r="F19" s="250"/>
      <c r="G19" s="262">
        <f>IF((E19-C19)*24&lt;=4,(E19-C19)*24,(E19-C19)*24-1)</f>
        <v>0</v>
      </c>
      <c r="H19" s="250"/>
      <c r="I19" s="250"/>
      <c r="J19" s="250"/>
      <c r="K19" s="250"/>
      <c r="L19" s="250"/>
      <c r="M19" s="250"/>
      <c r="N19" s="250"/>
      <c r="O19" s="250"/>
      <c r="P19" s="250"/>
      <c r="Q19" s="250"/>
      <c r="R19" s="250"/>
      <c r="S19" s="250"/>
      <c r="T19" s="250"/>
      <c r="U19" s="250"/>
      <c r="V19" s="250"/>
      <c r="W19" s="250"/>
      <c r="X19" s="250"/>
      <c r="Y19" s="250"/>
      <c r="Z19" s="250"/>
    </row>
    <row r="20" spans="2:26" ht="14.25" customHeight="1">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c r="B22" s="264">
        <v>7</v>
      </c>
      <c r="C22" s="265"/>
      <c r="D22" s="251"/>
      <c r="E22" s="265"/>
      <c r="F22" s="250"/>
      <c r="G22" s="262">
        <f>IF((E22-C22)*24&lt;=4,(E22-C22)*24,(E22-C22)*24-1)</f>
        <v>0</v>
      </c>
      <c r="H22" s="250"/>
      <c r="I22" s="250"/>
      <c r="J22" s="250"/>
      <c r="K22" s="250"/>
      <c r="L22" s="250"/>
      <c r="M22" s="250"/>
      <c r="N22" s="250"/>
      <c r="O22" s="250"/>
      <c r="P22" s="250"/>
      <c r="Q22" s="250"/>
      <c r="R22" s="250"/>
      <c r="S22" s="250"/>
      <c r="T22" s="250"/>
      <c r="U22" s="250"/>
      <c r="V22" s="250"/>
      <c r="W22" s="250"/>
      <c r="X22" s="250"/>
      <c r="Y22" s="250"/>
      <c r="Z22" s="250"/>
    </row>
    <row r="23" spans="2:26" ht="14.25" customHeight="1">
      <c r="B23" s="264">
        <v>8</v>
      </c>
      <c r="C23" s="265"/>
      <c r="D23" s="251"/>
      <c r="E23" s="265"/>
      <c r="F23" s="250"/>
      <c r="G23" s="262">
        <f>IF((E23-C23)*24&lt;=4,(E23-C23)*24,(E23-C23)*24-1)</f>
        <v>0</v>
      </c>
      <c r="H23" s="250"/>
      <c r="I23" s="250"/>
      <c r="J23" s="250"/>
      <c r="K23" s="250"/>
      <c r="L23" s="250"/>
      <c r="M23" s="250"/>
      <c r="N23" s="250"/>
      <c r="O23" s="250"/>
      <c r="P23" s="250"/>
      <c r="Q23" s="250"/>
      <c r="R23" s="250"/>
      <c r="S23" s="250"/>
      <c r="T23" s="250"/>
      <c r="U23" s="250"/>
      <c r="V23" s="250"/>
      <c r="W23" s="250"/>
      <c r="X23" s="250"/>
      <c r="Y23" s="250"/>
      <c r="Z23" s="250"/>
    </row>
    <row r="24" spans="2:26" ht="14.25" customHeight="1">
      <c r="B24" s="264">
        <v>9</v>
      </c>
      <c r="C24" s="265"/>
      <c r="D24" s="251"/>
      <c r="E24" s="265"/>
      <c r="F24" s="250"/>
      <c r="G24" s="262">
        <f>IF((E24-C24)*24&lt;=4,(E24-C24)*24,(E24-C24)*24-1)</f>
        <v>0</v>
      </c>
      <c r="H24" s="250"/>
      <c r="I24" s="250"/>
      <c r="J24" s="250"/>
      <c r="K24" s="250"/>
      <c r="L24" s="250"/>
      <c r="M24" s="250"/>
      <c r="N24" s="250"/>
      <c r="O24" s="250"/>
      <c r="P24" s="250"/>
      <c r="Q24" s="250"/>
      <c r="R24" s="250"/>
      <c r="S24" s="250"/>
      <c r="T24" s="250"/>
      <c r="U24" s="250"/>
      <c r="V24" s="250"/>
      <c r="W24" s="250"/>
      <c r="X24" s="250"/>
      <c r="Y24" s="250"/>
      <c r="Z24" s="250"/>
    </row>
    <row r="25" spans="2:26" ht="14.25" customHeight="1">
      <c r="B25" s="264">
        <v>10</v>
      </c>
      <c r="C25" s="265"/>
      <c r="D25" s="251"/>
      <c r="E25" s="265"/>
      <c r="F25" s="250"/>
      <c r="G25" s="262">
        <f>IF((E25-C25)*24&lt;=4,(E25-C25)*24,(E25-C25)*24-1)</f>
        <v>0</v>
      </c>
      <c r="H25" s="250"/>
      <c r="I25" s="250"/>
      <c r="J25" s="250"/>
      <c r="K25" s="250"/>
      <c r="L25" s="250"/>
      <c r="M25" s="250"/>
      <c r="N25" s="250"/>
      <c r="O25" s="250"/>
      <c r="P25" s="250"/>
      <c r="Q25" s="250"/>
      <c r="R25" s="250"/>
      <c r="S25" s="250"/>
      <c r="T25" s="250"/>
      <c r="U25" s="250"/>
      <c r="V25" s="250"/>
      <c r="W25" s="250"/>
      <c r="X25" s="250"/>
      <c r="Y25" s="250"/>
      <c r="Z25" s="250"/>
    </row>
    <row r="26" spans="2:26" ht="14.25" customHeight="1">
      <c r="B26" s="264">
        <v>11</v>
      </c>
      <c r="C26" s="265"/>
      <c r="D26" s="251"/>
      <c r="E26" s="265"/>
      <c r="F26" s="250"/>
      <c r="G26" s="262">
        <f>IF((E26-C26)*24&lt;=4,(E26-C26)*24,(E26-C26)*24-1)</f>
        <v>0</v>
      </c>
      <c r="H26" s="250"/>
      <c r="I26" s="250"/>
      <c r="J26" s="250"/>
      <c r="K26" s="250"/>
      <c r="L26" s="250"/>
      <c r="M26" s="250"/>
      <c r="N26" s="250"/>
      <c r="O26" s="250"/>
      <c r="P26" s="250"/>
      <c r="Q26" s="250"/>
      <c r="R26" s="250"/>
      <c r="S26" s="250"/>
      <c r="T26" s="250"/>
      <c r="U26" s="250"/>
      <c r="V26" s="250"/>
      <c r="W26" s="250"/>
      <c r="X26" s="250"/>
      <c r="Y26" s="250"/>
      <c r="Z26" s="250"/>
    </row>
    <row r="27" spans="2:26" ht="14.25" customHeight="1">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c r="B29" s="264">
        <v>14</v>
      </c>
      <c r="C29" s="265"/>
      <c r="D29" s="251"/>
      <c r="E29" s="265"/>
      <c r="F29" s="250"/>
      <c r="G29" s="262">
        <f>IF((E29-C29)*24&lt;=4,(E29-C29)*24,(E29-C29)*24-1)</f>
        <v>0</v>
      </c>
      <c r="H29" s="250"/>
      <c r="I29" s="250"/>
      <c r="J29" s="250"/>
      <c r="K29" s="250"/>
      <c r="L29" s="250"/>
      <c r="M29" s="250"/>
      <c r="N29" s="250"/>
      <c r="O29" s="250"/>
      <c r="P29" s="250"/>
      <c r="Q29" s="250"/>
      <c r="R29" s="250"/>
      <c r="S29" s="250"/>
      <c r="T29" s="250"/>
      <c r="U29" s="250"/>
      <c r="V29" s="250"/>
      <c r="W29" s="250"/>
      <c r="X29" s="250"/>
      <c r="Y29" s="250"/>
      <c r="Z29" s="250"/>
    </row>
    <row r="30" spans="2:26" ht="14.25" customHeight="1">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c r="B31" s="264">
        <v>16</v>
      </c>
      <c r="C31" s="265"/>
      <c r="D31" s="251"/>
      <c r="E31" s="265"/>
      <c r="F31" s="250"/>
      <c r="G31" s="262">
        <f>IF((E31-C31)*24&lt;=4,(E31-C31)*24,(E31-C31)*24-1)</f>
        <v>0</v>
      </c>
      <c r="H31" s="250"/>
      <c r="I31" s="250"/>
      <c r="J31" s="250"/>
      <c r="K31" s="250"/>
      <c r="L31" s="250"/>
      <c r="M31" s="250"/>
      <c r="N31" s="250"/>
      <c r="O31" s="250"/>
      <c r="P31" s="250"/>
      <c r="Q31" s="250"/>
      <c r="R31" s="250"/>
      <c r="S31" s="250"/>
      <c r="T31" s="250"/>
      <c r="U31" s="250"/>
      <c r="V31" s="250"/>
      <c r="W31" s="250"/>
      <c r="X31" s="250"/>
      <c r="Y31" s="250"/>
      <c r="Z31" s="250"/>
    </row>
    <row r="32" spans="2:26" ht="14.25" customHeight="1">
      <c r="B32" s="264">
        <v>17</v>
      </c>
      <c r="C32" s="265"/>
      <c r="D32" s="251"/>
      <c r="E32" s="265"/>
      <c r="F32" s="250"/>
      <c r="G32" s="262">
        <f>IF((E32-C32)*24&lt;=4,(E32-C32)*24,(E32-C32)*24-1)</f>
        <v>0</v>
      </c>
      <c r="H32" s="250"/>
      <c r="I32" s="250"/>
      <c r="J32" s="250"/>
      <c r="K32" s="250"/>
      <c r="L32" s="250"/>
      <c r="M32" s="250"/>
      <c r="N32" s="250"/>
      <c r="O32" s="250"/>
      <c r="P32" s="250"/>
      <c r="Q32" s="250"/>
      <c r="R32" s="250"/>
      <c r="S32" s="250"/>
      <c r="T32" s="250"/>
      <c r="U32" s="250"/>
      <c r="V32" s="250"/>
      <c r="W32" s="250"/>
      <c r="X32" s="250"/>
      <c r="Y32" s="250"/>
      <c r="Z32" s="250"/>
    </row>
    <row r="33" spans="2:26" ht="14.25" customHeight="1">
      <c r="B33" s="264">
        <v>18</v>
      </c>
      <c r="C33" s="265"/>
      <c r="D33" s="251"/>
      <c r="E33" s="265"/>
      <c r="F33" s="250"/>
      <c r="G33" s="262">
        <f>IF((E33-C33)*24&lt;=4,(E33-C33)*24,(E33-C33)*24-1)</f>
        <v>0</v>
      </c>
      <c r="H33" s="250"/>
      <c r="I33" s="250"/>
      <c r="J33" s="250"/>
      <c r="K33" s="250"/>
      <c r="L33" s="250"/>
      <c r="M33" s="250"/>
      <c r="N33" s="250"/>
      <c r="O33" s="250"/>
      <c r="P33" s="250"/>
      <c r="Q33" s="250"/>
      <c r="R33" s="250"/>
      <c r="S33" s="250"/>
      <c r="T33" s="250"/>
      <c r="U33" s="250"/>
      <c r="V33" s="250"/>
      <c r="W33" s="250"/>
      <c r="X33" s="250"/>
      <c r="Y33" s="250"/>
      <c r="Z33" s="250"/>
    </row>
    <row r="34" spans="2:26" ht="14.25" customHeight="1">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c r="B36" s="264">
        <v>21</v>
      </c>
      <c r="C36" s="265"/>
      <c r="D36" s="251"/>
      <c r="E36" s="265"/>
      <c r="F36" s="250"/>
      <c r="G36" s="262">
        <f>IF((E36-C36)*24&lt;=4,(E36-C36)*24,(E36-C36)*24-1)</f>
        <v>0</v>
      </c>
      <c r="H36" s="250"/>
      <c r="I36" s="250"/>
      <c r="J36" s="250"/>
      <c r="K36" s="250"/>
      <c r="L36" s="250"/>
      <c r="M36" s="250"/>
      <c r="N36" s="250"/>
      <c r="O36" s="250"/>
      <c r="P36" s="250"/>
      <c r="Q36" s="250"/>
      <c r="R36" s="250"/>
      <c r="S36" s="250"/>
      <c r="T36" s="250"/>
      <c r="U36" s="250"/>
      <c r="V36" s="250"/>
      <c r="W36" s="250"/>
      <c r="X36" s="250"/>
      <c r="Y36" s="250"/>
      <c r="Z36" s="250"/>
    </row>
    <row r="37" spans="2:26" ht="14.25" customHeight="1">
      <c r="B37" s="264">
        <v>22</v>
      </c>
      <c r="C37" s="265"/>
      <c r="D37" s="251"/>
      <c r="E37" s="265"/>
      <c r="F37" s="250"/>
      <c r="G37" s="262">
        <f>IF((E37-C37)*24&lt;=4,(E37-C37)*24,(E37-C37)*24-1)</f>
        <v>0</v>
      </c>
      <c r="H37" s="250"/>
      <c r="I37" s="250"/>
      <c r="J37" s="250"/>
      <c r="K37" s="250"/>
      <c r="L37" s="250"/>
      <c r="M37" s="250"/>
      <c r="N37" s="250"/>
      <c r="O37" s="250"/>
      <c r="P37" s="250"/>
      <c r="Q37" s="250"/>
      <c r="R37" s="250"/>
      <c r="S37" s="250"/>
      <c r="T37" s="250"/>
      <c r="U37" s="250"/>
      <c r="V37" s="250"/>
      <c r="W37" s="250"/>
      <c r="X37" s="250"/>
      <c r="Y37" s="250"/>
      <c r="Z37" s="250"/>
    </row>
    <row r="38" spans="2:26" ht="14.25" customHeight="1">
      <c r="B38" s="264">
        <v>23</v>
      </c>
      <c r="C38" s="265"/>
      <c r="D38" s="251"/>
      <c r="E38" s="265"/>
      <c r="F38" s="250"/>
      <c r="G38" s="262">
        <f>IF((E38-C38)*24&lt;=4,(E38-C38)*24,(E38-C38)*24-1)</f>
        <v>0</v>
      </c>
      <c r="H38" s="250"/>
      <c r="I38" s="250"/>
      <c r="J38" s="250"/>
      <c r="K38" s="250"/>
      <c r="L38" s="250"/>
      <c r="M38" s="250"/>
      <c r="N38" s="250"/>
      <c r="O38" s="250"/>
      <c r="P38" s="250"/>
      <c r="Q38" s="250"/>
      <c r="R38" s="250"/>
      <c r="S38" s="250"/>
      <c r="T38" s="250"/>
      <c r="U38" s="250"/>
      <c r="V38" s="250"/>
      <c r="W38" s="250"/>
      <c r="X38" s="250"/>
      <c r="Y38" s="250"/>
      <c r="Z38" s="250"/>
    </row>
    <row r="39" spans="2:26" ht="14.25" customHeight="1">
      <c r="B39" s="264">
        <v>24</v>
      </c>
      <c r="C39" s="265"/>
      <c r="D39" s="251"/>
      <c r="E39" s="265"/>
      <c r="F39" s="250"/>
      <c r="G39" s="262">
        <f>IF((E39-C39)*24&lt;=4,(E39-C39)*24,(E39-C39)*24-1)</f>
        <v>0</v>
      </c>
      <c r="H39" s="250"/>
      <c r="I39" s="250"/>
      <c r="J39" s="250"/>
      <c r="K39" s="250"/>
      <c r="L39" s="250"/>
      <c r="M39" s="250"/>
      <c r="N39" s="250"/>
      <c r="O39" s="250"/>
      <c r="P39" s="250"/>
      <c r="Q39" s="250"/>
      <c r="R39" s="250"/>
      <c r="S39" s="250"/>
      <c r="T39" s="250"/>
      <c r="U39" s="250"/>
      <c r="V39" s="250"/>
      <c r="W39" s="250"/>
      <c r="X39" s="250"/>
      <c r="Y39" s="250"/>
      <c r="Z39" s="250"/>
    </row>
    <row r="40" spans="2:26" ht="14.25" customHeight="1">
      <c r="B40" s="264">
        <v>25</v>
      </c>
      <c r="C40" s="265"/>
      <c r="D40" s="251"/>
      <c r="E40" s="265"/>
      <c r="F40" s="250"/>
      <c r="G40" s="262">
        <f>IF((E40-C40)*24&lt;=4,(E40-C40)*24,(E40-C40)*24-1)</f>
        <v>0</v>
      </c>
      <c r="H40" s="250"/>
      <c r="I40" s="250"/>
      <c r="J40" s="250"/>
      <c r="K40" s="250"/>
      <c r="L40" s="250"/>
      <c r="M40" s="250"/>
      <c r="N40" s="250"/>
      <c r="O40" s="250"/>
      <c r="P40" s="250"/>
      <c r="Q40" s="250"/>
      <c r="R40" s="250"/>
      <c r="S40" s="250"/>
      <c r="T40" s="250"/>
      <c r="U40" s="250"/>
      <c r="V40" s="250"/>
      <c r="W40" s="250"/>
      <c r="X40" s="250"/>
      <c r="Y40" s="250"/>
      <c r="Z40" s="250"/>
    </row>
    <row r="41" spans="2:26" ht="14.25" customHeight="1">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c r="B47" s="250"/>
      <c r="C47" s="251"/>
      <c r="D47" s="251"/>
      <c r="E47" s="266"/>
      <c r="F47" s="250"/>
      <c r="G47" s="267">
        <f>SUMIF(G16:G46,"&lt;&gt;Vacaciones")+(COUNTIF(G16:G46,"Baja")+COUNTIF(G16:G46,"Vacaciones Anteriores")+(COUNTIF(G16:G46,"Medio Dia"))/2)*8</f>
        <v>0</v>
      </c>
      <c r="H47" s="250"/>
      <c r="I47" s="250"/>
      <c r="J47" s="250"/>
      <c r="K47" s="250"/>
      <c r="L47" s="250"/>
      <c r="M47" s="250"/>
      <c r="N47" s="250"/>
      <c r="O47" s="250"/>
      <c r="P47" s="250"/>
      <c r="Q47" s="250"/>
      <c r="R47" s="250"/>
      <c r="S47" s="250"/>
      <c r="T47" s="250"/>
      <c r="U47" s="250"/>
      <c r="V47" s="250"/>
      <c r="W47" s="250"/>
      <c r="X47" s="250"/>
      <c r="Y47" s="250"/>
      <c r="Z47" s="250"/>
    </row>
    <row r="48" spans="2:26" ht="14.25" customHeight="1">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c r="B49" s="250"/>
      <c r="C49" s="251"/>
      <c r="D49" s="251"/>
      <c r="E49" s="251"/>
      <c r="F49" s="250"/>
      <c r="G49" s="267">
        <f>('2023'!P30*8)/8</f>
        <v>176</v>
      </c>
      <c r="H49" s="250"/>
      <c r="I49" s="250"/>
      <c r="J49" s="250"/>
      <c r="K49" s="250"/>
      <c r="L49" s="250"/>
      <c r="M49" s="250"/>
      <c r="N49" s="250"/>
      <c r="O49" s="250"/>
      <c r="P49" s="250"/>
      <c r="Q49" s="250"/>
      <c r="R49" s="250"/>
      <c r="S49" s="250"/>
      <c r="T49" s="250"/>
      <c r="U49" s="250"/>
      <c r="V49" s="250"/>
      <c r="W49" s="250"/>
      <c r="X49" s="250"/>
      <c r="Y49" s="250"/>
      <c r="Z49" s="250"/>
    </row>
    <row r="50" spans="2:26" ht="14.25" customHeight="1">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c r="B58" s="450" t="s">
        <v>84</v>
      </c>
      <c r="C58" s="366"/>
      <c r="D58" s="366"/>
      <c r="E58" s="366"/>
      <c r="F58" s="366"/>
      <c r="G58" s="366"/>
      <c r="H58" s="366"/>
      <c r="I58" s="250"/>
      <c r="J58" s="250"/>
      <c r="K58" s="250"/>
      <c r="L58" s="250"/>
      <c r="M58" s="250"/>
      <c r="N58" s="250"/>
      <c r="O58" s="250"/>
      <c r="P58" s="250"/>
      <c r="Q58" s="250"/>
      <c r="R58" s="250"/>
      <c r="S58" s="250"/>
      <c r="T58" s="250"/>
      <c r="U58" s="250"/>
      <c r="V58" s="250"/>
      <c r="W58" s="250"/>
      <c r="X58" s="250"/>
      <c r="Y58" s="250"/>
      <c r="Z58" s="250"/>
    </row>
    <row r="59" spans="2:26" ht="14.25" customHeight="1">
      <c r="B59" s="366"/>
      <c r="C59" s="366"/>
      <c r="D59" s="366"/>
      <c r="E59" s="366"/>
      <c r="F59" s="366"/>
      <c r="G59" s="366"/>
      <c r="H59" s="366"/>
      <c r="I59" s="250"/>
      <c r="J59" s="250"/>
      <c r="K59" s="250"/>
      <c r="L59" s="250"/>
      <c r="M59" s="250"/>
      <c r="N59" s="250"/>
      <c r="O59" s="250"/>
      <c r="P59" s="250"/>
      <c r="Q59" s="250"/>
      <c r="R59" s="250"/>
      <c r="S59" s="250"/>
      <c r="T59" s="250"/>
      <c r="U59" s="250"/>
      <c r="V59" s="250"/>
      <c r="W59" s="250"/>
      <c r="X59" s="250"/>
      <c r="Y59" s="250"/>
      <c r="Z59" s="250"/>
    </row>
    <row r="60" spans="2:26" ht="14.25" customHeight="1">
      <c r="B60" s="366"/>
      <c r="C60" s="366"/>
      <c r="D60" s="366"/>
      <c r="E60" s="366"/>
      <c r="F60" s="366"/>
      <c r="G60" s="366"/>
      <c r="H60" s="366"/>
      <c r="I60" s="250"/>
      <c r="J60" s="250"/>
      <c r="K60" s="250"/>
      <c r="L60" s="250"/>
      <c r="M60" s="250"/>
      <c r="N60" s="250"/>
      <c r="O60" s="250"/>
      <c r="P60" s="250"/>
      <c r="Q60" s="250"/>
      <c r="R60" s="250"/>
      <c r="S60" s="250"/>
      <c r="T60" s="250"/>
      <c r="U60" s="250"/>
      <c r="V60" s="250"/>
      <c r="W60" s="250"/>
      <c r="X60" s="250"/>
      <c r="Y60" s="250"/>
      <c r="Z60" s="250"/>
    </row>
    <row r="61" spans="2:26" ht="14.25" customHeight="1">
      <c r="B61" s="366"/>
      <c r="C61" s="366"/>
      <c r="D61" s="366"/>
      <c r="E61" s="366"/>
      <c r="F61" s="366"/>
      <c r="G61" s="366"/>
      <c r="H61" s="366"/>
      <c r="I61" s="250"/>
      <c r="J61" s="250"/>
      <c r="K61" s="250"/>
      <c r="L61" s="250"/>
      <c r="M61" s="250"/>
      <c r="N61" s="250"/>
      <c r="O61" s="250"/>
      <c r="P61" s="250"/>
      <c r="Q61" s="250"/>
      <c r="R61" s="250"/>
      <c r="S61" s="250"/>
      <c r="T61" s="250"/>
      <c r="U61" s="250"/>
      <c r="V61" s="250"/>
      <c r="W61" s="250"/>
      <c r="X61" s="250"/>
      <c r="Y61" s="250"/>
      <c r="Z61" s="250"/>
    </row>
    <row r="62" spans="2:26" ht="14.25" customHeight="1">
      <c r="B62" s="366"/>
      <c r="C62" s="366"/>
      <c r="D62" s="366"/>
      <c r="E62" s="366"/>
      <c r="F62" s="366"/>
      <c r="G62" s="366"/>
      <c r="H62" s="366"/>
      <c r="I62" s="250"/>
      <c r="J62" s="250"/>
      <c r="K62" s="250"/>
      <c r="L62" s="250"/>
      <c r="M62" s="250"/>
      <c r="N62" s="250"/>
      <c r="O62" s="250"/>
      <c r="P62" s="250"/>
      <c r="Q62" s="250"/>
      <c r="R62" s="250"/>
      <c r="S62" s="250"/>
      <c r="T62" s="250"/>
      <c r="U62" s="250"/>
      <c r="V62" s="250"/>
      <c r="W62" s="250"/>
      <c r="X62" s="250"/>
      <c r="Y62" s="250"/>
      <c r="Z62" s="250"/>
    </row>
    <row r="63" spans="2:26" ht="14.25" customHeight="1">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c r="B6" s="451" t="s">
        <v>63</v>
      </c>
      <c r="C6" s="452"/>
      <c r="D6" s="452"/>
      <c r="E6" s="452"/>
      <c r="F6" s="452"/>
      <c r="G6" s="452"/>
      <c r="H6" s="453"/>
      <c r="I6" s="273"/>
      <c r="J6" s="454" t="s">
        <v>64</v>
      </c>
      <c r="K6" s="455"/>
      <c r="L6" s="455"/>
      <c r="M6" s="455"/>
      <c r="N6" s="455"/>
      <c r="O6" s="455"/>
      <c r="P6" s="456"/>
      <c r="Q6" s="273"/>
      <c r="R6" s="273"/>
      <c r="S6" s="273"/>
      <c r="T6" s="273"/>
      <c r="U6" s="273"/>
      <c r="V6" s="273"/>
      <c r="W6" s="273"/>
      <c r="X6" s="273"/>
      <c r="Y6" s="273"/>
      <c r="Z6" s="273"/>
    </row>
    <row r="7" spans="2:26" ht="14.25" customHeight="1">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c r="B8" s="279" t="s">
        <v>65</v>
      </c>
      <c r="C8" s="280" t="s">
        <v>97</v>
      </c>
      <c r="D8" s="274"/>
      <c r="E8" s="281" t="s">
        <v>66</v>
      </c>
      <c r="F8" s="457" t="s">
        <v>100</v>
      </c>
      <c r="G8" s="455"/>
      <c r="H8" s="456"/>
      <c r="I8" s="273"/>
      <c r="J8" s="273"/>
      <c r="K8" s="273"/>
      <c r="L8" s="273"/>
      <c r="M8" s="273"/>
      <c r="N8" s="273"/>
      <c r="O8" s="273"/>
      <c r="P8" s="273"/>
      <c r="Q8" s="273"/>
      <c r="R8" s="273"/>
      <c r="S8" s="273"/>
      <c r="T8" s="273"/>
      <c r="U8" s="273"/>
      <c r="V8" s="273"/>
      <c r="W8" s="273"/>
      <c r="X8" s="273"/>
      <c r="Y8" s="273"/>
      <c r="Z8" s="273"/>
    </row>
    <row r="9" spans="2:26" ht="14.25" customHeight="1">
      <c r="B9" s="279" t="s">
        <v>67</v>
      </c>
      <c r="C9" s="280" t="s">
        <v>98</v>
      </c>
      <c r="D9" s="274"/>
      <c r="E9" s="281" t="s">
        <v>68</v>
      </c>
      <c r="F9" s="457" t="s">
        <v>101</v>
      </c>
      <c r="G9" s="455"/>
      <c r="H9" s="456"/>
      <c r="I9" s="273"/>
      <c r="J9" s="273"/>
      <c r="K9" s="273"/>
      <c r="L9" s="273"/>
      <c r="M9" s="273"/>
      <c r="N9" s="273"/>
      <c r="O9" s="273"/>
      <c r="P9" s="273"/>
      <c r="Q9" s="273"/>
      <c r="R9" s="273"/>
      <c r="S9" s="273"/>
      <c r="T9" s="273"/>
      <c r="U9" s="273"/>
      <c r="V9" s="273"/>
      <c r="W9" s="273"/>
      <c r="X9" s="273"/>
      <c r="Y9" s="273"/>
      <c r="Z9" s="273"/>
    </row>
    <row r="10" spans="2:26" ht="14.25" customHeight="1">
      <c r="B10" s="279" t="s">
        <v>69</v>
      </c>
      <c r="C10" s="280" t="s">
        <v>1</v>
      </c>
      <c r="D10" s="274"/>
      <c r="E10" s="281" t="s">
        <v>70</v>
      </c>
      <c r="F10" s="457" t="s">
        <v>102</v>
      </c>
      <c r="G10" s="455"/>
      <c r="H10" s="456"/>
      <c r="I10" s="273"/>
      <c r="J10" s="273"/>
      <c r="K10" s="273"/>
      <c r="L10" s="273"/>
      <c r="M10" s="273"/>
      <c r="N10" s="273"/>
      <c r="O10" s="273"/>
      <c r="P10" s="273"/>
      <c r="Q10" s="273"/>
      <c r="R10" s="273"/>
      <c r="S10" s="273"/>
      <c r="T10" s="273"/>
      <c r="U10" s="273"/>
      <c r="V10" s="273"/>
      <c r="W10" s="273"/>
      <c r="X10" s="273"/>
      <c r="Y10" s="273"/>
      <c r="Z10" s="273"/>
    </row>
    <row r="11" spans="2:26" ht="14.25" customHeight="1">
      <c r="B11" s="279" t="s">
        <v>71</v>
      </c>
      <c r="C11" s="280" t="s">
        <v>99</v>
      </c>
      <c r="D11" s="274"/>
      <c r="E11" s="281" t="s">
        <v>72</v>
      </c>
      <c r="F11" s="458" t="s">
        <v>111</v>
      </c>
      <c r="G11" s="455"/>
      <c r="H11" s="456"/>
      <c r="I11" s="273"/>
      <c r="J11" s="273"/>
      <c r="K11" s="273"/>
      <c r="L11" s="273"/>
      <c r="M11" s="273"/>
      <c r="N11" s="273"/>
      <c r="O11" s="273"/>
      <c r="P11" s="273"/>
      <c r="Q11" s="273"/>
      <c r="R11" s="273"/>
      <c r="S11" s="273"/>
      <c r="T11" s="273"/>
      <c r="U11" s="273"/>
      <c r="V11" s="273"/>
      <c r="W11" s="273"/>
      <c r="X11" s="273"/>
      <c r="Y11" s="273"/>
      <c r="Z11" s="273"/>
    </row>
    <row r="12" spans="2:26" ht="14.25" customHeight="1">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c r="B15" s="283" t="s">
        <v>77</v>
      </c>
      <c r="C15" s="282" t="s">
        <v>78</v>
      </c>
      <c r="D15" s="274"/>
      <c r="E15" s="282" t="s">
        <v>79</v>
      </c>
      <c r="F15" s="273"/>
      <c r="G15" s="285"/>
      <c r="H15" s="273"/>
      <c r="I15" s="286">
        <f>'8'!I15-((G49-G47))/8</f>
        <v>-161</v>
      </c>
      <c r="J15" s="273"/>
      <c r="K15" s="273"/>
      <c r="L15" s="273"/>
      <c r="M15" s="273"/>
      <c r="N15" s="273"/>
      <c r="O15" s="273"/>
      <c r="P15" s="273"/>
      <c r="Q15" s="273"/>
      <c r="R15" s="273"/>
      <c r="S15" s="273"/>
      <c r="T15" s="273"/>
      <c r="U15" s="273"/>
      <c r="V15" s="273"/>
      <c r="W15" s="273"/>
      <c r="X15" s="273"/>
      <c r="Y15" s="273"/>
      <c r="Z15" s="273"/>
    </row>
    <row r="16" spans="2:26" ht="14.25" customHeight="1">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c r="B47" s="273"/>
      <c r="C47" s="274"/>
      <c r="D47" s="274"/>
      <c r="E47" s="289"/>
      <c r="F47" s="273"/>
      <c r="G47" s="290">
        <f>SUMIF(G16:G46,"&lt;&gt;Vacaciones")+(COUNTIF(G16:G46,"Baja")+COUNTIF(G16:G46,"Vacaciones Anteriores")+(COUNTIF(G16:G46,"Medio Dia"))/2)*8</f>
        <v>0</v>
      </c>
      <c r="H47" s="273"/>
      <c r="I47" s="273"/>
      <c r="J47" s="273"/>
      <c r="K47" s="273"/>
      <c r="L47" s="273"/>
      <c r="M47" s="273"/>
      <c r="N47" s="273"/>
      <c r="O47" s="273"/>
      <c r="P47" s="273"/>
      <c r="Q47" s="273"/>
      <c r="R47" s="273"/>
      <c r="S47" s="273"/>
      <c r="T47" s="273"/>
      <c r="U47" s="273"/>
      <c r="V47" s="273"/>
      <c r="W47" s="273"/>
      <c r="X47" s="273"/>
      <c r="Y47" s="273"/>
      <c r="Z47" s="273"/>
    </row>
    <row r="48" spans="2:26" ht="14.25" customHeight="1">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c r="B49" s="273"/>
      <c r="C49" s="274"/>
      <c r="D49" s="274"/>
      <c r="E49" s="274"/>
      <c r="F49" s="273"/>
      <c r="G49" s="290">
        <f>('2023'!X30*8)/8</f>
        <v>176</v>
      </c>
      <c r="H49" s="273"/>
      <c r="I49" s="273"/>
      <c r="J49" s="273"/>
      <c r="K49" s="273"/>
      <c r="L49" s="273"/>
      <c r="M49" s="273"/>
      <c r="N49" s="273"/>
      <c r="O49" s="273"/>
      <c r="P49" s="273"/>
      <c r="Q49" s="273"/>
      <c r="R49" s="273"/>
      <c r="S49" s="273"/>
      <c r="T49" s="273"/>
      <c r="U49" s="273"/>
      <c r="V49" s="273"/>
      <c r="W49" s="273"/>
      <c r="X49" s="273"/>
      <c r="Y49" s="273"/>
      <c r="Z49" s="273"/>
    </row>
    <row r="50" spans="2:26" ht="14.25" customHeight="1">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c r="B58" s="459" t="s">
        <v>84</v>
      </c>
      <c r="C58" s="366"/>
      <c r="D58" s="366"/>
      <c r="E58" s="366"/>
      <c r="F58" s="366"/>
      <c r="G58" s="366"/>
      <c r="H58" s="366"/>
      <c r="I58" s="273"/>
      <c r="J58" s="273"/>
      <c r="K58" s="273"/>
      <c r="L58" s="273"/>
      <c r="M58" s="273"/>
      <c r="N58" s="273"/>
      <c r="O58" s="273"/>
      <c r="P58" s="273"/>
      <c r="Q58" s="273"/>
      <c r="R58" s="273"/>
      <c r="S58" s="273"/>
      <c r="T58" s="273"/>
      <c r="U58" s="273"/>
      <c r="V58" s="273"/>
      <c r="W58" s="273"/>
      <c r="X58" s="273"/>
      <c r="Y58" s="273"/>
      <c r="Z58" s="273"/>
    </row>
    <row r="59" spans="2:26" ht="14.25" customHeight="1">
      <c r="B59" s="366"/>
      <c r="C59" s="366"/>
      <c r="D59" s="366"/>
      <c r="E59" s="366"/>
      <c r="F59" s="366"/>
      <c r="G59" s="366"/>
      <c r="H59" s="366"/>
      <c r="I59" s="273"/>
      <c r="J59" s="273"/>
      <c r="K59" s="273"/>
      <c r="L59" s="273"/>
      <c r="M59" s="273"/>
      <c r="N59" s="273"/>
      <c r="O59" s="273"/>
      <c r="P59" s="273"/>
      <c r="Q59" s="273"/>
      <c r="R59" s="273"/>
      <c r="S59" s="273"/>
      <c r="T59" s="273"/>
      <c r="U59" s="273"/>
      <c r="V59" s="273"/>
      <c r="W59" s="273"/>
      <c r="X59" s="273"/>
      <c r="Y59" s="273"/>
      <c r="Z59" s="273"/>
    </row>
    <row r="60" spans="2:26" ht="14.25" customHeight="1">
      <c r="B60" s="366"/>
      <c r="C60" s="366"/>
      <c r="D60" s="366"/>
      <c r="E60" s="366"/>
      <c r="F60" s="366"/>
      <c r="G60" s="366"/>
      <c r="H60" s="366"/>
      <c r="I60" s="273"/>
      <c r="J60" s="273"/>
      <c r="K60" s="273"/>
      <c r="L60" s="273"/>
      <c r="M60" s="273"/>
      <c r="N60" s="273"/>
      <c r="O60" s="273"/>
      <c r="P60" s="273"/>
      <c r="Q60" s="273"/>
      <c r="R60" s="273"/>
      <c r="S60" s="273"/>
      <c r="T60" s="273"/>
      <c r="U60" s="273"/>
      <c r="V60" s="273"/>
      <c r="W60" s="273"/>
      <c r="X60" s="273"/>
      <c r="Y60" s="273"/>
      <c r="Z60" s="273"/>
    </row>
    <row r="61" spans="2:26" ht="14.25" customHeight="1">
      <c r="B61" s="366"/>
      <c r="C61" s="366"/>
      <c r="D61" s="366"/>
      <c r="E61" s="366"/>
      <c r="F61" s="366"/>
      <c r="G61" s="366"/>
      <c r="H61" s="366"/>
      <c r="I61" s="273"/>
      <c r="J61" s="273"/>
      <c r="K61" s="273"/>
      <c r="L61" s="273"/>
      <c r="M61" s="273"/>
      <c r="N61" s="273"/>
      <c r="O61" s="273"/>
      <c r="P61" s="273"/>
      <c r="Q61" s="273"/>
      <c r="R61" s="273"/>
      <c r="S61" s="273"/>
      <c r="T61" s="273"/>
      <c r="U61" s="273"/>
      <c r="V61" s="273"/>
      <c r="W61" s="273"/>
      <c r="X61" s="273"/>
      <c r="Y61" s="273"/>
      <c r="Z61" s="273"/>
    </row>
    <row r="62" spans="2:26" ht="14.25" customHeight="1">
      <c r="B62" s="366"/>
      <c r="C62" s="366"/>
      <c r="D62" s="366"/>
      <c r="E62" s="366"/>
      <c r="F62" s="366"/>
      <c r="G62" s="366"/>
      <c r="H62" s="366"/>
      <c r="I62" s="273"/>
      <c r="J62" s="273"/>
      <c r="K62" s="273"/>
      <c r="L62" s="273"/>
      <c r="M62" s="273"/>
      <c r="N62" s="273"/>
      <c r="O62" s="273"/>
      <c r="P62" s="273"/>
      <c r="Q62" s="273"/>
      <c r="R62" s="273"/>
      <c r="S62" s="273"/>
      <c r="T62" s="273"/>
      <c r="U62" s="273"/>
      <c r="V62" s="273"/>
      <c r="W62" s="273"/>
      <c r="X62" s="273"/>
      <c r="Y62" s="273"/>
      <c r="Z62" s="273"/>
    </row>
    <row r="63" spans="2:26" ht="14.25" customHeight="1">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c r="B6" s="460" t="s">
        <v>63</v>
      </c>
      <c r="C6" s="461"/>
      <c r="D6" s="461"/>
      <c r="E6" s="461"/>
      <c r="F6" s="461"/>
      <c r="G6" s="461"/>
      <c r="H6" s="462"/>
      <c r="I6" s="296"/>
      <c r="J6" s="463" t="s">
        <v>64</v>
      </c>
      <c r="K6" s="464"/>
      <c r="L6" s="464"/>
      <c r="M6" s="464"/>
      <c r="N6" s="464"/>
      <c r="O6" s="464"/>
      <c r="P6" s="465"/>
      <c r="Q6" s="296"/>
      <c r="R6" s="296"/>
      <c r="S6" s="296"/>
      <c r="T6" s="296"/>
      <c r="U6" s="296"/>
      <c r="V6" s="296"/>
      <c r="W6" s="296"/>
      <c r="X6" s="296"/>
      <c r="Y6" s="296"/>
      <c r="Z6" s="296"/>
    </row>
    <row r="7" spans="2:26" ht="14.25" customHeight="1">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c r="B8" s="302" t="s">
        <v>65</v>
      </c>
      <c r="C8" s="303" t="s">
        <v>97</v>
      </c>
      <c r="D8" s="297"/>
      <c r="E8" s="304" t="s">
        <v>66</v>
      </c>
      <c r="F8" s="466" t="s">
        <v>100</v>
      </c>
      <c r="G8" s="464"/>
      <c r="H8" s="465"/>
      <c r="I8" s="296"/>
      <c r="J8" s="296"/>
      <c r="K8" s="296"/>
      <c r="L8" s="296"/>
      <c r="M8" s="296"/>
      <c r="N8" s="296"/>
      <c r="O8" s="296"/>
      <c r="P8" s="296"/>
      <c r="Q8" s="296"/>
      <c r="R8" s="296"/>
      <c r="S8" s="296"/>
      <c r="T8" s="296"/>
      <c r="U8" s="296"/>
      <c r="V8" s="296"/>
      <c r="W8" s="296"/>
      <c r="X8" s="296"/>
      <c r="Y8" s="296"/>
      <c r="Z8" s="296"/>
    </row>
    <row r="9" spans="2:26" ht="14.25" customHeight="1">
      <c r="B9" s="302" t="s">
        <v>67</v>
      </c>
      <c r="C9" s="303" t="s">
        <v>98</v>
      </c>
      <c r="D9" s="297"/>
      <c r="E9" s="304" t="s">
        <v>68</v>
      </c>
      <c r="F9" s="466" t="s">
        <v>101</v>
      </c>
      <c r="G9" s="464"/>
      <c r="H9" s="465"/>
      <c r="I9" s="296"/>
      <c r="J9" s="296"/>
      <c r="K9" s="296"/>
      <c r="L9" s="296"/>
      <c r="M9" s="296"/>
      <c r="N9" s="296"/>
      <c r="O9" s="296"/>
      <c r="P9" s="296"/>
      <c r="Q9" s="296"/>
      <c r="R9" s="296"/>
      <c r="S9" s="296"/>
      <c r="T9" s="296"/>
      <c r="U9" s="296"/>
      <c r="V9" s="296"/>
      <c r="W9" s="296"/>
      <c r="X9" s="296"/>
      <c r="Y9" s="296"/>
      <c r="Z9" s="296"/>
    </row>
    <row r="10" spans="2:26" ht="14.25" customHeight="1">
      <c r="B10" s="302" t="s">
        <v>69</v>
      </c>
      <c r="C10" s="303" t="s">
        <v>1</v>
      </c>
      <c r="D10" s="297"/>
      <c r="E10" s="304" t="s">
        <v>70</v>
      </c>
      <c r="F10" s="466" t="s">
        <v>102</v>
      </c>
      <c r="G10" s="464"/>
      <c r="H10" s="465"/>
      <c r="I10" s="296"/>
      <c r="J10" s="296"/>
      <c r="K10" s="296"/>
      <c r="L10" s="296"/>
      <c r="M10" s="296"/>
      <c r="N10" s="296"/>
      <c r="O10" s="296"/>
      <c r="P10" s="296"/>
      <c r="Q10" s="296"/>
      <c r="R10" s="296"/>
      <c r="S10" s="296"/>
      <c r="T10" s="296"/>
      <c r="U10" s="296"/>
      <c r="V10" s="296"/>
      <c r="W10" s="296"/>
      <c r="X10" s="296"/>
      <c r="Y10" s="296"/>
      <c r="Z10" s="296"/>
    </row>
    <row r="11" spans="2:26" ht="14.25" customHeight="1">
      <c r="B11" s="302" t="s">
        <v>71</v>
      </c>
      <c r="C11" s="303" t="s">
        <v>99</v>
      </c>
      <c r="D11" s="297"/>
      <c r="E11" s="304" t="s">
        <v>72</v>
      </c>
      <c r="F11" s="467" t="s">
        <v>115</v>
      </c>
      <c r="G11" s="464"/>
      <c r="H11" s="465"/>
      <c r="I11" s="296"/>
      <c r="J11" s="296"/>
      <c r="K11" s="296"/>
      <c r="L11" s="296"/>
      <c r="M11" s="296"/>
      <c r="N11" s="296"/>
      <c r="O11" s="296"/>
      <c r="P11" s="296"/>
      <c r="Q11" s="296"/>
      <c r="R11" s="296"/>
      <c r="S11" s="296"/>
      <c r="T11" s="296"/>
      <c r="U11" s="296"/>
      <c r="V11" s="296"/>
      <c r="W11" s="296"/>
      <c r="X11" s="296"/>
      <c r="Y11" s="296"/>
      <c r="Z11" s="296"/>
    </row>
    <row r="12" spans="2:26" ht="14.25" customHeight="1">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c r="B15" s="306" t="s">
        <v>77</v>
      </c>
      <c r="C15" s="305" t="s">
        <v>78</v>
      </c>
      <c r="D15" s="297"/>
      <c r="E15" s="305" t="s">
        <v>79</v>
      </c>
      <c r="F15" s="296"/>
      <c r="G15" s="308"/>
      <c r="H15" s="296"/>
      <c r="I15" s="309">
        <f>'9'!I15-((G49-G47))/8</f>
        <v>-181</v>
      </c>
      <c r="J15" s="296"/>
      <c r="K15" s="296"/>
      <c r="L15" s="296"/>
      <c r="M15" s="296"/>
      <c r="N15" s="296"/>
      <c r="O15" s="296"/>
      <c r="P15" s="296"/>
      <c r="Q15" s="296"/>
      <c r="R15" s="296"/>
      <c r="S15" s="296"/>
      <c r="T15" s="296"/>
      <c r="U15" s="296"/>
      <c r="V15" s="296"/>
      <c r="W15" s="296"/>
      <c r="X15" s="296"/>
      <c r="Y15" s="296"/>
      <c r="Z15" s="296"/>
    </row>
    <row r="16" spans="2:26" ht="14.25" customHeight="1">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c r="B47" s="296"/>
      <c r="C47" s="297"/>
      <c r="D47" s="297"/>
      <c r="E47" s="312"/>
      <c r="F47" s="296"/>
      <c r="G47" s="313">
        <f>SUMIF(G16:G46,"&lt;&gt;Vacaciones")+(COUNTIF(G16:G46,"Baja")+COUNTIF(G16:G46,"Vacaciones Anteriores")+(COUNTIF(G16:G46,"Medio Dia"))/2)*8</f>
        <v>0</v>
      </c>
      <c r="H47" s="296"/>
      <c r="I47" s="296"/>
      <c r="J47" s="296"/>
      <c r="K47" s="296"/>
      <c r="L47" s="296"/>
      <c r="M47" s="296"/>
      <c r="N47" s="296"/>
      <c r="O47" s="296"/>
      <c r="P47" s="296"/>
      <c r="Q47" s="296"/>
      <c r="R47" s="296"/>
      <c r="S47" s="296"/>
      <c r="T47" s="296"/>
      <c r="U47" s="296"/>
      <c r="V47" s="296"/>
      <c r="W47" s="296"/>
      <c r="X47" s="296"/>
      <c r="Y47" s="296"/>
      <c r="Z47" s="296"/>
    </row>
    <row r="48" spans="2:26" ht="14.25" customHeight="1">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c r="B49" s="296"/>
      <c r="C49" s="297"/>
      <c r="D49" s="297"/>
      <c r="E49" s="297"/>
      <c r="F49" s="296"/>
      <c r="G49" s="313">
        <f>('2023'!H40*8)/8</f>
        <v>160</v>
      </c>
      <c r="H49" s="296"/>
      <c r="I49" s="296"/>
      <c r="J49" s="296"/>
      <c r="K49" s="296"/>
      <c r="L49" s="296"/>
      <c r="M49" s="296"/>
      <c r="N49" s="296"/>
      <c r="O49" s="296"/>
      <c r="P49" s="296"/>
      <c r="Q49" s="296"/>
      <c r="R49" s="296"/>
      <c r="S49" s="296"/>
      <c r="T49" s="296"/>
      <c r="U49" s="296"/>
      <c r="V49" s="296"/>
      <c r="W49" s="296"/>
      <c r="X49" s="296"/>
      <c r="Y49" s="296"/>
      <c r="Z49" s="296"/>
    </row>
    <row r="50" spans="2:26" ht="14.25" customHeight="1">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c r="B58" s="468" t="s">
        <v>84</v>
      </c>
      <c r="C58" s="366"/>
      <c r="D58" s="366"/>
      <c r="E58" s="366"/>
      <c r="F58" s="366"/>
      <c r="G58" s="366"/>
      <c r="H58" s="366"/>
      <c r="I58" s="296"/>
      <c r="J58" s="296"/>
      <c r="K58" s="296"/>
      <c r="L58" s="296"/>
      <c r="M58" s="296"/>
      <c r="N58" s="296"/>
      <c r="O58" s="296"/>
      <c r="P58" s="296"/>
      <c r="Q58" s="296"/>
      <c r="R58" s="296"/>
      <c r="S58" s="296"/>
      <c r="T58" s="296"/>
      <c r="U58" s="296"/>
      <c r="V58" s="296"/>
      <c r="W58" s="296"/>
      <c r="X58" s="296"/>
      <c r="Y58" s="296"/>
      <c r="Z58" s="296"/>
    </row>
    <row r="59" spans="2:26" ht="14.25" customHeight="1">
      <c r="B59" s="366"/>
      <c r="C59" s="366"/>
      <c r="D59" s="366"/>
      <c r="E59" s="366"/>
      <c r="F59" s="366"/>
      <c r="G59" s="366"/>
      <c r="H59" s="366"/>
      <c r="I59" s="296"/>
      <c r="J59" s="296"/>
      <c r="K59" s="296"/>
      <c r="L59" s="296"/>
      <c r="M59" s="296"/>
      <c r="N59" s="296"/>
      <c r="O59" s="296"/>
      <c r="P59" s="296"/>
      <c r="Q59" s="296"/>
      <c r="R59" s="296"/>
      <c r="S59" s="296"/>
      <c r="T59" s="296"/>
      <c r="U59" s="296"/>
      <c r="V59" s="296"/>
      <c r="W59" s="296"/>
      <c r="X59" s="296"/>
      <c r="Y59" s="296"/>
      <c r="Z59" s="296"/>
    </row>
    <row r="60" spans="2:26" ht="14.25" customHeight="1">
      <c r="B60" s="366"/>
      <c r="C60" s="366"/>
      <c r="D60" s="366"/>
      <c r="E60" s="366"/>
      <c r="F60" s="366"/>
      <c r="G60" s="366"/>
      <c r="H60" s="366"/>
      <c r="I60" s="296"/>
      <c r="J60" s="296"/>
      <c r="K60" s="296"/>
      <c r="L60" s="296"/>
      <c r="M60" s="296"/>
      <c r="N60" s="296"/>
      <c r="O60" s="296"/>
      <c r="P60" s="296"/>
      <c r="Q60" s="296"/>
      <c r="R60" s="296"/>
      <c r="S60" s="296"/>
      <c r="T60" s="296"/>
      <c r="U60" s="296"/>
      <c r="V60" s="296"/>
      <c r="W60" s="296"/>
      <c r="X60" s="296"/>
      <c r="Y60" s="296"/>
      <c r="Z60" s="296"/>
    </row>
    <row r="61" spans="2:26" ht="14.25" customHeight="1">
      <c r="B61" s="366"/>
      <c r="C61" s="366"/>
      <c r="D61" s="366"/>
      <c r="E61" s="366"/>
      <c r="F61" s="366"/>
      <c r="G61" s="366"/>
      <c r="H61" s="366"/>
      <c r="I61" s="296"/>
      <c r="J61" s="296"/>
      <c r="K61" s="296"/>
      <c r="L61" s="296"/>
      <c r="M61" s="296"/>
      <c r="N61" s="296"/>
      <c r="O61" s="296"/>
      <c r="P61" s="296"/>
      <c r="Q61" s="296"/>
      <c r="R61" s="296"/>
      <c r="S61" s="296"/>
      <c r="T61" s="296"/>
      <c r="U61" s="296"/>
      <c r="V61" s="296"/>
      <c r="W61" s="296"/>
      <c r="X61" s="296"/>
      <c r="Y61" s="296"/>
      <c r="Z61" s="296"/>
    </row>
    <row r="62" spans="2:26" ht="14.25" customHeight="1">
      <c r="B62" s="366"/>
      <c r="C62" s="366"/>
      <c r="D62" s="366"/>
      <c r="E62" s="366"/>
      <c r="F62" s="366"/>
      <c r="G62" s="366"/>
      <c r="H62" s="366"/>
      <c r="I62" s="296"/>
      <c r="J62" s="296"/>
      <c r="K62" s="296"/>
      <c r="L62" s="296"/>
      <c r="M62" s="296"/>
      <c r="N62" s="296"/>
      <c r="O62" s="296"/>
      <c r="P62" s="296"/>
      <c r="Q62" s="296"/>
      <c r="R62" s="296"/>
      <c r="S62" s="296"/>
      <c r="T62" s="296"/>
      <c r="U62" s="296"/>
      <c r="V62" s="296"/>
      <c r="W62" s="296"/>
      <c r="X62" s="296"/>
      <c r="Y62" s="296"/>
      <c r="Z62" s="296"/>
    </row>
    <row r="63" spans="2:26" ht="14.25" customHeight="1">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c r="B6" s="469" t="s">
        <v>63</v>
      </c>
      <c r="C6" s="470"/>
      <c r="D6" s="470"/>
      <c r="E6" s="470"/>
      <c r="F6" s="470"/>
      <c r="G6" s="470"/>
      <c r="H6" s="471"/>
      <c r="I6" s="319"/>
      <c r="J6" s="472" t="s">
        <v>64</v>
      </c>
      <c r="K6" s="473"/>
      <c r="L6" s="473"/>
      <c r="M6" s="473"/>
      <c r="N6" s="473"/>
      <c r="O6" s="473"/>
      <c r="P6" s="474"/>
      <c r="Q6" s="319"/>
      <c r="R6" s="319"/>
      <c r="S6" s="319"/>
      <c r="T6" s="319"/>
      <c r="U6" s="319"/>
      <c r="V6" s="319"/>
      <c r="W6" s="319"/>
      <c r="X6" s="319"/>
      <c r="Y6" s="319"/>
      <c r="Z6" s="319"/>
    </row>
    <row r="7" spans="2:26" ht="14.25" customHeight="1">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c r="B8" s="325" t="s">
        <v>65</v>
      </c>
      <c r="C8" s="326" t="s">
        <v>97</v>
      </c>
      <c r="D8" s="320"/>
      <c r="E8" s="327" t="s">
        <v>66</v>
      </c>
      <c r="F8" s="475" t="s">
        <v>100</v>
      </c>
      <c r="G8" s="473"/>
      <c r="H8" s="474"/>
      <c r="I8" s="319"/>
      <c r="J8" s="319"/>
      <c r="K8" s="319"/>
      <c r="L8" s="319"/>
      <c r="M8" s="319"/>
      <c r="N8" s="319"/>
      <c r="O8" s="319"/>
      <c r="P8" s="319"/>
      <c r="Q8" s="319"/>
      <c r="R8" s="319"/>
      <c r="S8" s="319"/>
      <c r="T8" s="319"/>
      <c r="U8" s="319"/>
      <c r="V8" s="319"/>
      <c r="W8" s="319"/>
      <c r="X8" s="319"/>
      <c r="Y8" s="319"/>
      <c r="Z8" s="319"/>
    </row>
    <row r="9" spans="2:26" ht="14.25" customHeight="1">
      <c r="B9" s="325" t="s">
        <v>67</v>
      </c>
      <c r="C9" s="326" t="s">
        <v>98</v>
      </c>
      <c r="D9" s="320"/>
      <c r="E9" s="327" t="s">
        <v>68</v>
      </c>
      <c r="F9" s="475" t="s">
        <v>101</v>
      </c>
      <c r="G9" s="473"/>
      <c r="H9" s="474"/>
      <c r="I9" s="319"/>
      <c r="J9" s="319"/>
      <c r="K9" s="319"/>
      <c r="L9" s="319"/>
      <c r="M9" s="319"/>
      <c r="N9" s="319"/>
      <c r="O9" s="319"/>
      <c r="P9" s="319"/>
      <c r="Q9" s="319"/>
      <c r="R9" s="319"/>
      <c r="S9" s="319"/>
      <c r="T9" s="319"/>
      <c r="U9" s="319"/>
      <c r="V9" s="319"/>
      <c r="W9" s="319"/>
      <c r="X9" s="319"/>
      <c r="Y9" s="319"/>
      <c r="Z9" s="319"/>
    </row>
    <row r="10" spans="2:26" ht="14.25" customHeight="1">
      <c r="B10" s="325" t="s">
        <v>69</v>
      </c>
      <c r="C10" s="326" t="s">
        <v>1</v>
      </c>
      <c r="D10" s="320"/>
      <c r="E10" s="327" t="s">
        <v>70</v>
      </c>
      <c r="F10" s="475" t="s">
        <v>102</v>
      </c>
      <c r="G10" s="473"/>
      <c r="H10" s="474"/>
      <c r="I10" s="319"/>
      <c r="J10" s="319"/>
      <c r="K10" s="319"/>
      <c r="L10" s="319"/>
      <c r="M10" s="319"/>
      <c r="N10" s="319"/>
      <c r="O10" s="319"/>
      <c r="P10" s="319"/>
      <c r="Q10" s="319"/>
      <c r="R10" s="319"/>
      <c r="S10" s="319"/>
      <c r="T10" s="319"/>
      <c r="U10" s="319"/>
      <c r="V10" s="319"/>
      <c r="W10" s="319"/>
      <c r="X10" s="319"/>
      <c r="Y10" s="319"/>
      <c r="Z10" s="319"/>
    </row>
    <row r="11" spans="2:26" ht="14.25" customHeight="1">
      <c r="B11" s="325" t="s">
        <v>71</v>
      </c>
      <c r="C11" s="326" t="s">
        <v>99</v>
      </c>
      <c r="D11" s="320"/>
      <c r="E11" s="327" t="s">
        <v>72</v>
      </c>
      <c r="F11" s="476" t="s">
        <v>113</v>
      </c>
      <c r="G11" s="473"/>
      <c r="H11" s="474"/>
      <c r="I11" s="319"/>
      <c r="J11" s="319"/>
      <c r="K11" s="319"/>
      <c r="L11" s="319"/>
      <c r="M11" s="319"/>
      <c r="N11" s="319"/>
      <c r="O11" s="319"/>
      <c r="P11" s="319"/>
      <c r="Q11" s="319"/>
      <c r="R11" s="319"/>
      <c r="S11" s="319"/>
      <c r="T11" s="319"/>
      <c r="U11" s="319"/>
      <c r="V11" s="319"/>
      <c r="W11" s="319"/>
      <c r="X11" s="319"/>
      <c r="Y11" s="319"/>
      <c r="Z11" s="319"/>
    </row>
    <row r="12" spans="2:26" ht="14.25" customHeight="1">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c r="B15" s="329" t="s">
        <v>77</v>
      </c>
      <c r="C15" s="328" t="s">
        <v>78</v>
      </c>
      <c r="D15" s="320"/>
      <c r="E15" s="328" t="s">
        <v>79</v>
      </c>
      <c r="F15" s="319"/>
      <c r="G15" s="331"/>
      <c r="H15" s="319"/>
      <c r="I15" s="332">
        <f>'10'!I15-((G49-G47))/8</f>
        <v>-202</v>
      </c>
      <c r="J15" s="319"/>
      <c r="K15" s="319"/>
      <c r="L15" s="319"/>
      <c r="M15" s="319"/>
      <c r="N15" s="319"/>
      <c r="O15" s="319"/>
      <c r="P15" s="319"/>
      <c r="Q15" s="319"/>
      <c r="R15" s="319"/>
      <c r="S15" s="319"/>
      <c r="T15" s="319"/>
      <c r="U15" s="319"/>
      <c r="V15" s="319"/>
      <c r="W15" s="319"/>
      <c r="X15" s="319"/>
      <c r="Y15" s="319"/>
      <c r="Z15" s="319"/>
    </row>
    <row r="16" spans="2:26" ht="14.25" customHeight="1">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c r="B47" s="319"/>
      <c r="C47" s="320"/>
      <c r="D47" s="320"/>
      <c r="E47" s="335"/>
      <c r="F47" s="319"/>
      <c r="G47" s="336">
        <f>SUMIF(G16:G46,"&lt;&gt;Vacaciones")+(COUNTIF(G16:G46,"Baja")+COUNTIF(G16:G46,"Vacaciones Anteriores")+(COUNTIF(G16:G46,"Medio Dia"))/2)*8</f>
        <v>0</v>
      </c>
      <c r="H47" s="319"/>
      <c r="I47" s="319"/>
      <c r="J47" s="319"/>
      <c r="K47" s="319"/>
      <c r="L47" s="319"/>
      <c r="M47" s="319"/>
      <c r="N47" s="319"/>
      <c r="O47" s="319"/>
      <c r="P47" s="319"/>
      <c r="Q47" s="319"/>
      <c r="R47" s="319"/>
      <c r="S47" s="319"/>
      <c r="T47" s="319"/>
      <c r="U47" s="319"/>
      <c r="V47" s="319"/>
      <c r="W47" s="319"/>
      <c r="X47" s="319"/>
      <c r="Y47" s="319"/>
      <c r="Z47" s="319"/>
    </row>
    <row r="48" spans="2:26" ht="14.25" customHeight="1">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c r="B49" s="319"/>
      <c r="C49" s="320"/>
      <c r="D49" s="320"/>
      <c r="E49" s="320"/>
      <c r="F49" s="319"/>
      <c r="G49" s="336">
        <f>('2023'!P40*8)/8</f>
        <v>168</v>
      </c>
      <c r="H49" s="319"/>
      <c r="I49" s="319"/>
      <c r="J49" s="319"/>
      <c r="K49" s="319"/>
      <c r="L49" s="319"/>
      <c r="M49" s="319"/>
      <c r="N49" s="319"/>
      <c r="O49" s="319"/>
      <c r="P49" s="319"/>
      <c r="Q49" s="319"/>
      <c r="R49" s="319"/>
      <c r="S49" s="319"/>
      <c r="T49" s="319"/>
      <c r="U49" s="319"/>
      <c r="V49" s="319"/>
      <c r="W49" s="319"/>
      <c r="X49" s="319"/>
      <c r="Y49" s="319"/>
      <c r="Z49" s="319"/>
    </row>
    <row r="50" spans="2:26" ht="14.25" customHeight="1">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c r="B58" s="477" t="s">
        <v>84</v>
      </c>
      <c r="C58" s="366"/>
      <c r="D58" s="366"/>
      <c r="E58" s="366"/>
      <c r="F58" s="366"/>
      <c r="G58" s="366"/>
      <c r="H58" s="366"/>
      <c r="I58" s="319"/>
      <c r="J58" s="319"/>
      <c r="K58" s="319"/>
      <c r="L58" s="319"/>
      <c r="M58" s="319"/>
      <c r="N58" s="319"/>
      <c r="O58" s="319"/>
      <c r="P58" s="319"/>
      <c r="Q58" s="319"/>
      <c r="R58" s="319"/>
      <c r="S58" s="319"/>
      <c r="T58" s="319"/>
      <c r="U58" s="319"/>
      <c r="V58" s="319"/>
      <c r="W58" s="319"/>
      <c r="X58" s="319"/>
      <c r="Y58" s="319"/>
      <c r="Z58" s="319"/>
    </row>
    <row r="59" spans="2:26" ht="14.25" customHeight="1">
      <c r="B59" s="366"/>
      <c r="C59" s="366"/>
      <c r="D59" s="366"/>
      <c r="E59" s="366"/>
      <c r="F59" s="366"/>
      <c r="G59" s="366"/>
      <c r="H59" s="366"/>
      <c r="I59" s="319"/>
      <c r="J59" s="319"/>
      <c r="K59" s="319"/>
      <c r="L59" s="319"/>
      <c r="M59" s="319"/>
      <c r="N59" s="319"/>
      <c r="O59" s="319"/>
      <c r="P59" s="319"/>
      <c r="Q59" s="319"/>
      <c r="R59" s="319"/>
      <c r="S59" s="319"/>
      <c r="T59" s="319"/>
      <c r="U59" s="319"/>
      <c r="V59" s="319"/>
      <c r="W59" s="319"/>
      <c r="X59" s="319"/>
      <c r="Y59" s="319"/>
      <c r="Z59" s="319"/>
    </row>
    <row r="60" spans="2:26" ht="14.25" customHeight="1">
      <c r="B60" s="366"/>
      <c r="C60" s="366"/>
      <c r="D60" s="366"/>
      <c r="E60" s="366"/>
      <c r="F60" s="366"/>
      <c r="G60" s="366"/>
      <c r="H60" s="366"/>
      <c r="I60" s="319"/>
      <c r="J60" s="319"/>
      <c r="K60" s="319"/>
      <c r="L60" s="319"/>
      <c r="M60" s="319"/>
      <c r="N60" s="319"/>
      <c r="O60" s="319"/>
      <c r="P60" s="319"/>
      <c r="Q60" s="319"/>
      <c r="R60" s="319"/>
      <c r="S60" s="319"/>
      <c r="T60" s="319"/>
      <c r="U60" s="319"/>
      <c r="V60" s="319"/>
      <c r="W60" s="319"/>
      <c r="X60" s="319"/>
      <c r="Y60" s="319"/>
      <c r="Z60" s="319"/>
    </row>
    <row r="61" spans="2:26" ht="14.25" customHeight="1">
      <c r="B61" s="366"/>
      <c r="C61" s="366"/>
      <c r="D61" s="366"/>
      <c r="E61" s="366"/>
      <c r="F61" s="366"/>
      <c r="G61" s="366"/>
      <c r="H61" s="366"/>
      <c r="I61" s="319"/>
      <c r="J61" s="319"/>
      <c r="K61" s="319"/>
      <c r="L61" s="319"/>
      <c r="M61" s="319"/>
      <c r="N61" s="319"/>
      <c r="O61" s="319"/>
      <c r="P61" s="319"/>
      <c r="Q61" s="319"/>
      <c r="R61" s="319"/>
      <c r="S61" s="319"/>
      <c r="T61" s="319"/>
      <c r="U61" s="319"/>
      <c r="V61" s="319"/>
      <c r="W61" s="319"/>
      <c r="X61" s="319"/>
      <c r="Y61" s="319"/>
      <c r="Z61" s="319"/>
    </row>
    <row r="62" spans="2:26" ht="14.25" customHeight="1">
      <c r="B62" s="366"/>
      <c r="C62" s="366"/>
      <c r="D62" s="366"/>
      <c r="E62" s="366"/>
      <c r="F62" s="366"/>
      <c r="G62" s="366"/>
      <c r="H62" s="366"/>
      <c r="I62" s="319"/>
      <c r="J62" s="319"/>
      <c r="K62" s="319"/>
      <c r="L62" s="319"/>
      <c r="M62" s="319"/>
      <c r="N62" s="319"/>
      <c r="O62" s="319"/>
      <c r="P62" s="319"/>
      <c r="Q62" s="319"/>
      <c r="R62" s="319"/>
      <c r="S62" s="319"/>
      <c r="T62" s="319"/>
      <c r="U62" s="319"/>
      <c r="V62" s="319"/>
      <c r="W62" s="319"/>
      <c r="X62" s="319"/>
      <c r="Y62" s="319"/>
      <c r="Z62" s="319"/>
    </row>
    <row r="63" spans="2:26" ht="14.25" customHeight="1">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cols>
    <col min="1" max="1" width="10.81640625" customWidth="1"/>
    <col min="2" max="2" width="18.7265625" customWidth="1"/>
    <col min="3" max="3" width="18" customWidth="1"/>
    <col min="4" max="4" width="3.08984375" customWidth="1"/>
    <col min="5" max="5" width="18.7265625" customWidth="1"/>
    <col min="6" max="6" width="3.08984375" customWidth="1"/>
    <col min="7" max="7" width="14.7265625" customWidth="1"/>
    <col min="8" max="8" width="4.7265625" customWidth="1"/>
    <col min="9" max="9" width="10.81640625" customWidth="1"/>
    <col min="10" max="10" width="5.26953125" customWidth="1"/>
    <col min="11" max="11" width="13.26953125" customWidth="1"/>
    <col min="12" max="26" width="10.81640625" customWidth="1"/>
    <col min="27" max="27" width="8" customWidth="1"/>
  </cols>
  <sheetData>
    <row r="1" spans="2:26" ht="14.25" customHeight="1">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c r="B6" s="478" t="s">
        <v>63</v>
      </c>
      <c r="C6" s="479"/>
      <c r="D6" s="479"/>
      <c r="E6" s="479"/>
      <c r="F6" s="479"/>
      <c r="G6" s="479"/>
      <c r="H6" s="480"/>
      <c r="I6" s="342"/>
      <c r="J6" s="481" t="s">
        <v>64</v>
      </c>
      <c r="K6" s="482"/>
      <c r="L6" s="482"/>
      <c r="M6" s="482"/>
      <c r="N6" s="482"/>
      <c r="O6" s="482"/>
      <c r="P6" s="483"/>
      <c r="Q6" s="342"/>
      <c r="R6" s="342"/>
      <c r="S6" s="342"/>
      <c r="T6" s="342"/>
      <c r="U6" s="342"/>
      <c r="V6" s="342"/>
      <c r="W6" s="342"/>
      <c r="X6" s="342"/>
      <c r="Y6" s="342"/>
      <c r="Z6" s="342"/>
    </row>
    <row r="7" spans="2:26" ht="14.25" customHeight="1">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c r="B8" s="348" t="s">
        <v>65</v>
      </c>
      <c r="C8" s="349" t="s">
        <v>97</v>
      </c>
      <c r="D8" s="343"/>
      <c r="E8" s="350" t="s">
        <v>66</v>
      </c>
      <c r="F8" s="484" t="s">
        <v>100</v>
      </c>
      <c r="G8" s="482"/>
      <c r="H8" s="483"/>
      <c r="I8" s="342"/>
      <c r="J8" s="342"/>
      <c r="K8" s="342"/>
      <c r="L8" s="342"/>
      <c r="M8" s="342"/>
      <c r="N8" s="342"/>
      <c r="O8" s="342"/>
      <c r="P8" s="342"/>
      <c r="Q8" s="342"/>
      <c r="R8" s="342"/>
      <c r="S8" s="342"/>
      <c r="T8" s="342"/>
      <c r="U8" s="342"/>
      <c r="V8" s="342"/>
      <c r="W8" s="342"/>
      <c r="X8" s="342"/>
      <c r="Y8" s="342"/>
      <c r="Z8" s="342"/>
    </row>
    <row r="9" spans="2:26" ht="14.25" customHeight="1">
      <c r="B9" s="348" t="s">
        <v>67</v>
      </c>
      <c r="C9" s="349" t="s">
        <v>98</v>
      </c>
      <c r="D9" s="343"/>
      <c r="E9" s="350" t="s">
        <v>68</v>
      </c>
      <c r="F9" s="484" t="s">
        <v>101</v>
      </c>
      <c r="G9" s="482"/>
      <c r="H9" s="483"/>
      <c r="I9" s="342"/>
      <c r="J9" s="342"/>
      <c r="K9" s="342"/>
      <c r="L9" s="342"/>
      <c r="M9" s="342"/>
      <c r="N9" s="342"/>
      <c r="O9" s="342"/>
      <c r="P9" s="342"/>
      <c r="Q9" s="342"/>
      <c r="R9" s="342"/>
      <c r="S9" s="342"/>
      <c r="T9" s="342"/>
      <c r="U9" s="342"/>
      <c r="V9" s="342"/>
      <c r="W9" s="342"/>
      <c r="X9" s="342"/>
      <c r="Y9" s="342"/>
      <c r="Z9" s="342"/>
    </row>
    <row r="10" spans="2:26" ht="14.25" customHeight="1">
      <c r="B10" s="348" t="s">
        <v>69</v>
      </c>
      <c r="C10" s="349" t="s">
        <v>1</v>
      </c>
      <c r="D10" s="343"/>
      <c r="E10" s="350" t="s">
        <v>70</v>
      </c>
      <c r="F10" s="484" t="s">
        <v>102</v>
      </c>
      <c r="G10" s="482"/>
      <c r="H10" s="483"/>
      <c r="I10" s="342"/>
      <c r="J10" s="342"/>
      <c r="K10" s="342"/>
      <c r="L10" s="342"/>
      <c r="M10" s="342"/>
      <c r="N10" s="342"/>
      <c r="O10" s="342"/>
      <c r="P10" s="342"/>
      <c r="Q10" s="342"/>
      <c r="R10" s="342"/>
      <c r="S10" s="342"/>
      <c r="T10" s="342"/>
      <c r="U10" s="342"/>
      <c r="V10" s="342"/>
      <c r="W10" s="342"/>
      <c r="X10" s="342"/>
      <c r="Y10" s="342"/>
      <c r="Z10" s="342"/>
    </row>
    <row r="11" spans="2:26" ht="14.25" customHeight="1">
      <c r="B11" s="348" t="s">
        <v>71</v>
      </c>
      <c r="C11" s="349" t="s">
        <v>99</v>
      </c>
      <c r="D11" s="343"/>
      <c r="E11" s="350" t="s">
        <v>72</v>
      </c>
      <c r="F11" s="485" t="s">
        <v>114</v>
      </c>
      <c r="G11" s="482"/>
      <c r="H11" s="483"/>
      <c r="I11" s="342"/>
      <c r="J11" s="342"/>
      <c r="K11" s="342"/>
      <c r="L11" s="342"/>
      <c r="M11" s="342"/>
      <c r="N11" s="342"/>
      <c r="O11" s="342"/>
      <c r="P11" s="342"/>
      <c r="Q11" s="342"/>
      <c r="R11" s="342"/>
      <c r="S11" s="342"/>
      <c r="T11" s="342"/>
      <c r="U11" s="342"/>
      <c r="V11" s="342"/>
      <c r="W11" s="342"/>
      <c r="X11" s="342"/>
      <c r="Y11" s="342"/>
      <c r="Z11" s="342"/>
    </row>
    <row r="12" spans="2:26" ht="14.25" customHeight="1">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c r="B15" s="352" t="s">
        <v>77</v>
      </c>
      <c r="C15" s="351" t="s">
        <v>78</v>
      </c>
      <c r="D15" s="343"/>
      <c r="E15" s="351" t="s">
        <v>79</v>
      </c>
      <c r="F15" s="342"/>
      <c r="G15" s="354"/>
      <c r="H15" s="342"/>
      <c r="I15" s="355">
        <f>'11'!I15-((G49-G47))/8</f>
        <v>-221</v>
      </c>
      <c r="J15" s="342"/>
      <c r="K15" s="342"/>
      <c r="L15" s="342"/>
      <c r="M15" s="342"/>
      <c r="N15" s="342"/>
      <c r="O15" s="342"/>
      <c r="P15" s="342"/>
      <c r="Q15" s="342"/>
      <c r="R15" s="342"/>
      <c r="S15" s="342"/>
      <c r="T15" s="342"/>
      <c r="U15" s="342"/>
      <c r="V15" s="342"/>
      <c r="W15" s="342"/>
      <c r="X15" s="342"/>
      <c r="Y15" s="342"/>
      <c r="Z15" s="342"/>
    </row>
    <row r="16" spans="2:26" ht="14.25" customHeight="1">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c r="B41" s="356">
        <v>26</v>
      </c>
      <c r="C41" s="357"/>
      <c r="D41" s="343"/>
      <c r="E41" s="357"/>
      <c r="F41" s="342"/>
      <c r="G41" s="354">
        <f>IF((E41-C41)*24&lt;=4,(E41-C41)*24,(E41-C41)*24-1)</f>
        <v>0</v>
      </c>
      <c r="H41" s="342"/>
      <c r="I41" s="342"/>
      <c r="J41" s="342"/>
      <c r="K41" s="342"/>
      <c r="L41" s="342"/>
      <c r="M41" s="342"/>
      <c r="N41" s="342"/>
      <c r="O41" s="342"/>
      <c r="P41" s="342"/>
      <c r="Q41" s="342"/>
      <c r="R41" s="342"/>
      <c r="S41" s="342"/>
      <c r="T41" s="342"/>
      <c r="U41" s="342"/>
      <c r="V41" s="342"/>
      <c r="W41" s="342"/>
      <c r="X41" s="342"/>
      <c r="Y41" s="342"/>
      <c r="Z41" s="342"/>
    </row>
    <row r="42" spans="2:26" ht="14.25" customHeight="1">
      <c r="B42" s="356">
        <v>27</v>
      </c>
      <c r="C42" s="357"/>
      <c r="D42" s="343"/>
      <c r="E42" s="357"/>
      <c r="F42" s="342"/>
      <c r="G42" s="354">
        <f>IF((E42-C42)*24&lt;=4,(E42-C42)*24,(E42-C42)*24-1)</f>
        <v>0</v>
      </c>
      <c r="H42" s="342"/>
      <c r="I42" s="342"/>
      <c r="J42" s="342"/>
      <c r="K42" s="342"/>
      <c r="L42" s="342"/>
      <c r="M42" s="342"/>
      <c r="N42" s="342"/>
      <c r="O42" s="342"/>
      <c r="P42" s="342"/>
      <c r="Q42" s="342"/>
      <c r="R42" s="342"/>
      <c r="S42" s="342"/>
      <c r="T42" s="342"/>
      <c r="U42" s="342"/>
      <c r="V42" s="342"/>
      <c r="W42" s="342"/>
      <c r="X42" s="342"/>
      <c r="Y42" s="342"/>
      <c r="Z42" s="342"/>
    </row>
    <row r="43" spans="2:26" ht="14.25" customHeight="1">
      <c r="B43" s="356">
        <v>28</v>
      </c>
      <c r="C43" s="357"/>
      <c r="D43" s="343"/>
      <c r="E43" s="357"/>
      <c r="F43" s="342"/>
      <c r="G43" s="354">
        <f>IF((E43-C43)*24&lt;=4,(E43-C43)*24,(E43-C43)*24-1)</f>
        <v>0</v>
      </c>
      <c r="H43" s="342"/>
      <c r="I43" s="342"/>
      <c r="J43" s="342"/>
      <c r="K43" s="342"/>
      <c r="L43" s="342"/>
      <c r="M43" s="342"/>
      <c r="N43" s="342"/>
      <c r="O43" s="342"/>
      <c r="P43" s="342"/>
      <c r="Q43" s="342"/>
      <c r="R43" s="342"/>
      <c r="S43" s="342"/>
      <c r="T43" s="342"/>
      <c r="U43" s="342"/>
      <c r="V43" s="342"/>
      <c r="W43" s="342"/>
      <c r="X43" s="342"/>
      <c r="Y43" s="342"/>
      <c r="Z43" s="342"/>
    </row>
    <row r="44" spans="2:26" ht="14.25" customHeight="1">
      <c r="B44" s="356">
        <v>29</v>
      </c>
      <c r="C44" s="357"/>
      <c r="D44" s="343"/>
      <c r="E44" s="357"/>
      <c r="F44" s="342"/>
      <c r="G44" s="354">
        <f>IF((E44-C44)*24&lt;=4,(E44-C44)*24,(E44-C44)*24-1)</f>
        <v>0</v>
      </c>
      <c r="H44" s="342"/>
      <c r="I44" s="342"/>
      <c r="J44" s="342"/>
      <c r="K44" s="342"/>
      <c r="L44" s="342"/>
      <c r="M44" s="342"/>
      <c r="N44" s="342"/>
      <c r="O44" s="342"/>
      <c r="P44" s="342"/>
      <c r="Q44" s="342"/>
      <c r="R44" s="342"/>
      <c r="S44" s="342"/>
      <c r="T44" s="342"/>
      <c r="U44" s="342"/>
      <c r="V44" s="342"/>
      <c r="W44" s="342"/>
      <c r="X44" s="342"/>
      <c r="Y44" s="342"/>
      <c r="Z44" s="342"/>
    </row>
    <row r="45" spans="2:26" ht="14.25" customHeight="1">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c r="B47" s="342"/>
      <c r="C47" s="343"/>
      <c r="D47" s="343"/>
      <c r="E47" s="358"/>
      <c r="F47" s="342"/>
      <c r="G47" s="359">
        <f>SUMIF(G16:G46,"&lt;&gt;Vacaciones")+(COUNTIF(G16:G46,"Baja")+COUNTIF(G16:G46,"Vacaciones Anteriores")+(COUNTIF(G16:G46,"Medio Dia"))/2)*8</f>
        <v>0</v>
      </c>
      <c r="H47" s="342"/>
      <c r="I47" s="342"/>
      <c r="J47" s="342"/>
      <c r="K47" s="342"/>
      <c r="L47" s="342"/>
      <c r="M47" s="342"/>
      <c r="N47" s="342"/>
      <c r="O47" s="342"/>
      <c r="P47" s="342"/>
      <c r="Q47" s="342"/>
      <c r="R47" s="342"/>
      <c r="S47" s="342"/>
      <c r="T47" s="342"/>
      <c r="U47" s="342"/>
      <c r="V47" s="342"/>
      <c r="W47" s="342"/>
      <c r="X47" s="342"/>
      <c r="Y47" s="342"/>
      <c r="Z47" s="342"/>
    </row>
    <row r="48" spans="2:26" ht="14.25" customHeight="1">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c r="B49" s="342"/>
      <c r="C49" s="343"/>
      <c r="D49" s="343"/>
      <c r="E49" s="343"/>
      <c r="F49" s="342"/>
      <c r="G49" s="359">
        <f>('2023'!X40*8)/8</f>
        <v>152</v>
      </c>
      <c r="H49" s="342"/>
      <c r="I49" s="342"/>
      <c r="J49" s="342"/>
      <c r="K49" s="342"/>
      <c r="L49" s="342"/>
      <c r="M49" s="342"/>
      <c r="N49" s="342"/>
      <c r="O49" s="342"/>
      <c r="P49" s="342"/>
      <c r="Q49" s="342"/>
      <c r="R49" s="342"/>
      <c r="S49" s="342"/>
      <c r="T49" s="342"/>
      <c r="U49" s="342"/>
      <c r="V49" s="342"/>
      <c r="W49" s="342"/>
      <c r="X49" s="342"/>
      <c r="Y49" s="342"/>
      <c r="Z49" s="342"/>
    </row>
    <row r="50" spans="2:26" ht="14.25" customHeight="1">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c r="B58" s="486" t="s">
        <v>84</v>
      </c>
      <c r="C58" s="366"/>
      <c r="D58" s="366"/>
      <c r="E58" s="366"/>
      <c r="F58" s="366"/>
      <c r="G58" s="366"/>
      <c r="H58" s="366"/>
      <c r="I58" s="342"/>
      <c r="J58" s="342"/>
      <c r="K58" s="342"/>
      <c r="L58" s="342"/>
      <c r="M58" s="342"/>
      <c r="N58" s="342"/>
      <c r="O58" s="342"/>
      <c r="P58" s="342"/>
      <c r="Q58" s="342"/>
      <c r="R58" s="342"/>
      <c r="S58" s="342"/>
      <c r="T58" s="342"/>
      <c r="U58" s="342"/>
      <c r="V58" s="342"/>
      <c r="W58" s="342"/>
      <c r="X58" s="342"/>
      <c r="Y58" s="342"/>
      <c r="Z58" s="342"/>
    </row>
    <row r="59" spans="2:26" ht="14.25" customHeight="1">
      <c r="B59" s="366"/>
      <c r="C59" s="366"/>
      <c r="D59" s="366"/>
      <c r="E59" s="366"/>
      <c r="F59" s="366"/>
      <c r="G59" s="366"/>
      <c r="H59" s="366"/>
      <c r="I59" s="342"/>
      <c r="J59" s="342"/>
      <c r="K59" s="342"/>
      <c r="L59" s="342"/>
      <c r="M59" s="342"/>
      <c r="N59" s="342"/>
      <c r="O59" s="342"/>
      <c r="P59" s="342"/>
      <c r="Q59" s="342"/>
      <c r="R59" s="342"/>
      <c r="S59" s="342"/>
      <c r="T59" s="342"/>
      <c r="U59" s="342"/>
      <c r="V59" s="342"/>
      <c r="W59" s="342"/>
      <c r="X59" s="342"/>
      <c r="Y59" s="342"/>
      <c r="Z59" s="342"/>
    </row>
    <row r="60" spans="2:26" ht="14.25" customHeight="1">
      <c r="B60" s="366"/>
      <c r="C60" s="366"/>
      <c r="D60" s="366"/>
      <c r="E60" s="366"/>
      <c r="F60" s="366"/>
      <c r="G60" s="366"/>
      <c r="H60" s="366"/>
      <c r="I60" s="342"/>
      <c r="J60" s="342"/>
      <c r="K60" s="342"/>
      <c r="L60" s="342"/>
      <c r="M60" s="342"/>
      <c r="N60" s="342"/>
      <c r="O60" s="342"/>
      <c r="P60" s="342"/>
      <c r="Q60" s="342"/>
      <c r="R60" s="342"/>
      <c r="S60" s="342"/>
      <c r="T60" s="342"/>
      <c r="U60" s="342"/>
      <c r="V60" s="342"/>
      <c r="W60" s="342"/>
      <c r="X60" s="342"/>
      <c r="Y60" s="342"/>
      <c r="Z60" s="342"/>
    </row>
    <row r="61" spans="2:26" ht="14.25" customHeight="1">
      <c r="B61" s="366"/>
      <c r="C61" s="366"/>
      <c r="D61" s="366"/>
      <c r="E61" s="366"/>
      <c r="F61" s="366"/>
      <c r="G61" s="366"/>
      <c r="H61" s="366"/>
      <c r="I61" s="342"/>
      <c r="J61" s="342"/>
      <c r="K61" s="342"/>
      <c r="L61" s="342"/>
      <c r="M61" s="342"/>
      <c r="N61" s="342"/>
      <c r="O61" s="342"/>
      <c r="P61" s="342"/>
      <c r="Q61" s="342"/>
      <c r="R61" s="342"/>
      <c r="S61" s="342"/>
      <c r="T61" s="342"/>
      <c r="U61" s="342"/>
      <c r="V61" s="342"/>
      <c r="W61" s="342"/>
      <c r="X61" s="342"/>
      <c r="Y61" s="342"/>
      <c r="Z61" s="342"/>
    </row>
    <row r="62" spans="2:26" ht="14.25" customHeight="1">
      <c r="B62" s="366"/>
      <c r="C62" s="366"/>
      <c r="D62" s="366"/>
      <c r="E62" s="366"/>
      <c r="F62" s="366"/>
      <c r="G62" s="366"/>
      <c r="H62" s="366"/>
      <c r="I62" s="342"/>
      <c r="J62" s="342"/>
      <c r="K62" s="342"/>
      <c r="L62" s="342"/>
      <c r="M62" s="342"/>
      <c r="N62" s="342"/>
      <c r="O62" s="342"/>
      <c r="P62" s="342"/>
      <c r="Q62" s="342"/>
      <c r="R62" s="342"/>
      <c r="S62" s="342"/>
      <c r="T62" s="342"/>
      <c r="U62" s="342"/>
      <c r="V62" s="342"/>
      <c r="W62" s="342"/>
      <c r="X62" s="342"/>
      <c r="Y62" s="342"/>
      <c r="Z62" s="342"/>
    </row>
    <row r="63" spans="2:26" ht="14.25" customHeight="1">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Ivette Amalfi</cp:lastModifiedBy>
  <dcterms:created xsi:type="dcterms:W3CDTF">2023-01-24T13:28:09Z</dcterms:created>
  <dcterms:modified xsi:type="dcterms:W3CDTF">2023-01-30T17:16:17Z</dcterms:modified>
</cp:coreProperties>
</file>