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S:\Fichajes\Palobiofarma, S.L Mataró\"/>
    </mc:Choice>
  </mc:AlternateContent>
  <xr:revisionPtr revIDLastSave="0" documentId="13_ncr:1_{CCD5B473-104E-4763-A22F-B11812EF92E8}" xr6:coauthVersionLast="47" xr6:coauthVersionMax="47" xr10:uidLastSave="{00000000-0000-0000-0000-000000000000}"/>
  <bookViews>
    <workbookView xWindow="28680" yWindow="-120" windowWidth="29040" windowHeight="15840" activeTab="1"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6" i="2" l="1"/>
  <c r="G45" i="2"/>
  <c r="G42" i="2"/>
  <c r="G41" i="2"/>
  <c r="G40" i="2"/>
  <c r="G39" i="2"/>
  <c r="G38" i="2"/>
  <c r="G35" i="2"/>
  <c r="G34" i="2"/>
  <c r="G33" i="2"/>
  <c r="G32" i="2"/>
  <c r="G31" i="2"/>
  <c r="G28" i="2"/>
  <c r="G27" i="2"/>
  <c r="G26" i="2"/>
  <c r="G25" i="2"/>
  <c r="G24" i="2"/>
  <c r="G20" i="2"/>
  <c r="G19" i="2"/>
  <c r="G18" i="2"/>
  <c r="G17" i="2"/>
  <c r="G44" i="13"/>
  <c r="G43" i="13"/>
  <c r="G42" i="13"/>
  <c r="G37" i="13"/>
  <c r="G36" i="13"/>
  <c r="G35" i="13"/>
  <c r="G34" i="13"/>
  <c r="G33" i="13"/>
  <c r="G30" i="13"/>
  <c r="G29" i="13"/>
  <c r="G28" i="13"/>
  <c r="G27" i="13"/>
  <c r="G26" i="13"/>
  <c r="G22" i="13"/>
  <c r="G20" i="13"/>
  <c r="G19" i="13"/>
  <c r="G16" i="13"/>
  <c r="G47" i="13" s="1"/>
  <c r="G45" i="12"/>
  <c r="G44" i="12"/>
  <c r="G43" i="12"/>
  <c r="G42" i="12"/>
  <c r="G39" i="12"/>
  <c r="G38" i="12"/>
  <c r="G37" i="12"/>
  <c r="G36" i="12"/>
  <c r="G35" i="12"/>
  <c r="G32" i="12"/>
  <c r="G31" i="12"/>
  <c r="G30" i="12"/>
  <c r="G29" i="12"/>
  <c r="G28" i="12"/>
  <c r="G25" i="12"/>
  <c r="G24" i="12"/>
  <c r="G23" i="12"/>
  <c r="G22" i="12"/>
  <c r="G21" i="12"/>
  <c r="G18" i="12"/>
  <c r="G17" i="12"/>
  <c r="G47" i="12" s="1"/>
  <c r="G46" i="11"/>
  <c r="G45" i="11"/>
  <c r="G42" i="11"/>
  <c r="G41" i="11"/>
  <c r="G40" i="11"/>
  <c r="G39" i="11"/>
  <c r="G38" i="11"/>
  <c r="G35" i="11"/>
  <c r="G34" i="11"/>
  <c r="G33" i="11"/>
  <c r="G32" i="11"/>
  <c r="G31" i="11"/>
  <c r="G28" i="11"/>
  <c r="G26" i="11"/>
  <c r="G25" i="11"/>
  <c r="G24" i="11"/>
  <c r="G21" i="11"/>
  <c r="G20" i="11"/>
  <c r="G19" i="11"/>
  <c r="G18" i="11"/>
  <c r="G17" i="11"/>
  <c r="G47" i="11" s="1"/>
  <c r="G44" i="10"/>
  <c r="G43" i="10"/>
  <c r="G42" i="10"/>
  <c r="G41" i="10"/>
  <c r="G40" i="10"/>
  <c r="G37" i="10"/>
  <c r="G36" i="10"/>
  <c r="G35" i="10"/>
  <c r="G34" i="10"/>
  <c r="G33" i="10"/>
  <c r="G30" i="10"/>
  <c r="G29" i="10"/>
  <c r="G28" i="10"/>
  <c r="G27" i="10"/>
  <c r="G23" i="10"/>
  <c r="G22" i="10"/>
  <c r="G21" i="10"/>
  <c r="G20" i="10"/>
  <c r="G19" i="10"/>
  <c r="G16" i="10"/>
  <c r="G47" i="10" s="1"/>
  <c r="G46" i="9"/>
  <c r="G45" i="9"/>
  <c r="G44" i="9"/>
  <c r="G43" i="9"/>
  <c r="G40" i="9"/>
  <c r="G39" i="9"/>
  <c r="G38" i="9"/>
  <c r="G37" i="9"/>
  <c r="G36" i="9"/>
  <c r="G33" i="9"/>
  <c r="G32" i="9"/>
  <c r="G31" i="9"/>
  <c r="G29" i="9"/>
  <c r="G26" i="9"/>
  <c r="G25" i="9"/>
  <c r="G24" i="9"/>
  <c r="G23" i="9"/>
  <c r="G22" i="9"/>
  <c r="G19" i="9"/>
  <c r="G18" i="9"/>
  <c r="G17" i="9"/>
  <c r="G16" i="9"/>
  <c r="G47" i="9" s="1"/>
  <c r="G46" i="8"/>
  <c r="G43" i="8"/>
  <c r="G41" i="8"/>
  <c r="G40" i="8"/>
  <c r="G39" i="8"/>
  <c r="G36" i="8"/>
  <c r="G35" i="8"/>
  <c r="G34" i="8"/>
  <c r="G33" i="8"/>
  <c r="G32" i="8"/>
  <c r="G29" i="8"/>
  <c r="G28" i="8"/>
  <c r="G27" i="8"/>
  <c r="G26" i="8"/>
  <c r="G25" i="8"/>
  <c r="G22" i="8"/>
  <c r="G21" i="8"/>
  <c r="G20" i="8"/>
  <c r="G19" i="8"/>
  <c r="G18" i="8"/>
  <c r="G47" i="8" s="1"/>
  <c r="G45" i="7"/>
  <c r="G44" i="7"/>
  <c r="G43" i="7"/>
  <c r="G42" i="7"/>
  <c r="G41" i="7"/>
  <c r="G38" i="7"/>
  <c r="G37" i="7"/>
  <c r="G36" i="7"/>
  <c r="G35" i="7"/>
  <c r="G34" i="7"/>
  <c r="G31" i="7"/>
  <c r="G30" i="7"/>
  <c r="G29" i="7"/>
  <c r="G28" i="7"/>
  <c r="G27" i="7"/>
  <c r="G24" i="7"/>
  <c r="G23" i="7"/>
  <c r="G22" i="7"/>
  <c r="G21" i="7"/>
  <c r="G17" i="7"/>
  <c r="G16" i="7"/>
  <c r="G47" i="7" s="1"/>
  <c r="G46" i="6"/>
  <c r="G45" i="6"/>
  <c r="G44" i="6"/>
  <c r="G41" i="6"/>
  <c r="G40" i="6"/>
  <c r="G39" i="6"/>
  <c r="G38" i="6"/>
  <c r="G37" i="6"/>
  <c r="G34" i="6"/>
  <c r="G33" i="6"/>
  <c r="G32" i="6"/>
  <c r="G31" i="6"/>
  <c r="G30" i="6"/>
  <c r="G27" i="6"/>
  <c r="G26" i="6"/>
  <c r="G25" i="6"/>
  <c r="G24" i="6"/>
  <c r="G23" i="6"/>
  <c r="G20" i="6"/>
  <c r="G19" i="6"/>
  <c r="G18" i="6"/>
  <c r="G17" i="6"/>
  <c r="G47" i="6" s="1"/>
  <c r="G43" i="5"/>
  <c r="G42" i="5"/>
  <c r="G41" i="5"/>
  <c r="G40" i="5"/>
  <c r="G39" i="5"/>
  <c r="G36" i="5"/>
  <c r="G35" i="5"/>
  <c r="G34" i="5"/>
  <c r="G33" i="5"/>
  <c r="G32" i="5"/>
  <c r="G29" i="5"/>
  <c r="G28" i="5"/>
  <c r="G27" i="5"/>
  <c r="G26" i="5"/>
  <c r="G21" i="5"/>
  <c r="G20" i="5"/>
  <c r="G19" i="5"/>
  <c r="G18" i="5"/>
  <c r="G47" i="5" s="1"/>
  <c r="G46" i="4"/>
  <c r="G45" i="4"/>
  <c r="G44" i="4"/>
  <c r="G43" i="4"/>
  <c r="G42" i="4"/>
  <c r="G39" i="4"/>
  <c r="G38" i="4"/>
  <c r="G37" i="4"/>
  <c r="G36" i="4"/>
  <c r="G35" i="4"/>
  <c r="G32" i="4"/>
  <c r="G31" i="4"/>
  <c r="G30" i="4"/>
  <c r="G29" i="4"/>
  <c r="G28" i="4"/>
  <c r="G25" i="4"/>
  <c r="G24" i="4"/>
  <c r="G23" i="4"/>
  <c r="G22" i="4"/>
  <c r="G21" i="4"/>
  <c r="G18" i="4"/>
  <c r="G17" i="4"/>
  <c r="G16" i="4"/>
  <c r="G47" i="4" s="1"/>
  <c r="G43" i="3"/>
  <c r="G42" i="3"/>
  <c r="G39" i="3"/>
  <c r="G38" i="3"/>
  <c r="G37" i="3"/>
  <c r="G36" i="3"/>
  <c r="G35" i="3"/>
  <c r="G32" i="3"/>
  <c r="G31" i="3"/>
  <c r="G30" i="3"/>
  <c r="G29" i="3"/>
  <c r="G28" i="3"/>
  <c r="G25" i="3"/>
  <c r="G24" i="3"/>
  <c r="G23" i="3"/>
  <c r="G22" i="3"/>
  <c r="G21" i="3"/>
  <c r="G18" i="3"/>
  <c r="G17" i="3"/>
  <c r="G16" i="3"/>
  <c r="G47" i="3" s="1"/>
  <c r="G47" i="2"/>
  <c r="X40" i="1"/>
  <c r="G49" i="13" s="1"/>
  <c r="P40" i="1"/>
  <c r="G49" i="12" s="1"/>
  <c r="H40" i="1"/>
  <c r="G49" i="11" s="1"/>
  <c r="X30" i="1"/>
  <c r="G49" i="10" s="1"/>
  <c r="P30" i="1"/>
  <c r="G49" i="9" s="1"/>
  <c r="H30" i="1"/>
  <c r="G49" i="8" s="1"/>
  <c r="X21" i="1"/>
  <c r="G49" i="7" s="1"/>
  <c r="P21" i="1"/>
  <c r="G49" i="6" s="1"/>
  <c r="H21" i="1"/>
  <c r="G49" i="5" s="1"/>
  <c r="X11" i="1"/>
  <c r="G49" i="4" s="1"/>
  <c r="P11" i="1"/>
  <c r="G49" i="3" s="1"/>
  <c r="H11" i="1"/>
  <c r="G49" i="2" l="1"/>
  <c r="Z32" i="1"/>
  <c r="Z34" i="1" s="1"/>
  <c r="Z35" i="1" s="1"/>
  <c r="I15" i="2" s="1"/>
  <c r="I15" i="3" s="1"/>
  <c r="I15" i="4" s="1"/>
  <c r="I15" i="5" s="1"/>
  <c r="I15" i="6" s="1"/>
  <c r="I15" i="7" s="1"/>
  <c r="I15" i="8" s="1"/>
  <c r="I15" i="9" s="1"/>
  <c r="I15" i="10" s="1"/>
  <c r="I15" i="11" s="1"/>
  <c r="I15" i="12" s="1"/>
  <c r="I15" i="13" s="1"/>
</calcChain>
</file>

<file path=xl/sharedStrings.xml><?xml version="1.0" encoding="utf-8"?>
<sst xmlns="http://schemas.openxmlformats.org/spreadsheetml/2006/main" count="682" uniqueCount="116">
  <si>
    <t>Calendario 2023</t>
  </si>
  <si>
    <t>Mataró</t>
  </si>
  <si>
    <t>Enero 2023</t>
  </si>
  <si>
    <t>Febrero 2023</t>
  </si>
  <si>
    <t>Marzo 2023</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</si>
  <si>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</si>
  <si>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</si>
  <si>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</si>
  <si>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</si>
  <si>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</si>
  <si>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</si>
  <si>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</si>
  <si>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</si>
  <si>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</si>
  <si>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</si>
  <si>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</si>
  <si>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</si>
  <si>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</si>
  <si>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</si>
  <si>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</si>
  <si>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</si>
  <si>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</si>
  <si>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</si>
  <si>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</si>
  <si>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</si>
  <si>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</si>
  <si>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</si>
  <si>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</si>
  <si>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</si>
  <si>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Abril 2023</t>
  </si>
  <si>
    <t>Mayo 2023</t>
  </si>
  <si>
    <t>Junio 2023</t>
  </si>
  <si>
    <t>CATALUÑA</t>
  </si>
  <si>
    <t>18 de abril: Lunes de Pascua</t>
  </si>
  <si>
    <t>6 de junio: Lunes de Pascua Granada</t>
  </si>
  <si>
    <t>24 de junio: Sant Joan</t>
  </si>
  <si>
    <t>26 de diciembre: San Esteban</t>
  </si>
  <si>
    <t>MATARÓ</t>
  </si>
  <si>
    <t>27 de julio: Festa de les Santes</t>
  </si>
  <si>
    <t>Julio 2023</t>
  </si>
  <si>
    <t>Agosto 2023</t>
  </si>
  <si>
    <t>Septiembre 2023</t>
  </si>
  <si>
    <t>28 de julio: Festa de les Santes</t>
  </si>
  <si>
    <t>Octubre 2023</t>
  </si>
  <si>
    <t>Noviembre 2023</t>
  </si>
  <si>
    <t>Diciembre 2023</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</si>
  <si>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</si>
  <si>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</si>
  <si>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</si>
  <si>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</si>
  <si>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</si>
  <si>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</si>
  <si>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</si>
  <si>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</si>
  <si>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</si>
  <si>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</si>
  <si>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</si>
  <si>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</si>
  <si>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</si>
  <si>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</si>
  <si>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</si>
  <si>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</si>
  <si>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</si>
  <si>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</si>
  <si>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</si>
  <si>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</si>
  <si>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</si>
  <si>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</si>
  <si>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Cristian Laria</t>
  </si>
  <si>
    <t>C.IF./N.I.F:</t>
  </si>
  <si>
    <t>B63998843</t>
  </si>
  <si>
    <t>N.I.F:</t>
  </si>
  <si>
    <t>Z0047762L</t>
  </si>
  <si>
    <t>Centro de Trabajo:</t>
  </si>
  <si>
    <t>Nº Afiliación:</t>
  </si>
  <si>
    <t>08/14489910-19</t>
  </si>
  <si>
    <t>C.C.C</t>
  </si>
  <si>
    <t>08/1503750-82</t>
  </si>
  <si>
    <t>Mes y Año.</t>
  </si>
  <si>
    <t>31/01/2023</t>
  </si>
  <si>
    <t>MAÑANA</t>
  </si>
  <si>
    <t>TARDE</t>
  </si>
  <si>
    <t>TOTAL JORNADA</t>
  </si>
  <si>
    <t>Días Restantes de Vacaciones</t>
  </si>
  <si>
    <t>DIA</t>
  </si>
  <si>
    <t>HORA ENTRADA</t>
  </si>
  <si>
    <t>HORA SALIDA</t>
  </si>
  <si>
    <t xml:space="preserve"> </t>
  </si>
  <si>
    <t>Firma de la empresa:</t>
  </si>
  <si>
    <t>Firma del trabajador:</t>
  </si>
  <si>
    <t>En Mataró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</si>
  <si>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</si>
  <si>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</si>
  <si>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</si>
  <si>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</si>
  <si>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</si>
  <si>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</si>
  <si>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</si>
  <si>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</si>
  <si>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</si>
  <si>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</si>
  <si>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</si>
  <si>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</si>
  <si>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</si>
  <si>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</si>
  <si>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</si>
  <si>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31/08/2023</t>
  </si>
  <si>
    <t>Agosto</t>
  </si>
  <si>
    <t>30/09/2023</t>
  </si>
  <si>
    <t>Septiembre</t>
  </si>
  <si>
    <t>31/10/2023</t>
  </si>
  <si>
    <t>Octubre</t>
  </si>
  <si>
    <t>30/11/2023</t>
  </si>
  <si>
    <t>Noviembre</t>
  </si>
  <si>
    <t>31/12/2023</t>
  </si>
  <si>
    <t>Diciembre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</si>
</sst>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x14ac:knownFonts="1">
    <font>
      <sz val="11"/>
      <color indexed="8"/>
      <name val="Calibri"/>
      <family val="2"/>
      <scheme val="minor"/>
    </font>
    <font>
      <sz val="16"/>
      <color rgb="FF244062"/>
      <name val="Calibri"/>
      <family val="2"/>
      <scheme val="minor"/>
    </font>
    <font>
      <b/>
      <sz val="20"/>
      <color theme="1"/>
      <name val="Calibri"/>
      <family val="2"/>
      <scheme val="minor"/>
    </font>
    <font>
      <sz val="11"/>
      <color rgb="FF244062"/>
      <name val="Calibri"/>
      <family val="2"/>
      <scheme val="minor"/>
    </font>
    <font>
      <b/>
      <sz val="12"/>
      <color rgb="FF263E74"/>
      <name val="Arial"/>
      <family val="2"/>
    </font>
    <font>
      <b/>
      <sz val="14"/>
      <color rgb="FF263E74"/>
      <name val="Arial"/>
      <family val="2"/>
    </font>
    <font>
      <sz val="11"/>
      <color rgb="FF263E74"/>
      <name val="Calibri"/>
      <family val="2"/>
      <scheme val="minor"/>
    </font>
    <font>
      <sz val="11"/>
      <color rgb="FF263E74"/>
      <name val="Arial Narrow"/>
      <family val="2"/>
    </font>
    <font>
      <b/>
      <sz val="10"/>
      <color rgb="FFFFFFFF"/>
      <name val="Arial"/>
      <family val="2"/>
    </font>
    <font>
      <b/>
      <sz val="10"/>
      <color rgb="FFFFFFCC"/>
      <name val="Arial"/>
      <family val="2"/>
    </font>
    <font>
      <b/>
      <sz val="10"/>
      <color rgb="FF641A1A"/>
      <name val="Arial"/>
      <family val="2"/>
    </font>
    <font>
      <b/>
      <sz val="11"/>
      <color theme="1"/>
      <name val="Calibri"/>
      <family val="2"/>
      <scheme val="minor"/>
    </font>
    <font>
      <sz val="9"/>
      <color rgb="FF263E74"/>
      <name val="Arial Narrow"/>
      <family val="2"/>
    </font>
    <font>
      <b/>
      <sz val="10"/>
      <color rgb="FF263E74"/>
      <name val="Arial"/>
      <family val="2"/>
    </font>
    <font>
      <b/>
      <sz val="10"/>
      <name val="Arial"/>
      <family val="2"/>
    </font>
    <font>
      <sz val="10"/>
      <name val="Arial"/>
      <family val="2"/>
    </font>
    <font>
      <b/>
      <sz val="12"/>
      <name val="Arial"/>
      <family val="2"/>
    </font>
    <font>
      <sz val="11"/>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263E74"/>
      <name val="Calibri"/>
      <family val="2"/>
      <scheme val="minor"/>
    </font>
    <font>
      <sz val="11"/>
      <color theme="1"/>
      <name val="Calibri"/>
      <family val="2"/>
    </font>
    <font>
      <sz val="10"/>
      <color rgb="FF757070"/>
      <name val="Calibri"/>
      <family val="2"/>
    </font>
    <font>
      <sz val="10"/>
      <color theme="1"/>
      <name val="Calibri"/>
      <family val="2"/>
    </font>
    <font>
      <b/>
      <sz val="10"/>
      <color rgb="FF263E74"/>
      <name val="Arial"/>
      <family val="2"/>
    </font>
    <font>
      <b/>
      <sz val="12"/>
      <color theme="1"/>
      <name val="Arial"/>
      <family val="2"/>
    </font>
    <font>
      <sz val="11"/>
      <name val="Calibri"/>
      <family val="2"/>
      <scheme val="minor"/>
    </font>
    <font>
      <b/>
      <sz val="11"/>
      <color theme="1"/>
      <name val="Calibri"/>
      <family val="2"/>
    </font>
    <font>
      <sz val="10"/>
      <color theme="1"/>
      <name val="Arial"/>
      <family val="2"/>
    </font>
    <font>
      <sz val="11"/>
      <color theme="0"/>
      <name val="Calibri"/>
      <family val="2"/>
    </font>
    <font>
      <sz val="7"/>
      <color theme="1"/>
      <name val="Calibri"/>
      <family val="2"/>
    </font>
    <font>
      <b/>
      <sz val="10"/>
      <color rgb="FF263E74"/>
      <name val="Arial"/>
      <family val="2"/>
    </font>
  </fonts>
  <fills count="17">
    <fill>
      <patternFill patternType="none"/>
    </fill>
    <fill>
      <patternFill patternType="gray125"/>
    </fill>
    <fill>
      <patternFill patternType="solid">
        <fgColor rgb="FFDEE3EA"/>
        <bgColor indexed="64"/>
      </patternFill>
    </fill>
    <fill>
      <patternFill patternType="solid">
        <fgColor rgb="FF415D8B"/>
        <bgColor indexed="64"/>
      </patternFill>
    </fill>
    <fill>
      <patternFill patternType="solid">
        <fgColor rgb="FFFF0000"/>
        <bgColor indexed="64"/>
      </patternFill>
    </fill>
    <fill>
      <patternFill patternType="solid">
        <fgColor rgb="FFD9D9D9"/>
        <bgColor indexed="64"/>
      </patternFill>
    </fill>
    <fill>
      <patternFill patternType="solid">
        <fgColor indexed="9"/>
        <bgColor indexed="64"/>
      </patternFill>
    </fill>
    <fill>
      <patternFill patternType="solid">
        <fgColor indexed="26"/>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0"/>
        <bgColor theme="0"/>
      </patternFill>
    </fill>
    <fill>
      <patternFill patternType="solid">
        <fgColor rgb="FFFF0000"/>
        <bgColor rgb="FFFF0000"/>
      </patternFill>
    </fill>
    <fill>
      <patternFill patternType="solid">
        <fgColor rgb="FF92D050"/>
        <bgColor rgb="FF92D050"/>
      </patternFill>
    </fill>
    <fill>
      <patternFill patternType="solid">
        <fgColor rgb="FF00B0F0"/>
        <bgColor rgb="FF00B0F0"/>
      </patternFill>
    </fill>
    <fill>
      <patternFill patternType="solid">
        <fgColor rgb="FFE7E6E6"/>
        <bgColor rgb="FFE7E6E6"/>
      </patternFill>
    </fill>
  </fills>
  <borders count="55">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indexed="54"/>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indexed="54"/>
      </top>
      <bottom/>
      <diagonal/>
    </border>
    <border>
      <left style="thin">
        <color rgb="FFDDEBF7"/>
      </left>
      <right style="thin">
        <color rgb="FFDDEBF7"/>
      </right>
      <top style="thin">
        <color indexed="54"/>
      </top>
      <bottom/>
      <diagonal/>
    </border>
    <border>
      <left style="thin">
        <color rgb="FFDDEBF7"/>
      </left>
      <right style="thin">
        <color rgb="FF718DB7"/>
      </right>
      <top style="thin">
        <color indexed="54"/>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26">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6" fillId="2" borderId="5" xfId="0" applyNumberFormat="1" applyFont="1" applyFill="1" applyBorder="1" applyAlignment="1">
      <alignment horizontal="left"/>
    </xf>
    <xf numFmtId="0" fontId="7" fillId="2" borderId="5" xfId="0" applyFont="1" applyFill="1" applyBorder="1" applyAlignment="1">
      <alignment shrinkToFit="1"/>
    </xf>
    <xf numFmtId="166" fontId="8" fillId="3" borderId="6" xfId="0" quotePrefix="1" applyNumberFormat="1" applyFont="1" applyFill="1" applyBorder="1" applyAlignment="1">
      <alignment horizontal="center" shrinkToFit="1"/>
    </xf>
    <xf numFmtId="166" fontId="9" fillId="3" borderId="7" xfId="0" quotePrefix="1" applyNumberFormat="1" applyFont="1" applyFill="1" applyBorder="1" applyAlignment="1">
      <alignment horizontal="center" shrinkToFit="1"/>
    </xf>
    <xf numFmtId="167" fontId="10" fillId="4" borderId="9" xfId="0" applyNumberFormat="1" applyFont="1" applyFill="1" applyBorder="1" applyAlignment="1">
      <alignment horizontal="center" vertical="center" wrapText="1"/>
    </xf>
    <xf numFmtId="0" fontId="11" fillId="0" borderId="0" xfId="0" applyFont="1"/>
    <xf numFmtId="49" fontId="12" fillId="5" borderId="10" xfId="0" applyNumberFormat="1" applyFont="1" applyFill="1" applyBorder="1" applyAlignment="1">
      <alignment horizontal="left" vertical="center" wrapText="1"/>
    </xf>
    <xf numFmtId="167" fontId="13" fillId="6" borderId="14" xfId="0" applyNumberFormat="1" applyFont="1" applyFill="1" applyBorder="1" applyAlignment="1">
      <alignment horizontal="center" vertical="center" wrapText="1"/>
    </xf>
    <xf numFmtId="0" fontId="14" fillId="0" borderId="0" xfId="0" applyFont="1"/>
    <xf numFmtId="0" fontId="15" fillId="0" borderId="0" xfId="0" applyFont="1"/>
    <xf numFmtId="0" fontId="16" fillId="8" borderId="0" xfId="0" applyFont="1" applyFill="1"/>
    <xf numFmtId="0" fontId="17" fillId="9" borderId="0" xfId="0" applyFont="1" applyFill="1"/>
    <xf numFmtId="0" fontId="19" fillId="0" borderId="0" xfId="0" applyFont="1"/>
    <xf numFmtId="0" fontId="20" fillId="0" borderId="0" xfId="0" applyFont="1" applyAlignment="1">
      <alignment horizontal="center" vertical="center"/>
    </xf>
    <xf numFmtId="0" fontId="21" fillId="6" borderId="45" xfId="0" applyFont="1" applyFill="1" applyBorder="1" applyAlignment="1">
      <alignment horizontal="center" vertical="center" wrapText="1"/>
    </xf>
    <xf numFmtId="0" fontId="22" fillId="12" borderId="0" xfId="0" applyFont="1" applyFill="1"/>
    <xf numFmtId="0" fontId="23" fillId="12" borderId="0" xfId="0" applyFont="1" applyFill="1"/>
    <xf numFmtId="0" fontId="24" fillId="12" borderId="0" xfId="0" applyFont="1" applyFill="1"/>
    <xf numFmtId="167" fontId="25" fillId="14" borderId="46" xfId="0" applyNumberFormat="1" applyFont="1" applyFill="1" applyBorder="1" applyAlignment="1">
      <alignment horizontal="center" vertical="center" shrinkToFit="1"/>
    </xf>
    <xf numFmtId="0" fontId="29" fillId="12" borderId="52" xfId="0" applyFont="1" applyFill="1" applyBorder="1" applyAlignment="1">
      <alignment horizontal="center" vertical="center" shrinkToFit="1"/>
    </xf>
    <xf numFmtId="0" fontId="30" fillId="12" borderId="0" xfId="0" applyFont="1" applyFill="1"/>
    <xf numFmtId="167" fontId="32" fillId="14" borderId="20" xfId="0" applyNumberFormat="1" applyFont="1" applyFill="1" applyBorder="1" applyAlignment="1">
      <alignment horizontal="center" vertical="center" wrapText="1"/>
    </xf>
    <xf numFmtId="20" fontId="22" fillId="12" borderId="0" xfId="0" applyNumberFormat="1" applyFont="1" applyFill="1"/>
    <xf numFmtId="167" fontId="32" fillId="15" borderId="17" xfId="0" applyNumberFormat="1" applyFont="1" applyFill="1" applyBorder="1" applyAlignment="1">
      <alignment horizontal="center" vertical="center" wrapText="1"/>
    </xf>
    <xf numFmtId="0" fontId="3" fillId="0" borderId="0" xfId="0" applyFont="1"/>
    <xf numFmtId="0" fontId="5" fillId="2" borderId="4" xfId="0" applyFont="1" applyFill="1" applyBorder="1" applyAlignment="1">
      <alignment horizontal="center"/>
    </xf>
    <xf numFmtId="166" fontId="8" fillId="3" borderId="7" xfId="0" quotePrefix="1" applyNumberFormat="1" applyFont="1" applyFill="1" applyBorder="1" applyAlignment="1">
      <alignment horizontal="center" shrinkToFit="1"/>
    </xf>
    <xf numFmtId="166" fontId="9" fillId="3" borderId="8" xfId="0" quotePrefix="1" applyNumberFormat="1" applyFont="1" applyFill="1" applyBorder="1" applyAlignment="1">
      <alignment horizontal="center" shrinkToFit="1"/>
    </xf>
    <xf numFmtId="49" fontId="12" fillId="5" borderId="11"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167" fontId="10" fillId="4" borderId="13" xfId="0" applyNumberFormat="1" applyFont="1" applyFill="1" applyBorder="1" applyAlignment="1">
      <alignment horizontal="center" vertical="center" wrapText="1"/>
    </xf>
    <xf numFmtId="167" fontId="13" fillId="6" borderId="15" xfId="0" applyNumberFormat="1" applyFont="1" applyFill="1" applyBorder="1" applyAlignment="1">
      <alignment horizontal="center" vertical="center" wrapText="1"/>
    </xf>
    <xf numFmtId="167" fontId="13" fillId="7" borderId="15" xfId="0" applyNumberFormat="1" applyFont="1" applyFill="1" applyBorder="1" applyAlignment="1">
      <alignment horizontal="center" vertical="center" wrapText="1"/>
    </xf>
    <xf numFmtId="167" fontId="13" fillId="7" borderId="16" xfId="0" applyNumberFormat="1" applyFont="1" applyFill="1" applyBorder="1" applyAlignment="1">
      <alignment horizontal="center" vertical="center" wrapText="1"/>
    </xf>
    <xf numFmtId="167" fontId="13" fillId="6" borderId="17" xfId="0" applyNumberFormat="1" applyFont="1" applyFill="1" applyBorder="1" applyAlignment="1">
      <alignment horizontal="center" vertical="center" wrapText="1"/>
    </xf>
    <xf numFmtId="167" fontId="13" fillId="6" borderId="18" xfId="0" applyNumberFormat="1" applyFont="1" applyFill="1" applyBorder="1" applyAlignment="1">
      <alignment horizontal="center" vertical="center" wrapText="1"/>
    </xf>
    <xf numFmtId="167" fontId="10" fillId="4" borderId="18" xfId="0" applyNumberFormat="1" applyFont="1" applyFill="1" applyBorder="1" applyAlignment="1">
      <alignment horizontal="center" vertical="center" wrapText="1"/>
    </xf>
    <xf numFmtId="167" fontId="13" fillId="7" borderId="18" xfId="0" applyNumberFormat="1" applyFont="1" applyFill="1" applyBorder="1" applyAlignment="1">
      <alignment horizontal="center" vertical="center" wrapText="1"/>
    </xf>
    <xf numFmtId="167" fontId="13" fillId="7" borderId="19" xfId="0" applyNumberFormat="1" applyFont="1" applyFill="1" applyBorder="1" applyAlignment="1">
      <alignment horizontal="center" vertical="center" wrapText="1"/>
    </xf>
    <xf numFmtId="16" fontId="11" fillId="0" borderId="0" xfId="0" applyNumberFormat="1" applyFont="1"/>
    <xf numFmtId="167" fontId="13" fillId="6" borderId="20" xfId="0" applyNumberFormat="1" applyFont="1" applyFill="1" applyBorder="1" applyAlignment="1">
      <alignment horizontal="center" vertical="center" wrapText="1"/>
    </xf>
    <xf numFmtId="167" fontId="13" fillId="6" borderId="9" xfId="0" applyNumberFormat="1" applyFont="1" applyFill="1" applyBorder="1" applyAlignment="1">
      <alignment horizontal="center" vertical="center" wrapText="1"/>
    </xf>
    <xf numFmtId="167" fontId="13" fillId="7" borderId="9" xfId="0" applyNumberFormat="1" applyFont="1" applyFill="1" applyBorder="1" applyAlignment="1">
      <alignment horizontal="center" vertical="center" wrapText="1"/>
    </xf>
    <xf numFmtId="167" fontId="13" fillId="7" borderId="21" xfId="0" applyNumberFormat="1" applyFont="1" applyFill="1" applyBorder="1" applyAlignment="1">
      <alignment horizontal="center" vertical="center" wrapText="1"/>
    </xf>
    <xf numFmtId="167" fontId="13" fillId="6" borderId="22" xfId="0" applyNumberFormat="1" applyFont="1" applyFill="1" applyBorder="1" applyAlignment="1">
      <alignment horizontal="center" vertical="center" wrapText="1"/>
    </xf>
    <xf numFmtId="167" fontId="13" fillId="6" borderId="23" xfId="0" applyNumberFormat="1" applyFont="1" applyFill="1" applyBorder="1" applyAlignment="1">
      <alignment horizontal="center" vertical="center" wrapText="1"/>
    </xf>
    <xf numFmtId="167" fontId="13" fillId="7" borderId="23" xfId="0" applyNumberFormat="1" applyFont="1" applyFill="1" applyBorder="1" applyAlignment="1">
      <alignment horizontal="center" vertical="center" wrapText="1"/>
    </xf>
    <xf numFmtId="167" fontId="13" fillId="7" borderId="24" xfId="0" applyNumberFormat="1" applyFont="1" applyFill="1" applyBorder="1" applyAlignment="1">
      <alignment horizontal="center" vertical="center" wrapText="1"/>
    </xf>
    <xf numFmtId="167" fontId="13" fillId="6" borderId="25" xfId="0" applyNumberFormat="1" applyFont="1" applyFill="1" applyBorder="1" applyAlignment="1">
      <alignment horizontal="center" vertical="center" wrapText="1"/>
    </xf>
    <xf numFmtId="167" fontId="13" fillId="6" borderId="26" xfId="0" applyNumberFormat="1" applyFont="1" applyFill="1" applyBorder="1" applyAlignment="1">
      <alignment horizontal="center" vertical="center" wrapText="1"/>
    </xf>
    <xf numFmtId="49" fontId="12" fillId="5" borderId="27" xfId="0" applyNumberFormat="1" applyFont="1" applyFill="1" applyBorder="1" applyAlignment="1">
      <alignment horizontal="left" vertical="center" wrapText="1"/>
    </xf>
    <xf numFmtId="49" fontId="12" fillId="5" borderId="28" xfId="0" applyNumberFormat="1" applyFont="1" applyFill="1" applyBorder="1" applyAlignment="1">
      <alignment horizontal="left" vertical="center" wrapText="1"/>
    </xf>
    <xf numFmtId="49" fontId="12" fillId="5" borderId="29" xfId="0" applyNumberFormat="1" applyFont="1" applyFill="1" applyBorder="1" applyAlignment="1">
      <alignment horizontal="left" vertical="center" wrapText="1"/>
    </xf>
    <xf numFmtId="167" fontId="13" fillId="6" borderId="30" xfId="0" applyNumberFormat="1" applyFont="1" applyFill="1" applyBorder="1" applyAlignment="1">
      <alignment horizontal="center" vertical="center" wrapText="1"/>
    </xf>
    <xf numFmtId="0" fontId="14" fillId="8" borderId="0" xfId="0" applyFont="1" applyFill="1"/>
    <xf numFmtId="1" fontId="16" fillId="8" borderId="0" xfId="0" applyNumberFormat="1" applyFont="1" applyFill="1"/>
    <xf numFmtId="167" fontId="13" fillId="7" borderId="14" xfId="0" applyNumberFormat="1" applyFont="1" applyFill="1" applyBorder="1" applyAlignment="1">
      <alignment horizontal="center" vertical="center" wrapText="1"/>
    </xf>
    <xf numFmtId="167" fontId="10" fillId="4" borderId="31" xfId="0" applyNumberFormat="1" applyFont="1" applyFill="1" applyBorder="1" applyAlignment="1">
      <alignment horizontal="center" vertical="center" wrapText="1"/>
    </xf>
    <xf numFmtId="167" fontId="13" fillId="7" borderId="30" xfId="0" applyNumberFormat="1" applyFont="1" applyFill="1" applyBorder="1" applyAlignment="1">
      <alignment horizontal="center" vertical="center" wrapText="1"/>
    </xf>
    <xf numFmtId="167" fontId="13" fillId="7" borderId="32" xfId="0" applyNumberFormat="1" applyFont="1" applyFill="1" applyBorder="1" applyAlignment="1">
      <alignment horizontal="center" vertical="center" wrapText="1"/>
    </xf>
    <xf numFmtId="49" fontId="12" fillId="5" borderId="33" xfId="0" applyNumberFormat="1" applyFont="1" applyFill="1" applyBorder="1" applyAlignment="1">
      <alignment horizontal="left" vertical="center" wrapText="1"/>
    </xf>
    <xf numFmtId="0" fontId="17" fillId="10" borderId="0" xfId="0" applyFont="1" applyFill="1"/>
    <xf numFmtId="164" fontId="4" fillId="2" borderId="1" xfId="0" applyNumberFormat="1" applyFont="1" applyFill="1" applyBorder="1" applyAlignment="1">
      <alignment horizontal="centerContinuous" vertical="center"/>
    </xf>
    <xf numFmtId="0" fontId="5" fillId="2" borderId="2" xfId="0" applyFont="1" applyFill="1" applyBorder="1" applyAlignment="1">
      <alignment horizontal="centerContinuous"/>
    </xf>
    <xf numFmtId="0" fontId="5" fillId="2" borderId="4" xfId="0" applyFont="1" applyFill="1" applyBorder="1" applyAlignment="1">
      <alignment horizontal="centerContinuous"/>
    </xf>
    <xf numFmtId="167" fontId="13" fillId="7" borderId="26" xfId="0" applyNumberFormat="1" applyFont="1" applyFill="1" applyBorder="1" applyAlignment="1">
      <alignment horizontal="center" vertical="center" wrapText="1"/>
    </xf>
    <xf numFmtId="49" fontId="12" fillId="5" borderId="34" xfId="0" applyNumberFormat="1" applyFont="1" applyFill="1" applyBorder="1" applyAlignment="1">
      <alignment horizontal="left" vertical="center" wrapText="1"/>
    </xf>
    <xf numFmtId="167" fontId="13" fillId="6" borderId="35" xfId="0" applyNumberFormat="1" applyFont="1" applyFill="1" applyBorder="1" applyAlignment="1">
      <alignment horizontal="center" vertical="center" wrapText="1"/>
    </xf>
    <xf numFmtId="1" fontId="15" fillId="0" borderId="36" xfId="0" applyNumberFormat="1" applyFont="1" applyBorder="1"/>
    <xf numFmtId="0" fontId="15" fillId="0" borderId="37" xfId="0" applyFont="1" applyBorder="1"/>
    <xf numFmtId="0" fontId="15" fillId="0" borderId="38" xfId="0" applyFont="1" applyBorder="1"/>
    <xf numFmtId="0" fontId="15" fillId="0" borderId="39" xfId="0" applyFont="1" applyBorder="1"/>
    <xf numFmtId="167" fontId="13" fillId="7" borderId="13" xfId="0" applyNumberFormat="1" applyFont="1" applyFill="1" applyBorder="1" applyAlignment="1">
      <alignment horizontal="center" vertical="center" wrapText="1"/>
    </xf>
    <xf numFmtId="167" fontId="10" fillId="4" borderId="14" xfId="0" applyNumberFormat="1" applyFont="1" applyFill="1" applyBorder="1" applyAlignment="1">
      <alignment horizontal="center" vertical="center" wrapText="1"/>
    </xf>
    <xf numFmtId="1" fontId="15" fillId="0" borderId="39" xfId="0" applyNumberFormat="1" applyFont="1" applyBorder="1"/>
    <xf numFmtId="0" fontId="14" fillId="0" borderId="42" xfId="0" applyFont="1" applyBorder="1" applyAlignment="1">
      <alignment horizontal="right"/>
    </xf>
    <xf numFmtId="0" fontId="15" fillId="0" borderId="43" xfId="0" applyFont="1" applyBorder="1"/>
    <xf numFmtId="0" fontId="15" fillId="0" borderId="44" xfId="0" applyFont="1" applyBorder="1"/>
    <xf numFmtId="167" fontId="10" fillId="4" borderId="25" xfId="0" applyNumberFormat="1" applyFont="1" applyFill="1" applyBorder="1" applyAlignment="1">
      <alignment horizontal="center" vertical="center" wrapText="1"/>
    </xf>
    <xf numFmtId="0" fontId="20" fillId="0" borderId="0" xfId="0" applyFont="1" applyAlignment="1">
      <alignment horizontal="center"/>
    </xf>
    <xf numFmtId="0" fontId="19" fillId="0" borderId="0" xfId="0" applyFont="1" applyAlignment="1">
      <alignment horizontal="center" vertical="center"/>
    </xf>
    <xf numFmtId="0" fontId="21" fillId="6" borderId="0" xfId="0" applyFont="1" applyFill="1" applyAlignment="1">
      <alignment horizontal="center" vertical="center" wrapText="1"/>
    </xf>
    <xf numFmtId="20" fontId="19" fillId="0" borderId="0" xfId="0" applyNumberFormat="1" applyFont="1" applyAlignment="1">
      <alignment horizontal="center" vertical="center"/>
    </xf>
    <xf numFmtId="0" fontId="22" fillId="13" borderId="46" xfId="0" applyFont="1" applyFill="1" applyBorder="1"/>
    <xf numFmtId="0" fontId="22" fillId="15" borderId="46" xfId="0" applyFont="1" applyFill="1" applyBorder="1"/>
    <xf numFmtId="0" fontId="28" fillId="12" borderId="52" xfId="0" applyFont="1" applyFill="1" applyBorder="1"/>
    <xf numFmtId="20" fontId="22" fillId="12" borderId="52" xfId="0" applyNumberFormat="1" applyFont="1" applyFill="1" applyBorder="1"/>
    <xf numFmtId="20" fontId="28" fillId="12" borderId="52" xfId="0" applyNumberFormat="1" applyFont="1" applyFill="1" applyBorder="1"/>
    <xf numFmtId="20" fontId="28" fillId="12" borderId="52" xfId="0" applyNumberFormat="1" applyFont="1" applyFill="1" applyBorder="1" applyAlignment="1">
      <alignment horizontal="center"/>
    </xf>
    <xf numFmtId="0" fontId="28" fillId="12" borderId="52" xfId="0" applyFont="1" applyFill="1" applyBorder="1" applyAlignment="1">
      <alignment horizontal="center"/>
    </xf>
    <xf numFmtId="0" fontId="28" fillId="12" borderId="0" xfId="0" applyFont="1" applyFill="1"/>
    <xf numFmtId="2" fontId="22" fillId="12" borderId="52" xfId="0" applyNumberFormat="1" applyFont="1" applyFill="1" applyBorder="1" applyAlignment="1">
      <alignment horizontal="center"/>
    </xf>
    <xf numFmtId="2" fontId="22" fillId="12" borderId="0" xfId="0" applyNumberFormat="1" applyFont="1" applyFill="1"/>
    <xf numFmtId="20" fontId="22" fillId="16" borderId="51" xfId="0" applyNumberFormat="1" applyFont="1" applyFill="1" applyBorder="1" applyAlignment="1">
      <alignment horizontal="center"/>
    </xf>
    <xf numFmtId="20" fontId="28" fillId="12" borderId="0" xfId="0" applyNumberFormat="1" applyFont="1" applyFill="1"/>
    <xf numFmtId="2" fontId="28" fillId="12" borderId="52" xfId="0" applyNumberFormat="1" applyFont="1" applyFill="1" applyBorder="1" applyAlignment="1">
      <alignment horizontal="center"/>
    </xf>
    <xf numFmtId="0" fontId="22" fillId="12" borderId="54" xfId="0" applyFont="1" applyFill="1" applyBorder="1" applyAlignment="1">
      <alignment horizontal="center"/>
    </xf>
    <xf numFmtId="20" fontId="22" fillId="12" borderId="0" xfId="0" applyNumberFormat="1" applyFont="1" applyFill="1" applyAlignment="1">
      <alignment horizontal="center"/>
    </xf>
    <xf numFmtId="20" fontId="22" fillId="12" borderId="54" xfId="0" applyNumberFormat="1" applyFont="1" applyFill="1" applyBorder="1" applyAlignment="1">
      <alignment horizontal="center"/>
    </xf>
    <xf numFmtId="0" fontId="22" fillId="12" borderId="0" xfId="0" applyFont="1" applyFill="1" applyAlignment="1">
      <alignment horizontal="center"/>
    </xf>
    <xf numFmtId="0" fontId="22" fillId="12" borderId="0" xfId="0" applyFont="1" applyFill="1" applyAlignment="1">
      <alignment horizontal="right"/>
    </xf>
    <xf numFmtId="0" fontId="22" fillId="12" borderId="52" xfId="0" applyFont="1" applyFill="1" applyBorder="1" applyAlignment="1">
      <alignment horizontal="center"/>
    </xf>
    <xf numFmtId="0" fontId="31" fillId="12" borderId="0" xfId="0" applyFont="1" applyFill="1" applyAlignment="1">
      <alignment vertical="center" wrapText="1"/>
    </xf>
    <xf numFmtId="20" fontId="0" fillId="0" borderId="0" xfId="0" applyNumberFormat="1" applyAlignment="1">
      <alignment horizontal="center"/>
    </xf>
    <xf numFmtId="0" fontId="2" fillId="0" borderId="0" xfId="0" applyFont="1" applyAlignment="1">
      <alignment horizontal="center"/>
    </xf>
    <xf numFmtId="164" fontId="4" fillId="2" borderId="3" xfId="0" quotePrefix="1" applyNumberFormat="1" applyFont="1" applyFill="1" applyBorder="1" applyAlignment="1">
      <alignment horizontal="center" vertical="center" shrinkToFit="1"/>
    </xf>
    <xf numFmtId="0" fontId="18" fillId="11" borderId="0" xfId="0" applyFont="1" applyFill="1" applyAlignment="1">
      <alignment horizontal="center" vertical="center"/>
    </xf>
    <xf numFmtId="0" fontId="15" fillId="0" borderId="40" xfId="0" applyFont="1" applyBorder="1" applyAlignment="1">
      <alignment horizontal="left"/>
    </xf>
    <xf numFmtId="0" fontId="15" fillId="0" borderId="41" xfId="0" applyFont="1" applyBorder="1" applyAlignment="1">
      <alignment horizontal="left"/>
    </xf>
    <xf numFmtId="164" fontId="4" fillId="2" borderId="2" xfId="0" quotePrefix="1" applyNumberFormat="1" applyFont="1" applyFill="1" applyBorder="1" applyAlignment="1">
      <alignment horizontal="center" vertical="center" shrinkToFit="1"/>
    </xf>
    <xf numFmtId="0" fontId="5" fillId="2" borderId="2" xfId="0" applyFont="1" applyFill="1" applyBorder="1" applyAlignment="1">
      <alignment horizontal="center" vertical="center" shrinkToFit="1"/>
    </xf>
    <xf numFmtId="168" fontId="22" fillId="12" borderId="53" xfId="0" applyNumberFormat="1" applyFont="1" applyFill="1" applyBorder="1" applyAlignment="1">
      <alignment horizontal="right"/>
    </xf>
    <xf numFmtId="0" fontId="27" fillId="0" borderId="50" xfId="0" applyFont="1" applyBorder="1"/>
    <xf numFmtId="0" fontId="27" fillId="0" borderId="51" xfId="0" applyFont="1" applyBorder="1"/>
    <xf numFmtId="0" fontId="31" fillId="0" borderId="0" xfId="0" applyFont="1" applyAlignment="1">
      <alignment horizontal="center" vertical="center" wrapText="1"/>
    </xf>
    <xf numFmtId="0" fontId="0" fillId="0" borderId="0" xfId="0"/>
    <xf numFmtId="0" fontId="26" fillId="0" borderId="47" xfId="0" applyFont="1" applyBorder="1" applyAlignment="1">
      <alignment horizontal="center"/>
    </xf>
    <xf numFmtId="0" fontId="27" fillId="0" borderId="48" xfId="0" applyFont="1" applyBorder="1"/>
    <xf numFmtId="0" fontId="27" fillId="0" borderId="49" xfId="0" applyFont="1" applyBorder="1"/>
    <xf numFmtId="2" fontId="28" fillId="16" borderId="50" xfId="0" applyNumberFormat="1" applyFont="1" applyFill="1" applyBorder="1" applyAlignment="1">
      <alignment horizontal="center"/>
    </xf>
    <xf numFmtId="0" fontId="22" fillId="12" borderId="53"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6"/>
  <sheetViews>
    <sheetView workbookViewId="0"/>
  </sheetViews>
  <sheetFormatPr baseColWidth="10" defaultColWidth="8.7265625" defaultRowHeight="14.5" x14ac:dyDescent="0.35"/>
  <cols>
    <col min="1" max="1" width="2.7265625" customWidth="1" collapsed="1"/>
    <col min="2" max="8" width="6.7265625" customWidth="1" collapsed="1"/>
    <col min="9" max="9" width="2.7265625" customWidth="1" collapsed="1"/>
    <col min="10" max="16" width="6.7265625" customWidth="1" collapsed="1"/>
    <col min="17" max="17" width="2.7265625" customWidth="1" collapsed="1"/>
    <col min="18" max="24" width="6.7265625" customWidth="1" collapsed="1"/>
    <col min="25" max="25" width="10" customWidth="1" collapsed="1"/>
    <col min="26" max="26" width="6" customWidth="1" collapsed="1"/>
    <col min="27" max="29" width="21.7265625" customWidth="1" collapsed="1"/>
    <col min="30" max="30" width="10" customWidth="1" collapsed="1"/>
  </cols>
  <sheetData>
    <row r="1" spans="2:27" ht="25.9" customHeight="1" x14ac:dyDescent="0.6">
      <c r="B1" s="1" t="s">
        <v>0</v>
      </c>
      <c r="G1" s="109" t="s">
        <v>1</v>
      </c>
      <c r="H1" s="109"/>
      <c r="I1" s="109"/>
      <c r="J1" s="109"/>
      <c r="K1" s="109"/>
      <c r="L1" s="109"/>
      <c r="M1" s="109"/>
      <c r="X1" s="2"/>
    </row>
    <row r="2" spans="2:27" ht="14.5" customHeight="1" x14ac:dyDescent="0.35">
      <c r="B2" s="29"/>
    </row>
    <row r="3" spans="2:27" ht="17.5" customHeight="1" x14ac:dyDescent="0.4">
      <c r="B3" s="3"/>
      <c r="C3" s="4"/>
      <c r="D3" s="110" t="s">
        <v>2</v>
      </c>
      <c r="E3" s="110"/>
      <c r="F3" s="110"/>
      <c r="G3" s="4"/>
      <c r="H3" s="30"/>
      <c r="J3" s="3"/>
      <c r="K3" s="4"/>
      <c r="L3" s="110" t="s">
        <v>3</v>
      </c>
      <c r="M3" s="110"/>
      <c r="N3" s="110"/>
      <c r="O3" s="4"/>
      <c r="P3" s="30"/>
      <c r="R3" s="3"/>
      <c r="S3" s="4"/>
      <c r="T3" s="110" t="s">
        <v>4</v>
      </c>
      <c r="U3" s="110"/>
      <c r="V3" s="110"/>
      <c r="W3" s="4"/>
      <c r="X3" s="30"/>
      <c r="Z3" s="5" t="s">
        <v>5</v>
      </c>
      <c r="AA3" s="6" t="s">
        <v>6</v>
      </c>
    </row>
    <row r="4" spans="2:27" ht="14.5" customHeight="1" x14ac:dyDescent="0.35">
      <c r="B4" s="7" t="s">
        <v>7</v>
      </c>
      <c r="C4" s="31" t="s">
        <v>8</v>
      </c>
      <c r="D4" s="31" t="s">
        <v>9</v>
      </c>
      <c r="E4" s="31" t="s">
        <v>10</v>
      </c>
      <c r="F4" s="31" t="s">
        <v>11</v>
      </c>
      <c r="G4" s="8" t="s">
        <v>12</v>
      </c>
      <c r="H4" s="32" t="s">
        <v>13</v>
      </c>
      <c r="J4" s="7" t="s">
        <v>7</v>
      </c>
      <c r="K4" s="31" t="s">
        <v>8</v>
      </c>
      <c r="L4" s="31" t="s">
        <v>9</v>
      </c>
      <c r="M4" s="31" t="s">
        <v>10</v>
      </c>
      <c r="N4" s="31" t="s">
        <v>11</v>
      </c>
      <c r="O4" s="8" t="s">
        <v>12</v>
      </c>
      <c r="P4" s="32" t="s">
        <v>13</v>
      </c>
      <c r="R4" s="7" t="s">
        <v>7</v>
      </c>
      <c r="S4" s="31" t="s">
        <v>8</v>
      </c>
      <c r="T4" s="31" t="s">
        <v>9</v>
      </c>
      <c r="U4" s="31" t="s">
        <v>10</v>
      </c>
      <c r="V4" s="31" t="s">
        <v>11</v>
      </c>
      <c r="W4" s="8" t="s">
        <v>12</v>
      </c>
      <c r="X4" s="32" t="s">
        <v>13</v>
      </c>
      <c r="Z4" s="9"/>
      <c r="AA4" s="10" t="s">
        <v>14</v>
      </c>
    </row>
    <row r="5" spans="2:27" ht="14.5" customHeight="1" x14ac:dyDescent="0.35">
      <c r="B5" s="11"/>
      <c r="C5" s="33"/>
      <c r="D5" s="33"/>
      <c r="E5" s="33"/>
      <c r="F5" s="33"/>
      <c r="G5" s="34"/>
      <c r="H5" s="35">
        <v>44927</v>
      </c>
      <c r="J5" s="11"/>
      <c r="K5" s="34"/>
      <c r="L5" s="12">
        <v>44958</v>
      </c>
      <c r="M5" s="36">
        <v>44959</v>
      </c>
      <c r="N5" s="36">
        <v>44960</v>
      </c>
      <c r="O5" s="37">
        <v>44961</v>
      </c>
      <c r="P5" s="38">
        <v>44962</v>
      </c>
      <c r="R5" s="11"/>
      <c r="S5" s="34"/>
      <c r="T5" s="12">
        <v>44986</v>
      </c>
      <c r="U5" s="36">
        <v>44987</v>
      </c>
      <c r="V5" s="36">
        <v>44988</v>
      </c>
      <c r="W5" s="37">
        <v>44989</v>
      </c>
      <c r="X5" s="38">
        <v>44990</v>
      </c>
      <c r="Z5" s="10" t="s">
        <v>15</v>
      </c>
      <c r="AA5" s="10" t="s">
        <v>16</v>
      </c>
    </row>
    <row r="6" spans="2:27" ht="14.5" customHeight="1" x14ac:dyDescent="0.35">
      <c r="B6" s="39">
        <v>44928</v>
      </c>
      <c r="C6" s="40">
        <v>44929</v>
      </c>
      <c r="D6" s="40">
        <v>44930</v>
      </c>
      <c r="E6" s="40">
        <v>44931</v>
      </c>
      <c r="F6" s="41">
        <v>44932</v>
      </c>
      <c r="G6" s="42">
        <v>44933</v>
      </c>
      <c r="H6" s="43">
        <v>44934</v>
      </c>
      <c r="J6" s="39">
        <v>44963</v>
      </c>
      <c r="K6" s="40">
        <v>44964</v>
      </c>
      <c r="L6" s="40">
        <v>44965</v>
      </c>
      <c r="M6" s="40">
        <v>44966</v>
      </c>
      <c r="N6" s="40">
        <v>44967</v>
      </c>
      <c r="O6" s="42">
        <v>44968</v>
      </c>
      <c r="P6" s="43">
        <v>44969</v>
      </c>
      <c r="R6" s="39">
        <v>44991</v>
      </c>
      <c r="S6" s="40">
        <v>44992</v>
      </c>
      <c r="T6" s="40">
        <v>44993</v>
      </c>
      <c r="U6" s="40">
        <v>44994</v>
      </c>
      <c r="V6" s="40">
        <v>44995</v>
      </c>
      <c r="W6" s="42">
        <v>44996</v>
      </c>
      <c r="X6" s="43">
        <v>44997</v>
      </c>
      <c r="Z6" s="44" t="s">
        <v>17</v>
      </c>
      <c r="AA6" s="10" t="s">
        <v>18</v>
      </c>
    </row>
    <row r="7" spans="2:27" ht="14.5" customHeight="1" x14ac:dyDescent="0.35">
      <c r="B7" s="45">
        <v>44935</v>
      </c>
      <c r="C7" s="46">
        <v>44936</v>
      </c>
      <c r="D7" s="46">
        <v>44937</v>
      </c>
      <c r="E7" s="46">
        <v>44938</v>
      </c>
      <c r="F7" s="46">
        <v>44939</v>
      </c>
      <c r="G7" s="47">
        <v>44940</v>
      </c>
      <c r="H7" s="48">
        <v>44941</v>
      </c>
      <c r="J7" s="45">
        <v>44970</v>
      </c>
      <c r="K7" s="46">
        <v>44971</v>
      </c>
      <c r="L7" s="46">
        <v>44972</v>
      </c>
      <c r="M7" s="46">
        <v>44973</v>
      </c>
      <c r="N7" s="46">
        <v>44974</v>
      </c>
      <c r="O7" s="47">
        <v>44975</v>
      </c>
      <c r="P7" s="48">
        <v>44976</v>
      </c>
      <c r="R7" s="45">
        <v>44998</v>
      </c>
      <c r="S7" s="46">
        <v>44999</v>
      </c>
      <c r="T7" s="46">
        <v>45000</v>
      </c>
      <c r="U7" s="46">
        <v>45001</v>
      </c>
      <c r="V7" s="46">
        <v>45002</v>
      </c>
      <c r="W7" s="47">
        <v>45003</v>
      </c>
      <c r="X7" s="48">
        <v>45004</v>
      </c>
      <c r="Z7" s="10" t="s">
        <v>19</v>
      </c>
      <c r="AA7" s="10" t="s">
        <v>20</v>
      </c>
    </row>
    <row r="8" spans="2:27" ht="14.5" customHeight="1" x14ac:dyDescent="0.35">
      <c r="B8" s="45">
        <v>44942</v>
      </c>
      <c r="C8" s="46">
        <v>44943</v>
      </c>
      <c r="D8" s="46">
        <v>44944</v>
      </c>
      <c r="E8" s="46">
        <v>44945</v>
      </c>
      <c r="F8" s="46">
        <v>44946</v>
      </c>
      <c r="G8" s="47">
        <v>44947</v>
      </c>
      <c r="H8" s="48">
        <v>44948</v>
      </c>
      <c r="J8" s="49">
        <v>44977</v>
      </c>
      <c r="K8" s="50">
        <v>44978</v>
      </c>
      <c r="L8" s="50">
        <v>44979</v>
      </c>
      <c r="M8" s="50">
        <v>44980</v>
      </c>
      <c r="N8" s="50">
        <v>44981</v>
      </c>
      <c r="O8" s="51">
        <v>44982</v>
      </c>
      <c r="P8" s="52">
        <v>44983</v>
      </c>
      <c r="R8" s="49">
        <v>45005</v>
      </c>
      <c r="S8" s="50">
        <v>45006</v>
      </c>
      <c r="T8" s="50">
        <v>45007</v>
      </c>
      <c r="U8" s="50">
        <v>45008</v>
      </c>
      <c r="V8" s="50">
        <v>45009</v>
      </c>
      <c r="W8" s="51">
        <v>45010</v>
      </c>
      <c r="X8" s="52">
        <v>45011</v>
      </c>
      <c r="Z8" s="10" t="s">
        <v>21</v>
      </c>
      <c r="AA8" s="13" t="s">
        <v>22</v>
      </c>
    </row>
    <row r="9" spans="2:27" ht="14.5" customHeight="1" x14ac:dyDescent="0.35">
      <c r="B9" s="49">
        <v>44949</v>
      </c>
      <c r="C9" s="50">
        <v>44950</v>
      </c>
      <c r="D9" s="50">
        <v>44951</v>
      </c>
      <c r="E9" s="50">
        <v>44952</v>
      </c>
      <c r="F9" s="50">
        <v>44953</v>
      </c>
      <c r="G9" s="51">
        <v>44954</v>
      </c>
      <c r="H9" s="52">
        <v>44955</v>
      </c>
      <c r="J9" s="53">
        <v>44984</v>
      </c>
      <c r="K9" s="54">
        <v>44985</v>
      </c>
      <c r="L9" s="55"/>
      <c r="M9" s="56"/>
      <c r="N9" s="56"/>
      <c r="O9" s="56"/>
      <c r="P9" s="57"/>
      <c r="R9" s="53">
        <v>45012</v>
      </c>
      <c r="S9" s="58">
        <v>45013</v>
      </c>
      <c r="T9" s="58">
        <v>45014</v>
      </c>
      <c r="U9" s="58">
        <v>45015</v>
      </c>
      <c r="V9" s="54">
        <v>45016</v>
      </c>
      <c r="W9" s="55"/>
      <c r="X9" s="57"/>
      <c r="Z9" s="10" t="s">
        <v>23</v>
      </c>
      <c r="AA9" s="10" t="s">
        <v>24</v>
      </c>
    </row>
    <row r="10" spans="2:27" ht="14.5" customHeight="1" x14ac:dyDescent="0.35">
      <c r="B10" s="53">
        <v>44956</v>
      </c>
      <c r="C10" s="54">
        <v>44957</v>
      </c>
      <c r="D10" s="55"/>
      <c r="E10" s="56"/>
      <c r="F10" s="56"/>
      <c r="G10" s="56"/>
      <c r="H10" s="57"/>
      <c r="J10" s="14"/>
      <c r="K10" s="14"/>
      <c r="L10" s="14"/>
      <c r="M10" s="14"/>
      <c r="N10" s="14"/>
      <c r="O10" s="14"/>
      <c r="P10" s="14"/>
      <c r="R10" s="14"/>
      <c r="S10" s="14"/>
      <c r="T10" s="14"/>
      <c r="U10" s="14"/>
      <c r="V10" s="14"/>
      <c r="W10" s="14"/>
      <c r="X10" s="14"/>
      <c r="Z10" s="10" t="s">
        <v>25</v>
      </c>
      <c r="AA10" s="10" t="s">
        <v>26</v>
      </c>
    </row>
    <row r="11" spans="2:27" ht="15.65" customHeight="1" x14ac:dyDescent="0.35">
      <c r="B11" s="59">
        <v>21</v>
      </c>
      <c r="C11" s="14"/>
      <c r="D11" s="14"/>
      <c r="E11" s="14"/>
      <c r="F11" s="14"/>
      <c r="G11" s="14"/>
      <c r="H11" s="15">
        <f>B11*8</f>
        <v>168</v>
      </c>
      <c r="J11" s="15">
        <v>20</v>
      </c>
      <c r="P11" s="60">
        <f>J11*8</f>
        <v>160</v>
      </c>
      <c r="R11" s="15">
        <v>23</v>
      </c>
      <c r="X11" s="15">
        <f>R11*8</f>
        <v>184</v>
      </c>
      <c r="Z11" s="10" t="s">
        <v>27</v>
      </c>
      <c r="AA11" s="10" t="s">
        <v>28</v>
      </c>
    </row>
    <row r="13" spans="2:27" ht="17.5" customHeight="1" x14ac:dyDescent="0.4">
      <c r="B13" s="3"/>
      <c r="C13" s="4"/>
      <c r="D13" s="110" t="s">
        <v>29</v>
      </c>
      <c r="E13" s="110"/>
      <c r="F13" s="110"/>
      <c r="G13" s="4"/>
      <c r="H13" s="30"/>
      <c r="J13" s="3"/>
      <c r="K13" s="4"/>
      <c r="L13" s="110" t="s">
        <v>30</v>
      </c>
      <c r="M13" s="110"/>
      <c r="N13" s="110"/>
      <c r="O13" s="4"/>
      <c r="P13" s="30"/>
      <c r="R13" s="3"/>
      <c r="S13" s="4"/>
      <c r="T13" s="110" t="s">
        <v>31</v>
      </c>
      <c r="U13" s="110"/>
      <c r="V13" s="110"/>
      <c r="W13" s="4"/>
      <c r="X13" s="30"/>
    </row>
    <row r="14" spans="2:27" ht="14.5" customHeight="1" x14ac:dyDescent="0.35">
      <c r="B14" s="7" t="s">
        <v>7</v>
      </c>
      <c r="C14" s="31" t="s">
        <v>8</v>
      </c>
      <c r="D14" s="31" t="s">
        <v>9</v>
      </c>
      <c r="E14" s="31" t="s">
        <v>10</v>
      </c>
      <c r="F14" s="31" t="s">
        <v>11</v>
      </c>
      <c r="G14" s="8" t="s">
        <v>12</v>
      </c>
      <c r="H14" s="32" t="s">
        <v>13</v>
      </c>
      <c r="J14" s="7" t="s">
        <v>7</v>
      </c>
      <c r="K14" s="31" t="s">
        <v>8</v>
      </c>
      <c r="L14" s="31" t="s">
        <v>9</v>
      </c>
      <c r="M14" s="31" t="s">
        <v>10</v>
      </c>
      <c r="N14" s="31" t="s">
        <v>11</v>
      </c>
      <c r="O14" s="8" t="s">
        <v>12</v>
      </c>
      <c r="P14" s="32" t="s">
        <v>13</v>
      </c>
      <c r="R14" s="7" t="s">
        <v>7</v>
      </c>
      <c r="S14" s="31" t="s">
        <v>8</v>
      </c>
      <c r="T14" s="31" t="s">
        <v>9</v>
      </c>
      <c r="U14" s="31" t="s">
        <v>10</v>
      </c>
      <c r="V14" s="31" t="s">
        <v>11</v>
      </c>
      <c r="W14" s="8" t="s">
        <v>12</v>
      </c>
      <c r="X14" s="32" t="s">
        <v>13</v>
      </c>
      <c r="Z14" s="16"/>
      <c r="AA14" s="10" t="s">
        <v>32</v>
      </c>
    </row>
    <row r="15" spans="2:27" ht="14.5" customHeight="1" x14ac:dyDescent="0.35">
      <c r="B15" s="11"/>
      <c r="C15" s="33"/>
      <c r="D15" s="33"/>
      <c r="E15" s="33"/>
      <c r="F15" s="34"/>
      <c r="G15" s="61">
        <v>45017</v>
      </c>
      <c r="H15" s="38">
        <v>45018</v>
      </c>
      <c r="J15" s="62">
        <v>45047</v>
      </c>
      <c r="K15" s="36">
        <v>45048</v>
      </c>
      <c r="L15" s="36">
        <v>45049</v>
      </c>
      <c r="M15" s="36">
        <v>45050</v>
      </c>
      <c r="N15" s="36">
        <v>45051</v>
      </c>
      <c r="O15" s="37">
        <v>45052</v>
      </c>
      <c r="P15" s="38">
        <v>45053</v>
      </c>
      <c r="R15" s="11"/>
      <c r="S15" s="33"/>
      <c r="T15" s="34"/>
      <c r="U15" s="12">
        <v>45078</v>
      </c>
      <c r="V15" s="36">
        <v>45079</v>
      </c>
      <c r="W15" s="37">
        <v>45080</v>
      </c>
      <c r="X15" s="38">
        <v>45081</v>
      </c>
      <c r="Z15" s="10" t="s">
        <v>33</v>
      </c>
    </row>
    <row r="16" spans="2:27" ht="14.5" customHeight="1" x14ac:dyDescent="0.35">
      <c r="B16" s="39">
        <v>45019</v>
      </c>
      <c r="C16" s="40">
        <v>45020</v>
      </c>
      <c r="D16" s="40">
        <v>45021</v>
      </c>
      <c r="E16" s="40">
        <v>45022</v>
      </c>
      <c r="F16" s="41">
        <v>45023</v>
      </c>
      <c r="G16" s="42">
        <v>45024</v>
      </c>
      <c r="H16" s="43">
        <v>45025</v>
      </c>
      <c r="J16" s="39">
        <v>45054</v>
      </c>
      <c r="K16" s="40">
        <v>45055</v>
      </c>
      <c r="L16" s="40">
        <v>45056</v>
      </c>
      <c r="M16" s="40">
        <v>45057</v>
      </c>
      <c r="N16" s="40">
        <v>45058</v>
      </c>
      <c r="O16" s="42">
        <v>45059</v>
      </c>
      <c r="P16" s="43">
        <v>45060</v>
      </c>
      <c r="R16" s="39">
        <v>45082</v>
      </c>
      <c r="S16" s="40">
        <v>45083</v>
      </c>
      <c r="T16" s="40">
        <v>45084</v>
      </c>
      <c r="U16" s="40">
        <v>45085</v>
      </c>
      <c r="V16" s="40">
        <v>45086</v>
      </c>
      <c r="W16" s="42">
        <v>45087</v>
      </c>
      <c r="X16" s="43">
        <v>45088</v>
      </c>
      <c r="Z16" s="10" t="s">
        <v>34</v>
      </c>
    </row>
    <row r="17" spans="2:29" ht="14.5" customHeight="1" x14ac:dyDescent="0.35">
      <c r="B17" s="45">
        <v>45026</v>
      </c>
      <c r="C17" s="46">
        <v>45027</v>
      </c>
      <c r="D17" s="46">
        <v>45028</v>
      </c>
      <c r="E17" s="46">
        <v>45029</v>
      </c>
      <c r="F17" s="46">
        <v>45030</v>
      </c>
      <c r="G17" s="47">
        <v>45031</v>
      </c>
      <c r="H17" s="48">
        <v>45032</v>
      </c>
      <c r="J17" s="45">
        <v>45061</v>
      </c>
      <c r="K17" s="46">
        <v>45062</v>
      </c>
      <c r="L17" s="46">
        <v>45063</v>
      </c>
      <c r="M17" s="46">
        <v>45064</v>
      </c>
      <c r="N17" s="46">
        <v>45065</v>
      </c>
      <c r="O17" s="47">
        <v>45066</v>
      </c>
      <c r="P17" s="48">
        <v>45067</v>
      </c>
      <c r="R17" s="45">
        <v>45089</v>
      </c>
      <c r="S17" s="46">
        <v>45090</v>
      </c>
      <c r="T17" s="46">
        <v>45091</v>
      </c>
      <c r="U17" s="46">
        <v>45092</v>
      </c>
      <c r="V17" s="46">
        <v>45093</v>
      </c>
      <c r="W17" s="47">
        <v>45094</v>
      </c>
      <c r="X17" s="48">
        <v>45095</v>
      </c>
      <c r="Z17" s="10" t="s">
        <v>35</v>
      </c>
    </row>
    <row r="18" spans="2:29" ht="14.5" customHeight="1" x14ac:dyDescent="0.35">
      <c r="B18" s="49">
        <v>45033</v>
      </c>
      <c r="C18" s="50">
        <v>45034</v>
      </c>
      <c r="D18" s="50">
        <v>45035</v>
      </c>
      <c r="E18" s="50">
        <v>45036</v>
      </c>
      <c r="F18" s="50">
        <v>45037</v>
      </c>
      <c r="G18" s="51">
        <v>45038</v>
      </c>
      <c r="H18" s="52">
        <v>45039</v>
      </c>
      <c r="J18" s="49">
        <v>45068</v>
      </c>
      <c r="K18" s="50">
        <v>45069</v>
      </c>
      <c r="L18" s="50">
        <v>45070</v>
      </c>
      <c r="M18" s="50">
        <v>45071</v>
      </c>
      <c r="N18" s="50">
        <v>45072</v>
      </c>
      <c r="O18" s="51">
        <v>45073</v>
      </c>
      <c r="P18" s="52">
        <v>45074</v>
      </c>
      <c r="R18" s="49">
        <v>45096</v>
      </c>
      <c r="S18" s="50">
        <v>45097</v>
      </c>
      <c r="T18" s="50">
        <v>45098</v>
      </c>
      <c r="U18" s="50">
        <v>45099</v>
      </c>
      <c r="V18" s="50">
        <v>45100</v>
      </c>
      <c r="W18" s="51">
        <v>45101</v>
      </c>
      <c r="X18" s="52">
        <v>45102</v>
      </c>
      <c r="Z18" s="10" t="s">
        <v>36</v>
      </c>
    </row>
    <row r="19" spans="2:29" ht="14.5" customHeight="1" x14ac:dyDescent="0.35">
      <c r="B19" s="53">
        <v>45040</v>
      </c>
      <c r="C19" s="58">
        <v>45041</v>
      </c>
      <c r="D19" s="58">
        <v>45042</v>
      </c>
      <c r="E19" s="58">
        <v>45043</v>
      </c>
      <c r="F19" s="58">
        <v>45044</v>
      </c>
      <c r="G19" s="63">
        <v>45045</v>
      </c>
      <c r="H19" s="64">
        <v>45046</v>
      </c>
      <c r="J19" s="53">
        <v>45075</v>
      </c>
      <c r="K19" s="58">
        <v>45076</v>
      </c>
      <c r="L19" s="54">
        <v>45077</v>
      </c>
      <c r="M19" s="55"/>
      <c r="N19" s="56"/>
      <c r="O19" s="56"/>
      <c r="P19" s="57"/>
      <c r="R19" s="53">
        <v>45103</v>
      </c>
      <c r="S19" s="58">
        <v>45104</v>
      </c>
      <c r="T19" s="58">
        <v>45105</v>
      </c>
      <c r="U19" s="58">
        <v>45106</v>
      </c>
      <c r="V19" s="54">
        <v>45107</v>
      </c>
      <c r="W19" s="55"/>
      <c r="X19" s="57"/>
    </row>
    <row r="20" spans="2:29" ht="14.5" customHeight="1" x14ac:dyDescent="0.35">
      <c r="B20" s="64">
        <v>45046</v>
      </c>
      <c r="C20" s="65"/>
      <c r="D20" s="65"/>
      <c r="E20" s="65"/>
      <c r="F20" s="65"/>
      <c r="G20" s="65"/>
      <c r="H20" s="65"/>
      <c r="J20" s="14"/>
      <c r="K20" s="14"/>
      <c r="L20" s="14"/>
      <c r="M20" s="14"/>
      <c r="N20" s="14"/>
      <c r="O20" s="14"/>
      <c r="P20" s="14"/>
      <c r="S20" s="14"/>
      <c r="T20" s="14"/>
      <c r="U20" s="14"/>
      <c r="V20" s="14"/>
      <c r="W20" s="14"/>
    </row>
    <row r="21" spans="2:29" ht="15.65" customHeight="1" x14ac:dyDescent="0.35">
      <c r="B21" s="15">
        <v>19</v>
      </c>
      <c r="H21" s="15">
        <f>B21*8</f>
        <v>152</v>
      </c>
      <c r="J21" s="15">
        <v>22</v>
      </c>
      <c r="K21" s="14"/>
      <c r="L21" s="14"/>
      <c r="M21" s="14"/>
      <c r="N21" s="14"/>
      <c r="O21" s="14"/>
      <c r="P21" s="15">
        <f>J21*8</f>
        <v>176</v>
      </c>
      <c r="R21" s="15">
        <v>20</v>
      </c>
      <c r="X21" s="15">
        <f>R21*8</f>
        <v>160</v>
      </c>
      <c r="Z21" s="66"/>
      <c r="AA21" s="10" t="s">
        <v>37</v>
      </c>
    </row>
    <row r="22" spans="2:29" ht="14.5" customHeight="1" x14ac:dyDescent="0.35">
      <c r="Z22" s="10" t="s">
        <v>38</v>
      </c>
    </row>
    <row r="23" spans="2:29" ht="17.5" customHeight="1" x14ac:dyDescent="0.4">
      <c r="B23" s="3"/>
      <c r="C23" s="4"/>
      <c r="D23" s="110" t="s">
        <v>39</v>
      </c>
      <c r="E23" s="110"/>
      <c r="F23" s="110"/>
      <c r="G23" s="4"/>
      <c r="H23" s="30"/>
      <c r="J23" s="67"/>
      <c r="K23" s="68"/>
      <c r="L23" s="114" t="s">
        <v>40</v>
      </c>
      <c r="M23" s="115"/>
      <c r="N23" s="115"/>
      <c r="O23" s="68"/>
      <c r="P23" s="69"/>
      <c r="R23" s="67"/>
      <c r="S23" s="68"/>
      <c r="T23" s="114" t="s">
        <v>41</v>
      </c>
      <c r="U23" s="115"/>
      <c r="V23" s="115"/>
      <c r="W23" s="68"/>
      <c r="X23" s="69"/>
      <c r="Z23" s="10" t="s">
        <v>42</v>
      </c>
    </row>
    <row r="24" spans="2:29" ht="14.5" customHeight="1" x14ac:dyDescent="0.35">
      <c r="B24" s="7" t="s">
        <v>7</v>
      </c>
      <c r="C24" s="31" t="s">
        <v>8</v>
      </c>
      <c r="D24" s="31" t="s">
        <v>9</v>
      </c>
      <c r="E24" s="31" t="s">
        <v>10</v>
      </c>
      <c r="F24" s="31" t="s">
        <v>11</v>
      </c>
      <c r="G24" s="8" t="s">
        <v>12</v>
      </c>
      <c r="H24" s="32" t="s">
        <v>13</v>
      </c>
      <c r="J24" s="7" t="s">
        <v>7</v>
      </c>
      <c r="K24" s="31" t="s">
        <v>8</v>
      </c>
      <c r="L24" s="31" t="s">
        <v>9</v>
      </c>
      <c r="M24" s="31" t="s">
        <v>10</v>
      </c>
      <c r="N24" s="31" t="s">
        <v>11</v>
      </c>
      <c r="O24" s="8" t="s">
        <v>12</v>
      </c>
      <c r="P24" s="32" t="s">
        <v>13</v>
      </c>
      <c r="R24" s="7" t="s">
        <v>7</v>
      </c>
      <c r="S24" s="31" t="s">
        <v>8</v>
      </c>
      <c r="T24" s="31" t="s">
        <v>9</v>
      </c>
      <c r="U24" s="31" t="s">
        <v>10</v>
      </c>
      <c r="V24" s="31" t="s">
        <v>11</v>
      </c>
      <c r="W24" s="8" t="s">
        <v>12</v>
      </c>
      <c r="X24" s="32" t="s">
        <v>13</v>
      </c>
    </row>
    <row r="25" spans="2:29" ht="14.5" customHeight="1" x14ac:dyDescent="0.35">
      <c r="B25" s="11"/>
      <c r="C25" s="33"/>
      <c r="D25" s="33"/>
      <c r="E25" s="33"/>
      <c r="F25" s="34"/>
      <c r="G25" s="61">
        <v>45108</v>
      </c>
      <c r="H25" s="38">
        <v>45109</v>
      </c>
      <c r="J25" s="65"/>
      <c r="K25" s="12">
        <v>45139</v>
      </c>
      <c r="L25" s="36">
        <v>45140</v>
      </c>
      <c r="M25" s="36">
        <v>45141</v>
      </c>
      <c r="N25" s="36">
        <v>45142</v>
      </c>
      <c r="O25" s="37">
        <v>45143</v>
      </c>
      <c r="P25" s="38">
        <v>45144</v>
      </c>
      <c r="R25" s="11"/>
      <c r="S25" s="33"/>
      <c r="T25" s="33"/>
      <c r="U25" s="34"/>
      <c r="V25" s="12">
        <v>45170</v>
      </c>
      <c r="W25" s="37">
        <v>45171</v>
      </c>
      <c r="X25" s="38">
        <v>45172</v>
      </c>
    </row>
    <row r="26" spans="2:29" ht="14.5" customHeight="1" x14ac:dyDescent="0.35">
      <c r="B26" s="39">
        <v>45110</v>
      </c>
      <c r="C26" s="40">
        <v>45111</v>
      </c>
      <c r="D26" s="40">
        <v>45112</v>
      </c>
      <c r="E26" s="40">
        <v>45113</v>
      </c>
      <c r="F26" s="40">
        <v>45114</v>
      </c>
      <c r="G26" s="42">
        <v>45115</v>
      </c>
      <c r="H26" s="43">
        <v>45116</v>
      </c>
      <c r="J26" s="39">
        <v>45145</v>
      </c>
      <c r="K26" s="40">
        <v>45146</v>
      </c>
      <c r="L26" s="40">
        <v>45147</v>
      </c>
      <c r="M26" s="40">
        <v>45148</v>
      </c>
      <c r="N26" s="40">
        <v>45149</v>
      </c>
      <c r="O26" s="42">
        <v>45150</v>
      </c>
      <c r="P26" s="43">
        <v>45151</v>
      </c>
      <c r="R26" s="39">
        <v>45173</v>
      </c>
      <c r="S26" s="40">
        <v>45174</v>
      </c>
      <c r="T26" s="40">
        <v>45175</v>
      </c>
      <c r="U26" s="40">
        <v>45176</v>
      </c>
      <c r="V26" s="40">
        <v>45177</v>
      </c>
      <c r="W26" s="42">
        <v>45178</v>
      </c>
      <c r="X26" s="43">
        <v>45179</v>
      </c>
    </row>
    <row r="27" spans="2:29" ht="14.5" customHeight="1" x14ac:dyDescent="0.35">
      <c r="B27" s="45">
        <v>45117</v>
      </c>
      <c r="C27" s="46">
        <v>45118</v>
      </c>
      <c r="D27" s="46">
        <v>45119</v>
      </c>
      <c r="E27" s="46">
        <v>45120</v>
      </c>
      <c r="F27" s="46">
        <v>45121</v>
      </c>
      <c r="G27" s="47">
        <v>45122</v>
      </c>
      <c r="H27" s="48">
        <v>45123</v>
      </c>
      <c r="J27" s="45">
        <v>45152</v>
      </c>
      <c r="K27" s="9">
        <v>45153</v>
      </c>
      <c r="L27" s="46">
        <v>45154</v>
      </c>
      <c r="M27" s="46">
        <v>45155</v>
      </c>
      <c r="N27" s="46">
        <v>45156</v>
      </c>
      <c r="O27" s="47">
        <v>45157</v>
      </c>
      <c r="P27" s="48">
        <v>45158</v>
      </c>
      <c r="R27" s="45">
        <v>45180</v>
      </c>
      <c r="S27" s="46">
        <v>45181</v>
      </c>
      <c r="T27" s="46">
        <v>45182</v>
      </c>
      <c r="U27" s="46">
        <v>45183</v>
      </c>
      <c r="V27" s="46">
        <v>45184</v>
      </c>
      <c r="W27" s="47">
        <v>45185</v>
      </c>
      <c r="X27" s="48">
        <v>45186</v>
      </c>
    </row>
    <row r="28" spans="2:29" ht="14.5" customHeight="1" x14ac:dyDescent="0.35">
      <c r="B28" s="45">
        <v>45124</v>
      </c>
      <c r="C28" s="46">
        <v>45125</v>
      </c>
      <c r="D28" s="46">
        <v>45126</v>
      </c>
      <c r="E28" s="46">
        <v>45127</v>
      </c>
      <c r="F28" s="46">
        <v>45128</v>
      </c>
      <c r="G28" s="47">
        <v>45129</v>
      </c>
      <c r="H28" s="48">
        <v>45130</v>
      </c>
      <c r="J28" s="49">
        <v>45159</v>
      </c>
      <c r="K28" s="50">
        <v>45160</v>
      </c>
      <c r="L28" s="50">
        <v>45161</v>
      </c>
      <c r="M28" s="50">
        <v>45162</v>
      </c>
      <c r="N28" s="50">
        <v>45163</v>
      </c>
      <c r="O28" s="51">
        <v>45164</v>
      </c>
      <c r="P28" s="52">
        <v>45165</v>
      </c>
      <c r="R28" s="49">
        <v>45187</v>
      </c>
      <c r="S28" s="50">
        <v>45188</v>
      </c>
      <c r="T28" s="50">
        <v>45189</v>
      </c>
      <c r="U28" s="50">
        <v>45190</v>
      </c>
      <c r="V28" s="50">
        <v>45191</v>
      </c>
      <c r="W28" s="51">
        <v>45192</v>
      </c>
      <c r="X28" s="52">
        <v>45193</v>
      </c>
      <c r="AA28" s="10"/>
    </row>
    <row r="29" spans="2:29" ht="14.5" customHeight="1" x14ac:dyDescent="0.35">
      <c r="B29" s="49">
        <v>45131</v>
      </c>
      <c r="C29" s="50">
        <v>45132</v>
      </c>
      <c r="D29" s="50">
        <v>45133</v>
      </c>
      <c r="E29" s="50">
        <v>45134</v>
      </c>
      <c r="F29" s="50">
        <v>45135</v>
      </c>
      <c r="G29" s="51">
        <v>45136</v>
      </c>
      <c r="H29" s="52">
        <v>45137</v>
      </c>
      <c r="J29" s="53">
        <v>45166</v>
      </c>
      <c r="K29" s="58">
        <v>45167</v>
      </c>
      <c r="L29" s="58">
        <v>45168</v>
      </c>
      <c r="M29" s="54">
        <v>45169</v>
      </c>
      <c r="N29" s="55"/>
      <c r="O29" s="56"/>
      <c r="P29" s="57"/>
      <c r="R29" s="53">
        <v>45194</v>
      </c>
      <c r="S29" s="58">
        <v>45195</v>
      </c>
      <c r="T29" s="58">
        <v>45196</v>
      </c>
      <c r="U29" s="58">
        <v>45197</v>
      </c>
      <c r="V29" s="58">
        <v>45198</v>
      </c>
      <c r="W29" s="70">
        <v>45199</v>
      </c>
      <c r="X29" s="71"/>
    </row>
    <row r="30" spans="2:29" ht="15.65" customHeight="1" x14ac:dyDescent="0.35">
      <c r="B30" s="72">
        <v>45138</v>
      </c>
      <c r="C30" s="56"/>
      <c r="D30" s="56"/>
      <c r="E30" s="56"/>
      <c r="F30" s="56"/>
      <c r="G30" s="56"/>
      <c r="H30" s="15">
        <f>B31*8</f>
        <v>152</v>
      </c>
      <c r="J30" s="15">
        <v>22</v>
      </c>
      <c r="K30" s="14"/>
      <c r="L30" s="14"/>
      <c r="M30" s="14"/>
      <c r="N30" s="14"/>
      <c r="O30" s="14"/>
      <c r="P30" s="15">
        <f>J30*8</f>
        <v>176</v>
      </c>
      <c r="R30" s="15">
        <v>22</v>
      </c>
      <c r="S30" s="14"/>
      <c r="T30" s="14"/>
      <c r="U30" s="14"/>
      <c r="V30" s="14"/>
      <c r="W30" s="14"/>
      <c r="X30" s="15">
        <f>R30*8</f>
        <v>176</v>
      </c>
    </row>
    <row r="31" spans="2:29" ht="16.149999999999999" customHeight="1" x14ac:dyDescent="0.35">
      <c r="B31" s="15">
        <v>19</v>
      </c>
    </row>
    <row r="32" spans="2:29" ht="17.5" customHeight="1" x14ac:dyDescent="0.4">
      <c r="B32" s="67"/>
      <c r="C32" s="68"/>
      <c r="D32" s="114" t="s">
        <v>43</v>
      </c>
      <c r="E32" s="115"/>
      <c r="F32" s="115"/>
      <c r="G32" s="68"/>
      <c r="H32" s="69"/>
      <c r="J32" s="67"/>
      <c r="K32" s="68"/>
      <c r="L32" s="114" t="s">
        <v>44</v>
      </c>
      <c r="M32" s="115"/>
      <c r="N32" s="115"/>
      <c r="O32" s="68"/>
      <c r="P32" s="69"/>
      <c r="R32" s="67"/>
      <c r="S32" s="68"/>
      <c r="T32" s="114" t="s">
        <v>45</v>
      </c>
      <c r="U32" s="115"/>
      <c r="V32" s="115"/>
      <c r="W32" s="68"/>
      <c r="X32" s="69"/>
      <c r="Z32" s="73">
        <f>H11+P11+X11+H21+P21+X21+H30+P30+X30+H40+P40+X40</f>
        <v>1984</v>
      </c>
      <c r="AA32" s="74" t="s">
        <v>46</v>
      </c>
      <c r="AB32" s="74"/>
      <c r="AC32" s="75"/>
    </row>
    <row r="33" spans="2:29" ht="14.5" customHeight="1" x14ac:dyDescent="0.35">
      <c r="B33" s="7" t="s">
        <v>7</v>
      </c>
      <c r="C33" s="31" t="s">
        <v>8</v>
      </c>
      <c r="D33" s="31" t="s">
        <v>9</v>
      </c>
      <c r="E33" s="31" t="s">
        <v>10</v>
      </c>
      <c r="F33" s="31" t="s">
        <v>11</v>
      </c>
      <c r="G33" s="8" t="s">
        <v>12</v>
      </c>
      <c r="H33" s="32" t="s">
        <v>13</v>
      </c>
      <c r="J33" s="7" t="s">
        <v>7</v>
      </c>
      <c r="K33" s="31" t="s">
        <v>8</v>
      </c>
      <c r="L33" s="31" t="s">
        <v>9</v>
      </c>
      <c r="M33" s="31" t="s">
        <v>10</v>
      </c>
      <c r="N33" s="31" t="s">
        <v>11</v>
      </c>
      <c r="O33" s="8" t="s">
        <v>12</v>
      </c>
      <c r="P33" s="32" t="s">
        <v>13</v>
      </c>
      <c r="R33" s="7" t="s">
        <v>7</v>
      </c>
      <c r="S33" s="31" t="s">
        <v>8</v>
      </c>
      <c r="T33" s="31" t="s">
        <v>9</v>
      </c>
      <c r="U33" s="31" t="s">
        <v>10</v>
      </c>
      <c r="V33" s="31" t="s">
        <v>11</v>
      </c>
      <c r="W33" s="8" t="s">
        <v>12</v>
      </c>
      <c r="X33" s="32" t="s">
        <v>13</v>
      </c>
      <c r="Z33" s="76">
        <v>1752</v>
      </c>
      <c r="AA33" s="112" t="s">
        <v>47</v>
      </c>
      <c r="AB33" s="112"/>
      <c r="AC33" s="113"/>
    </row>
    <row r="34" spans="2:29" ht="14.5" customHeight="1" x14ac:dyDescent="0.35">
      <c r="B34" s="11"/>
      <c r="C34" s="33"/>
      <c r="D34" s="33"/>
      <c r="E34" s="33"/>
      <c r="F34" s="33"/>
      <c r="G34" s="34"/>
      <c r="H34" s="77">
        <v>45200</v>
      </c>
      <c r="J34" s="11"/>
      <c r="K34" s="34"/>
      <c r="L34" s="78">
        <v>45231</v>
      </c>
      <c r="M34" s="36">
        <v>45232</v>
      </c>
      <c r="N34" s="36">
        <v>45233</v>
      </c>
      <c r="O34" s="37">
        <v>45234</v>
      </c>
      <c r="P34" s="38">
        <v>45235</v>
      </c>
      <c r="R34" s="11"/>
      <c r="S34" s="33"/>
      <c r="T34" s="33"/>
      <c r="U34" s="34"/>
      <c r="V34" s="12">
        <v>45261</v>
      </c>
      <c r="W34" s="37">
        <v>45262</v>
      </c>
      <c r="X34" s="38">
        <v>45263</v>
      </c>
      <c r="Z34" s="79">
        <f>Z32-Z33</f>
        <v>232</v>
      </c>
      <c r="AA34" s="112" t="s">
        <v>48</v>
      </c>
      <c r="AB34" s="112"/>
      <c r="AC34" s="113"/>
    </row>
    <row r="35" spans="2:29" ht="15" customHeight="1" x14ac:dyDescent="0.35">
      <c r="B35" s="39">
        <v>45201</v>
      </c>
      <c r="C35" s="40">
        <v>45202</v>
      </c>
      <c r="D35" s="40">
        <v>45203</v>
      </c>
      <c r="E35" s="40">
        <v>45204</v>
      </c>
      <c r="F35" s="40">
        <v>45205</v>
      </c>
      <c r="G35" s="42">
        <v>45206</v>
      </c>
      <c r="H35" s="43">
        <v>45207</v>
      </c>
      <c r="J35" s="39">
        <v>45236</v>
      </c>
      <c r="K35" s="40">
        <v>45237</v>
      </c>
      <c r="L35" s="40">
        <v>45238</v>
      </c>
      <c r="M35" s="40">
        <v>45239</v>
      </c>
      <c r="N35" s="40">
        <v>45240</v>
      </c>
      <c r="O35" s="42">
        <v>45241</v>
      </c>
      <c r="P35" s="43">
        <v>45242</v>
      </c>
      <c r="R35" s="39">
        <v>45264</v>
      </c>
      <c r="S35" s="40">
        <v>45265</v>
      </c>
      <c r="T35" s="41">
        <v>45266</v>
      </c>
      <c r="U35" s="40">
        <v>45267</v>
      </c>
      <c r="V35" s="41">
        <v>45268</v>
      </c>
      <c r="W35" s="42">
        <v>45269</v>
      </c>
      <c r="X35" s="43">
        <v>45270</v>
      </c>
      <c r="Z35" s="80">
        <f>Z34/8</f>
        <v>29</v>
      </c>
      <c r="AA35" s="81" t="s">
        <v>49</v>
      </c>
      <c r="AB35" s="81"/>
      <c r="AC35" s="82"/>
    </row>
    <row r="36" spans="2:29" ht="14.5" customHeight="1" x14ac:dyDescent="0.35">
      <c r="B36" s="45">
        <v>45208</v>
      </c>
      <c r="C36" s="46">
        <v>45209</v>
      </c>
      <c r="D36" s="46">
        <v>45210</v>
      </c>
      <c r="E36" s="9">
        <v>45211</v>
      </c>
      <c r="F36" s="46">
        <v>45212</v>
      </c>
      <c r="G36" s="47">
        <v>45213</v>
      </c>
      <c r="H36" s="48">
        <v>45214</v>
      </c>
      <c r="J36" s="45">
        <v>45243</v>
      </c>
      <c r="K36" s="46">
        <v>45244</v>
      </c>
      <c r="L36" s="46">
        <v>45245</v>
      </c>
      <c r="M36" s="46">
        <v>45246</v>
      </c>
      <c r="N36" s="46">
        <v>45247</v>
      </c>
      <c r="O36" s="47">
        <v>45248</v>
      </c>
      <c r="P36" s="48">
        <v>45249</v>
      </c>
      <c r="R36" s="45">
        <v>45271</v>
      </c>
      <c r="S36" s="46">
        <v>45272</v>
      </c>
      <c r="T36" s="46">
        <v>45273</v>
      </c>
      <c r="U36" s="46">
        <v>45274</v>
      </c>
      <c r="V36" s="46">
        <v>45275</v>
      </c>
      <c r="W36" s="47">
        <v>45276</v>
      </c>
      <c r="X36" s="48">
        <v>45277</v>
      </c>
    </row>
    <row r="37" spans="2:29" ht="14.5" customHeight="1" x14ac:dyDescent="0.35">
      <c r="B37" s="45">
        <v>45215</v>
      </c>
      <c r="C37" s="46">
        <v>45216</v>
      </c>
      <c r="D37" s="46">
        <v>45217</v>
      </c>
      <c r="E37" s="46">
        <v>45218</v>
      </c>
      <c r="F37" s="46">
        <v>45219</v>
      </c>
      <c r="G37" s="47">
        <v>45220</v>
      </c>
      <c r="H37" s="48">
        <v>45221</v>
      </c>
      <c r="J37" s="49">
        <v>45250</v>
      </c>
      <c r="K37" s="50">
        <v>45251</v>
      </c>
      <c r="L37" s="50">
        <v>45252</v>
      </c>
      <c r="M37" s="50">
        <v>45253</v>
      </c>
      <c r="N37" s="50">
        <v>45254</v>
      </c>
      <c r="O37" s="51">
        <v>45255</v>
      </c>
      <c r="P37" s="52">
        <v>45256</v>
      </c>
      <c r="R37" s="49">
        <v>45278</v>
      </c>
      <c r="S37" s="50">
        <v>45279</v>
      </c>
      <c r="T37" s="50">
        <v>45280</v>
      </c>
      <c r="U37" s="50">
        <v>45281</v>
      </c>
      <c r="V37" s="50">
        <v>45282</v>
      </c>
      <c r="W37" s="51">
        <v>45283</v>
      </c>
      <c r="X37" s="52">
        <v>45284</v>
      </c>
    </row>
    <row r="38" spans="2:29" ht="14.5" customHeight="1" x14ac:dyDescent="0.35">
      <c r="B38" s="49">
        <v>45222</v>
      </c>
      <c r="C38" s="50">
        <v>45223</v>
      </c>
      <c r="D38" s="50">
        <v>45224</v>
      </c>
      <c r="E38" s="50">
        <v>45225</v>
      </c>
      <c r="F38" s="50">
        <v>45226</v>
      </c>
      <c r="G38" s="51">
        <v>45227</v>
      </c>
      <c r="H38" s="52">
        <v>45228</v>
      </c>
      <c r="J38" s="53">
        <v>45257</v>
      </c>
      <c r="K38" s="58">
        <v>45258</v>
      </c>
      <c r="L38" s="58">
        <v>45259</v>
      </c>
      <c r="M38" s="54">
        <v>45260</v>
      </c>
      <c r="N38" s="55"/>
      <c r="O38" s="56"/>
      <c r="P38" s="57"/>
      <c r="R38" s="83">
        <v>45285</v>
      </c>
      <c r="S38" s="58">
        <v>45286</v>
      </c>
      <c r="T38" s="58">
        <v>45287</v>
      </c>
      <c r="U38" s="58">
        <v>45288</v>
      </c>
      <c r="V38" s="58">
        <v>45289</v>
      </c>
      <c r="W38" s="63">
        <v>45290</v>
      </c>
      <c r="X38" s="64">
        <v>45291</v>
      </c>
    </row>
    <row r="39" spans="2:29" ht="15.65" customHeight="1" x14ac:dyDescent="0.35">
      <c r="B39" s="53">
        <v>45229</v>
      </c>
      <c r="C39" s="54">
        <v>45230</v>
      </c>
      <c r="D39" s="55"/>
      <c r="E39" s="56"/>
      <c r="F39" s="56"/>
      <c r="G39" s="56"/>
      <c r="H39" s="57"/>
      <c r="J39" s="15">
        <v>21</v>
      </c>
      <c r="K39" s="14"/>
      <c r="L39" s="14"/>
      <c r="M39" s="14"/>
      <c r="N39" s="14"/>
      <c r="O39" s="14"/>
      <c r="R39" s="15">
        <v>19</v>
      </c>
      <c r="S39" s="14"/>
      <c r="T39" s="14"/>
      <c r="U39" s="14"/>
      <c r="V39" s="14"/>
      <c r="W39" s="14"/>
    </row>
    <row r="40" spans="2:29" ht="15.65" customHeight="1" x14ac:dyDescent="0.35">
      <c r="B40" s="15">
        <v>20</v>
      </c>
      <c r="C40" s="14"/>
      <c r="D40" s="14"/>
      <c r="E40" s="14"/>
      <c r="F40" s="14"/>
      <c r="G40" s="14"/>
      <c r="H40" s="15">
        <f>B40*8</f>
        <v>160</v>
      </c>
      <c r="P40" s="15">
        <f>J39*8</f>
        <v>168</v>
      </c>
      <c r="X40" s="15">
        <f>R39*8</f>
        <v>152</v>
      </c>
      <c r="AA40" s="111" t="s">
        <v>50</v>
      </c>
      <c r="AB40" s="111"/>
      <c r="AC40" s="111"/>
    </row>
    <row r="41" spans="2:29" ht="15.65" customHeight="1" x14ac:dyDescent="0.35">
      <c r="Z41" s="17"/>
      <c r="AA41" s="18" t="s">
        <v>51</v>
      </c>
      <c r="AB41" s="18" t="s">
        <v>52</v>
      </c>
      <c r="AC41" s="18" t="s">
        <v>53</v>
      </c>
    </row>
    <row r="42" spans="2:29" ht="15.65" customHeight="1" x14ac:dyDescent="0.35">
      <c r="Z42" s="84" t="s">
        <v>54</v>
      </c>
      <c r="AA42" s="18" t="s">
        <v>55</v>
      </c>
      <c r="AB42" s="18" t="s">
        <v>56</v>
      </c>
      <c r="AC42" s="85"/>
    </row>
    <row r="43" spans="2:29" ht="15.65" customHeight="1" x14ac:dyDescent="0.35">
      <c r="Z43" s="19">
        <v>1</v>
      </c>
      <c r="AA43" s="85" t="s">
        <v>57</v>
      </c>
      <c r="AB43" s="85" t="s">
        <v>57</v>
      </c>
      <c r="AC43" s="85" t="s">
        <v>57</v>
      </c>
    </row>
    <row r="44" spans="2:29" ht="15.65" customHeight="1" x14ac:dyDescent="0.35">
      <c r="Z44" s="86">
        <v>2</v>
      </c>
      <c r="AA44" s="85" t="s">
        <v>58</v>
      </c>
      <c r="AB44" s="85" t="s">
        <v>58</v>
      </c>
      <c r="AC44" s="85" t="s">
        <v>58</v>
      </c>
    </row>
    <row r="45" spans="2:29" ht="15.65" customHeight="1" x14ac:dyDescent="0.35">
      <c r="Z45" s="18">
        <v>3</v>
      </c>
      <c r="AA45" s="85" t="s">
        <v>59</v>
      </c>
      <c r="AB45" s="85" t="s">
        <v>59</v>
      </c>
      <c r="AC45" s="85" t="s">
        <v>59</v>
      </c>
    </row>
    <row r="46" spans="2:29" ht="15.65" customHeight="1" x14ac:dyDescent="0.35">
      <c r="Z46" s="18"/>
      <c r="AA46" s="87"/>
      <c r="AB46" s="87"/>
      <c r="AC46" s="85"/>
    </row>
  </sheetData>
  <mergeCells count="16">
    <mergeCell ref="AA40:AC40"/>
    <mergeCell ref="AA33:AC33"/>
    <mergeCell ref="AA34:AC34"/>
    <mergeCell ref="D23:F23"/>
    <mergeCell ref="L23:N23"/>
    <mergeCell ref="T23:V23"/>
    <mergeCell ref="D32:F32"/>
    <mergeCell ref="L32:N32"/>
    <mergeCell ref="T32:V32"/>
    <mergeCell ref="G1:M1"/>
    <mergeCell ref="D3:F3"/>
    <mergeCell ref="L3:N3"/>
    <mergeCell ref="T3:V3"/>
    <mergeCell ref="D13:F13"/>
    <mergeCell ref="L13:N13"/>
    <mergeCell ref="T13:V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workbookViewId="0">
      <selection activeCell="E46" sqref="E46"/>
    </sheetView>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2"/>
      <c r="M2" s="22"/>
      <c r="N2" s="22"/>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2"/>
      <c r="M3" s="22"/>
      <c r="N3" s="22"/>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2"/>
      <c r="M4" s="22"/>
      <c r="N4" s="22"/>
      <c r="O4" s="20"/>
      <c r="P4" s="20"/>
      <c r="Q4" s="20"/>
      <c r="R4" s="20"/>
      <c r="S4" s="20"/>
      <c r="T4" s="20"/>
      <c r="U4" s="20"/>
      <c r="V4" s="20"/>
      <c r="W4" s="20"/>
      <c r="X4" s="20"/>
      <c r="Y4" s="20"/>
      <c r="Z4" s="20"/>
    </row>
    <row r="5" spans="2:26" ht="14.25" customHeight="1" x14ac:dyDescent="0.35">
      <c r="B5" s="20"/>
      <c r="C5" s="27"/>
      <c r="D5" s="27"/>
      <c r="E5" s="27"/>
      <c r="F5" s="20"/>
      <c r="G5" s="20"/>
      <c r="H5" s="20"/>
      <c r="I5" s="20"/>
      <c r="K5" s="22"/>
      <c r="L5" s="22"/>
      <c r="M5" s="22"/>
      <c r="N5" s="22"/>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79</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95"/>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'2023'!Z35-((G49-G47))/6</f>
        <v>29</v>
      </c>
      <c r="J15" s="20"/>
      <c r="K15" s="20"/>
      <c r="L15" s="20"/>
      <c r="M15" s="20"/>
      <c r="N15" s="20"/>
      <c r="O15" s="20"/>
      <c r="P15" s="20"/>
      <c r="Q15" s="20"/>
      <c r="R15" s="20"/>
      <c r="S15" s="20"/>
      <c r="T15" s="20"/>
      <c r="U15" s="20"/>
      <c r="V15" s="20"/>
      <c r="W15" s="20"/>
      <c r="X15" s="20"/>
      <c r="Y15" s="20"/>
      <c r="Z15" s="20"/>
    </row>
    <row r="16" spans="2:26" ht="14.25" customHeight="1" x14ac:dyDescent="0.35">
      <c r="B16" s="35">
        <v>1</v>
      </c>
      <c r="C16" s="35"/>
      <c r="D16" s="27"/>
      <c r="E16" s="35"/>
      <c r="F16" s="20"/>
      <c r="G16" s="35"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24">
        <v>2</v>
      </c>
      <c r="C17" s="108">
        <v>0.375</v>
      </c>
      <c r="D17" s="27"/>
      <c r="E17" s="108">
        <v>0.66666666666666663</v>
      </c>
      <c r="F17" s="20"/>
      <c r="G17" s="96">
        <f>IF((E17-C17)*24&lt;=4,(E17-C17)*24,(E17-C17)*24-1)</f>
        <v>5.9999999999999991</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24">
        <v>3</v>
      </c>
      <c r="C18" s="108">
        <v>0.37847222222222227</v>
      </c>
      <c r="D18" s="27"/>
      <c r="E18" s="108">
        <v>0.67013888888888884</v>
      </c>
      <c r="F18" s="20"/>
      <c r="G18" s="96">
        <f>IF((E18-C18)*24&lt;=4,(E18-C18)*24,(E18-C18)*24-1)</f>
        <v>5.9999999999999982</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24">
        <v>4</v>
      </c>
      <c r="C19" s="108">
        <v>0.38194444444444442</v>
      </c>
      <c r="D19" s="27"/>
      <c r="E19" s="108">
        <v>0.67361111111111116</v>
      </c>
      <c r="F19" s="20"/>
      <c r="G19" s="96">
        <f>IF((E19-C19)*24&lt;=4,(E19-C19)*24,(E19-C19)*24-1)</f>
        <v>6.0000000000000018</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24">
        <v>5</v>
      </c>
      <c r="C20" s="108">
        <v>0.37708333333333333</v>
      </c>
      <c r="D20" s="27"/>
      <c r="E20" s="108">
        <v>0.66875000000000007</v>
      </c>
      <c r="F20" s="20"/>
      <c r="G20" s="96">
        <f>IF((E20-C20)*24&lt;=4,(E20-C20)*24,(E20-C20)*24-1)</f>
        <v>6.0000000000000018</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41">
        <v>6</v>
      </c>
      <c r="C21" s="41"/>
      <c r="D21" s="27"/>
      <c r="E21" s="41"/>
      <c r="F21" s="20"/>
      <c r="G21" s="41" t="s">
        <v>87</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42">
        <v>7</v>
      </c>
      <c r="C22" s="42"/>
      <c r="D22" s="27"/>
      <c r="E22" s="42"/>
      <c r="F22" s="20"/>
      <c r="G22" s="42" t="s">
        <v>87</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3">
        <v>8</v>
      </c>
      <c r="C23" s="43"/>
      <c r="D23" s="27"/>
      <c r="E23" s="43"/>
      <c r="F23" s="20"/>
      <c r="G23" s="43" t="s">
        <v>87</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24">
        <v>9</v>
      </c>
      <c r="C24" s="108">
        <v>0.37638888888888888</v>
      </c>
      <c r="D24" s="27"/>
      <c r="E24" s="108">
        <v>0.66805555555555562</v>
      </c>
      <c r="F24" s="20"/>
      <c r="G24" s="96">
        <f>IF((E24-C24)*24&lt;=4,(E24-C24)*24,(E24-C24)*24-1)</f>
        <v>6.0000000000000018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24">
        <v>10</v>
      </c>
      <c r="C25" s="108">
        <v>0.37847222222222221</v>
      </c>
      <c r="D25" s="27"/>
      <c r="E25" s="108">
        <v>0.67013888888888884</v>
      </c>
      <c r="F25" s="20"/>
      <c r="G25" s="96">
        <f>IF((E25-C25)*24&lt;=4,(E25-C25)*24,(E25-C25)*24-1)</f>
        <v>5.9999999999999991</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24">
        <v>11</v>
      </c>
      <c r="C26" s="108">
        <v>0.37708333333333333</v>
      </c>
      <c r="D26" s="27"/>
      <c r="E26" s="108">
        <v>0.66875000000000007</v>
      </c>
      <c r="F26" s="20"/>
      <c r="G26" s="96">
        <f>IF((E26-C26)*24&lt;=4,(E26-C26)*24,(E26-C26)*24-1)</f>
        <v>6.0000000000000018</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24">
        <v>12</v>
      </c>
      <c r="C27" s="108">
        <v>0.37916666666666665</v>
      </c>
      <c r="D27" s="27"/>
      <c r="E27" s="108">
        <v>0.67083333333333339</v>
      </c>
      <c r="F27" s="20"/>
      <c r="G27" s="96">
        <f>IF((E27-C27)*24&lt;=4,(E27-C27)*24,(E27-C27)*24-1)</f>
        <v>6.0000000000000018</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24">
        <v>13</v>
      </c>
      <c r="C28" s="108">
        <v>0.37777777777777777</v>
      </c>
      <c r="D28" s="27"/>
      <c r="E28" s="108">
        <v>0.6694444444444444</v>
      </c>
      <c r="F28" s="20"/>
      <c r="G28" s="96">
        <f>IF((E28-C28)*24&lt;=4,(E28-C28)*24,(E28-C28)*24-1)</f>
        <v>5.9999999999999991</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7">
        <v>14</v>
      </c>
      <c r="C29" s="47"/>
      <c r="D29" s="27"/>
      <c r="E29" s="47"/>
      <c r="F29" s="20"/>
      <c r="G29" s="47" t="s">
        <v>87</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8">
        <v>15</v>
      </c>
      <c r="C30" s="48"/>
      <c r="D30" s="27"/>
      <c r="E30" s="48"/>
      <c r="F30" s="20"/>
      <c r="G30" s="48" t="s">
        <v>87</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24">
        <v>16</v>
      </c>
      <c r="C31" s="108">
        <v>0.37847222222222227</v>
      </c>
      <c r="D31" s="27"/>
      <c r="E31" s="108">
        <v>0.67013888888888884</v>
      </c>
      <c r="F31" s="20"/>
      <c r="G31" s="96">
        <f>IF((E31-C31)*24&lt;=4,(E31-C31)*24,(E31-C31)*24-1)</f>
        <v>5.9999999999999982</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24">
        <v>17</v>
      </c>
      <c r="C32" s="108">
        <v>0.38541666666666669</v>
      </c>
      <c r="D32" s="27"/>
      <c r="E32" s="108">
        <v>0.67708333333333337</v>
      </c>
      <c r="F32" s="20"/>
      <c r="G32" s="96">
        <f>IF((E32-C32)*24&lt;=4,(E32-C32)*24,(E32-C32)*24-1)</f>
        <v>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24">
        <v>18</v>
      </c>
      <c r="C33" s="108">
        <v>0.37986111111111109</v>
      </c>
      <c r="D33" s="27"/>
      <c r="E33" s="108">
        <v>0.67152777777777783</v>
      </c>
      <c r="F33" s="20"/>
      <c r="G33" s="96">
        <f>IF((E33-C33)*24&lt;=4,(E33-C33)*24,(E33-C33)*24-1)</f>
        <v>6.0000000000000018</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24">
        <v>19</v>
      </c>
      <c r="C34" s="108">
        <v>0.37847222222222227</v>
      </c>
      <c r="D34" s="27"/>
      <c r="E34" s="108">
        <v>0.67013888888888884</v>
      </c>
      <c r="F34" s="20"/>
      <c r="G34" s="96">
        <f>IF((E34-C34)*24&lt;=4,(E34-C34)*24,(E34-C34)*24-1)</f>
        <v>5.9999999999999982</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24">
        <v>20</v>
      </c>
      <c r="C35" s="108">
        <v>0.3888888888888889</v>
      </c>
      <c r="D35" s="27"/>
      <c r="E35" s="108">
        <v>0.68055555555555558</v>
      </c>
      <c r="F35" s="20"/>
      <c r="G35" s="96">
        <f>IF((E35-C35)*24&lt;=4,(E35-C35)*24,(E35-C35)*24-1)</f>
        <v>6</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7">
        <v>21</v>
      </c>
      <c r="C36" s="47"/>
      <c r="D36" s="27"/>
      <c r="E36" s="47"/>
      <c r="F36" s="20"/>
      <c r="G36" s="47" t="s">
        <v>87</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8">
        <v>22</v>
      </c>
      <c r="C37" s="48"/>
      <c r="D37" s="27"/>
      <c r="E37" s="48"/>
      <c r="F37" s="20"/>
      <c r="G37" s="48" t="s">
        <v>87</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24">
        <v>23</v>
      </c>
      <c r="C38" s="108">
        <v>0.38055555555555554</v>
      </c>
      <c r="D38" s="27"/>
      <c r="E38" s="108">
        <v>0.67222222222222228</v>
      </c>
      <c r="F38" s="20"/>
      <c r="G38" s="96">
        <f>IF((E38-C38)*24&lt;=4,(E38-C38)*24,(E38-C38)*24-1)</f>
        <v>6.0000000000000018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24">
        <v>24</v>
      </c>
      <c r="C39" s="108">
        <v>0.37916666666666665</v>
      </c>
      <c r="D39" s="27"/>
      <c r="E39" s="108">
        <v>0.67083333333333339</v>
      </c>
      <c r="F39" s="20"/>
      <c r="G39" s="96">
        <f>IF((E39-C39)*24&lt;=4,(E39-C39)*24,(E39-C39)*24-1)</f>
        <v>6.0000000000000018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24">
        <v>25</v>
      </c>
      <c r="C40" s="108">
        <v>0.37847222222222227</v>
      </c>
      <c r="D40" s="27"/>
      <c r="E40" s="108">
        <v>0.67013888888888884</v>
      </c>
      <c r="F40" s="20"/>
      <c r="G40" s="96">
        <f>IF((E40-C40)*24&lt;=4,(E40-C40)*24,(E40-C40)*24-1)</f>
        <v>5.9999999999999982</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24">
        <v>26</v>
      </c>
      <c r="C41" s="108">
        <v>0.375</v>
      </c>
      <c r="D41" s="27"/>
      <c r="E41" s="108">
        <v>0.66666666666666663</v>
      </c>
      <c r="F41" s="20"/>
      <c r="G41" s="96">
        <f>IF((E41-C41)*24&lt;=4,(E41-C41)*24,(E41-C41)*24-1)</f>
        <v>5.9999999999999991</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24">
        <v>27</v>
      </c>
      <c r="C42" s="108">
        <v>0.37777777777777777</v>
      </c>
      <c r="D42" s="27"/>
      <c r="E42" s="108">
        <v>0.6694444444444444</v>
      </c>
      <c r="F42" s="20"/>
      <c r="G42" s="96">
        <f>IF((E42-C42)*24&lt;=4,(E42-C42)*24,(E42-C42)*24-1)</f>
        <v>5.9999999999999991</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51">
        <v>28</v>
      </c>
      <c r="C43" s="51"/>
      <c r="D43" s="27"/>
      <c r="E43" s="51"/>
      <c r="F43" s="20"/>
      <c r="G43" s="51" t="s">
        <v>87</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52">
        <v>29</v>
      </c>
      <c r="C44" s="52"/>
      <c r="D44" s="27"/>
      <c r="E44" s="52"/>
      <c r="F44" s="20"/>
      <c r="G44" s="52" t="s">
        <v>87</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24">
        <v>30</v>
      </c>
      <c r="C45" s="108">
        <v>0.37638888888888888</v>
      </c>
      <c r="D45" s="27"/>
      <c r="E45" s="108">
        <v>0.66805555555555562</v>
      </c>
      <c r="F45" s="20"/>
      <c r="G45" s="96">
        <f>IF((E45-C45)*24&lt;=4,(E45-C45)*24,(E45-C45)*24-1)</f>
        <v>6.0000000000000018</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4">
        <v>31</v>
      </c>
      <c r="C46" s="108">
        <v>0.375</v>
      </c>
      <c r="D46" s="27"/>
      <c r="E46" s="108">
        <v>0.66666666666666663</v>
      </c>
      <c r="F46" s="20"/>
      <c r="G46" s="96">
        <f>IF((E46-C46)*24&lt;=4,(E46-C46)*24,(E46-C46)*24-1)</f>
        <v>5.9999999999999991</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126</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('2023'!H11*6)/8</f>
        <v>126</v>
      </c>
      <c r="H49" s="20"/>
      <c r="I49" s="97"/>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92</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workbookViewId="0">
      <selection activeCell="G16" sqref="G16"/>
    </sheetView>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2"/>
      <c r="M2" s="22"/>
      <c r="N2" s="22"/>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2"/>
      <c r="M3" s="22"/>
      <c r="N3" s="22"/>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2"/>
      <c r="M4" s="22"/>
      <c r="N4" s="22"/>
      <c r="O4" s="20"/>
      <c r="P4" s="20"/>
      <c r="Q4" s="20"/>
      <c r="R4" s="20"/>
      <c r="S4" s="20"/>
      <c r="T4" s="20"/>
      <c r="U4" s="20"/>
      <c r="V4" s="20"/>
      <c r="W4" s="20"/>
      <c r="X4" s="20"/>
      <c r="Y4" s="20"/>
      <c r="Z4" s="20"/>
    </row>
    <row r="5" spans="2:26" ht="14.25" customHeight="1" x14ac:dyDescent="0.35">
      <c r="B5" s="20"/>
      <c r="C5" s="27"/>
      <c r="D5" s="27"/>
      <c r="E5" s="27"/>
      <c r="F5" s="20"/>
      <c r="G5" s="20"/>
      <c r="H5" s="20"/>
      <c r="I5" s="20"/>
      <c r="K5" s="22"/>
      <c r="L5" s="22"/>
      <c r="M5" s="22"/>
      <c r="N5" s="22"/>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94</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'1'!I15-((G49-G47))/6</f>
        <v>9</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7">
        <v>4</v>
      </c>
      <c r="C19" s="37"/>
      <c r="D19" s="27"/>
      <c r="E19" s="37"/>
      <c r="F19" s="20"/>
      <c r="G19" s="37" t="s">
        <v>87</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8">
        <v>5</v>
      </c>
      <c r="C20" s="38"/>
      <c r="D20" s="27"/>
      <c r="E20" s="38"/>
      <c r="F20" s="20"/>
      <c r="G20" s="38" t="s">
        <v>87</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2">
        <v>11</v>
      </c>
      <c r="C26" s="42"/>
      <c r="D26" s="27"/>
      <c r="E26" s="42"/>
      <c r="F26" s="20"/>
      <c r="G26" s="42" t="s">
        <v>87</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3">
        <v>12</v>
      </c>
      <c r="C27" s="43"/>
      <c r="D27" s="27"/>
      <c r="E27" s="43"/>
      <c r="F27" s="20"/>
      <c r="G27" s="43" t="s">
        <v>87</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7">
        <v>18</v>
      </c>
      <c r="C33" s="47"/>
      <c r="D33" s="27"/>
      <c r="E33" s="47"/>
      <c r="F33" s="20"/>
      <c r="G33" s="47" t="s">
        <v>87</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8">
        <v>19</v>
      </c>
      <c r="C34" s="48"/>
      <c r="D34" s="27"/>
      <c r="E34" s="48"/>
      <c r="F34" s="20"/>
      <c r="G34" s="48" t="s">
        <v>87</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51">
        <v>25</v>
      </c>
      <c r="C40" s="51"/>
      <c r="D40" s="27"/>
      <c r="E40" s="51"/>
      <c r="F40" s="20"/>
      <c r="G40" s="51" t="s">
        <v>87</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52">
        <v>26</v>
      </c>
      <c r="C41" s="52"/>
      <c r="D41" s="27"/>
      <c r="E41" s="52"/>
      <c r="F41" s="20"/>
      <c r="G41" s="52" t="s">
        <v>87</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7"/>
      <c r="D46" s="27"/>
      <c r="E46" s="99"/>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27"/>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('2023'!P11*6)/8</f>
        <v>120</v>
      </c>
      <c r="H49" s="20"/>
      <c r="I49" s="97"/>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28</v>
      </c>
      <c r="D54" s="102" t="s">
        <v>91</v>
      </c>
      <c r="E54" s="103" t="s">
        <v>95</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107"/>
      <c r="C57" s="107"/>
      <c r="D57" s="107"/>
      <c r="E57" s="107"/>
      <c r="F57" s="107"/>
      <c r="G57" s="107"/>
      <c r="H57" s="107"/>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2"/>
      <c r="M2" s="22"/>
      <c r="N2" s="22"/>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2"/>
      <c r="M3" s="22"/>
      <c r="N3" s="22"/>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2"/>
      <c r="M4" s="22"/>
      <c r="N4" s="22"/>
      <c r="O4" s="20"/>
      <c r="P4" s="20"/>
      <c r="Q4" s="20"/>
      <c r="R4" s="20"/>
      <c r="S4" s="20"/>
      <c r="T4" s="20"/>
      <c r="U4" s="20"/>
      <c r="V4" s="20"/>
      <c r="W4" s="20"/>
      <c r="X4" s="20"/>
      <c r="Y4" s="20"/>
      <c r="Z4" s="20"/>
    </row>
    <row r="5" spans="2:26" ht="14.25" customHeight="1" x14ac:dyDescent="0.35">
      <c r="B5" s="20"/>
      <c r="C5" s="27"/>
      <c r="D5" s="27"/>
      <c r="E5" s="27"/>
      <c r="F5" s="20"/>
      <c r="G5" s="20"/>
      <c r="H5" s="20"/>
      <c r="I5" s="20"/>
      <c r="K5" s="22"/>
      <c r="L5" s="22"/>
      <c r="M5" s="22"/>
      <c r="N5" s="22"/>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96</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'2'!I15-((G49-G47))/6</f>
        <v>-14</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7">
        <v>4</v>
      </c>
      <c r="C19" s="37"/>
      <c r="D19" s="27"/>
      <c r="E19" s="37"/>
      <c r="F19" s="20"/>
      <c r="G19" s="37" t="s">
        <v>87</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8">
        <v>5</v>
      </c>
      <c r="C20" s="38"/>
      <c r="D20" s="27"/>
      <c r="E20" s="38"/>
      <c r="F20" s="20"/>
      <c r="G20" s="38" t="s">
        <v>87</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2">
        <v>11</v>
      </c>
      <c r="C26" s="42"/>
      <c r="D26" s="27"/>
      <c r="E26" s="42"/>
      <c r="F26" s="20"/>
      <c r="G26" s="42" t="s">
        <v>87</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3">
        <v>12</v>
      </c>
      <c r="C27" s="43"/>
      <c r="D27" s="27"/>
      <c r="E27" s="43"/>
      <c r="F27" s="20"/>
      <c r="G27" s="43" t="s">
        <v>87</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7">
        <v>18</v>
      </c>
      <c r="C33" s="47"/>
      <c r="D33" s="27"/>
      <c r="E33" s="47"/>
      <c r="F33" s="20"/>
      <c r="G33" s="47" t="s">
        <v>87</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8">
        <v>19</v>
      </c>
      <c r="C34" s="48"/>
      <c r="D34" s="27"/>
      <c r="E34" s="48"/>
      <c r="F34" s="20"/>
      <c r="G34" s="48" t="s">
        <v>87</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51">
        <v>25</v>
      </c>
      <c r="C40" s="51"/>
      <c r="D40" s="27"/>
      <c r="E40" s="51"/>
      <c r="F40" s="20"/>
      <c r="G40" s="51" t="s">
        <v>87</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52">
        <v>26</v>
      </c>
      <c r="C41" s="52"/>
      <c r="D41" s="27"/>
      <c r="E41" s="52"/>
      <c r="F41" s="20"/>
      <c r="G41" s="52" t="s">
        <v>87</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6">
        <v>31</v>
      </c>
      <c r="C46" s="98"/>
      <c r="D46" s="27"/>
      <c r="E46" s="98"/>
      <c r="F46" s="20"/>
      <c r="G46" s="96">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('2023'!X11*6)/8</f>
        <v>138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97</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2"/>
      <c r="M2" s="22"/>
      <c r="N2" s="22"/>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2"/>
      <c r="M3" s="22"/>
      <c r="N3" s="22"/>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2"/>
      <c r="M4" s="22"/>
      <c r="N4" s="22"/>
      <c r="O4" s="20"/>
      <c r="P4" s="20"/>
      <c r="Q4" s="20"/>
      <c r="R4" s="20"/>
      <c r="S4" s="20"/>
      <c r="T4" s="20"/>
      <c r="U4" s="20"/>
      <c r="V4" s="20"/>
      <c r="W4" s="20"/>
      <c r="X4" s="20"/>
      <c r="Y4" s="20"/>
      <c r="Z4" s="20"/>
    </row>
    <row r="5" spans="2:26" ht="14.25" customHeight="1" x14ac:dyDescent="0.35">
      <c r="B5" s="20"/>
      <c r="C5" s="27"/>
      <c r="D5" s="27"/>
      <c r="E5" s="27"/>
      <c r="F5" s="20"/>
      <c r="G5" s="20"/>
      <c r="H5" s="20"/>
      <c r="I5" s="20"/>
      <c r="K5" s="22"/>
      <c r="L5" s="22"/>
      <c r="M5" s="22"/>
      <c r="N5" s="22"/>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98</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'3'!I15-((G49-G47))/6</f>
        <v>-33</v>
      </c>
      <c r="J15" s="20"/>
      <c r="K15" s="20"/>
      <c r="L15" s="20"/>
      <c r="M15" s="20"/>
      <c r="N15" s="20"/>
      <c r="O15" s="20"/>
      <c r="P15" s="20"/>
      <c r="Q15" s="20"/>
      <c r="R15" s="20"/>
      <c r="S15" s="20"/>
      <c r="T15" s="20"/>
      <c r="U15" s="20"/>
      <c r="V15" s="20"/>
      <c r="W15" s="20"/>
      <c r="X15" s="20"/>
      <c r="Y15" s="20"/>
      <c r="Z15" s="20"/>
    </row>
    <row r="16" spans="2:26" ht="14.25" customHeight="1" x14ac:dyDescent="0.35">
      <c r="B16" s="61">
        <v>1</v>
      </c>
      <c r="C16" s="61"/>
      <c r="D16" s="27"/>
      <c r="E16" s="61"/>
      <c r="F16" s="20"/>
      <c r="G16" s="61"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8">
        <v>2</v>
      </c>
      <c r="C17" s="38"/>
      <c r="D17" s="27"/>
      <c r="E17" s="38"/>
      <c r="F17" s="20"/>
      <c r="G17" s="38" t="s">
        <v>87</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41">
        <v>7</v>
      </c>
      <c r="C22" s="41"/>
      <c r="D22" s="27"/>
      <c r="E22" s="41"/>
      <c r="F22" s="20"/>
      <c r="G22" s="41" t="s">
        <v>87</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2">
        <v>8</v>
      </c>
      <c r="C23" s="42"/>
      <c r="D23" s="27"/>
      <c r="E23" s="42"/>
      <c r="F23" s="20"/>
      <c r="G23" s="42" t="s">
        <v>87</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3">
        <v>9</v>
      </c>
      <c r="C24" s="43"/>
      <c r="D24" s="27"/>
      <c r="E24" s="43"/>
      <c r="F24" s="20"/>
      <c r="G24" s="43" t="s">
        <v>87</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26">
        <v>10</v>
      </c>
      <c r="C25" s="26"/>
      <c r="D25" s="27"/>
      <c r="E25" s="26"/>
      <c r="F25" s="20"/>
      <c r="G25" s="26" t="s">
        <v>87</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7">
        <v>15</v>
      </c>
      <c r="C30" s="47"/>
      <c r="D30" s="27"/>
      <c r="E30" s="47"/>
      <c r="F30" s="20"/>
      <c r="G30" s="47" t="s">
        <v>87</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8">
        <v>16</v>
      </c>
      <c r="C31" s="48"/>
      <c r="D31" s="27"/>
      <c r="E31" s="48"/>
      <c r="F31" s="20"/>
      <c r="G31" s="48" t="s">
        <v>87</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51">
        <v>22</v>
      </c>
      <c r="C37" s="51"/>
      <c r="D37" s="27"/>
      <c r="E37" s="51"/>
      <c r="F37" s="20"/>
      <c r="G37" s="51" t="s">
        <v>87</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52">
        <v>23</v>
      </c>
      <c r="C38" s="52"/>
      <c r="D38" s="27"/>
      <c r="E38" s="52"/>
      <c r="F38" s="20"/>
      <c r="G38" s="52" t="s">
        <v>87</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63">
        <v>29</v>
      </c>
      <c r="C44" s="63"/>
      <c r="D44" s="27"/>
      <c r="E44" s="63"/>
      <c r="F44" s="20"/>
      <c r="G44" s="63" t="s">
        <v>87</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4">
        <v>30</v>
      </c>
      <c r="C45" s="64"/>
      <c r="D45" s="27"/>
      <c r="E45" s="64"/>
      <c r="F45" s="20"/>
      <c r="G45" s="64" t="s">
        <v>87</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('2023'!H21*6)/8</f>
        <v>114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30</v>
      </c>
      <c r="D54" s="102" t="s">
        <v>91</v>
      </c>
      <c r="E54" s="103" t="s">
        <v>99</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2"/>
      <c r="M2" s="22"/>
      <c r="N2" s="22"/>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2"/>
      <c r="M3" s="22"/>
      <c r="N3" s="22"/>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2"/>
      <c r="M4" s="22"/>
      <c r="N4" s="22"/>
      <c r="O4" s="20"/>
      <c r="P4" s="20"/>
      <c r="Q4" s="20"/>
      <c r="R4" s="20"/>
      <c r="S4" s="20"/>
      <c r="T4" s="20"/>
      <c r="U4" s="20"/>
      <c r="V4" s="20"/>
      <c r="W4" s="20"/>
      <c r="X4" s="20"/>
      <c r="Y4" s="20"/>
      <c r="Z4" s="20"/>
    </row>
    <row r="5" spans="2:26" ht="14.25" customHeight="1" x14ac:dyDescent="0.35">
      <c r="B5" s="20"/>
      <c r="C5" s="27"/>
      <c r="D5" s="27"/>
      <c r="E5" s="27"/>
      <c r="F5" s="20"/>
      <c r="G5" s="20"/>
      <c r="H5" s="20"/>
      <c r="I5" s="20"/>
      <c r="K5" s="22"/>
      <c r="L5" s="22"/>
      <c r="M5" s="22"/>
      <c r="N5" s="22"/>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100</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'4'!I15-((G49-G47))/6</f>
        <v>-55</v>
      </c>
      <c r="J15" s="20"/>
      <c r="K15" s="20"/>
      <c r="L15" s="20"/>
      <c r="M15" s="20"/>
      <c r="N15" s="20"/>
      <c r="O15" s="20"/>
      <c r="P15" s="20"/>
      <c r="Q15" s="20"/>
      <c r="R15" s="20"/>
      <c r="S15" s="20"/>
      <c r="T15" s="20"/>
      <c r="U15" s="20"/>
      <c r="V15" s="20"/>
      <c r="W15" s="20"/>
      <c r="X15" s="20"/>
      <c r="Y15" s="20"/>
      <c r="Z15" s="20"/>
    </row>
    <row r="16" spans="2:26" ht="14.25" customHeight="1" x14ac:dyDescent="0.35">
      <c r="B16" s="62">
        <v>1</v>
      </c>
      <c r="C16" s="62"/>
      <c r="D16" s="27"/>
      <c r="E16" s="62"/>
      <c r="F16" s="20"/>
      <c r="G16" s="62"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7">
        <v>6</v>
      </c>
      <c r="C21" s="37"/>
      <c r="D21" s="27"/>
      <c r="E21" s="37"/>
      <c r="F21" s="20"/>
      <c r="G21" s="37" t="s">
        <v>87</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8">
        <v>7</v>
      </c>
      <c r="C22" s="38"/>
      <c r="D22" s="27"/>
      <c r="E22" s="38"/>
      <c r="F22" s="20"/>
      <c r="G22" s="38" t="s">
        <v>87</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42">
        <v>13</v>
      </c>
      <c r="C28" s="42"/>
      <c r="D28" s="27"/>
      <c r="E28" s="42"/>
      <c r="F28" s="20"/>
      <c r="G28" s="42" t="s">
        <v>87</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3">
        <v>14</v>
      </c>
      <c r="C29" s="43"/>
      <c r="D29" s="27"/>
      <c r="E29" s="43"/>
      <c r="F29" s="20"/>
      <c r="G29" s="43" t="s">
        <v>87</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7">
        <v>20</v>
      </c>
      <c r="C35" s="47"/>
      <c r="D35" s="27"/>
      <c r="E35" s="47"/>
      <c r="F35" s="20"/>
      <c r="G35" s="47" t="s">
        <v>87</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8">
        <v>21</v>
      </c>
      <c r="C36" s="48"/>
      <c r="D36" s="27"/>
      <c r="E36" s="48"/>
      <c r="F36" s="20"/>
      <c r="G36" s="48" t="s">
        <v>87</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51">
        <v>27</v>
      </c>
      <c r="C42" s="51"/>
      <c r="D42" s="27"/>
      <c r="E42" s="51"/>
      <c r="F42" s="20"/>
      <c r="G42" s="51" t="s">
        <v>87</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52">
        <v>28</v>
      </c>
      <c r="C43" s="52"/>
      <c r="D43" s="27"/>
      <c r="E43" s="52"/>
      <c r="F43" s="20"/>
      <c r="G43" s="52" t="s">
        <v>87</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6">
        <v>31</v>
      </c>
      <c r="C46" s="98"/>
      <c r="D46" s="27"/>
      <c r="E46" s="98"/>
      <c r="F46" s="20"/>
      <c r="G46" s="96">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('2023'!P21*6)/8</f>
        <v>132</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101</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102</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105"/>
      <c r="G12" s="105"/>
      <c r="H12" s="105"/>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'5'!I15-((G49-G47))/6</f>
        <v>-75</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7">
        <v>3</v>
      </c>
      <c r="C18" s="37"/>
      <c r="D18" s="27"/>
      <c r="E18" s="37"/>
      <c r="F18" s="20"/>
      <c r="G18" s="37" t="s">
        <v>87</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8">
        <v>4</v>
      </c>
      <c r="C19" s="38"/>
      <c r="D19" s="27"/>
      <c r="E19" s="38"/>
      <c r="F19" s="20"/>
      <c r="G19" s="38" t="s">
        <v>87</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28">
        <v>5</v>
      </c>
      <c r="C20" s="28"/>
      <c r="D20" s="27"/>
      <c r="E20" s="28"/>
      <c r="F20" s="20"/>
      <c r="G20" s="28" t="s">
        <v>87</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2">
        <v>10</v>
      </c>
      <c r="C25" s="42"/>
      <c r="D25" s="27"/>
      <c r="E25" s="42"/>
      <c r="F25" s="20"/>
      <c r="G25" s="42" t="s">
        <v>87</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3">
        <v>11</v>
      </c>
      <c r="C26" s="43"/>
      <c r="D26" s="27"/>
      <c r="E26" s="43"/>
      <c r="F26" s="20"/>
      <c r="G26" s="43" t="s">
        <v>87</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7">
        <v>17</v>
      </c>
      <c r="C32" s="47"/>
      <c r="D32" s="27"/>
      <c r="E32" s="47"/>
      <c r="F32" s="20"/>
      <c r="G32" s="47" t="s">
        <v>87</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8">
        <v>18</v>
      </c>
      <c r="C33" s="48"/>
      <c r="D33" s="27"/>
      <c r="E33" s="48"/>
      <c r="F33" s="20"/>
      <c r="G33" s="48" t="s">
        <v>87</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51">
        <v>24</v>
      </c>
      <c r="C39" s="51"/>
      <c r="D39" s="27"/>
      <c r="E39" s="51"/>
      <c r="F39" s="20"/>
      <c r="G39" s="51" t="s">
        <v>87</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52">
        <v>25</v>
      </c>
      <c r="C40" s="52"/>
      <c r="D40" s="27"/>
      <c r="E40" s="52"/>
      <c r="F40" s="20"/>
      <c r="G40" s="52" t="s">
        <v>87</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7"/>
      <c r="D46" s="27"/>
      <c r="E46" s="27"/>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('2023'!X21*6)/8</f>
        <v>120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30</v>
      </c>
      <c r="D54" s="102" t="s">
        <v>91</v>
      </c>
      <c r="E54" s="103" t="s">
        <v>103</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104</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'6'!I15-((G49-G47))/6</f>
        <v>-94</v>
      </c>
      <c r="J15" s="20"/>
      <c r="K15" s="20"/>
      <c r="L15" s="20"/>
      <c r="M15" s="20"/>
      <c r="N15" s="20"/>
      <c r="O15" s="20"/>
      <c r="P15" s="20"/>
      <c r="Q15" s="20"/>
      <c r="R15" s="20"/>
      <c r="S15" s="20"/>
      <c r="T15" s="20"/>
      <c r="U15" s="20"/>
      <c r="V15" s="20"/>
      <c r="W15" s="20"/>
      <c r="X15" s="20"/>
      <c r="Y15" s="20"/>
      <c r="Z15" s="20"/>
    </row>
    <row r="16" spans="2:26" ht="14.25" customHeight="1" x14ac:dyDescent="0.35">
      <c r="B16" s="61">
        <v>1</v>
      </c>
      <c r="C16" s="61"/>
      <c r="D16" s="27"/>
      <c r="E16" s="61"/>
      <c r="F16" s="20"/>
      <c r="G16" s="61"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8">
        <v>2</v>
      </c>
      <c r="C17" s="38"/>
      <c r="D17" s="27"/>
      <c r="E17" s="38"/>
      <c r="F17" s="20"/>
      <c r="G17" s="38" t="s">
        <v>87</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2">
        <v>8</v>
      </c>
      <c r="C23" s="42"/>
      <c r="D23" s="27"/>
      <c r="E23" s="42"/>
      <c r="F23" s="20"/>
      <c r="G23" s="42" t="s">
        <v>87</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3">
        <v>9</v>
      </c>
      <c r="C24" s="43"/>
      <c r="D24" s="27"/>
      <c r="E24" s="43"/>
      <c r="F24" s="20"/>
      <c r="G24" s="43" t="s">
        <v>87</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7">
        <v>15</v>
      </c>
      <c r="C30" s="47"/>
      <c r="D30" s="27"/>
      <c r="E30" s="47"/>
      <c r="F30" s="20"/>
      <c r="G30" s="47" t="s">
        <v>87</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8">
        <v>16</v>
      </c>
      <c r="C31" s="48"/>
      <c r="D31" s="27"/>
      <c r="E31" s="48"/>
      <c r="F31" s="20"/>
      <c r="G31" s="48" t="s">
        <v>87</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7">
        <v>22</v>
      </c>
      <c r="C37" s="47"/>
      <c r="D37" s="27"/>
      <c r="E37" s="47"/>
      <c r="F37" s="20"/>
      <c r="G37" s="47" t="s">
        <v>87</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8">
        <v>23</v>
      </c>
      <c r="C38" s="48"/>
      <c r="D38" s="27"/>
      <c r="E38" s="48"/>
      <c r="F38" s="20"/>
      <c r="G38" s="48" t="s">
        <v>87</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28">
        <v>27</v>
      </c>
      <c r="C42" s="28"/>
      <c r="D42" s="27"/>
      <c r="E42" s="28"/>
      <c r="F42" s="20"/>
      <c r="G42" s="28" t="s">
        <v>87</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51">
        <v>29</v>
      </c>
      <c r="C44" s="51"/>
      <c r="D44" s="27"/>
      <c r="E44" s="51"/>
      <c r="F44" s="20"/>
      <c r="G44" s="51" t="s">
        <v>87</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52">
        <v>30</v>
      </c>
      <c r="C45" s="52"/>
      <c r="D45" s="27"/>
      <c r="E45" s="52"/>
      <c r="F45" s="20"/>
      <c r="G45" s="52" t="s">
        <v>87</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6">
        <v>31</v>
      </c>
      <c r="C46" s="98"/>
      <c r="D46" s="27"/>
      <c r="E46" s="98"/>
      <c r="F46" s="20"/>
      <c r="G46" s="96">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('2023'!H30*6)/8</f>
        <v>114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105</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106</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'7'!I15-((G49-G47))/6</f>
        <v>-116</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7">
        <v>5</v>
      </c>
      <c r="C20" s="37"/>
      <c r="D20" s="27"/>
      <c r="E20" s="37"/>
      <c r="F20" s="20"/>
      <c r="G20" s="37" t="s">
        <v>87</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8">
        <v>6</v>
      </c>
      <c r="C21" s="38"/>
      <c r="D21" s="27"/>
      <c r="E21" s="38"/>
      <c r="F21" s="20"/>
      <c r="G21" s="38" t="s">
        <v>87</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2">
        <v>12</v>
      </c>
      <c r="C27" s="42"/>
      <c r="D27" s="27"/>
      <c r="E27" s="42"/>
      <c r="F27" s="20"/>
      <c r="G27" s="42" t="s">
        <v>87</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43">
        <v>13</v>
      </c>
      <c r="C28" s="43"/>
      <c r="D28" s="27"/>
      <c r="E28" s="43"/>
      <c r="F28" s="20"/>
      <c r="G28" s="43" t="s">
        <v>87</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9">
        <v>15</v>
      </c>
      <c r="C30" s="9"/>
      <c r="D30" s="27"/>
      <c r="E30" s="9"/>
      <c r="F30" s="20"/>
      <c r="G30" s="9" t="s">
        <v>87</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7">
        <v>19</v>
      </c>
      <c r="C34" s="47"/>
      <c r="D34" s="27"/>
      <c r="E34" s="47"/>
      <c r="F34" s="20"/>
      <c r="G34" s="47" t="s">
        <v>87</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8">
        <v>20</v>
      </c>
      <c r="C35" s="48"/>
      <c r="D35" s="27"/>
      <c r="E35" s="48"/>
      <c r="F35" s="20"/>
      <c r="G35" s="48" t="s">
        <v>87</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51">
        <v>26</v>
      </c>
      <c r="C41" s="51"/>
      <c r="D41" s="27"/>
      <c r="E41" s="51"/>
      <c r="F41" s="20"/>
      <c r="G41" s="51" t="s">
        <v>87</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52">
        <v>27</v>
      </c>
      <c r="C42" s="52"/>
      <c r="D42" s="27"/>
      <c r="E42" s="52"/>
      <c r="F42" s="20"/>
      <c r="G42" s="52" t="s">
        <v>87</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6">
        <v>31</v>
      </c>
      <c r="C46" s="98"/>
      <c r="D46" s="27"/>
      <c r="E46" s="98"/>
      <c r="F46" s="20"/>
      <c r="G46" s="96">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('2023'!P30*6)/8</f>
        <v>132</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107</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108</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'8'!I15-((G49-G47))/6</f>
        <v>-138</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7">
        <v>2</v>
      </c>
      <c r="C17" s="37"/>
      <c r="D17" s="27"/>
      <c r="E17" s="37"/>
      <c r="F17" s="20"/>
      <c r="G17" s="37" t="s">
        <v>87</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8">
        <v>3</v>
      </c>
      <c r="C18" s="38"/>
      <c r="D18" s="27"/>
      <c r="E18" s="38"/>
      <c r="F18" s="20"/>
      <c r="G18" s="38" t="s">
        <v>87</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2">
        <v>9</v>
      </c>
      <c r="C24" s="42"/>
      <c r="D24" s="27"/>
      <c r="E24" s="42"/>
      <c r="F24" s="20"/>
      <c r="G24" s="42" t="s">
        <v>87</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3">
        <v>10</v>
      </c>
      <c r="C25" s="43"/>
      <c r="D25" s="27"/>
      <c r="E25" s="43"/>
      <c r="F25" s="20"/>
      <c r="G25" s="43" t="s">
        <v>87</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26">
        <v>11</v>
      </c>
      <c r="C26" s="26"/>
      <c r="D26" s="27"/>
      <c r="E26" s="26"/>
      <c r="F26" s="20"/>
      <c r="G26" s="26" t="s">
        <v>87</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7">
        <v>16</v>
      </c>
      <c r="C31" s="47"/>
      <c r="D31" s="27"/>
      <c r="E31" s="47"/>
      <c r="F31" s="20"/>
      <c r="G31" s="47" t="s">
        <v>87</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8">
        <v>17</v>
      </c>
      <c r="C32" s="48"/>
      <c r="D32" s="27"/>
      <c r="E32" s="48"/>
      <c r="F32" s="20"/>
      <c r="G32" s="48" t="s">
        <v>87</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51">
        <v>23</v>
      </c>
      <c r="C38" s="51"/>
      <c r="D38" s="27"/>
      <c r="E38" s="51"/>
      <c r="F38" s="20"/>
      <c r="G38" s="51" t="s">
        <v>87</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52">
        <v>24</v>
      </c>
      <c r="C39" s="52"/>
      <c r="D39" s="27"/>
      <c r="E39" s="52"/>
      <c r="F39" s="20"/>
      <c r="G39" s="52" t="s">
        <v>87</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70">
        <v>30</v>
      </c>
      <c r="C45" s="70"/>
      <c r="D45" s="27"/>
      <c r="E45" s="70"/>
      <c r="F45" s="20"/>
      <c r="G45" s="70" t="s">
        <v>87</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7"/>
      <c r="D46" s="27"/>
      <c r="E46" s="27"/>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('2023'!X30*6)/8</f>
        <v>132</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30</v>
      </c>
      <c r="D54" s="102" t="s">
        <v>91</v>
      </c>
      <c r="E54" s="103" t="s">
        <v>109</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110</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'9'!I15-((G49-G47))/6</f>
        <v>-158</v>
      </c>
      <c r="J15" s="20"/>
      <c r="K15" s="20"/>
      <c r="L15" s="20"/>
      <c r="M15" s="20"/>
      <c r="N15" s="20"/>
      <c r="O15" s="20"/>
      <c r="P15" s="20"/>
      <c r="Q15" s="20"/>
      <c r="R15" s="20"/>
      <c r="S15" s="20"/>
      <c r="T15" s="20"/>
      <c r="U15" s="20"/>
      <c r="V15" s="20"/>
      <c r="W15" s="20"/>
      <c r="X15" s="20"/>
      <c r="Y15" s="20"/>
      <c r="Z15" s="20"/>
    </row>
    <row r="16" spans="2:26" ht="14.25" customHeight="1" x14ac:dyDescent="0.35">
      <c r="B16" s="77">
        <v>1</v>
      </c>
      <c r="C16" s="77"/>
      <c r="D16" s="27"/>
      <c r="E16" s="77"/>
      <c r="F16" s="20"/>
      <c r="G16" s="77"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42">
        <v>7</v>
      </c>
      <c r="C22" s="42"/>
      <c r="D22" s="27"/>
      <c r="E22" s="42"/>
      <c r="F22" s="20"/>
      <c r="G22" s="42" t="s">
        <v>87</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3">
        <v>8</v>
      </c>
      <c r="C23" s="43"/>
      <c r="D23" s="27"/>
      <c r="E23" s="43"/>
      <c r="F23" s="20"/>
      <c r="G23" s="43" t="s">
        <v>87</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9">
        <v>12</v>
      </c>
      <c r="C27" s="9"/>
      <c r="D27" s="27"/>
      <c r="E27" s="9"/>
      <c r="F27" s="20"/>
      <c r="G27" s="9" t="s">
        <v>87</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7">
        <v>14</v>
      </c>
      <c r="C29" s="47"/>
      <c r="D29" s="27"/>
      <c r="E29" s="47"/>
      <c r="F29" s="20"/>
      <c r="G29" s="47" t="s">
        <v>87</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8">
        <v>15</v>
      </c>
      <c r="C30" s="48"/>
      <c r="D30" s="27"/>
      <c r="E30" s="48"/>
      <c r="F30" s="20"/>
      <c r="G30" s="48" t="s">
        <v>87</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7">
        <v>21</v>
      </c>
      <c r="C36" s="47"/>
      <c r="D36" s="27"/>
      <c r="E36" s="47"/>
      <c r="F36" s="20"/>
      <c r="G36" s="47" t="s">
        <v>87</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8">
        <v>22</v>
      </c>
      <c r="C37" s="48"/>
      <c r="D37" s="27"/>
      <c r="E37" s="48"/>
      <c r="F37" s="20"/>
      <c r="G37" s="48" t="s">
        <v>87</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6">
        <v>25</v>
      </c>
      <c r="C40" s="98"/>
      <c r="D40" s="27"/>
      <c r="E40" s="98"/>
      <c r="F40" s="20"/>
      <c r="G40" s="96">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98"/>
      <c r="D41" s="27"/>
      <c r="E41" s="98"/>
      <c r="F41" s="20"/>
      <c r="G41" s="96">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51">
        <v>28</v>
      </c>
      <c r="C43" s="51"/>
      <c r="D43" s="27"/>
      <c r="E43" s="51"/>
      <c r="F43" s="20"/>
      <c r="G43" s="51" t="s">
        <v>87</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52">
        <v>29</v>
      </c>
      <c r="C44" s="52"/>
      <c r="D44" s="27"/>
      <c r="E44" s="52"/>
      <c r="F44" s="20"/>
      <c r="G44" s="52" t="s">
        <v>87</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6">
        <v>31</v>
      </c>
      <c r="C46" s="98"/>
      <c r="D46" s="27"/>
      <c r="E46" s="98"/>
      <c r="F46" s="20"/>
      <c r="G46" s="96">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('2023'!H40*6)/8</f>
        <v>120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111</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112</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'10'!I15-((G49-G47))/6</f>
        <v>-179</v>
      </c>
      <c r="J15" s="20"/>
      <c r="K15" s="20"/>
      <c r="L15" s="20"/>
      <c r="M15" s="20"/>
      <c r="N15" s="20"/>
      <c r="O15" s="20"/>
      <c r="P15" s="20"/>
      <c r="Q15" s="20"/>
      <c r="R15" s="20"/>
      <c r="S15" s="20"/>
      <c r="T15" s="20"/>
      <c r="U15" s="20"/>
      <c r="V15" s="20"/>
      <c r="W15" s="20"/>
      <c r="X15" s="20"/>
      <c r="Y15" s="20"/>
      <c r="Z15" s="20"/>
    </row>
    <row r="16" spans="2:26" ht="14.25" customHeight="1" x14ac:dyDescent="0.35">
      <c r="B16" s="78">
        <v>1</v>
      </c>
      <c r="C16" s="78"/>
      <c r="D16" s="27"/>
      <c r="E16" s="78"/>
      <c r="F16" s="20"/>
      <c r="G16" s="78" t="s">
        <v>87</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6">
        <v>2</v>
      </c>
      <c r="C17" s="98"/>
      <c r="D17" s="27"/>
      <c r="E17" s="98"/>
      <c r="F17" s="20"/>
      <c r="G17" s="96">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6">
        <v>3</v>
      </c>
      <c r="C18" s="98"/>
      <c r="D18" s="27"/>
      <c r="E18" s="98"/>
      <c r="F18" s="20"/>
      <c r="G18" s="96">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7">
        <v>4</v>
      </c>
      <c r="C19" s="37"/>
      <c r="D19" s="27"/>
      <c r="E19" s="37"/>
      <c r="F19" s="20"/>
      <c r="G19" s="37" t="s">
        <v>87</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8">
        <v>5</v>
      </c>
      <c r="C20" s="38"/>
      <c r="D20" s="27"/>
      <c r="E20" s="38"/>
      <c r="F20" s="20"/>
      <c r="G20" s="38" t="s">
        <v>87</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6">
        <v>6</v>
      </c>
      <c r="C21" s="98"/>
      <c r="D21" s="27"/>
      <c r="E21" s="98"/>
      <c r="F21" s="20"/>
      <c r="G21" s="96">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6">
        <v>8</v>
      </c>
      <c r="C23" s="98"/>
      <c r="D23" s="27"/>
      <c r="E23" s="98"/>
      <c r="F23" s="20"/>
      <c r="G23" s="96">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6">
        <v>9</v>
      </c>
      <c r="C24" s="98"/>
      <c r="D24" s="27"/>
      <c r="E24" s="98"/>
      <c r="F24" s="20"/>
      <c r="G24" s="96">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98"/>
      <c r="D25" s="27"/>
      <c r="E25" s="98"/>
      <c r="F25" s="20"/>
      <c r="G25" s="96">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2">
        <v>11</v>
      </c>
      <c r="C26" s="42"/>
      <c r="D26" s="27"/>
      <c r="E26" s="42"/>
      <c r="F26" s="20"/>
      <c r="G26" s="42" t="s">
        <v>87</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3">
        <v>12</v>
      </c>
      <c r="C27" s="43"/>
      <c r="D27" s="27"/>
      <c r="E27" s="43"/>
      <c r="F27" s="20"/>
      <c r="G27" s="43" t="s">
        <v>87</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6">
        <v>16</v>
      </c>
      <c r="C31" s="98"/>
      <c r="D31" s="27"/>
      <c r="E31" s="98"/>
      <c r="F31" s="20"/>
      <c r="G31" s="96">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6">
        <v>17</v>
      </c>
      <c r="C32" s="98"/>
      <c r="D32" s="27"/>
      <c r="E32" s="98"/>
      <c r="F32" s="20"/>
      <c r="G32" s="96">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7">
        <v>18</v>
      </c>
      <c r="C33" s="47"/>
      <c r="D33" s="27"/>
      <c r="E33" s="47"/>
      <c r="F33" s="20"/>
      <c r="G33" s="47" t="s">
        <v>87</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8">
        <v>19</v>
      </c>
      <c r="C34" s="48"/>
      <c r="D34" s="27"/>
      <c r="E34" s="48"/>
      <c r="F34" s="20"/>
      <c r="G34" s="48" t="s">
        <v>87</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6">
        <v>23</v>
      </c>
      <c r="C38" s="98"/>
      <c r="D38" s="27"/>
      <c r="E38" s="98"/>
      <c r="F38" s="20"/>
      <c r="G38" s="96">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6">
        <v>24</v>
      </c>
      <c r="C39" s="98"/>
      <c r="D39" s="27"/>
      <c r="E39" s="98"/>
      <c r="F39" s="20"/>
      <c r="G39" s="96">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51">
        <v>25</v>
      </c>
      <c r="C40" s="51"/>
      <c r="D40" s="27"/>
      <c r="E40" s="51"/>
      <c r="F40" s="20"/>
      <c r="G40" s="51" t="s">
        <v>87</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52">
        <v>26</v>
      </c>
      <c r="C41" s="52"/>
      <c r="D41" s="27"/>
      <c r="E41" s="52"/>
      <c r="F41" s="20"/>
      <c r="G41" s="52" t="s">
        <v>87</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6">
        <v>30</v>
      </c>
      <c r="C45" s="98"/>
      <c r="D45" s="27"/>
      <c r="E45" s="98"/>
      <c r="F45" s="20"/>
      <c r="G45" s="96">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7"/>
      <c r="D46" s="27"/>
      <c r="E46" s="27"/>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('2023'!P40*6)/8</f>
        <v>126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30</v>
      </c>
      <c r="D54" s="102" t="s">
        <v>91</v>
      </c>
      <c r="E54" s="103" t="s">
        <v>113</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00"/>
  <sheetViews>
    <sheetView workbookViewId="0"/>
  </sheetViews>
  <sheetFormatPr baseColWidth="10" defaultColWidth="8.7265625" defaultRowHeight="14.5" x14ac:dyDescent="0.3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x14ac:dyDescent="0.35">
      <c r="B1" s="20"/>
      <c r="C1" s="27"/>
      <c r="D1" s="27"/>
      <c r="E1" s="27"/>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27"/>
      <c r="D2" s="27"/>
      <c r="E2" s="27"/>
      <c r="F2" s="20"/>
      <c r="G2" s="20"/>
      <c r="H2" s="20"/>
      <c r="I2" s="20"/>
      <c r="J2" s="88"/>
      <c r="K2" s="21" t="s">
        <v>60</v>
      </c>
      <c r="L2" s="20"/>
      <c r="M2" s="20"/>
      <c r="N2" s="20"/>
      <c r="O2" s="20"/>
      <c r="P2" s="20"/>
      <c r="Q2" s="20"/>
      <c r="R2" s="20"/>
      <c r="S2" s="20"/>
      <c r="T2" s="20"/>
      <c r="U2" s="20"/>
      <c r="V2" s="20"/>
      <c r="W2" s="20"/>
      <c r="X2" s="20"/>
      <c r="Y2" s="20"/>
      <c r="Z2" s="20"/>
    </row>
    <row r="3" spans="2:26" ht="14.25" customHeight="1" x14ac:dyDescent="0.35">
      <c r="B3" s="20"/>
      <c r="C3" s="27"/>
      <c r="D3" s="27"/>
      <c r="E3" s="27"/>
      <c r="F3" s="20"/>
      <c r="G3" s="20"/>
      <c r="H3" s="20"/>
      <c r="I3" s="20"/>
      <c r="J3" s="23"/>
      <c r="K3" s="21" t="s">
        <v>61</v>
      </c>
      <c r="L3" s="20"/>
      <c r="M3" s="20"/>
      <c r="N3" s="20"/>
      <c r="O3" s="20"/>
      <c r="P3" s="20"/>
      <c r="Q3" s="20"/>
      <c r="R3" s="20"/>
      <c r="S3" s="20"/>
      <c r="T3" s="20"/>
      <c r="U3" s="20"/>
      <c r="V3" s="20"/>
      <c r="W3" s="20"/>
      <c r="X3" s="20"/>
      <c r="Y3" s="20"/>
      <c r="Z3" s="20"/>
    </row>
    <row r="4" spans="2:26" ht="14.25" customHeight="1" x14ac:dyDescent="0.35">
      <c r="B4" s="20"/>
      <c r="C4" s="27"/>
      <c r="D4" s="27"/>
      <c r="E4" s="27"/>
      <c r="F4" s="20"/>
      <c r="G4" s="20"/>
      <c r="H4" s="20"/>
      <c r="I4" s="20"/>
      <c r="J4" s="89"/>
      <c r="K4" s="21" t="s">
        <v>62</v>
      </c>
      <c r="L4" s="20"/>
      <c r="M4" s="20"/>
      <c r="N4" s="20"/>
      <c r="O4" s="20"/>
      <c r="P4" s="20"/>
      <c r="Q4" s="20"/>
      <c r="R4" s="20"/>
      <c r="S4" s="20"/>
      <c r="T4" s="20"/>
      <c r="U4" s="20"/>
      <c r="V4" s="20"/>
      <c r="W4" s="20"/>
      <c r="X4" s="20"/>
      <c r="Y4" s="20"/>
      <c r="Z4" s="20"/>
    </row>
    <row r="5" spans="2:26" ht="14.25" customHeight="1" x14ac:dyDescent="0.35">
      <c r="B5" s="20"/>
      <c r="C5" s="27"/>
      <c r="D5" s="27"/>
      <c r="E5" s="27"/>
      <c r="F5" s="20"/>
      <c r="G5" s="20"/>
      <c r="H5" s="20"/>
      <c r="I5" s="20"/>
      <c r="J5" s="20"/>
      <c r="K5" s="20"/>
      <c r="L5" s="20"/>
      <c r="M5" s="20"/>
      <c r="N5" s="20"/>
      <c r="O5" s="20"/>
      <c r="P5" s="20"/>
      <c r="Q5" s="20"/>
      <c r="R5" s="20"/>
      <c r="S5" s="20"/>
      <c r="T5" s="20"/>
      <c r="U5" s="20"/>
      <c r="V5" s="20"/>
      <c r="W5" s="20"/>
      <c r="X5" s="20"/>
      <c r="Y5" s="20"/>
      <c r="Z5" s="20"/>
    </row>
    <row r="6" spans="2:26" ht="14.25" customHeight="1" x14ac:dyDescent="0.35">
      <c r="B6" s="121" t="s">
        <v>63</v>
      </c>
      <c r="C6" s="122"/>
      <c r="D6" s="122"/>
      <c r="E6" s="122"/>
      <c r="F6" s="122"/>
      <c r="G6" s="122"/>
      <c r="H6" s="123"/>
      <c r="I6" s="20"/>
      <c r="J6" s="124" t="s">
        <v>64</v>
      </c>
      <c r="K6" s="117"/>
      <c r="L6" s="117"/>
      <c r="M6" s="117"/>
      <c r="N6" s="117"/>
      <c r="O6" s="117"/>
      <c r="P6" s="118"/>
      <c r="Q6" s="20"/>
      <c r="R6" s="20"/>
      <c r="S6" s="20"/>
      <c r="T6" s="20"/>
      <c r="U6" s="20"/>
      <c r="V6" s="20"/>
      <c r="W6" s="20"/>
      <c r="X6" s="20"/>
      <c r="Y6" s="20"/>
      <c r="Z6" s="20"/>
    </row>
    <row r="7" spans="2:26" ht="14.25" customHeight="1" x14ac:dyDescent="0.35">
      <c r="B7" s="20"/>
      <c r="C7" s="27"/>
      <c r="D7" s="27"/>
      <c r="E7" s="27"/>
      <c r="F7" s="20"/>
      <c r="G7" s="20"/>
      <c r="H7" s="20"/>
      <c r="I7" s="20"/>
      <c r="J7" s="20"/>
      <c r="K7" s="20"/>
      <c r="L7" s="20"/>
      <c r="M7" s="20"/>
      <c r="N7" s="20"/>
      <c r="O7" s="20"/>
      <c r="P7" s="20"/>
      <c r="Q7" s="20"/>
      <c r="R7" s="20"/>
      <c r="S7" s="20"/>
      <c r="T7" s="20"/>
      <c r="U7" s="20"/>
      <c r="V7" s="20"/>
      <c r="W7" s="20"/>
      <c r="X7" s="20"/>
      <c r="Y7" s="20"/>
      <c r="Z7" s="20"/>
    </row>
    <row r="8" spans="2:26" ht="14.25" customHeight="1" x14ac:dyDescent="0.35">
      <c r="B8" s="90" t="s">
        <v>65</v>
      </c>
      <c r="C8" s="91" t="s">
        <v>66</v>
      </c>
      <c r="D8" s="27"/>
      <c r="E8" s="92" t="s">
        <v>67</v>
      </c>
      <c r="F8" s="125" t="s">
        <v>68</v>
      </c>
      <c r="G8" s="117"/>
      <c r="H8" s="118"/>
      <c r="I8" s="20"/>
      <c r="J8" s="20"/>
      <c r="K8" s="20"/>
      <c r="L8" s="20"/>
      <c r="M8" s="20"/>
      <c r="N8" s="20"/>
      <c r="O8" s="20"/>
      <c r="P8" s="20"/>
      <c r="Q8" s="20"/>
      <c r="R8" s="20"/>
      <c r="S8" s="20"/>
      <c r="T8" s="20"/>
      <c r="U8" s="20"/>
      <c r="V8" s="20"/>
      <c r="W8" s="20"/>
      <c r="X8" s="20"/>
      <c r="Y8" s="20"/>
      <c r="Z8" s="20"/>
    </row>
    <row r="9" spans="2:26" ht="14.25" customHeight="1" x14ac:dyDescent="0.35">
      <c r="B9" s="90" t="s">
        <v>69</v>
      </c>
      <c r="C9" s="91" t="s">
        <v>70</v>
      </c>
      <c r="D9" s="27"/>
      <c r="E9" s="92" t="s">
        <v>71</v>
      </c>
      <c r="F9" s="125" t="s">
        <v>72</v>
      </c>
      <c r="G9" s="117"/>
      <c r="H9" s="118"/>
      <c r="I9" s="20"/>
      <c r="J9" s="20"/>
      <c r="K9" s="20"/>
      <c r="L9" s="20"/>
      <c r="M9" s="20"/>
      <c r="N9" s="20"/>
      <c r="O9" s="20"/>
      <c r="P9" s="20"/>
      <c r="Q9" s="20"/>
      <c r="R9" s="20"/>
      <c r="S9" s="20"/>
      <c r="T9" s="20"/>
      <c r="U9" s="20"/>
      <c r="V9" s="20"/>
      <c r="W9" s="20"/>
      <c r="X9" s="20"/>
      <c r="Y9" s="20"/>
      <c r="Z9" s="20"/>
    </row>
    <row r="10" spans="2:26" ht="14.25" customHeight="1" x14ac:dyDescent="0.35">
      <c r="B10" s="90" t="s">
        <v>73</v>
      </c>
      <c r="C10" s="91" t="s">
        <v>1</v>
      </c>
      <c r="D10" s="27"/>
      <c r="E10" s="92" t="s">
        <v>74</v>
      </c>
      <c r="F10" s="125" t="s">
        <v>75</v>
      </c>
      <c r="G10" s="117"/>
      <c r="H10" s="118"/>
      <c r="I10" s="20"/>
      <c r="J10" s="20"/>
      <c r="K10" s="20"/>
      <c r="L10" s="20"/>
      <c r="M10" s="20"/>
      <c r="N10" s="20"/>
      <c r="O10" s="20"/>
      <c r="P10" s="20"/>
      <c r="Q10" s="20"/>
      <c r="R10" s="20"/>
      <c r="S10" s="20"/>
      <c r="T10" s="20"/>
      <c r="U10" s="20"/>
      <c r="V10" s="20"/>
      <c r="W10" s="20"/>
      <c r="X10" s="20"/>
      <c r="Y10" s="20"/>
      <c r="Z10" s="20"/>
    </row>
    <row r="11" spans="2:26" ht="14.25" customHeight="1" x14ac:dyDescent="0.35">
      <c r="B11" s="90" t="s">
        <v>76</v>
      </c>
      <c r="C11" s="91" t="s">
        <v>77</v>
      </c>
      <c r="D11" s="27"/>
      <c r="E11" s="92" t="s">
        <v>78</v>
      </c>
      <c r="F11" s="116" t="s">
        <v>114</v>
      </c>
      <c r="G11" s="117"/>
      <c r="H11" s="118"/>
      <c r="I11" s="20"/>
      <c r="J11" s="20"/>
      <c r="K11" s="20"/>
      <c r="L11" s="20"/>
      <c r="M11" s="20"/>
      <c r="N11" s="20"/>
      <c r="O11" s="20"/>
      <c r="P11" s="20"/>
      <c r="Q11" s="20"/>
      <c r="R11" s="20"/>
      <c r="S11" s="20"/>
      <c r="T11" s="20"/>
      <c r="U11" s="20"/>
      <c r="V11" s="20"/>
      <c r="W11" s="20"/>
      <c r="X11" s="20"/>
      <c r="Y11" s="20"/>
      <c r="Z11" s="20"/>
    </row>
    <row r="12" spans="2:26" ht="14.25" customHeight="1" x14ac:dyDescent="0.35">
      <c r="B12" s="20"/>
      <c r="C12" s="27"/>
      <c r="D12" s="27"/>
      <c r="E12" s="27"/>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27"/>
      <c r="D13" s="27"/>
      <c r="E13" s="27"/>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3" t="s">
        <v>80</v>
      </c>
      <c r="D14" s="27"/>
      <c r="E14" s="93" t="s">
        <v>81</v>
      </c>
      <c r="F14" s="20"/>
      <c r="G14" s="94" t="s">
        <v>82</v>
      </c>
      <c r="H14" s="20"/>
      <c r="I14" s="95" t="s">
        <v>83</v>
      </c>
      <c r="J14" s="20"/>
      <c r="K14" s="20"/>
      <c r="L14" s="20"/>
      <c r="M14" s="20"/>
      <c r="N14" s="20"/>
      <c r="O14" s="20"/>
      <c r="P14" s="20"/>
      <c r="Q14" s="20"/>
      <c r="R14" s="20"/>
      <c r="S14" s="20"/>
      <c r="T14" s="20"/>
      <c r="U14" s="20"/>
      <c r="V14" s="20"/>
      <c r="W14" s="20"/>
      <c r="X14" s="20"/>
      <c r="Y14" s="20"/>
      <c r="Z14" s="20"/>
    </row>
    <row r="15" spans="2:26" ht="14.25" customHeight="1" x14ac:dyDescent="0.35">
      <c r="B15" s="94" t="s">
        <v>84</v>
      </c>
      <c r="C15" s="93" t="s">
        <v>85</v>
      </c>
      <c r="D15" s="27"/>
      <c r="E15" s="93" t="s">
        <v>86</v>
      </c>
      <c r="F15" s="20"/>
      <c r="G15" s="96"/>
      <c r="H15" s="20"/>
      <c r="I15" s="97">
        <f>'11'!I15-((G49-G47))/6</f>
        <v>-198</v>
      </c>
      <c r="J15" s="20"/>
      <c r="K15" s="20"/>
      <c r="L15" s="20"/>
      <c r="M15" s="20"/>
      <c r="N15" s="20"/>
      <c r="O15" s="20"/>
      <c r="P15" s="20"/>
      <c r="Q15" s="20"/>
      <c r="R15" s="20"/>
      <c r="S15" s="20"/>
      <c r="T15" s="20"/>
      <c r="U15" s="20"/>
      <c r="V15" s="20"/>
      <c r="W15" s="20"/>
      <c r="X15" s="20"/>
      <c r="Y15" s="20"/>
      <c r="Z15" s="20"/>
    </row>
    <row r="16" spans="2:26" ht="14.25" customHeight="1" x14ac:dyDescent="0.35">
      <c r="B16" s="106">
        <v>1</v>
      </c>
      <c r="C16" s="98"/>
      <c r="D16" s="27"/>
      <c r="E16" s="98"/>
      <c r="F16" s="20"/>
      <c r="G16" s="96">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7">
        <v>2</v>
      </c>
      <c r="C17" s="37"/>
      <c r="D17" s="27"/>
      <c r="E17" s="37"/>
      <c r="F17" s="20"/>
      <c r="G17" s="37" t="s">
        <v>87</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8">
        <v>3</v>
      </c>
      <c r="C18" s="38"/>
      <c r="D18" s="27"/>
      <c r="E18" s="38"/>
      <c r="F18" s="20"/>
      <c r="G18" s="38" t="s">
        <v>87</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6">
        <v>4</v>
      </c>
      <c r="C19" s="98"/>
      <c r="D19" s="27"/>
      <c r="E19" s="98"/>
      <c r="F19" s="20"/>
      <c r="G19" s="96">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6">
        <v>5</v>
      </c>
      <c r="C20" s="98"/>
      <c r="D20" s="27"/>
      <c r="E20" s="98"/>
      <c r="F20" s="20"/>
      <c r="G20" s="96">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41">
        <v>6</v>
      </c>
      <c r="C21" s="41"/>
      <c r="D21" s="27"/>
      <c r="E21" s="41"/>
      <c r="F21" s="20"/>
      <c r="G21" s="41" t="s">
        <v>87</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6">
        <v>7</v>
      </c>
      <c r="C22" s="98"/>
      <c r="D22" s="27"/>
      <c r="E22" s="98"/>
      <c r="F22" s="20"/>
      <c r="G22" s="96">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1">
        <v>8</v>
      </c>
      <c r="C23" s="41"/>
      <c r="D23" s="27"/>
      <c r="E23" s="41"/>
      <c r="F23" s="20"/>
      <c r="G23" s="41" t="s">
        <v>87</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2">
        <v>9</v>
      </c>
      <c r="C24" s="42"/>
      <c r="D24" s="27"/>
      <c r="E24" s="42"/>
      <c r="F24" s="20"/>
      <c r="G24" s="42" t="s">
        <v>87</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3">
        <v>10</v>
      </c>
      <c r="C25" s="43"/>
      <c r="D25" s="27"/>
      <c r="E25" s="43"/>
      <c r="F25" s="20"/>
      <c r="G25" s="43" t="s">
        <v>87</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98"/>
      <c r="D26" s="27"/>
      <c r="E26" s="98"/>
      <c r="F26" s="20"/>
      <c r="G26" s="96">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6">
        <v>12</v>
      </c>
      <c r="C27" s="98"/>
      <c r="D27" s="27"/>
      <c r="E27" s="98"/>
      <c r="F27" s="20"/>
      <c r="G27" s="96">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6">
        <v>13</v>
      </c>
      <c r="C28" s="98"/>
      <c r="D28" s="27"/>
      <c r="E28" s="98"/>
      <c r="F28" s="20"/>
      <c r="G28" s="96">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6">
        <v>14</v>
      </c>
      <c r="C29" s="98"/>
      <c r="D29" s="27"/>
      <c r="E29" s="98"/>
      <c r="F29" s="20"/>
      <c r="G29" s="96">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6">
        <v>15</v>
      </c>
      <c r="C30" s="98"/>
      <c r="D30" s="27"/>
      <c r="E30" s="98"/>
      <c r="F30" s="20"/>
      <c r="G30" s="96">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7">
        <v>16</v>
      </c>
      <c r="C31" s="47"/>
      <c r="D31" s="27"/>
      <c r="E31" s="47"/>
      <c r="F31" s="20"/>
      <c r="G31" s="47" t="s">
        <v>87</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8">
        <v>17</v>
      </c>
      <c r="C32" s="48"/>
      <c r="D32" s="27"/>
      <c r="E32" s="48"/>
      <c r="F32" s="20"/>
      <c r="G32" s="48" t="s">
        <v>87</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6">
        <v>18</v>
      </c>
      <c r="C33" s="98"/>
      <c r="D33" s="27"/>
      <c r="E33" s="98"/>
      <c r="F33" s="20"/>
      <c r="G33" s="96">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6">
        <v>19</v>
      </c>
      <c r="C34" s="98"/>
      <c r="D34" s="27"/>
      <c r="E34" s="98"/>
      <c r="F34" s="20"/>
      <c r="G34" s="96">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6">
        <v>20</v>
      </c>
      <c r="C35" s="98"/>
      <c r="D35" s="27"/>
      <c r="E35" s="98"/>
      <c r="F35" s="20"/>
      <c r="G35" s="96">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6">
        <v>21</v>
      </c>
      <c r="C36" s="98"/>
      <c r="D36" s="27"/>
      <c r="E36" s="98"/>
      <c r="F36" s="20"/>
      <c r="G36" s="96">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6">
        <v>22</v>
      </c>
      <c r="C37" s="98"/>
      <c r="D37" s="27"/>
      <c r="E37" s="98"/>
      <c r="F37" s="20"/>
      <c r="G37" s="96">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51">
        <v>23</v>
      </c>
      <c r="C38" s="51"/>
      <c r="D38" s="27"/>
      <c r="E38" s="51"/>
      <c r="F38" s="20"/>
      <c r="G38" s="51" t="s">
        <v>87</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52">
        <v>24</v>
      </c>
      <c r="C39" s="52"/>
      <c r="D39" s="27"/>
      <c r="E39" s="52"/>
      <c r="F39" s="20"/>
      <c r="G39" s="52" t="s">
        <v>87</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83">
        <v>25</v>
      </c>
      <c r="C40" s="83"/>
      <c r="D40" s="27"/>
      <c r="E40" s="83"/>
      <c r="F40" s="20"/>
      <c r="G40" s="83" t="s">
        <v>87</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26">
        <v>26</v>
      </c>
      <c r="C41" s="26"/>
      <c r="D41" s="27"/>
      <c r="E41" s="26"/>
      <c r="F41" s="20"/>
      <c r="G41" s="26" t="s">
        <v>87</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6">
        <v>27</v>
      </c>
      <c r="C42" s="98"/>
      <c r="D42" s="27"/>
      <c r="E42" s="98"/>
      <c r="F42" s="20"/>
      <c r="G42" s="96">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6">
        <v>28</v>
      </c>
      <c r="C43" s="98"/>
      <c r="D43" s="27"/>
      <c r="E43" s="98"/>
      <c r="F43" s="20"/>
      <c r="G43" s="96">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6">
        <v>29</v>
      </c>
      <c r="C44" s="98"/>
      <c r="D44" s="27"/>
      <c r="E44" s="98"/>
      <c r="F44" s="20"/>
      <c r="G44" s="96">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3">
        <v>30</v>
      </c>
      <c r="C45" s="63"/>
      <c r="D45" s="27"/>
      <c r="E45" s="63"/>
      <c r="F45" s="20"/>
      <c r="G45" s="63" t="s">
        <v>87</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52">
        <v>31</v>
      </c>
      <c r="C46" s="52"/>
      <c r="D46" s="27"/>
      <c r="E46" s="52"/>
      <c r="F46" s="20"/>
      <c r="G46" s="52" t="s">
        <v>87</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27"/>
      <c r="D47" s="27"/>
      <c r="E47" s="99"/>
      <c r="F47" s="20"/>
      <c r="G47" s="100">
        <f>SUMIF(G16:G46,"&lt;&gt;Vacaciones")+(COUNTIF(G16:G46,"Baja")+COUNTIF(G16:G46,"Vacaciones Anteriores")+(COUNTIF(G16:G46,"Medio Dia"))/2)*6</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27"/>
      <c r="D48" s="27"/>
      <c r="E48" s="27"/>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27"/>
      <c r="D49" s="27"/>
      <c r="E49" s="27"/>
      <c r="F49" s="20"/>
      <c r="G49" s="100">
        <f>('2023'!X40*6)/8</f>
        <v>114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27"/>
      <c r="D50" s="27"/>
      <c r="E50" s="27"/>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88</v>
      </c>
      <c r="C51" s="27"/>
      <c r="D51" s="27"/>
      <c r="E51" s="27" t="s">
        <v>89</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27"/>
      <c r="D52" s="27"/>
      <c r="E52" s="27"/>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27"/>
      <c r="D53" s="27"/>
      <c r="E53" s="27"/>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90</v>
      </c>
      <c r="C54" s="101">
        <v>31</v>
      </c>
      <c r="D54" s="102" t="s">
        <v>91</v>
      </c>
      <c r="E54" s="103" t="s">
        <v>115</v>
      </c>
      <c r="F54" s="104" t="s">
        <v>91</v>
      </c>
      <c r="G54" s="105">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27"/>
      <c r="D55" s="27"/>
      <c r="E55" s="27"/>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27"/>
      <c r="D56" s="27"/>
      <c r="E56" s="27"/>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27"/>
      <c r="D57" s="27"/>
      <c r="E57" s="27"/>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9" t="s">
        <v>93</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x14ac:dyDescent="0.35">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x14ac:dyDescent="0.35">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x14ac:dyDescent="0.35">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x14ac:dyDescent="0.35">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x14ac:dyDescent="0.35">
      <c r="B63" s="20"/>
      <c r="C63" s="27"/>
      <c r="D63" s="27"/>
      <c r="E63" s="27"/>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27"/>
      <c r="D64" s="27"/>
      <c r="E64" s="27"/>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27"/>
      <c r="D65" s="27"/>
      <c r="E65" s="27"/>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27"/>
      <c r="D66" s="27"/>
      <c r="E66" s="27"/>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27"/>
      <c r="D67" s="27"/>
      <c r="E67" s="27"/>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27"/>
      <c r="D68" s="27"/>
      <c r="E68" s="27"/>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27"/>
      <c r="D69" s="27"/>
      <c r="E69" s="27"/>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27"/>
      <c r="D70" s="27"/>
      <c r="E70" s="27"/>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27"/>
      <c r="D71" s="27"/>
      <c r="E71" s="27"/>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27"/>
      <c r="D72" s="27"/>
      <c r="E72" s="27"/>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27"/>
      <c r="D73" s="27"/>
      <c r="E73" s="27"/>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27"/>
      <c r="D74" s="27"/>
      <c r="E74" s="27"/>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27"/>
      <c r="D75" s="27"/>
      <c r="E75" s="27"/>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27"/>
      <c r="D76" s="27"/>
      <c r="E76" s="27"/>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27"/>
      <c r="D77" s="27"/>
      <c r="E77" s="27"/>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27"/>
      <c r="D78" s="27"/>
      <c r="E78" s="27"/>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27"/>
      <c r="D79" s="27"/>
      <c r="E79" s="27"/>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27"/>
      <c r="D80" s="27"/>
      <c r="E80" s="27"/>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27"/>
      <c r="D81" s="27"/>
      <c r="E81" s="27"/>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27"/>
      <c r="D82" s="27"/>
      <c r="E82" s="27"/>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27"/>
      <c r="D83" s="27"/>
      <c r="E83" s="27"/>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27"/>
      <c r="D84" s="27"/>
      <c r="E84" s="27"/>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27"/>
      <c r="D85" s="27"/>
      <c r="E85" s="27"/>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27"/>
      <c r="D86" s="27"/>
      <c r="E86" s="27"/>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27"/>
      <c r="D87" s="27"/>
      <c r="E87" s="27"/>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27"/>
      <c r="D88" s="27"/>
      <c r="E88" s="27"/>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27"/>
      <c r="D89" s="27"/>
      <c r="E89" s="27"/>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27"/>
      <c r="D90" s="27"/>
      <c r="E90" s="27"/>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27"/>
      <c r="D91" s="27"/>
      <c r="E91" s="27"/>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27"/>
      <c r="D92" s="27"/>
      <c r="E92" s="27"/>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27"/>
      <c r="D93" s="27"/>
      <c r="E93" s="27"/>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27"/>
      <c r="D94" s="27"/>
      <c r="E94" s="27"/>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27"/>
      <c r="D95" s="27"/>
      <c r="E95" s="27"/>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27"/>
      <c r="D96" s="27"/>
      <c r="E96" s="27"/>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27"/>
      <c r="D97" s="27"/>
      <c r="E97" s="27"/>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27"/>
      <c r="D98" s="27"/>
      <c r="E98" s="27"/>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27"/>
      <c r="D99" s="27"/>
      <c r="E99" s="27"/>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27"/>
      <c r="D100" s="27"/>
      <c r="E100" s="27"/>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27"/>
      <c r="D101" s="27"/>
      <c r="E101" s="27"/>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27"/>
      <c r="D102" s="27"/>
      <c r="E102" s="27"/>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27"/>
      <c r="D103" s="27"/>
      <c r="E103" s="27"/>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27"/>
      <c r="D104" s="27"/>
      <c r="E104" s="27"/>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27"/>
      <c r="D105" s="27"/>
      <c r="E105" s="27"/>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27"/>
      <c r="D106" s="27"/>
      <c r="E106" s="27"/>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27"/>
      <c r="D107" s="27"/>
      <c r="E107" s="27"/>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27"/>
      <c r="D108" s="27"/>
      <c r="E108" s="27"/>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27"/>
      <c r="D109" s="27"/>
      <c r="E109" s="27"/>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27"/>
      <c r="D110" s="27"/>
      <c r="E110" s="27"/>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27"/>
      <c r="D111" s="27"/>
      <c r="E111" s="27"/>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27"/>
      <c r="D112" s="27"/>
      <c r="E112" s="27"/>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27"/>
      <c r="D113" s="27"/>
      <c r="E113" s="27"/>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27"/>
      <c r="D114" s="27"/>
      <c r="E114" s="27"/>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27"/>
      <c r="D115" s="27"/>
      <c r="E115" s="27"/>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27"/>
      <c r="D116" s="27"/>
      <c r="E116" s="27"/>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27"/>
      <c r="D117" s="27"/>
      <c r="E117" s="27"/>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27"/>
      <c r="D118" s="27"/>
      <c r="E118" s="27"/>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27"/>
      <c r="D119" s="27"/>
      <c r="E119" s="27"/>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27"/>
      <c r="D120" s="27"/>
      <c r="E120" s="27"/>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27"/>
      <c r="D121" s="27"/>
      <c r="E121" s="27"/>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27"/>
      <c r="D122" s="27"/>
      <c r="E122" s="27"/>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27"/>
      <c r="D123" s="27"/>
      <c r="E123" s="27"/>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27"/>
      <c r="D124" s="27"/>
      <c r="E124" s="27"/>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27"/>
      <c r="D125" s="27"/>
      <c r="E125" s="27"/>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27"/>
      <c r="D126" s="27"/>
      <c r="E126" s="27"/>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27"/>
      <c r="D127" s="27"/>
      <c r="E127" s="27"/>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27"/>
      <c r="D128" s="27"/>
      <c r="E128" s="27"/>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27"/>
      <c r="D129" s="27"/>
      <c r="E129" s="27"/>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27"/>
      <c r="D130" s="27"/>
      <c r="E130" s="27"/>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27"/>
      <c r="D131" s="27"/>
      <c r="E131" s="27"/>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27"/>
      <c r="D132" s="27"/>
      <c r="E132" s="27"/>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27"/>
      <c r="D133" s="27"/>
      <c r="E133" s="27"/>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27"/>
      <c r="D134" s="27"/>
      <c r="E134" s="27"/>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27"/>
      <c r="D135" s="27"/>
      <c r="E135" s="27"/>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27"/>
      <c r="D136" s="27"/>
      <c r="E136" s="27"/>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27"/>
      <c r="D137" s="27"/>
      <c r="E137" s="27"/>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27"/>
      <c r="D138" s="27"/>
      <c r="E138" s="27"/>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27"/>
      <c r="D139" s="27"/>
      <c r="E139" s="27"/>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27"/>
      <c r="D140" s="27"/>
      <c r="E140" s="27"/>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27"/>
      <c r="D141" s="27"/>
      <c r="E141" s="27"/>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27"/>
      <c r="D142" s="27"/>
      <c r="E142" s="27"/>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27"/>
      <c r="D143" s="27"/>
      <c r="E143" s="27"/>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27"/>
      <c r="D144" s="27"/>
      <c r="E144" s="27"/>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27"/>
      <c r="D145" s="27"/>
      <c r="E145" s="27"/>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27"/>
      <c r="D146" s="27"/>
      <c r="E146" s="27"/>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27"/>
      <c r="D147" s="27"/>
      <c r="E147" s="27"/>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27"/>
      <c r="D148" s="27"/>
      <c r="E148" s="27"/>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27"/>
      <c r="D149" s="27"/>
      <c r="E149" s="27"/>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27"/>
      <c r="D150" s="27"/>
      <c r="E150" s="27"/>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27"/>
      <c r="D151" s="27"/>
      <c r="E151" s="27"/>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27"/>
      <c r="D152" s="27"/>
      <c r="E152" s="27"/>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27"/>
      <c r="D153" s="27"/>
      <c r="E153" s="27"/>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27"/>
      <c r="D154" s="27"/>
      <c r="E154" s="27"/>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27"/>
      <c r="D155" s="27"/>
      <c r="E155" s="27"/>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27"/>
      <c r="D156" s="27"/>
      <c r="E156" s="27"/>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27"/>
      <c r="D157" s="27"/>
      <c r="E157" s="27"/>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27"/>
      <c r="D158" s="27"/>
      <c r="E158" s="27"/>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27"/>
      <c r="D159" s="27"/>
      <c r="E159" s="27"/>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27"/>
      <c r="D160" s="27"/>
      <c r="E160" s="27"/>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27"/>
      <c r="D161" s="27"/>
      <c r="E161" s="27"/>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27"/>
      <c r="D162" s="27"/>
      <c r="E162" s="27"/>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27"/>
      <c r="D163" s="27"/>
      <c r="E163" s="27"/>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27"/>
      <c r="D164" s="27"/>
      <c r="E164" s="27"/>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27"/>
      <c r="D165" s="27"/>
      <c r="E165" s="27"/>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27"/>
      <c r="D166" s="27"/>
      <c r="E166" s="27"/>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27"/>
      <c r="D167" s="27"/>
      <c r="E167" s="27"/>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27"/>
      <c r="D168" s="27"/>
      <c r="E168" s="27"/>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27"/>
      <c r="D169" s="27"/>
      <c r="E169" s="27"/>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27"/>
      <c r="D170" s="27"/>
      <c r="E170" s="27"/>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27"/>
      <c r="D171" s="27"/>
      <c r="E171" s="27"/>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27"/>
      <c r="D172" s="27"/>
      <c r="E172" s="27"/>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27"/>
      <c r="D173" s="27"/>
      <c r="E173" s="27"/>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27"/>
      <c r="D174" s="27"/>
      <c r="E174" s="27"/>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27"/>
      <c r="D175" s="27"/>
      <c r="E175" s="27"/>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27"/>
      <c r="D176" s="27"/>
      <c r="E176" s="27"/>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27"/>
      <c r="D177" s="27"/>
      <c r="E177" s="27"/>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27"/>
      <c r="D178" s="27"/>
      <c r="E178" s="27"/>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27"/>
      <c r="D179" s="27"/>
      <c r="E179" s="27"/>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27"/>
      <c r="D180" s="27"/>
      <c r="E180" s="27"/>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27"/>
      <c r="D181" s="27"/>
      <c r="E181" s="27"/>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27"/>
      <c r="D182" s="27"/>
      <c r="E182" s="27"/>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27"/>
      <c r="D183" s="27"/>
      <c r="E183" s="27"/>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27"/>
      <c r="D184" s="27"/>
      <c r="E184" s="27"/>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27"/>
      <c r="D185" s="27"/>
      <c r="E185" s="27"/>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27"/>
      <c r="D186" s="27"/>
      <c r="E186" s="27"/>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27"/>
      <c r="D187" s="27"/>
      <c r="E187" s="27"/>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27"/>
      <c r="D188" s="27"/>
      <c r="E188" s="27"/>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27"/>
      <c r="D189" s="27"/>
      <c r="E189" s="27"/>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27"/>
      <c r="D190" s="27"/>
      <c r="E190" s="27"/>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27"/>
      <c r="D191" s="27"/>
      <c r="E191" s="27"/>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27"/>
      <c r="D192" s="27"/>
      <c r="E192" s="27"/>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27"/>
      <c r="D193" s="27"/>
      <c r="E193" s="27"/>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27"/>
      <c r="D194" s="27"/>
      <c r="E194" s="27"/>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27"/>
      <c r="D195" s="27"/>
      <c r="E195" s="27"/>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27"/>
      <c r="D196" s="27"/>
      <c r="E196" s="27"/>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27"/>
      <c r="D197" s="27"/>
      <c r="E197" s="27"/>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27"/>
      <c r="D198" s="27"/>
      <c r="E198" s="27"/>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27"/>
      <c r="D199" s="27"/>
      <c r="E199" s="27"/>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27"/>
      <c r="D200" s="27"/>
      <c r="E200" s="27"/>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27"/>
      <c r="D201" s="27"/>
      <c r="E201" s="27"/>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27"/>
      <c r="D202" s="27"/>
      <c r="E202" s="27"/>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27"/>
      <c r="D203" s="27"/>
      <c r="E203" s="27"/>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27"/>
      <c r="D204" s="27"/>
      <c r="E204" s="27"/>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27"/>
      <c r="D205" s="27"/>
      <c r="E205" s="27"/>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27"/>
      <c r="D206" s="27"/>
      <c r="E206" s="27"/>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27"/>
      <c r="D207" s="27"/>
      <c r="E207" s="27"/>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27"/>
      <c r="D208" s="27"/>
      <c r="E208" s="27"/>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27"/>
      <c r="D209" s="27"/>
      <c r="E209" s="27"/>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27"/>
      <c r="D210" s="27"/>
      <c r="E210" s="27"/>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27"/>
      <c r="D211" s="27"/>
      <c r="E211" s="27"/>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27"/>
      <c r="D212" s="27"/>
      <c r="E212" s="27"/>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27"/>
      <c r="D213" s="27"/>
      <c r="E213" s="27"/>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27"/>
      <c r="D214" s="27"/>
      <c r="E214" s="27"/>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27"/>
      <c r="D215" s="27"/>
      <c r="E215" s="27"/>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27"/>
      <c r="D216" s="27"/>
      <c r="E216" s="27"/>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27"/>
      <c r="D217" s="27"/>
      <c r="E217" s="27"/>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27"/>
      <c r="D218" s="27"/>
      <c r="E218" s="27"/>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27"/>
      <c r="D219" s="27"/>
      <c r="E219" s="27"/>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27"/>
      <c r="D220" s="27"/>
      <c r="E220" s="27"/>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27"/>
      <c r="D221" s="27"/>
      <c r="E221" s="27"/>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27"/>
      <c r="D222" s="27"/>
      <c r="E222" s="27"/>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27"/>
      <c r="D223" s="27"/>
      <c r="E223" s="27"/>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27"/>
      <c r="D224" s="27"/>
      <c r="E224" s="27"/>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27"/>
      <c r="D225" s="27"/>
      <c r="E225" s="27"/>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27"/>
      <c r="D226" s="27"/>
      <c r="E226" s="27"/>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27"/>
      <c r="D227" s="27"/>
      <c r="E227" s="27"/>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27"/>
      <c r="D228" s="27"/>
      <c r="E228" s="27"/>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27"/>
      <c r="D229" s="27"/>
      <c r="E229" s="27"/>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27"/>
      <c r="D230" s="27"/>
      <c r="E230" s="27"/>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27"/>
      <c r="D231" s="27"/>
      <c r="E231" s="27"/>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27"/>
      <c r="D232" s="27"/>
      <c r="E232" s="27"/>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27"/>
      <c r="D233" s="27"/>
      <c r="E233" s="27"/>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27"/>
      <c r="D234" s="27"/>
      <c r="E234" s="27"/>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27"/>
      <c r="D235" s="27"/>
      <c r="E235" s="27"/>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27"/>
      <c r="D236" s="27"/>
      <c r="E236" s="27"/>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27"/>
      <c r="D237" s="27"/>
      <c r="E237" s="27"/>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27"/>
      <c r="D238" s="27"/>
      <c r="E238" s="27"/>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27"/>
      <c r="D239" s="27"/>
      <c r="E239" s="27"/>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27"/>
      <c r="D240" s="27"/>
      <c r="E240" s="27"/>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27"/>
      <c r="D241" s="27"/>
      <c r="E241" s="27"/>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27"/>
      <c r="D242" s="27"/>
      <c r="E242" s="27"/>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27"/>
      <c r="D243" s="27"/>
      <c r="E243" s="27"/>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27"/>
      <c r="D244" s="27"/>
      <c r="E244" s="27"/>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27"/>
      <c r="D245" s="27"/>
      <c r="E245" s="27"/>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27"/>
      <c r="D246" s="27"/>
      <c r="E246" s="27"/>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27"/>
      <c r="D247" s="27"/>
      <c r="E247" s="27"/>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27"/>
      <c r="D248" s="27"/>
      <c r="E248" s="27"/>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27"/>
      <c r="D249" s="27"/>
      <c r="E249" s="27"/>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27"/>
      <c r="D250" s="27"/>
      <c r="E250" s="27"/>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27"/>
      <c r="D251" s="27"/>
      <c r="E251" s="27"/>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27"/>
      <c r="D252" s="27"/>
      <c r="E252" s="27"/>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27"/>
      <c r="D253" s="27"/>
      <c r="E253" s="27"/>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27"/>
      <c r="D254" s="27"/>
      <c r="E254" s="27"/>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27"/>
      <c r="D255" s="27"/>
      <c r="E255" s="27"/>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27"/>
      <c r="D256" s="27"/>
      <c r="E256" s="27"/>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27"/>
      <c r="D257" s="27"/>
      <c r="E257" s="27"/>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27"/>
      <c r="D258" s="27"/>
      <c r="E258" s="27"/>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27"/>
      <c r="D259" s="27"/>
      <c r="E259" s="27"/>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27"/>
      <c r="D260" s="27"/>
      <c r="E260" s="27"/>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27"/>
      <c r="D261" s="27"/>
      <c r="E261" s="27"/>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27"/>
      <c r="D262" s="27"/>
      <c r="E262" s="27"/>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27"/>
      <c r="D263" s="27"/>
      <c r="E263" s="27"/>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27"/>
      <c r="D264" s="27"/>
      <c r="E264" s="27"/>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27"/>
      <c r="D265" s="27"/>
      <c r="E265" s="27"/>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27"/>
      <c r="D266" s="27"/>
      <c r="E266" s="27"/>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27"/>
      <c r="D267" s="27"/>
      <c r="E267" s="27"/>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27"/>
      <c r="D268" s="27"/>
      <c r="E268" s="27"/>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27"/>
      <c r="D269" s="27"/>
      <c r="E269" s="27"/>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27"/>
      <c r="D270" s="27"/>
      <c r="E270" s="27"/>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27"/>
      <c r="D271" s="27"/>
      <c r="E271" s="27"/>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27"/>
      <c r="D272" s="27"/>
      <c r="E272" s="27"/>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27"/>
      <c r="D273" s="27"/>
      <c r="E273" s="27"/>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27"/>
      <c r="D274" s="27"/>
      <c r="E274" s="27"/>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27"/>
      <c r="D275" s="27"/>
      <c r="E275" s="27"/>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27"/>
      <c r="D276" s="27"/>
      <c r="E276" s="27"/>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27"/>
      <c r="D277" s="27"/>
      <c r="E277" s="27"/>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27"/>
      <c r="D278" s="27"/>
      <c r="E278" s="27"/>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27"/>
      <c r="D279" s="27"/>
      <c r="E279" s="27"/>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27"/>
      <c r="D280" s="27"/>
      <c r="E280" s="27"/>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27"/>
      <c r="D281" s="27"/>
      <c r="E281" s="27"/>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27"/>
      <c r="D282" s="27"/>
      <c r="E282" s="27"/>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27"/>
      <c r="D283" s="27"/>
      <c r="E283" s="27"/>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27"/>
      <c r="D284" s="27"/>
      <c r="E284" s="27"/>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27"/>
      <c r="D285" s="27"/>
      <c r="E285" s="27"/>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27"/>
      <c r="D286" s="27"/>
      <c r="E286" s="27"/>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27"/>
      <c r="D287" s="27"/>
      <c r="E287" s="27"/>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27"/>
      <c r="D288" s="27"/>
      <c r="E288" s="27"/>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27"/>
      <c r="D289" s="27"/>
      <c r="E289" s="27"/>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27"/>
      <c r="D290" s="27"/>
      <c r="E290" s="27"/>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27"/>
      <c r="D291" s="27"/>
      <c r="E291" s="27"/>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27"/>
      <c r="D292" s="27"/>
      <c r="E292" s="27"/>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27"/>
      <c r="D293" s="27"/>
      <c r="E293" s="27"/>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27"/>
      <c r="D294" s="27"/>
      <c r="E294" s="27"/>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27"/>
      <c r="D295" s="27"/>
      <c r="E295" s="27"/>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27"/>
      <c r="D296" s="27"/>
      <c r="E296" s="27"/>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27"/>
      <c r="D297" s="27"/>
      <c r="E297" s="27"/>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27"/>
      <c r="D298" s="27"/>
      <c r="E298" s="27"/>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27"/>
      <c r="D299" s="27"/>
      <c r="E299" s="27"/>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27"/>
      <c r="D300" s="27"/>
      <c r="E300" s="27"/>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27"/>
      <c r="D301" s="27"/>
      <c r="E301" s="27"/>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27"/>
      <c r="D302" s="27"/>
      <c r="E302" s="27"/>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27"/>
      <c r="D303" s="27"/>
      <c r="E303" s="27"/>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27"/>
      <c r="D304" s="27"/>
      <c r="E304" s="27"/>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27"/>
      <c r="D305" s="27"/>
      <c r="E305" s="27"/>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27"/>
      <c r="D306" s="27"/>
      <c r="E306" s="27"/>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27"/>
      <c r="D307" s="27"/>
      <c r="E307" s="27"/>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27"/>
      <c r="D308" s="27"/>
      <c r="E308" s="27"/>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27"/>
      <c r="D309" s="27"/>
      <c r="E309" s="27"/>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27"/>
      <c r="D310" s="27"/>
      <c r="E310" s="27"/>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27"/>
      <c r="D311" s="27"/>
      <c r="E311" s="27"/>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27"/>
      <c r="D312" s="27"/>
      <c r="E312" s="27"/>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27"/>
      <c r="D313" s="27"/>
      <c r="E313" s="27"/>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27"/>
      <c r="D314" s="27"/>
      <c r="E314" s="27"/>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27"/>
      <c r="D315" s="27"/>
      <c r="E315" s="27"/>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27"/>
      <c r="D316" s="27"/>
      <c r="E316" s="27"/>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27"/>
      <c r="D317" s="27"/>
      <c r="E317" s="27"/>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27"/>
      <c r="D318" s="27"/>
      <c r="E318" s="27"/>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27"/>
      <c r="D319" s="27"/>
      <c r="E319" s="27"/>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27"/>
      <c r="D320" s="27"/>
      <c r="E320" s="27"/>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27"/>
      <c r="D321" s="27"/>
      <c r="E321" s="27"/>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27"/>
      <c r="D322" s="27"/>
      <c r="E322" s="27"/>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27"/>
      <c r="D323" s="27"/>
      <c r="E323" s="27"/>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27"/>
      <c r="D324" s="27"/>
      <c r="E324" s="27"/>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27"/>
      <c r="D325" s="27"/>
      <c r="E325" s="27"/>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27"/>
      <c r="D326" s="27"/>
      <c r="E326" s="27"/>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27"/>
      <c r="D327" s="27"/>
      <c r="E327" s="27"/>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27"/>
      <c r="D328" s="27"/>
      <c r="E328" s="27"/>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27"/>
      <c r="D329" s="27"/>
      <c r="E329" s="27"/>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27"/>
      <c r="D330" s="27"/>
      <c r="E330" s="27"/>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27"/>
      <c r="D331" s="27"/>
      <c r="E331" s="27"/>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27"/>
      <c r="D332" s="27"/>
      <c r="E332" s="27"/>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27"/>
      <c r="D333" s="27"/>
      <c r="E333" s="27"/>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27"/>
      <c r="D334" s="27"/>
      <c r="E334" s="27"/>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27"/>
      <c r="D335" s="27"/>
      <c r="E335" s="27"/>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27"/>
      <c r="D336" s="27"/>
      <c r="E336" s="27"/>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27"/>
      <c r="D337" s="27"/>
      <c r="E337" s="27"/>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27"/>
      <c r="D338" s="27"/>
      <c r="E338" s="27"/>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27"/>
      <c r="D339" s="27"/>
      <c r="E339" s="27"/>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27"/>
      <c r="D340" s="27"/>
      <c r="E340" s="27"/>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27"/>
      <c r="D341" s="27"/>
      <c r="E341" s="27"/>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27"/>
      <c r="D342" s="27"/>
      <c r="E342" s="27"/>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27"/>
      <c r="D343" s="27"/>
      <c r="E343" s="27"/>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27"/>
      <c r="D344" s="27"/>
      <c r="E344" s="27"/>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27"/>
      <c r="D345" s="27"/>
      <c r="E345" s="27"/>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27"/>
      <c r="D346" s="27"/>
      <c r="E346" s="27"/>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27"/>
      <c r="D347" s="27"/>
      <c r="E347" s="27"/>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27"/>
      <c r="D348" s="27"/>
      <c r="E348" s="27"/>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27"/>
      <c r="D349" s="27"/>
      <c r="E349" s="27"/>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27"/>
      <c r="D350" s="27"/>
      <c r="E350" s="27"/>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27"/>
      <c r="D351" s="27"/>
      <c r="E351" s="27"/>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27"/>
      <c r="D352" s="27"/>
      <c r="E352" s="27"/>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27"/>
      <c r="D353" s="27"/>
      <c r="E353" s="27"/>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27"/>
      <c r="D354" s="27"/>
      <c r="E354" s="27"/>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27"/>
      <c r="D355" s="27"/>
      <c r="E355" s="27"/>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27"/>
      <c r="D356" s="27"/>
      <c r="E356" s="27"/>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27"/>
      <c r="D357" s="27"/>
      <c r="E357" s="27"/>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27"/>
      <c r="D358" s="27"/>
      <c r="E358" s="27"/>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27"/>
      <c r="D359" s="27"/>
      <c r="E359" s="27"/>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27"/>
      <c r="D360" s="27"/>
      <c r="E360" s="27"/>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27"/>
      <c r="D361" s="27"/>
      <c r="E361" s="27"/>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27"/>
      <c r="D362" s="27"/>
      <c r="E362" s="27"/>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27"/>
      <c r="D363" s="27"/>
      <c r="E363" s="27"/>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27"/>
      <c r="D364" s="27"/>
      <c r="E364" s="27"/>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27"/>
      <c r="D365" s="27"/>
      <c r="E365" s="27"/>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27"/>
      <c r="D366" s="27"/>
      <c r="E366" s="27"/>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27"/>
      <c r="D367" s="27"/>
      <c r="E367" s="27"/>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27"/>
      <c r="D368" s="27"/>
      <c r="E368" s="27"/>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27"/>
      <c r="D369" s="27"/>
      <c r="E369" s="27"/>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27"/>
      <c r="D370" s="27"/>
      <c r="E370" s="27"/>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27"/>
      <c r="D371" s="27"/>
      <c r="E371" s="27"/>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27"/>
      <c r="D372" s="27"/>
      <c r="E372" s="27"/>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27"/>
      <c r="D373" s="27"/>
      <c r="E373" s="27"/>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27"/>
      <c r="D374" s="27"/>
      <c r="E374" s="27"/>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27"/>
      <c r="D375" s="27"/>
      <c r="E375" s="27"/>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27"/>
      <c r="D376" s="27"/>
      <c r="E376" s="27"/>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27"/>
      <c r="D377" s="27"/>
      <c r="E377" s="27"/>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27"/>
      <c r="D378" s="27"/>
      <c r="E378" s="27"/>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27"/>
      <c r="D379" s="27"/>
      <c r="E379" s="27"/>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27"/>
      <c r="D380" s="27"/>
      <c r="E380" s="27"/>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27"/>
      <c r="D381" s="27"/>
      <c r="E381" s="27"/>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27"/>
      <c r="D382" s="27"/>
      <c r="E382" s="27"/>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27"/>
      <c r="D383" s="27"/>
      <c r="E383" s="27"/>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27"/>
      <c r="D384" s="27"/>
      <c r="E384" s="27"/>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27"/>
      <c r="D385" s="27"/>
      <c r="E385" s="27"/>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27"/>
      <c r="D386" s="27"/>
      <c r="E386" s="27"/>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27"/>
      <c r="D387" s="27"/>
      <c r="E387" s="27"/>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27"/>
      <c r="D388" s="27"/>
      <c r="E388" s="27"/>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27"/>
      <c r="D389" s="27"/>
      <c r="E389" s="27"/>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27"/>
      <c r="D390" s="27"/>
      <c r="E390" s="27"/>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27"/>
      <c r="D391" s="27"/>
      <c r="E391" s="27"/>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27"/>
      <c r="D392" s="27"/>
      <c r="E392" s="27"/>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27"/>
      <c r="D393" s="27"/>
      <c r="E393" s="27"/>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27"/>
      <c r="D394" s="27"/>
      <c r="E394" s="27"/>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27"/>
      <c r="D395" s="27"/>
      <c r="E395" s="27"/>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27"/>
      <c r="D396" s="27"/>
      <c r="E396" s="27"/>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27"/>
      <c r="D397" s="27"/>
      <c r="E397" s="27"/>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27"/>
      <c r="D398" s="27"/>
      <c r="E398" s="27"/>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27"/>
      <c r="D399" s="27"/>
      <c r="E399" s="27"/>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27"/>
      <c r="D400" s="27"/>
      <c r="E400" s="27"/>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27"/>
      <c r="D401" s="27"/>
      <c r="E401" s="27"/>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27"/>
      <c r="D402" s="27"/>
      <c r="E402" s="27"/>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27"/>
      <c r="D403" s="27"/>
      <c r="E403" s="27"/>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27"/>
      <c r="D404" s="27"/>
      <c r="E404" s="27"/>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27"/>
      <c r="D405" s="27"/>
      <c r="E405" s="27"/>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27"/>
      <c r="D406" s="27"/>
      <c r="E406" s="27"/>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27"/>
      <c r="D407" s="27"/>
      <c r="E407" s="27"/>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27"/>
      <c r="D408" s="27"/>
      <c r="E408" s="27"/>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27"/>
      <c r="D409" s="27"/>
      <c r="E409" s="27"/>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27"/>
      <c r="D410" s="27"/>
      <c r="E410" s="27"/>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27"/>
      <c r="D411" s="27"/>
      <c r="E411" s="27"/>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27"/>
      <c r="D412" s="27"/>
      <c r="E412" s="27"/>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27"/>
      <c r="D413" s="27"/>
      <c r="E413" s="27"/>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27"/>
      <c r="D414" s="27"/>
      <c r="E414" s="27"/>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27"/>
      <c r="D415" s="27"/>
      <c r="E415" s="27"/>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27"/>
      <c r="D416" s="27"/>
      <c r="E416" s="27"/>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27"/>
      <c r="D417" s="27"/>
      <c r="E417" s="27"/>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27"/>
      <c r="D418" s="27"/>
      <c r="E418" s="27"/>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27"/>
      <c r="D419" s="27"/>
      <c r="E419" s="27"/>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27"/>
      <c r="D420" s="27"/>
      <c r="E420" s="27"/>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27"/>
      <c r="D421" s="27"/>
      <c r="E421" s="27"/>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27"/>
      <c r="D422" s="27"/>
      <c r="E422" s="27"/>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27"/>
      <c r="D423" s="27"/>
      <c r="E423" s="27"/>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27"/>
      <c r="D424" s="27"/>
      <c r="E424" s="27"/>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27"/>
      <c r="D425" s="27"/>
      <c r="E425" s="27"/>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27"/>
      <c r="D426" s="27"/>
      <c r="E426" s="27"/>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27"/>
      <c r="D427" s="27"/>
      <c r="E427" s="27"/>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27"/>
      <c r="D428" s="27"/>
      <c r="E428" s="27"/>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27"/>
      <c r="D429" s="27"/>
      <c r="E429" s="27"/>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27"/>
      <c r="D430" s="27"/>
      <c r="E430" s="27"/>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27"/>
      <c r="D431" s="27"/>
      <c r="E431" s="27"/>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27"/>
      <c r="D432" s="27"/>
      <c r="E432" s="27"/>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27"/>
      <c r="D433" s="27"/>
      <c r="E433" s="27"/>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27"/>
      <c r="D434" s="27"/>
      <c r="E434" s="27"/>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27"/>
      <c r="D435" s="27"/>
      <c r="E435" s="27"/>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27"/>
      <c r="D436" s="27"/>
      <c r="E436" s="27"/>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27"/>
      <c r="D437" s="27"/>
      <c r="E437" s="27"/>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27"/>
      <c r="D438" s="27"/>
      <c r="E438" s="27"/>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27"/>
      <c r="D439" s="27"/>
      <c r="E439" s="27"/>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27"/>
      <c r="D440" s="27"/>
      <c r="E440" s="27"/>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27"/>
      <c r="D441" s="27"/>
      <c r="E441" s="27"/>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27"/>
      <c r="D442" s="27"/>
      <c r="E442" s="27"/>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27"/>
      <c r="D443" s="27"/>
      <c r="E443" s="27"/>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27"/>
      <c r="D444" s="27"/>
      <c r="E444" s="27"/>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27"/>
      <c r="D445" s="27"/>
      <c r="E445" s="27"/>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27"/>
      <c r="D446" s="27"/>
      <c r="E446" s="27"/>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27"/>
      <c r="D447" s="27"/>
      <c r="E447" s="27"/>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27"/>
      <c r="D448" s="27"/>
      <c r="E448" s="27"/>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27"/>
      <c r="D449" s="27"/>
      <c r="E449" s="27"/>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27"/>
      <c r="D450" s="27"/>
      <c r="E450" s="27"/>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27"/>
      <c r="D451" s="27"/>
      <c r="E451" s="27"/>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27"/>
      <c r="D452" s="27"/>
      <c r="E452" s="27"/>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27"/>
      <c r="D453" s="27"/>
      <c r="E453" s="27"/>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27"/>
      <c r="D454" s="27"/>
      <c r="E454" s="27"/>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27"/>
      <c r="D455" s="27"/>
      <c r="E455" s="27"/>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27"/>
      <c r="D456" s="27"/>
      <c r="E456" s="27"/>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27"/>
      <c r="D457" s="27"/>
      <c r="E457" s="27"/>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27"/>
      <c r="D458" s="27"/>
      <c r="E458" s="27"/>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27"/>
      <c r="D459" s="27"/>
      <c r="E459" s="27"/>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27"/>
      <c r="D460" s="27"/>
      <c r="E460" s="27"/>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27"/>
      <c r="D461" s="27"/>
      <c r="E461" s="27"/>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27"/>
      <c r="D462" s="27"/>
      <c r="E462" s="27"/>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27"/>
      <c r="D463" s="27"/>
      <c r="E463" s="27"/>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27"/>
      <c r="D464" s="27"/>
      <c r="E464" s="27"/>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27"/>
      <c r="D465" s="27"/>
      <c r="E465" s="27"/>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27"/>
      <c r="D466" s="27"/>
      <c r="E466" s="27"/>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27"/>
      <c r="D467" s="27"/>
      <c r="E467" s="27"/>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27"/>
      <c r="D468" s="27"/>
      <c r="E468" s="27"/>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27"/>
      <c r="D469" s="27"/>
      <c r="E469" s="27"/>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27"/>
      <c r="D470" s="27"/>
      <c r="E470" s="27"/>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27"/>
      <c r="D471" s="27"/>
      <c r="E471" s="27"/>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27"/>
      <c r="D472" s="27"/>
      <c r="E472" s="27"/>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27"/>
      <c r="D473" s="27"/>
      <c r="E473" s="27"/>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27"/>
      <c r="D474" s="27"/>
      <c r="E474" s="27"/>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27"/>
      <c r="D475" s="27"/>
      <c r="E475" s="27"/>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27"/>
      <c r="D476" s="27"/>
      <c r="E476" s="27"/>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27"/>
      <c r="D477" s="27"/>
      <c r="E477" s="27"/>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27"/>
      <c r="D478" s="27"/>
      <c r="E478" s="27"/>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27"/>
      <c r="D479" s="27"/>
      <c r="E479" s="27"/>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27"/>
      <c r="D480" s="27"/>
      <c r="E480" s="27"/>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27"/>
      <c r="D481" s="27"/>
      <c r="E481" s="27"/>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27"/>
      <c r="D482" s="27"/>
      <c r="E482" s="27"/>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27"/>
      <c r="D483" s="27"/>
      <c r="E483" s="27"/>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27"/>
      <c r="D484" s="27"/>
      <c r="E484" s="27"/>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27"/>
      <c r="D485" s="27"/>
      <c r="E485" s="27"/>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27"/>
      <c r="D486" s="27"/>
      <c r="E486" s="27"/>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27"/>
      <c r="D487" s="27"/>
      <c r="E487" s="27"/>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27"/>
      <c r="D488" s="27"/>
      <c r="E488" s="27"/>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27"/>
      <c r="D489" s="27"/>
      <c r="E489" s="27"/>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27"/>
      <c r="D490" s="27"/>
      <c r="E490" s="27"/>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27"/>
      <c r="D491" s="27"/>
      <c r="E491" s="27"/>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27"/>
      <c r="D492" s="27"/>
      <c r="E492" s="27"/>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27"/>
      <c r="D493" s="27"/>
      <c r="E493" s="27"/>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27"/>
      <c r="D494" s="27"/>
      <c r="E494" s="27"/>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27"/>
      <c r="D495" s="27"/>
      <c r="E495" s="27"/>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27"/>
      <c r="D496" s="27"/>
      <c r="E496" s="27"/>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27"/>
      <c r="D497" s="27"/>
      <c r="E497" s="27"/>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27"/>
      <c r="D498" s="27"/>
      <c r="E498" s="27"/>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27"/>
      <c r="D499" s="27"/>
      <c r="E499" s="27"/>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27"/>
      <c r="D500" s="27"/>
      <c r="E500" s="27"/>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27"/>
      <c r="D501" s="27"/>
      <c r="E501" s="27"/>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27"/>
      <c r="D502" s="27"/>
      <c r="E502" s="27"/>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27"/>
      <c r="D503" s="27"/>
      <c r="E503" s="27"/>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27"/>
      <c r="D504" s="27"/>
      <c r="E504" s="27"/>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27"/>
      <c r="D505" s="27"/>
      <c r="E505" s="27"/>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27"/>
      <c r="D506" s="27"/>
      <c r="E506" s="27"/>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27"/>
      <c r="D507" s="27"/>
      <c r="E507" s="27"/>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27"/>
      <c r="D508" s="27"/>
      <c r="E508" s="27"/>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27"/>
      <c r="D509" s="27"/>
      <c r="E509" s="27"/>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27"/>
      <c r="D510" s="27"/>
      <c r="E510" s="27"/>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27"/>
      <c r="D511" s="27"/>
      <c r="E511" s="27"/>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27"/>
      <c r="D512" s="27"/>
      <c r="E512" s="27"/>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27"/>
      <c r="D513" s="27"/>
      <c r="E513" s="27"/>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27"/>
      <c r="D514" s="27"/>
      <c r="E514" s="27"/>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27"/>
      <c r="D515" s="27"/>
      <c r="E515" s="27"/>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27"/>
      <c r="D516" s="27"/>
      <c r="E516" s="27"/>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27"/>
      <c r="D517" s="27"/>
      <c r="E517" s="27"/>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27"/>
      <c r="D518" s="27"/>
      <c r="E518" s="27"/>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27"/>
      <c r="D519" s="27"/>
      <c r="E519" s="27"/>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27"/>
      <c r="D520" s="27"/>
      <c r="E520" s="27"/>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27"/>
      <c r="D521" s="27"/>
      <c r="E521" s="27"/>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27"/>
      <c r="D522" s="27"/>
      <c r="E522" s="27"/>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27"/>
      <c r="D523" s="27"/>
      <c r="E523" s="27"/>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27"/>
      <c r="D524" s="27"/>
      <c r="E524" s="27"/>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27"/>
      <c r="D525" s="27"/>
      <c r="E525" s="27"/>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27"/>
      <c r="D526" s="27"/>
      <c r="E526" s="27"/>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27"/>
      <c r="D527" s="27"/>
      <c r="E527" s="27"/>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27"/>
      <c r="D528" s="27"/>
      <c r="E528" s="27"/>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27"/>
      <c r="D529" s="27"/>
      <c r="E529" s="27"/>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27"/>
      <c r="D530" s="27"/>
      <c r="E530" s="27"/>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27"/>
      <c r="D531" s="27"/>
      <c r="E531" s="27"/>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27"/>
      <c r="D532" s="27"/>
      <c r="E532" s="27"/>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27"/>
      <c r="D533" s="27"/>
      <c r="E533" s="27"/>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27"/>
      <c r="D534" s="27"/>
      <c r="E534" s="27"/>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27"/>
      <c r="D535" s="27"/>
      <c r="E535" s="27"/>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27"/>
      <c r="D536" s="27"/>
      <c r="E536" s="27"/>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27"/>
      <c r="D537" s="27"/>
      <c r="E537" s="27"/>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27"/>
      <c r="D538" s="27"/>
      <c r="E538" s="27"/>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27"/>
      <c r="D539" s="27"/>
      <c r="E539" s="27"/>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27"/>
      <c r="D540" s="27"/>
      <c r="E540" s="27"/>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27"/>
      <c r="D541" s="27"/>
      <c r="E541" s="27"/>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27"/>
      <c r="D542" s="27"/>
      <c r="E542" s="27"/>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27"/>
      <c r="D543" s="27"/>
      <c r="E543" s="27"/>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27"/>
      <c r="D544" s="27"/>
      <c r="E544" s="27"/>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27"/>
      <c r="D545" s="27"/>
      <c r="E545" s="27"/>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27"/>
      <c r="D546" s="27"/>
      <c r="E546" s="27"/>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27"/>
      <c r="D547" s="27"/>
      <c r="E547" s="27"/>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27"/>
      <c r="D548" s="27"/>
      <c r="E548" s="27"/>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27"/>
      <c r="D549" s="27"/>
      <c r="E549" s="27"/>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27"/>
      <c r="D550" s="27"/>
      <c r="E550" s="27"/>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27"/>
      <c r="D551" s="27"/>
      <c r="E551" s="27"/>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27"/>
      <c r="D552" s="27"/>
      <c r="E552" s="27"/>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27"/>
      <c r="D553" s="27"/>
      <c r="E553" s="27"/>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27"/>
      <c r="D554" s="27"/>
      <c r="E554" s="27"/>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27"/>
      <c r="D555" s="27"/>
      <c r="E555" s="27"/>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27"/>
      <c r="D556" s="27"/>
      <c r="E556" s="27"/>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27"/>
      <c r="D557" s="27"/>
      <c r="E557" s="27"/>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27"/>
      <c r="D558" s="27"/>
      <c r="E558" s="27"/>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27"/>
      <c r="D559" s="27"/>
      <c r="E559" s="27"/>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27"/>
      <c r="D560" s="27"/>
      <c r="E560" s="27"/>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27"/>
      <c r="D561" s="27"/>
      <c r="E561" s="27"/>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27"/>
      <c r="D562" s="27"/>
      <c r="E562" s="27"/>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27"/>
      <c r="D563" s="27"/>
      <c r="E563" s="27"/>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27"/>
      <c r="D564" s="27"/>
      <c r="E564" s="27"/>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27"/>
      <c r="D565" s="27"/>
      <c r="E565" s="27"/>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27"/>
      <c r="D566" s="27"/>
      <c r="E566" s="27"/>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27"/>
      <c r="D567" s="27"/>
      <c r="E567" s="27"/>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27"/>
      <c r="D568" s="27"/>
      <c r="E568" s="27"/>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27"/>
      <c r="D569" s="27"/>
      <c r="E569" s="27"/>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27"/>
      <c r="D570" s="27"/>
      <c r="E570" s="27"/>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27"/>
      <c r="D571" s="27"/>
      <c r="E571" s="27"/>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27"/>
      <c r="D572" s="27"/>
      <c r="E572" s="27"/>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27"/>
      <c r="D573" s="27"/>
      <c r="E573" s="27"/>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27"/>
      <c r="D574" s="27"/>
      <c r="E574" s="27"/>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27"/>
      <c r="D575" s="27"/>
      <c r="E575" s="27"/>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27"/>
      <c r="D576" s="27"/>
      <c r="E576" s="27"/>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27"/>
      <c r="D577" s="27"/>
      <c r="E577" s="27"/>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27"/>
      <c r="D578" s="27"/>
      <c r="E578" s="27"/>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27"/>
      <c r="D579" s="27"/>
      <c r="E579" s="27"/>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27"/>
      <c r="D580" s="27"/>
      <c r="E580" s="27"/>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27"/>
      <c r="D581" s="27"/>
      <c r="E581" s="27"/>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27"/>
      <c r="D582" s="27"/>
      <c r="E582" s="27"/>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27"/>
      <c r="D583" s="27"/>
      <c r="E583" s="27"/>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27"/>
      <c r="D584" s="27"/>
      <c r="E584" s="27"/>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27"/>
      <c r="D585" s="27"/>
      <c r="E585" s="27"/>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27"/>
      <c r="D586" s="27"/>
      <c r="E586" s="27"/>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27"/>
      <c r="D587" s="27"/>
      <c r="E587" s="27"/>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27"/>
      <c r="D588" s="27"/>
      <c r="E588" s="27"/>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27"/>
      <c r="D589" s="27"/>
      <c r="E589" s="27"/>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27"/>
      <c r="D590" s="27"/>
      <c r="E590" s="27"/>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27"/>
      <c r="D591" s="27"/>
      <c r="E591" s="27"/>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27"/>
      <c r="D592" s="27"/>
      <c r="E592" s="27"/>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27"/>
      <c r="D593" s="27"/>
      <c r="E593" s="27"/>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27"/>
      <c r="D594" s="27"/>
      <c r="E594" s="27"/>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27"/>
      <c r="D595" s="27"/>
      <c r="E595" s="27"/>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27"/>
      <c r="D596" s="27"/>
      <c r="E596" s="27"/>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27"/>
      <c r="D597" s="27"/>
      <c r="E597" s="27"/>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27"/>
      <c r="D598" s="27"/>
      <c r="E598" s="27"/>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27"/>
      <c r="D599" s="27"/>
      <c r="E599" s="27"/>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27"/>
      <c r="D600" s="27"/>
      <c r="E600" s="27"/>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27"/>
      <c r="D601" s="27"/>
      <c r="E601" s="27"/>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27"/>
      <c r="D602" s="27"/>
      <c r="E602" s="27"/>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27"/>
      <c r="D603" s="27"/>
      <c r="E603" s="27"/>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27"/>
      <c r="D604" s="27"/>
      <c r="E604" s="27"/>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27"/>
      <c r="D605" s="27"/>
      <c r="E605" s="27"/>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27"/>
      <c r="D606" s="27"/>
      <c r="E606" s="27"/>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27"/>
      <c r="D607" s="27"/>
      <c r="E607" s="27"/>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27"/>
      <c r="D608" s="27"/>
      <c r="E608" s="27"/>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27"/>
      <c r="D609" s="27"/>
      <c r="E609" s="27"/>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27"/>
      <c r="D610" s="27"/>
      <c r="E610" s="27"/>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27"/>
      <c r="D611" s="27"/>
      <c r="E611" s="27"/>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27"/>
      <c r="D612" s="27"/>
      <c r="E612" s="27"/>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27"/>
      <c r="D613" s="27"/>
      <c r="E613" s="27"/>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27"/>
      <c r="D614" s="27"/>
      <c r="E614" s="27"/>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27"/>
      <c r="D615" s="27"/>
      <c r="E615" s="27"/>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27"/>
      <c r="D616" s="27"/>
      <c r="E616" s="27"/>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27"/>
      <c r="D617" s="27"/>
      <c r="E617" s="27"/>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27"/>
      <c r="D618" s="27"/>
      <c r="E618" s="27"/>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27"/>
      <c r="D619" s="27"/>
      <c r="E619" s="27"/>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27"/>
      <c r="D620" s="27"/>
      <c r="E620" s="27"/>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27"/>
      <c r="D621" s="27"/>
      <c r="E621" s="27"/>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27"/>
      <c r="D622" s="27"/>
      <c r="E622" s="27"/>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27"/>
      <c r="D623" s="27"/>
      <c r="E623" s="27"/>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27"/>
      <c r="D624" s="27"/>
      <c r="E624" s="27"/>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27"/>
      <c r="D625" s="27"/>
      <c r="E625" s="27"/>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27"/>
      <c r="D626" s="27"/>
      <c r="E626" s="27"/>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27"/>
      <c r="D627" s="27"/>
      <c r="E627" s="27"/>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27"/>
      <c r="D628" s="27"/>
      <c r="E628" s="27"/>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27"/>
      <c r="D629" s="27"/>
      <c r="E629" s="27"/>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27"/>
      <c r="D630" s="27"/>
      <c r="E630" s="27"/>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27"/>
      <c r="D631" s="27"/>
      <c r="E631" s="27"/>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27"/>
      <c r="D632" s="27"/>
      <c r="E632" s="27"/>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27"/>
      <c r="D633" s="27"/>
      <c r="E633" s="27"/>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27"/>
      <c r="D634" s="27"/>
      <c r="E634" s="27"/>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27"/>
      <c r="D635" s="27"/>
      <c r="E635" s="27"/>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27"/>
      <c r="D636" s="27"/>
      <c r="E636" s="27"/>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27"/>
      <c r="D637" s="27"/>
      <c r="E637" s="27"/>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27"/>
      <c r="D638" s="27"/>
      <c r="E638" s="27"/>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27"/>
      <c r="D639" s="27"/>
      <c r="E639" s="27"/>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27"/>
      <c r="D640" s="27"/>
      <c r="E640" s="27"/>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27"/>
      <c r="D641" s="27"/>
      <c r="E641" s="27"/>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27"/>
      <c r="D642" s="27"/>
      <c r="E642" s="27"/>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27"/>
      <c r="D643" s="27"/>
      <c r="E643" s="27"/>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27"/>
      <c r="D644" s="27"/>
      <c r="E644" s="27"/>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27"/>
      <c r="D645" s="27"/>
      <c r="E645" s="27"/>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27"/>
      <c r="D646" s="27"/>
      <c r="E646" s="27"/>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27"/>
      <c r="D647" s="27"/>
      <c r="E647" s="27"/>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27"/>
      <c r="D648" s="27"/>
      <c r="E648" s="27"/>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27"/>
      <c r="D649" s="27"/>
      <c r="E649" s="27"/>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27"/>
      <c r="D650" s="27"/>
      <c r="E650" s="27"/>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27"/>
      <c r="D651" s="27"/>
      <c r="E651" s="27"/>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27"/>
      <c r="D652" s="27"/>
      <c r="E652" s="27"/>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27"/>
      <c r="D653" s="27"/>
      <c r="E653" s="27"/>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27"/>
      <c r="D654" s="27"/>
      <c r="E654" s="27"/>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27"/>
      <c r="D655" s="27"/>
      <c r="E655" s="27"/>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27"/>
      <c r="D656" s="27"/>
      <c r="E656" s="27"/>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27"/>
      <c r="D657" s="27"/>
      <c r="E657" s="27"/>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27"/>
      <c r="D658" s="27"/>
      <c r="E658" s="27"/>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27"/>
      <c r="D659" s="27"/>
      <c r="E659" s="27"/>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27"/>
      <c r="D660" s="27"/>
      <c r="E660" s="27"/>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27"/>
      <c r="D661" s="27"/>
      <c r="E661" s="27"/>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27"/>
      <c r="D662" s="27"/>
      <c r="E662" s="27"/>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27"/>
      <c r="D663" s="27"/>
      <c r="E663" s="27"/>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27"/>
      <c r="D664" s="27"/>
      <c r="E664" s="27"/>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27"/>
      <c r="D665" s="27"/>
      <c r="E665" s="27"/>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27"/>
      <c r="D666" s="27"/>
      <c r="E666" s="27"/>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27"/>
      <c r="D667" s="27"/>
      <c r="E667" s="27"/>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27"/>
      <c r="D668" s="27"/>
      <c r="E668" s="27"/>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27"/>
      <c r="D669" s="27"/>
      <c r="E669" s="27"/>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27"/>
      <c r="D670" s="27"/>
      <c r="E670" s="27"/>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27"/>
      <c r="D671" s="27"/>
      <c r="E671" s="27"/>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27"/>
      <c r="D672" s="27"/>
      <c r="E672" s="27"/>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27"/>
      <c r="D673" s="27"/>
      <c r="E673" s="27"/>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27"/>
      <c r="D674" s="27"/>
      <c r="E674" s="27"/>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27"/>
      <c r="D675" s="27"/>
      <c r="E675" s="27"/>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27"/>
      <c r="D676" s="27"/>
      <c r="E676" s="27"/>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27"/>
      <c r="D677" s="27"/>
      <c r="E677" s="27"/>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27"/>
      <c r="D678" s="27"/>
      <c r="E678" s="27"/>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27"/>
      <c r="D679" s="27"/>
      <c r="E679" s="27"/>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27"/>
      <c r="D680" s="27"/>
      <c r="E680" s="27"/>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27"/>
      <c r="D681" s="27"/>
      <c r="E681" s="27"/>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27"/>
      <c r="D682" s="27"/>
      <c r="E682" s="27"/>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27"/>
      <c r="D683" s="27"/>
      <c r="E683" s="27"/>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27"/>
      <c r="D684" s="27"/>
      <c r="E684" s="27"/>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27"/>
      <c r="D685" s="27"/>
      <c r="E685" s="27"/>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27"/>
      <c r="D686" s="27"/>
      <c r="E686" s="27"/>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27"/>
      <c r="D687" s="27"/>
      <c r="E687" s="27"/>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27"/>
      <c r="D688" s="27"/>
      <c r="E688" s="27"/>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27"/>
      <c r="D689" s="27"/>
      <c r="E689" s="27"/>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27"/>
      <c r="D690" s="27"/>
      <c r="E690" s="27"/>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27"/>
      <c r="D691" s="27"/>
      <c r="E691" s="27"/>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27"/>
      <c r="D692" s="27"/>
      <c r="E692" s="27"/>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27"/>
      <c r="D693" s="27"/>
      <c r="E693" s="27"/>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27"/>
      <c r="D694" s="27"/>
      <c r="E694" s="27"/>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27"/>
      <c r="D695" s="27"/>
      <c r="E695" s="27"/>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27"/>
      <c r="D696" s="27"/>
      <c r="E696" s="27"/>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27"/>
      <c r="D697" s="27"/>
      <c r="E697" s="27"/>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27"/>
      <c r="D698" s="27"/>
      <c r="E698" s="27"/>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27"/>
      <c r="D699" s="27"/>
      <c r="E699" s="27"/>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27"/>
      <c r="D700" s="27"/>
      <c r="E700" s="27"/>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27"/>
      <c r="D701" s="27"/>
      <c r="E701" s="27"/>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27"/>
      <c r="D702" s="27"/>
      <c r="E702" s="27"/>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27"/>
      <c r="D703" s="27"/>
      <c r="E703" s="27"/>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27"/>
      <c r="D704" s="27"/>
      <c r="E704" s="27"/>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27"/>
      <c r="D705" s="27"/>
      <c r="E705" s="27"/>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27"/>
      <c r="D706" s="27"/>
      <c r="E706" s="27"/>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27"/>
      <c r="D707" s="27"/>
      <c r="E707" s="27"/>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27"/>
      <c r="D708" s="27"/>
      <c r="E708" s="27"/>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27"/>
      <c r="D709" s="27"/>
      <c r="E709" s="27"/>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27"/>
      <c r="D710" s="27"/>
      <c r="E710" s="27"/>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27"/>
      <c r="D711" s="27"/>
      <c r="E711" s="27"/>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27"/>
      <c r="D712" s="27"/>
      <c r="E712" s="27"/>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27"/>
      <c r="D713" s="27"/>
      <c r="E713" s="27"/>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27"/>
      <c r="D714" s="27"/>
      <c r="E714" s="27"/>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27"/>
      <c r="D715" s="27"/>
      <c r="E715" s="27"/>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27"/>
      <c r="D716" s="27"/>
      <c r="E716" s="27"/>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27"/>
      <c r="D717" s="27"/>
      <c r="E717" s="27"/>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27"/>
      <c r="D718" s="27"/>
      <c r="E718" s="27"/>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27"/>
      <c r="D719" s="27"/>
      <c r="E719" s="27"/>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27"/>
      <c r="D720" s="27"/>
      <c r="E720" s="27"/>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27"/>
      <c r="D721" s="27"/>
      <c r="E721" s="27"/>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27"/>
      <c r="D722" s="27"/>
      <c r="E722" s="27"/>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27"/>
      <c r="D723" s="27"/>
      <c r="E723" s="27"/>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27"/>
      <c r="D724" s="27"/>
      <c r="E724" s="27"/>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27"/>
      <c r="D725" s="27"/>
      <c r="E725" s="27"/>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27"/>
      <c r="D726" s="27"/>
      <c r="E726" s="27"/>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27"/>
      <c r="D727" s="27"/>
      <c r="E727" s="27"/>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27"/>
      <c r="D728" s="27"/>
      <c r="E728" s="27"/>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27"/>
      <c r="D729" s="27"/>
      <c r="E729" s="27"/>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27"/>
      <c r="D730" s="27"/>
      <c r="E730" s="27"/>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27"/>
      <c r="D731" s="27"/>
      <c r="E731" s="27"/>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27"/>
      <c r="D732" s="27"/>
      <c r="E732" s="27"/>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27"/>
      <c r="D733" s="27"/>
      <c r="E733" s="27"/>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27"/>
      <c r="D734" s="27"/>
      <c r="E734" s="27"/>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27"/>
      <c r="D735" s="27"/>
      <c r="E735" s="27"/>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27"/>
      <c r="D736" s="27"/>
      <c r="E736" s="27"/>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27"/>
      <c r="D737" s="27"/>
      <c r="E737" s="27"/>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27"/>
      <c r="D738" s="27"/>
      <c r="E738" s="27"/>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27"/>
      <c r="D739" s="27"/>
      <c r="E739" s="27"/>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27"/>
      <c r="D740" s="27"/>
      <c r="E740" s="27"/>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27"/>
      <c r="D741" s="27"/>
      <c r="E741" s="27"/>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27"/>
      <c r="D742" s="27"/>
      <c r="E742" s="27"/>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27"/>
      <c r="D743" s="27"/>
      <c r="E743" s="27"/>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27"/>
      <c r="D744" s="27"/>
      <c r="E744" s="27"/>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27"/>
      <c r="D745" s="27"/>
      <c r="E745" s="27"/>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27"/>
      <c r="D746" s="27"/>
      <c r="E746" s="27"/>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27"/>
      <c r="D747" s="27"/>
      <c r="E747" s="27"/>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27"/>
      <c r="D748" s="27"/>
      <c r="E748" s="27"/>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27"/>
      <c r="D749" s="27"/>
      <c r="E749" s="27"/>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27"/>
      <c r="D750" s="27"/>
      <c r="E750" s="27"/>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27"/>
      <c r="D751" s="27"/>
      <c r="E751" s="27"/>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27"/>
      <c r="D752" s="27"/>
      <c r="E752" s="27"/>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27"/>
      <c r="D753" s="27"/>
      <c r="E753" s="27"/>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27"/>
      <c r="D754" s="27"/>
      <c r="E754" s="27"/>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27"/>
      <c r="D755" s="27"/>
      <c r="E755" s="27"/>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27"/>
      <c r="D756" s="27"/>
      <c r="E756" s="27"/>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27"/>
      <c r="D757" s="27"/>
      <c r="E757" s="27"/>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27"/>
      <c r="D758" s="27"/>
      <c r="E758" s="27"/>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27"/>
      <c r="D759" s="27"/>
      <c r="E759" s="27"/>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27"/>
      <c r="D760" s="27"/>
      <c r="E760" s="27"/>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27"/>
      <c r="D761" s="27"/>
      <c r="E761" s="27"/>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27"/>
      <c r="D762" s="27"/>
      <c r="E762" s="27"/>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27"/>
      <c r="D763" s="27"/>
      <c r="E763" s="27"/>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27"/>
      <c r="D764" s="27"/>
      <c r="E764" s="27"/>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27"/>
      <c r="D765" s="27"/>
      <c r="E765" s="27"/>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27"/>
      <c r="D766" s="27"/>
      <c r="E766" s="27"/>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27"/>
      <c r="D767" s="27"/>
      <c r="E767" s="27"/>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27"/>
      <c r="D768" s="27"/>
      <c r="E768" s="27"/>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27"/>
      <c r="D769" s="27"/>
      <c r="E769" s="27"/>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27"/>
      <c r="D770" s="27"/>
      <c r="E770" s="27"/>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27"/>
      <c r="D771" s="27"/>
      <c r="E771" s="27"/>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27"/>
      <c r="D772" s="27"/>
      <c r="E772" s="27"/>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27"/>
      <c r="D773" s="27"/>
      <c r="E773" s="27"/>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27"/>
      <c r="D774" s="27"/>
      <c r="E774" s="27"/>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27"/>
      <c r="D775" s="27"/>
      <c r="E775" s="27"/>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27"/>
      <c r="D776" s="27"/>
      <c r="E776" s="27"/>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27"/>
      <c r="D777" s="27"/>
      <c r="E777" s="27"/>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27"/>
      <c r="D778" s="27"/>
      <c r="E778" s="27"/>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27"/>
      <c r="D779" s="27"/>
      <c r="E779" s="27"/>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27"/>
      <c r="D780" s="27"/>
      <c r="E780" s="27"/>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27"/>
      <c r="D781" s="27"/>
      <c r="E781" s="27"/>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27"/>
      <c r="D782" s="27"/>
      <c r="E782" s="27"/>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27"/>
      <c r="D783" s="27"/>
      <c r="E783" s="27"/>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27"/>
      <c r="D784" s="27"/>
      <c r="E784" s="27"/>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27"/>
      <c r="D785" s="27"/>
      <c r="E785" s="27"/>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27"/>
      <c r="D786" s="27"/>
      <c r="E786" s="27"/>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27"/>
      <c r="D787" s="27"/>
      <c r="E787" s="27"/>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27"/>
      <c r="D788" s="27"/>
      <c r="E788" s="27"/>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27"/>
      <c r="D789" s="27"/>
      <c r="E789" s="27"/>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27"/>
      <c r="D790" s="27"/>
      <c r="E790" s="27"/>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27"/>
      <c r="D791" s="27"/>
      <c r="E791" s="27"/>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27"/>
      <c r="D792" s="27"/>
      <c r="E792" s="27"/>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27"/>
      <c r="D793" s="27"/>
      <c r="E793" s="27"/>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27"/>
      <c r="D794" s="27"/>
      <c r="E794" s="27"/>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27"/>
      <c r="D795" s="27"/>
      <c r="E795" s="27"/>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27"/>
      <c r="D796" s="27"/>
      <c r="E796" s="27"/>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27"/>
      <c r="D797" s="27"/>
      <c r="E797" s="27"/>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27"/>
      <c r="D798" s="27"/>
      <c r="E798" s="27"/>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27"/>
      <c r="D799" s="27"/>
      <c r="E799" s="27"/>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27"/>
      <c r="D800" s="27"/>
      <c r="E800" s="27"/>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27"/>
      <c r="D801" s="27"/>
      <c r="E801" s="27"/>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27"/>
      <c r="D802" s="27"/>
      <c r="E802" s="27"/>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27"/>
      <c r="D803" s="27"/>
      <c r="E803" s="27"/>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27"/>
      <c r="D804" s="27"/>
      <c r="E804" s="27"/>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27"/>
      <c r="D805" s="27"/>
      <c r="E805" s="27"/>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27"/>
      <c r="D806" s="27"/>
      <c r="E806" s="27"/>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27"/>
      <c r="D807" s="27"/>
      <c r="E807" s="27"/>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27"/>
      <c r="D808" s="27"/>
      <c r="E808" s="27"/>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27"/>
      <c r="D809" s="27"/>
      <c r="E809" s="27"/>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27"/>
      <c r="D810" s="27"/>
      <c r="E810" s="27"/>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27"/>
      <c r="D811" s="27"/>
      <c r="E811" s="27"/>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27"/>
      <c r="D812" s="27"/>
      <c r="E812" s="27"/>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27"/>
      <c r="D813" s="27"/>
      <c r="E813" s="27"/>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27"/>
      <c r="D814" s="27"/>
      <c r="E814" s="27"/>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27"/>
      <c r="D815" s="27"/>
      <c r="E815" s="27"/>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27"/>
      <c r="D816" s="27"/>
      <c r="E816" s="27"/>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27"/>
      <c r="D817" s="27"/>
      <c r="E817" s="27"/>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27"/>
      <c r="D818" s="27"/>
      <c r="E818" s="27"/>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27"/>
      <c r="D819" s="27"/>
      <c r="E819" s="27"/>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27"/>
      <c r="D820" s="27"/>
      <c r="E820" s="27"/>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27"/>
      <c r="D821" s="27"/>
      <c r="E821" s="27"/>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27"/>
      <c r="D822" s="27"/>
      <c r="E822" s="27"/>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27"/>
      <c r="D823" s="27"/>
      <c r="E823" s="27"/>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27"/>
      <c r="D824" s="27"/>
      <c r="E824" s="27"/>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27"/>
      <c r="D825" s="27"/>
      <c r="E825" s="27"/>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27"/>
      <c r="D826" s="27"/>
      <c r="E826" s="27"/>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27"/>
      <c r="D827" s="27"/>
      <c r="E827" s="27"/>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27"/>
      <c r="D828" s="27"/>
      <c r="E828" s="27"/>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27"/>
      <c r="D829" s="27"/>
      <c r="E829" s="27"/>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27"/>
      <c r="D830" s="27"/>
      <c r="E830" s="27"/>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27"/>
      <c r="D831" s="27"/>
      <c r="E831" s="27"/>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27"/>
      <c r="D832" s="27"/>
      <c r="E832" s="27"/>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27"/>
      <c r="D833" s="27"/>
      <c r="E833" s="27"/>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27"/>
      <c r="D834" s="27"/>
      <c r="E834" s="27"/>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27"/>
      <c r="D835" s="27"/>
      <c r="E835" s="27"/>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27"/>
      <c r="D836" s="27"/>
      <c r="E836" s="27"/>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27"/>
      <c r="D837" s="27"/>
      <c r="E837" s="27"/>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27"/>
      <c r="D838" s="27"/>
      <c r="E838" s="27"/>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27"/>
      <c r="D839" s="27"/>
      <c r="E839" s="27"/>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27"/>
      <c r="D840" s="27"/>
      <c r="E840" s="27"/>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27"/>
      <c r="D841" s="27"/>
      <c r="E841" s="27"/>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27"/>
      <c r="D842" s="27"/>
      <c r="E842" s="27"/>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27"/>
      <c r="D843" s="27"/>
      <c r="E843" s="27"/>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27"/>
      <c r="D844" s="27"/>
      <c r="E844" s="27"/>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27"/>
      <c r="D845" s="27"/>
      <c r="E845" s="27"/>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27"/>
      <c r="D846" s="27"/>
      <c r="E846" s="27"/>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27"/>
      <c r="D847" s="27"/>
      <c r="E847" s="27"/>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27"/>
      <c r="D848" s="27"/>
      <c r="E848" s="27"/>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27"/>
      <c r="D849" s="27"/>
      <c r="E849" s="27"/>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27"/>
      <c r="D850" s="27"/>
      <c r="E850" s="27"/>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27"/>
      <c r="D851" s="27"/>
      <c r="E851" s="27"/>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27"/>
      <c r="D852" s="27"/>
      <c r="E852" s="27"/>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27"/>
      <c r="D853" s="27"/>
      <c r="E853" s="27"/>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27"/>
      <c r="D854" s="27"/>
      <c r="E854" s="27"/>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27"/>
      <c r="D855" s="27"/>
      <c r="E855" s="27"/>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27"/>
      <c r="D856" s="27"/>
      <c r="E856" s="27"/>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27"/>
      <c r="D857" s="27"/>
      <c r="E857" s="27"/>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27"/>
      <c r="D858" s="27"/>
      <c r="E858" s="27"/>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27"/>
      <c r="D859" s="27"/>
      <c r="E859" s="27"/>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27"/>
      <c r="D860" s="27"/>
      <c r="E860" s="27"/>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27"/>
      <c r="D861" s="27"/>
      <c r="E861" s="27"/>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27"/>
      <c r="D862" s="27"/>
      <c r="E862" s="27"/>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27"/>
      <c r="D863" s="27"/>
      <c r="E863" s="27"/>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27"/>
      <c r="D864" s="27"/>
      <c r="E864" s="27"/>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27"/>
      <c r="D865" s="27"/>
      <c r="E865" s="27"/>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27"/>
      <c r="D866" s="27"/>
      <c r="E866" s="27"/>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27"/>
      <c r="D867" s="27"/>
      <c r="E867" s="27"/>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27"/>
      <c r="D868" s="27"/>
      <c r="E868" s="27"/>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27"/>
      <c r="D869" s="27"/>
      <c r="E869" s="27"/>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27"/>
      <c r="D870" s="27"/>
      <c r="E870" s="27"/>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27"/>
      <c r="D871" s="27"/>
      <c r="E871" s="27"/>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27"/>
      <c r="D872" s="27"/>
      <c r="E872" s="27"/>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27"/>
      <c r="D873" s="27"/>
      <c r="E873" s="27"/>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27"/>
      <c r="D874" s="27"/>
      <c r="E874" s="27"/>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27"/>
      <c r="D875" s="27"/>
      <c r="E875" s="27"/>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27"/>
      <c r="D876" s="27"/>
      <c r="E876" s="27"/>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27"/>
      <c r="D877" s="27"/>
      <c r="E877" s="27"/>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27"/>
      <c r="D878" s="27"/>
      <c r="E878" s="27"/>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27"/>
      <c r="D879" s="27"/>
      <c r="E879" s="27"/>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27"/>
      <c r="D880" s="27"/>
      <c r="E880" s="27"/>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27"/>
      <c r="D881" s="27"/>
      <c r="E881" s="27"/>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27"/>
      <c r="D882" s="27"/>
      <c r="E882" s="27"/>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27"/>
      <c r="D883" s="27"/>
      <c r="E883" s="27"/>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27"/>
      <c r="D884" s="27"/>
      <c r="E884" s="27"/>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27"/>
      <c r="D885" s="27"/>
      <c r="E885" s="27"/>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27"/>
      <c r="D886" s="27"/>
      <c r="E886" s="27"/>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27"/>
      <c r="D887" s="27"/>
      <c r="E887" s="27"/>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27"/>
      <c r="D888" s="27"/>
      <c r="E888" s="27"/>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27"/>
      <c r="D889" s="27"/>
      <c r="E889" s="27"/>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27"/>
      <c r="D890" s="27"/>
      <c r="E890" s="27"/>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27"/>
      <c r="D891" s="27"/>
      <c r="E891" s="27"/>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27"/>
      <c r="D892" s="27"/>
      <c r="E892" s="27"/>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27"/>
      <c r="D893" s="27"/>
      <c r="E893" s="27"/>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27"/>
      <c r="D894" s="27"/>
      <c r="E894" s="27"/>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27"/>
      <c r="D895" s="27"/>
      <c r="E895" s="27"/>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27"/>
      <c r="D896" s="27"/>
      <c r="E896" s="27"/>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27"/>
      <c r="D897" s="27"/>
      <c r="E897" s="27"/>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27"/>
      <c r="D898" s="27"/>
      <c r="E898" s="27"/>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27"/>
      <c r="D899" s="27"/>
      <c r="E899" s="27"/>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27"/>
      <c r="D900" s="27"/>
      <c r="E900" s="27"/>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27"/>
      <c r="D901" s="27"/>
      <c r="E901" s="27"/>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27"/>
      <c r="D902" s="27"/>
      <c r="E902" s="27"/>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27"/>
      <c r="D903" s="27"/>
      <c r="E903" s="27"/>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27"/>
      <c r="D904" s="27"/>
      <c r="E904" s="27"/>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27"/>
      <c r="D905" s="27"/>
      <c r="E905" s="27"/>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27"/>
      <c r="D906" s="27"/>
      <c r="E906" s="27"/>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27"/>
      <c r="D907" s="27"/>
      <c r="E907" s="27"/>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27"/>
      <c r="D908" s="27"/>
      <c r="E908" s="27"/>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27"/>
      <c r="D909" s="27"/>
      <c r="E909" s="27"/>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27"/>
      <c r="D910" s="27"/>
      <c r="E910" s="27"/>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27"/>
      <c r="D911" s="27"/>
      <c r="E911" s="27"/>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27"/>
      <c r="D912" s="27"/>
      <c r="E912" s="27"/>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27"/>
      <c r="D913" s="27"/>
      <c r="E913" s="27"/>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27"/>
      <c r="D914" s="27"/>
      <c r="E914" s="27"/>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27"/>
      <c r="D915" s="27"/>
      <c r="E915" s="27"/>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27"/>
      <c r="D916" s="27"/>
      <c r="E916" s="27"/>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27"/>
      <c r="D917" s="27"/>
      <c r="E917" s="27"/>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27"/>
      <c r="D918" s="27"/>
      <c r="E918" s="27"/>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27"/>
      <c r="D919" s="27"/>
      <c r="E919" s="27"/>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27"/>
      <c r="D920" s="27"/>
      <c r="E920" s="27"/>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27"/>
      <c r="D921" s="27"/>
      <c r="E921" s="27"/>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27"/>
      <c r="D922" s="27"/>
      <c r="E922" s="27"/>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27"/>
      <c r="D923" s="27"/>
      <c r="E923" s="27"/>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27"/>
      <c r="D924" s="27"/>
      <c r="E924" s="27"/>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27"/>
      <c r="D925" s="27"/>
      <c r="E925" s="27"/>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27"/>
      <c r="D926" s="27"/>
      <c r="E926" s="27"/>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27"/>
      <c r="D927" s="27"/>
      <c r="E927" s="27"/>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27"/>
      <c r="D928" s="27"/>
      <c r="E928" s="27"/>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27"/>
      <c r="D929" s="27"/>
      <c r="E929" s="27"/>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27"/>
      <c r="D930" s="27"/>
      <c r="E930" s="27"/>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27"/>
      <c r="D931" s="27"/>
      <c r="E931" s="27"/>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27"/>
      <c r="D932" s="27"/>
      <c r="E932" s="27"/>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27"/>
      <c r="D933" s="27"/>
      <c r="E933" s="27"/>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27"/>
      <c r="D934" s="27"/>
      <c r="E934" s="27"/>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27"/>
      <c r="D935" s="27"/>
      <c r="E935" s="27"/>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27"/>
      <c r="D936" s="27"/>
      <c r="E936" s="27"/>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27"/>
      <c r="D937" s="27"/>
      <c r="E937" s="27"/>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27"/>
      <c r="D938" s="27"/>
      <c r="E938" s="27"/>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27"/>
      <c r="D939" s="27"/>
      <c r="E939" s="27"/>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27"/>
      <c r="D940" s="27"/>
      <c r="E940" s="27"/>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27"/>
      <c r="D941" s="27"/>
      <c r="E941" s="27"/>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27"/>
      <c r="D942" s="27"/>
      <c r="E942" s="27"/>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27"/>
      <c r="D943" s="27"/>
      <c r="E943" s="27"/>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27"/>
      <c r="D944" s="27"/>
      <c r="E944" s="27"/>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27"/>
      <c r="D945" s="27"/>
      <c r="E945" s="27"/>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27"/>
      <c r="D946" s="27"/>
      <c r="E946" s="27"/>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27"/>
      <c r="D947" s="27"/>
      <c r="E947" s="27"/>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27"/>
      <c r="D948" s="27"/>
      <c r="E948" s="27"/>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27"/>
      <c r="D949" s="27"/>
      <c r="E949" s="27"/>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27"/>
      <c r="D950" s="27"/>
      <c r="E950" s="27"/>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27"/>
      <c r="D951" s="27"/>
      <c r="E951" s="27"/>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27"/>
      <c r="D952" s="27"/>
      <c r="E952" s="27"/>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27"/>
      <c r="D953" s="27"/>
      <c r="E953" s="27"/>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27"/>
      <c r="D954" s="27"/>
      <c r="E954" s="27"/>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27"/>
      <c r="D955" s="27"/>
      <c r="E955" s="27"/>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27"/>
      <c r="D956" s="27"/>
      <c r="E956" s="27"/>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27"/>
      <c r="D957" s="27"/>
      <c r="E957" s="27"/>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27"/>
      <c r="D958" s="27"/>
      <c r="E958" s="27"/>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27"/>
      <c r="D959" s="27"/>
      <c r="E959" s="27"/>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27"/>
      <c r="D960" s="27"/>
      <c r="E960" s="27"/>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27"/>
      <c r="D961" s="27"/>
      <c r="E961" s="27"/>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27"/>
      <c r="D962" s="27"/>
      <c r="E962" s="27"/>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27"/>
      <c r="D963" s="27"/>
      <c r="E963" s="27"/>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27"/>
      <c r="D964" s="27"/>
      <c r="E964" s="27"/>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27"/>
      <c r="D965" s="27"/>
      <c r="E965" s="27"/>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27"/>
      <c r="D966" s="27"/>
      <c r="E966" s="27"/>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27"/>
      <c r="D967" s="27"/>
      <c r="E967" s="27"/>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27"/>
      <c r="D968" s="27"/>
      <c r="E968" s="27"/>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27"/>
      <c r="D969" s="27"/>
      <c r="E969" s="27"/>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27"/>
      <c r="D970" s="27"/>
      <c r="E970" s="27"/>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27"/>
      <c r="D971" s="27"/>
      <c r="E971" s="27"/>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27"/>
      <c r="D972" s="27"/>
      <c r="E972" s="27"/>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27"/>
      <c r="D973" s="27"/>
      <c r="E973" s="27"/>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27"/>
      <c r="D974" s="27"/>
      <c r="E974" s="27"/>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27"/>
      <c r="D975" s="27"/>
      <c r="E975" s="27"/>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27"/>
      <c r="D976" s="27"/>
      <c r="E976" s="27"/>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27"/>
      <c r="D977" s="27"/>
      <c r="E977" s="27"/>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27"/>
      <c r="D978" s="27"/>
      <c r="E978" s="27"/>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27"/>
      <c r="D979" s="27"/>
      <c r="E979" s="27"/>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27"/>
      <c r="D980" s="27"/>
      <c r="E980" s="27"/>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27"/>
      <c r="D981" s="27"/>
      <c r="E981" s="27"/>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27"/>
      <c r="D982" s="27"/>
      <c r="E982" s="27"/>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27"/>
      <c r="D983" s="27"/>
      <c r="E983" s="27"/>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27"/>
      <c r="D984" s="27"/>
      <c r="E984" s="27"/>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27"/>
      <c r="D985" s="27"/>
      <c r="E985" s="27"/>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27"/>
      <c r="D986" s="27"/>
      <c r="E986" s="27"/>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27"/>
      <c r="D987" s="27"/>
      <c r="E987" s="27"/>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27"/>
      <c r="D988" s="27"/>
      <c r="E988" s="27"/>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27"/>
      <c r="D989" s="27"/>
      <c r="E989" s="27"/>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27"/>
      <c r="D990" s="27"/>
      <c r="E990" s="27"/>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27"/>
      <c r="D991" s="27"/>
      <c r="E991" s="27"/>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27"/>
      <c r="D992" s="27"/>
      <c r="E992" s="27"/>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27"/>
      <c r="D993" s="27"/>
      <c r="E993" s="27"/>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27"/>
      <c r="D994" s="27"/>
      <c r="E994" s="27"/>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27"/>
      <c r="D995" s="27"/>
      <c r="E995" s="27"/>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27"/>
      <c r="D996" s="27"/>
      <c r="E996" s="27"/>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27"/>
      <c r="D997" s="27"/>
      <c r="E997" s="27"/>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27"/>
      <c r="D998" s="27"/>
      <c r="E998" s="27"/>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27"/>
      <c r="D999" s="27"/>
      <c r="E999" s="27"/>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27"/>
      <c r="D1000" s="27"/>
      <c r="E1000" s="27"/>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2023-02-03T14:35:06Z</dcterms:created>
  <dcterms:modified xsi:type="dcterms:W3CDTF">2023-02-03T15:58:13Z</dcterms:modified>
</cp:coreProperties>
</file>