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<sst xmlns="http://schemas.openxmlformats.org/spreadsheetml/2006/main" count="1046" uniqueCount="470">
  <si>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2023</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</si>
  <si>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</si>
  <si>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</si>
  <si>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</si>
  <si>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</si>
  <si>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</si>
  <si>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</si>
  <si>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</si>
  <si>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</si>
  <si>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</si>
  <si>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</si>
  <si>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</si>
  <si>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</si>
  <si>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</si>
  <si>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</si>
  <si>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</si>
  <si>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</si>
  <si>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</si>
  <si>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</si>
  <si>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</si>
  <si>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</si>
  <si>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</si>
  <si>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</si>
  <si>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</si>
  <si>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</si>
  <si>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</si>
  <si>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</si>
  <si>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</si>
  <si>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</si>
  <si>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</si>
  <si>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</si>
  <si>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</si>
  <si>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</si>
  <si>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</si>
  <si>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</si>
  <si>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</si>
  <si>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</si>
  <si>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</si>
  <si>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</si>
  <si>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</si>
  <si>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</si>
  <si>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</si>
  <si>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</si>
  <si>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</si>
  <si>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</si>
  <si>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</si>
  <si>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</si>
  <si>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</si>
  <si>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</si>
  <si>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</si>
  <si>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</si>
  <si>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</si>
  <si>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</si>
  <si>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</si>
  <si>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</si>
  <si>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</si>
  <si>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</si>
  <si>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</si>
  <si>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</si>
  <si>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</si>
  <si>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</si>
  <si>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</si>
  <si>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</si>
  <si>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</si>
  <si>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</si>
  <si>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</si>
  <si>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</si>
  <si>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</si>
  <si>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</si>
  <si>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</si>
  <si>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</si>
  <si>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</si>
  <si>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</si>
  <si>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</si>
  <si>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</si>
  <si>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</si>
  <si>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</si>
  <si>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</si>
  <si>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</si>
  <si>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</si>
  <si>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</si>
  <si>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</si>
  <si>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</si>
  <si>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</si>
  <si>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</si>
  <si>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</si>
  <si>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</si>
  <si>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</si>
  <si>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</si>
  <si>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</si>
  <si>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</si>
  <si>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</si>
  <si>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</si>
  <si>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</si>
  <si>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</si>
  <si>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</si>
  <si>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</si>
  <si>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</si>
  <si>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</si>
  <si>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</si>
  <si>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</si>
  <si>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</si>
  <si>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</si>
  <si>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</si>
  <si>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</si>
  <si>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01/01/2023</t>
  </si>
  <si>
    <t>02/01/2023</t>
  </si>
  <si>
    <t>03/01/2023</t>
  </si>
  <si>
    <t>04/01/2023</t>
  </si>
  <si>
    <t>05/01/2023</t>
  </si>
  <si>
    <t>06/01/2023</t>
  </si>
  <si>
    <t>07/01/2023</t>
  </si>
  <si>
    <t>01/02/2023</t>
  </si>
  <si>
    <t>02/02/2023</t>
  </si>
  <si>
    <t>03/02/2023</t>
  </si>
  <si>
    <t>04/02/2023</t>
  </si>
  <si>
    <t>05/02/2023</t>
  </si>
  <si>
    <t>01/03/2023</t>
  </si>
  <si>
    <t>02/03/2023</t>
  </si>
  <si>
    <t>03/03/2023</t>
  </si>
  <si>
    <t>04/03/2023</t>
  </si>
  <si>
    <t>05/03/2023</t>
  </si>
  <si>
    <t>08/01/2023</t>
  </si>
  <si>
    <t>09/01/2023</t>
  </si>
  <si>
    <t>10/01/2023</t>
  </si>
  <si>
    <t>11/01/2023</t>
  </si>
  <si>
    <t>12/01/2023</t>
  </si>
  <si>
    <t>13/01/2023</t>
  </si>
  <si>
    <t>14/01/2023</t>
  </si>
  <si>
    <t>06/02/2023</t>
  </si>
  <si>
    <t>07/02/2023</t>
  </si>
  <si>
    <t>08/02/2023</t>
  </si>
  <si>
    <t>09/02/2023</t>
  </si>
  <si>
    <t>10/02/2023</t>
  </si>
  <si>
    <t>11/02/2023</t>
  </si>
  <si>
    <t>12/02/2023</t>
  </si>
  <si>
    <t>06/03/2023</t>
  </si>
  <si>
    <t>07/03/2023</t>
  </si>
  <si>
    <t>08/03/2023</t>
  </si>
  <si>
    <t>09/03/2023</t>
  </si>
  <si>
    <t>10/03/2023</t>
  </si>
  <si>
    <t>11/03/2023</t>
  </si>
  <si>
    <t>12/03/2023</t>
  </si>
  <si>
    <t>15/01/2023</t>
  </si>
  <si>
    <t>16/01/2023</t>
  </si>
  <si>
    <t>17/01/2023</t>
  </si>
  <si>
    <t>18/01/2023</t>
  </si>
  <si>
    <t>19/01/2023</t>
  </si>
  <si>
    <t>20/01/2023</t>
  </si>
  <si>
    <t>21/01/2023</t>
  </si>
  <si>
    <t>13/02/2023</t>
  </si>
  <si>
    <t>14/02/2023</t>
  </si>
  <si>
    <t>15/02/2023</t>
  </si>
  <si>
    <t>16/02/2023</t>
  </si>
  <si>
    <t>17/02/2023</t>
  </si>
  <si>
    <t>18/02/2023</t>
  </si>
  <si>
    <t>19/02/2023</t>
  </si>
  <si>
    <t>13/03/2023</t>
  </si>
  <si>
    <t>14/03/2023</t>
  </si>
  <si>
    <t>15/03/2023</t>
  </si>
  <si>
    <t>16/03/2023</t>
  </si>
  <si>
    <t>17/03/2023</t>
  </si>
  <si>
    <t>18/03/2023</t>
  </si>
  <si>
    <t>19/03/2023</t>
  </si>
  <si>
    <t>22/01/2023</t>
  </si>
  <si>
    <t>23/01/2023</t>
  </si>
  <si>
    <t>24/01/2023</t>
  </si>
  <si>
    <t>25/01/2023</t>
  </si>
  <si>
    <t>26/01/2023</t>
  </si>
  <si>
    <t>27/01/2023</t>
  </si>
  <si>
    <t>28/01/2023</t>
  </si>
  <si>
    <t>20/02/2023</t>
  </si>
  <si>
    <t>21/02/2023</t>
  </si>
  <si>
    <t>22/02/2023</t>
  </si>
  <si>
    <t>23/02/2023</t>
  </si>
  <si>
    <t>24/02/2023</t>
  </si>
  <si>
    <t>25/02/2023</t>
  </si>
  <si>
    <t>26/02/2023</t>
  </si>
  <si>
    <t>20/03/2023</t>
  </si>
  <si>
    <t>21/03/2023</t>
  </si>
  <si>
    <t>22/03/2023</t>
  </si>
  <si>
    <t>23/03/2023</t>
  </si>
  <si>
    <t>24/03/2023</t>
  </si>
  <si>
    <t>25/03/2023</t>
  </si>
  <si>
    <t>26/03/2023</t>
  </si>
  <si>
    <t>29/01/2023</t>
  </si>
  <si>
    <t>30/01/2023</t>
  </si>
  <si>
    <t>31/01/2023</t>
  </si>
  <si>
    <t>27/02/2023</t>
  </si>
  <si>
    <t>28/02/2023</t>
  </si>
  <si>
    <t>27/03/2023</t>
  </si>
  <si>
    <t>28/03/2023</t>
  </si>
  <si>
    <t>29/03/2023</t>
  </si>
  <si>
    <t>30/03/2023</t>
  </si>
  <si>
    <t>31/03/2023</t>
  </si>
  <si>
    <t>01/04/2023</t>
  </si>
  <si>
    <t>02/04/2023</t>
  </si>
  <si>
    <t>01/05/2023</t>
  </si>
  <si>
    <t>02/05/2023</t>
  </si>
  <si>
    <t>03/05/2023</t>
  </si>
  <si>
    <t>04/05/2023</t>
  </si>
  <si>
    <t>05/05/2023</t>
  </si>
  <si>
    <t>06/05/2023</t>
  </si>
  <si>
    <t>07/05/2023</t>
  </si>
  <si>
    <t>01/06/2023</t>
  </si>
  <si>
    <t>02/06/2023</t>
  </si>
  <si>
    <t>03/06/2023</t>
  </si>
  <si>
    <t>04/06/2023</t>
  </si>
  <si>
    <t>03/04/2023</t>
  </si>
  <si>
    <t>04/04/2023</t>
  </si>
  <si>
    <t>05/04/2023</t>
  </si>
  <si>
    <t>06/04/2023</t>
  </si>
  <si>
    <t>07/04/2023</t>
  </si>
  <si>
    <t>08/04/2023</t>
  </si>
  <si>
    <t>09/04/2023</t>
  </si>
  <si>
    <t>08/05/2023</t>
  </si>
  <si>
    <t>09/05/2023</t>
  </si>
  <si>
    <t>10/05/2023</t>
  </si>
  <si>
    <t>11/05/2023</t>
  </si>
  <si>
    <t>12/05/2023</t>
  </si>
  <si>
    <t>13/05/2023</t>
  </si>
  <si>
    <t>14/05/2023</t>
  </si>
  <si>
    <t>05/06/2023</t>
  </si>
  <si>
    <t>06/06/2023</t>
  </si>
  <si>
    <t>07/06/2023</t>
  </si>
  <si>
    <t>08/06/2023</t>
  </si>
  <si>
    <t>09/06/2023</t>
  </si>
  <si>
    <t>10/06/2023</t>
  </si>
  <si>
    <t>11/06/2023</t>
  </si>
  <si>
    <t>10/04/2023</t>
  </si>
  <si>
    <t>11/04/2023</t>
  </si>
  <si>
    <t>12/04/2023</t>
  </si>
  <si>
    <t>13/04/2023</t>
  </si>
  <si>
    <t>14/04/2023</t>
  </si>
  <si>
    <t>15/04/2023</t>
  </si>
  <si>
    <t>16/04/2023</t>
  </si>
  <si>
    <t>15/05/2023</t>
  </si>
  <si>
    <t>16/05/2023</t>
  </si>
  <si>
    <t>17/05/2023</t>
  </si>
  <si>
    <t>18/05/2023</t>
  </si>
  <si>
    <t>19/05/2023</t>
  </si>
  <si>
    <t>20/05/2023</t>
  </si>
  <si>
    <t>21/05/2023</t>
  </si>
  <si>
    <t>12/06/2023</t>
  </si>
  <si>
    <t>13/06/2023</t>
  </si>
  <si>
    <t>14/06/2023</t>
  </si>
  <si>
    <t>15/06/2023</t>
  </si>
  <si>
    <t>16/06/2023</t>
  </si>
  <si>
    <t>17/06/2023</t>
  </si>
  <si>
    <t>18/06/2023</t>
  </si>
  <si>
    <t>17/04/2023</t>
  </si>
  <si>
    <t>18/04/2023</t>
  </si>
  <si>
    <t>19/04/2023</t>
  </si>
  <si>
    <t>20/04/2023</t>
  </si>
  <si>
    <t>21/04/2023</t>
  </si>
  <si>
    <t>22/04/2023</t>
  </si>
  <si>
    <t>23/04/2023</t>
  </si>
  <si>
    <t>22/05/2023</t>
  </si>
  <si>
    <t>23/05/2023</t>
  </si>
  <si>
    <t>24/05/2023</t>
  </si>
  <si>
    <t>25/05/2023</t>
  </si>
  <si>
    <t>26/05/2023</t>
  </si>
  <si>
    <t>27/05/2023</t>
  </si>
  <si>
    <t>28/05/2023</t>
  </si>
  <si>
    <t>19/06/2023</t>
  </si>
  <si>
    <t>20/06/2023</t>
  </si>
  <si>
    <t>21/06/2023</t>
  </si>
  <si>
    <t>22/06/2023</t>
  </si>
  <si>
    <t>23/06/2023</t>
  </si>
  <si>
    <t>24/06/2023</t>
  </si>
  <si>
    <t>25/06/2023</t>
  </si>
  <si>
    <t>24/04/2023</t>
  </si>
  <si>
    <t>25/04/2023</t>
  </si>
  <si>
    <t>26/04/2023</t>
  </si>
  <si>
    <t>27/04/2023</t>
  </si>
  <si>
    <t>28/04/2023</t>
  </si>
  <si>
    <t>29/04/2023</t>
  </si>
  <si>
    <t>30/04/2023</t>
  </si>
  <si>
    <t>29/05/2023</t>
  </si>
  <si>
    <t>30/05/2023</t>
  </si>
  <si>
    <t>31/05/2023</t>
  </si>
  <si>
    <t>26/06/2023</t>
  </si>
  <si>
    <t>27/06/2023</t>
  </si>
  <si>
    <t>28/06/2023</t>
  </si>
  <si>
    <t>29/06/2023</t>
  </si>
  <si>
    <t>30/06/2023</t>
  </si>
  <si>
    <t>01/07/2023</t>
  </si>
  <si>
    <t>02/07/2023</t>
  </si>
  <si>
    <t>01/08/2023</t>
  </si>
  <si>
    <t>02/08/2023</t>
  </si>
  <si>
    <t>03/08/2023</t>
  </si>
  <si>
    <t>04/08/2023</t>
  </si>
  <si>
    <t>05/08/2023</t>
  </si>
  <si>
    <t>06/08/2023</t>
  </si>
  <si>
    <t>01/09/2023</t>
  </si>
  <si>
    <t>02/09/2023</t>
  </si>
  <si>
    <t>03/09/2023</t>
  </si>
  <si>
    <t>03/07/2023</t>
  </si>
  <si>
    <t>04/07/2023</t>
  </si>
  <si>
    <t>05/07/2023</t>
  </si>
  <si>
    <t>06/07/2023</t>
  </si>
  <si>
    <t>07/07/2023</t>
  </si>
  <si>
    <t>08/07/2023</t>
  </si>
  <si>
    <t>09/07/2023</t>
  </si>
  <si>
    <t>07/08/2023</t>
  </si>
  <si>
    <t>08/08/2023</t>
  </si>
  <si>
    <t>09/08/2023</t>
  </si>
  <si>
    <t>10/08/2023</t>
  </si>
  <si>
    <t>11/08/2023</t>
  </si>
  <si>
    <t>12/08/2023</t>
  </si>
  <si>
    <t>13/08/2023</t>
  </si>
  <si>
    <t>04/09/2023</t>
  </si>
  <si>
    <t>05/09/2023</t>
  </si>
  <si>
    <t>06/09/2023</t>
  </si>
  <si>
    <t>07/09/2023</t>
  </si>
  <si>
    <t>08/09/2023</t>
  </si>
  <si>
    <t>09/09/2023</t>
  </si>
  <si>
    <t>10/09/2023</t>
  </si>
  <si>
    <t>10/07/2023</t>
  </si>
  <si>
    <t>11/07/2023</t>
  </si>
  <si>
    <t>12/07/2023</t>
  </si>
  <si>
    <t>13/07/2023</t>
  </si>
  <si>
    <t>14/07/2023</t>
  </si>
  <si>
    <t>15/07/2023</t>
  </si>
  <si>
    <t>16/07/2023</t>
  </si>
  <si>
    <t>14/08/2023</t>
  </si>
  <si>
    <t>15/08/2023</t>
  </si>
  <si>
    <t>16/08/2023</t>
  </si>
  <si>
    <t>17/08/2023</t>
  </si>
  <si>
    <t>18/08/2023</t>
  </si>
  <si>
    <t>19/08/2023</t>
  </si>
  <si>
    <t>20/08/2023</t>
  </si>
  <si>
    <t>11/09/2023</t>
  </si>
  <si>
    <t>12/09/2023</t>
  </si>
  <si>
    <t>13/09/2023</t>
  </si>
  <si>
    <t>14/09/2023</t>
  </si>
  <si>
    <t>15/09/2023</t>
  </si>
  <si>
    <t>16/09/2023</t>
  </si>
  <si>
    <t>17/09/2023</t>
  </si>
  <si>
    <t>17/07/2023</t>
  </si>
  <si>
    <t>18/07/2023</t>
  </si>
  <si>
    <t>19/07/2023</t>
  </si>
  <si>
    <t>20/07/2023</t>
  </si>
  <si>
    <t>21/07/2023</t>
  </si>
  <si>
    <t>22/07/2023</t>
  </si>
  <si>
    <t>23/07/2023</t>
  </si>
  <si>
    <t>21/08/2023</t>
  </si>
  <si>
    <t>22/08/2023</t>
  </si>
  <si>
    <t>23/08/2023</t>
  </si>
  <si>
    <t>24/08/2023</t>
  </si>
  <si>
    <t>25/08/2023</t>
  </si>
  <si>
    <t>26/08/2023</t>
  </si>
  <si>
    <t>27/08/2023</t>
  </si>
  <si>
    <t>18/09/2023</t>
  </si>
  <si>
    <t>19/09/2023</t>
  </si>
  <si>
    <t>20/09/2023</t>
  </si>
  <si>
    <t>21/09/2023</t>
  </si>
  <si>
    <t>22/09/2023</t>
  </si>
  <si>
    <t>23/09/2023</t>
  </si>
  <si>
    <t>24/09/2023</t>
  </si>
  <si>
    <t>24/07/2023</t>
  </si>
  <si>
    <t>25/07/2023</t>
  </si>
  <si>
    <t>26/07/2023</t>
  </si>
  <si>
    <t>27/07/2023</t>
  </si>
  <si>
    <t>28/07/2023</t>
  </si>
  <si>
    <t>29/07/2023</t>
  </si>
  <si>
    <t>30/07/2023</t>
  </si>
  <si>
    <t>28/08/2023</t>
  </si>
  <si>
    <t>29/08/2023</t>
  </si>
  <si>
    <t>30/08/2023</t>
  </si>
  <si>
    <t>31/08/2023</t>
  </si>
  <si>
    <t>25/09/2023</t>
  </si>
  <si>
    <t>26/09/2023</t>
  </si>
  <si>
    <t>27/09/2023</t>
  </si>
  <si>
    <t>28/09/2023</t>
  </si>
  <si>
    <t>29/09/2023</t>
  </si>
  <si>
    <t>30/09/2023</t>
  </si>
  <si>
    <t>31/07/2023</t>
  </si>
  <si>
    <t>01/10/2023</t>
  </si>
  <si>
    <t>01/11/2023</t>
  </si>
  <si>
    <t>02/11/2023</t>
  </si>
  <si>
    <t>03/11/2023</t>
  </si>
  <si>
    <t>04/11/2023</t>
  </si>
  <si>
    <t>05/11/2023</t>
  </si>
  <si>
    <t>01/12/2023</t>
  </si>
  <si>
    <t>02/12/2023</t>
  </si>
  <si>
    <t>03/12/2023</t>
  </si>
  <si>
    <t>02/10/2023</t>
  </si>
  <si>
    <t>03/10/2023</t>
  </si>
  <si>
    <t>04/10/2023</t>
  </si>
  <si>
    <t>05/10/2023</t>
  </si>
  <si>
    <t>06/10/2023</t>
  </si>
  <si>
    <t>07/10/2023</t>
  </si>
  <si>
    <t>08/10/2023</t>
  </si>
  <si>
    <t>06/11/2023</t>
  </si>
  <si>
    <t>07/11/2023</t>
  </si>
  <si>
    <t>08/11/2023</t>
  </si>
  <si>
    <t>09/11/2023</t>
  </si>
  <si>
    <t>10/11/2023</t>
  </si>
  <si>
    <t>11/11/2023</t>
  </si>
  <si>
    <t>12/11/2023</t>
  </si>
  <si>
    <t>04/12/2023</t>
  </si>
  <si>
    <t>05/12/2023</t>
  </si>
  <si>
    <t>06/12/2023</t>
  </si>
  <si>
    <t>07/12/2023</t>
  </si>
  <si>
    <t>08/12/2023</t>
  </si>
  <si>
    <t>09/12/2023</t>
  </si>
  <si>
    <t>10/12/2023</t>
  </si>
  <si>
    <t>09/10/2023</t>
  </si>
  <si>
    <t>10/10/2023</t>
  </si>
  <si>
    <t>11/10/2023</t>
  </si>
  <si>
    <t>12/10/2023</t>
  </si>
  <si>
    <t>13/10/2023</t>
  </si>
  <si>
    <t>14/10/2023</t>
  </si>
  <si>
    <t>15/10/2023</t>
  </si>
  <si>
    <t>13/11/2023</t>
  </si>
  <si>
    <t>14/11/2023</t>
  </si>
  <si>
    <t>15/11/2023</t>
  </si>
  <si>
    <t>16/11/2023</t>
  </si>
  <si>
    <t>17/11/2023</t>
  </si>
  <si>
    <t>18/11/2023</t>
  </si>
  <si>
    <t>19/11/2023</t>
  </si>
  <si>
    <t>11/12/2023</t>
  </si>
  <si>
    <t>12/12/2023</t>
  </si>
  <si>
    <t>13/12/2023</t>
  </si>
  <si>
    <t>14/12/2023</t>
  </si>
  <si>
    <t>15/12/2023</t>
  </si>
  <si>
    <t>16/12/2023</t>
  </si>
  <si>
    <t>17/12/2023</t>
  </si>
  <si>
    <t>16/10/2023</t>
  </si>
  <si>
    <t>17/10/2023</t>
  </si>
  <si>
    <t>18/10/2023</t>
  </si>
  <si>
    <t>19/10/2023</t>
  </si>
  <si>
    <t>20/10/2023</t>
  </si>
  <si>
    <t>21/10/2023</t>
  </si>
  <si>
    <t>22/10/2023</t>
  </si>
  <si>
    <t>20/11/2023</t>
  </si>
  <si>
    <t>21/11/2023</t>
  </si>
  <si>
    <t>22/11/2023</t>
  </si>
  <si>
    <t>23/11/2023</t>
  </si>
  <si>
    <t>24/11/2023</t>
  </si>
  <si>
    <t>25/11/2023</t>
  </si>
  <si>
    <t>26/11/2023</t>
  </si>
  <si>
    <t>18/12/2023</t>
  </si>
  <si>
    <t>19/12/2023</t>
  </si>
  <si>
    <t>20/12/2023</t>
  </si>
  <si>
    <t>21/12/2023</t>
  </si>
  <si>
    <t>22/12/2023</t>
  </si>
  <si>
    <t>23/12/2023</t>
  </si>
  <si>
    <t>24/12/2023</t>
  </si>
  <si>
    <t>23/10/2023</t>
  </si>
  <si>
    <t>24/10/2023</t>
  </si>
  <si>
    <t>25/10/2023</t>
  </si>
  <si>
    <t>26/10/2023</t>
  </si>
  <si>
    <t>27/10/2023</t>
  </si>
  <si>
    <t>28/10/2023</t>
  </si>
  <si>
    <t>29/10/2023</t>
  </si>
  <si>
    <t>27/11/2023</t>
  </si>
  <si>
    <t>28/11/2023</t>
  </si>
  <si>
    <t>29/11/2023</t>
  </si>
  <si>
    <t>30/11/2023</t>
  </si>
  <si>
    <t>25/12/2023</t>
  </si>
  <si>
    <t>26/12/2023</t>
  </si>
  <si>
    <t>27/12/2023</t>
  </si>
  <si>
    <t>28/12/2023</t>
  </si>
  <si>
    <t>29/12/2023</t>
  </si>
  <si>
    <t>30/12/2023</t>
  </si>
  <si>
    <t>31/12/2023</t>
  </si>
  <si>
    <t>30/10/2023</t>
  </si>
  <si>
    <t>31/10/2023</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</si>
</sst>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8">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9">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2" fillId="4" borderId="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3" fillId="5" borderId="9"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 fillId="5" borderId="1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5" fillId="4" borderId="1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6" borderId="1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7" borderId="1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7"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5" borderId="1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5"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6"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5"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5"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6"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 fillId="5" borderId="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5" borderId="1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4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6"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6"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5"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5"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5" borderId="19"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5"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1" fillId="6"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5"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5"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4"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5" borderId="22"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5"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9" fillId="7"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60" fillId="5"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61" fillId="5"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62" fillId="5"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63"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4"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6"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7"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8"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0"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1"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2"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73"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4"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7" borderId="11"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6" fillId="4" borderId="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7" fillId="7"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8" fillId="7" borderId="2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9" borderId="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6"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81" fillId="7" borderId="28"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8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83" fillId="7" borderId="2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5"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85" fillId="7" borderId="27"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6"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7" fillId="10"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6"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1"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2"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4"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1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7" fillId="4" borderId="1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8"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1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101"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2"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3" fillId="4"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4" fillId="5"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5" fillId="7"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7"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9"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5"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5"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3"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5"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5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5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7"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8"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9"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0"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1"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2"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63"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0"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7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2"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6"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8"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9"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2"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7"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0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5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5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9"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0"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7"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81"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8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8"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9"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91"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2"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4"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0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12"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4"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5"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2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3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3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4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5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0"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6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2"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3"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6"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9"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70"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2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6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6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7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8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9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9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7" fillId="0" borderId="0" xfId="0" applyFont="true" applyAlignment="1" applyFill="true" applyBorder="true" applyNumberFormat="true">
      <main:alignment horizontal="center" vertical="center" wrapText="1"/>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false"/>
    <col min="2" max="2" customWidth="true" width="6.77734375" collapsed="false"/>
    <col min="3" max="3" customWidth="true" width="6.77734375" collapsed="false"/>
    <col min="4" max="4" customWidth="true" width="6.77734375" collapsed="false"/>
    <col min="5" max="5" customWidth="true" width="6.77734375" collapsed="false"/>
    <col min="6" max="6" customWidth="true" width="6.77734375" collapsed="false"/>
    <col min="7" max="7" customWidth="true" width="6.77734375" collapsed="false"/>
    <col min="8" max="8" customWidth="true" width="6.77734375" collapsed="false"/>
    <col min="9" max="9" customWidth="true" width="2.77734375" collapsed="false"/>
    <col min="10" max="10" customWidth="true" width="6.77734375" collapsed="false"/>
    <col min="11" max="11" customWidth="true" width="6.77734375" collapsed="false"/>
    <col min="12" max="12" customWidth="true" width="6.77734375" collapsed="false"/>
    <col min="13" max="13" customWidth="true" width="6.77734375" collapsed="false"/>
    <col min="14" max="14" customWidth="true" width="6.77734375" collapsed="false"/>
    <col min="15" max="15" customWidth="true" width="6.77734375" collapsed="false"/>
    <col min="16" max="16" customWidth="true" width="6.77734375" collapsed="false"/>
    <col min="17" max="17" customWidth="true" width="2.77734375" collapsed="false"/>
    <col min="18" max="18" customWidth="true" width="6.77734375" collapsed="false"/>
    <col min="19" max="19" customWidth="true" width="6.77734375" collapsed="false"/>
    <col min="20" max="20" customWidth="true" width="6.77734375" collapsed="false"/>
    <col min="21" max="21" customWidth="true" width="6.77734375" collapsed="false"/>
    <col min="22" max="22" customWidth="true" width="6.77734375" collapsed="false"/>
    <col min="23" max="23" customWidth="true" width="6.77734375" collapsed="false"/>
    <col min="24" max="24" customWidth="true" width="6.77734375" collapsed="false"/>
    <col min="25" max="25" customWidth="true" width="10.0" collapsed="false"/>
    <col min="26" max="26" customWidth="true" width="6.0" collapsed="false"/>
    <col min="27" max="27" customWidth="true" width="21.77734375" collapsed="false"/>
    <col min="28" max="28" customWidth="true" width="21.77734375" collapsed="false"/>
    <col min="29" max="29" customWidth="true" width="21.77734375" collapsed="false"/>
    <col min="30" max="30" customWidth="true" width="10.0" collapsed="fals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t="n">
        <v>44927.0</v>
      </c>
      <c r="C5" s="23" t="n">
        <v>44928.0</v>
      </c>
      <c r="D5" s="24" t="n">
        <v>44929.0</v>
      </c>
      <c r="E5" s="24" t="n">
        <v>44930.0</v>
      </c>
      <c r="F5" s="24" t="n">
        <v>44931.0</v>
      </c>
      <c r="G5" s="25" t="n">
        <v>44932.0</v>
      </c>
      <c r="H5" s="26" t="n">
        <v>44933.0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44934.0</v>
      </c>
      <c r="C6" s="34" t="n">
        <v>44935.0</v>
      </c>
      <c r="D6" s="35" t="n">
        <v>44936.0</v>
      </c>
      <c r="E6" s="35" t="n">
        <v>44937.0</v>
      </c>
      <c r="F6" s="35" t="n">
        <v>44938.0</v>
      </c>
      <c r="G6" s="35" t="n">
        <v>44939.0</v>
      </c>
      <c r="H6" s="36" t="n">
        <v>44940.0</v>
      </c>
      <c r="J6" s="37" t="n">
        <v>44598.0</v>
      </c>
      <c r="K6" s="29" t="n">
        <v>44599.0</v>
      </c>
      <c r="L6" s="29" t="n">
        <v>44600.0</v>
      </c>
      <c r="M6" s="29" t="n">
        <v>44601.0</v>
      </c>
      <c r="N6" s="29" t="n">
        <v>44602.0</v>
      </c>
      <c r="O6" s="29" t="n">
        <v>44603.0</v>
      </c>
      <c r="P6" s="38" t="n">
        <v>44604.0</v>
      </c>
      <c r="R6" s="37" t="n">
        <v>44626.0</v>
      </c>
      <c r="S6" s="39" t="n">
        <v>44627.0</v>
      </c>
      <c r="T6" s="40" t="n">
        <v>44628.0</v>
      </c>
      <c r="U6" s="40" t="n">
        <v>44629.0</v>
      </c>
      <c r="V6" s="40" t="n">
        <v>44630.0</v>
      </c>
      <c r="W6" s="40" t="n">
        <v>44631.0</v>
      </c>
      <c r="X6" s="38" t="n">
        <v>44632.0</v>
      </c>
      <c r="Z6" s="41" t="s">
        <v>17</v>
      </c>
      <c r="AA6" s="32" t="s">
        <v>18</v>
      </c>
    </row>
    <row r="7" ht="14.4" customHeight="true">
      <c r="B7" s="42" t="n">
        <v>44941.0</v>
      </c>
      <c r="C7" s="34" t="n">
        <v>44942.0</v>
      </c>
      <c r="D7" s="35" t="n">
        <v>44943.0</v>
      </c>
      <c r="E7" s="35" t="n">
        <v>44944.0</v>
      </c>
      <c r="F7" s="35" t="n">
        <v>44945.0</v>
      </c>
      <c r="G7" s="35" t="n">
        <v>44946.0</v>
      </c>
      <c r="H7" s="36" t="n">
        <v>44947.0</v>
      </c>
      <c r="J7" s="43" t="n">
        <v>44605.0</v>
      </c>
      <c r="K7" s="29" t="n">
        <v>44606.0</v>
      </c>
      <c r="L7" s="29" t="n">
        <v>44607.0</v>
      </c>
      <c r="M7" s="29" t="n">
        <v>44608.0</v>
      </c>
      <c r="N7" s="29" t="n">
        <v>44609.0</v>
      </c>
      <c r="O7" s="29" t="n">
        <v>44610.0</v>
      </c>
      <c r="P7" s="44" t="n">
        <v>44611.0</v>
      </c>
      <c r="R7" s="43" t="n">
        <v>44633.0</v>
      </c>
      <c r="S7" s="45" t="n">
        <v>44634.0</v>
      </c>
      <c r="T7" s="46" t="n">
        <v>44635.0</v>
      </c>
      <c r="U7" s="46" t="n">
        <v>44636.0</v>
      </c>
      <c r="V7" s="46" t="n">
        <v>44637.0</v>
      </c>
      <c r="W7" s="46" t="n">
        <v>44638.0</v>
      </c>
      <c r="X7" s="44" t="n">
        <v>44639.0</v>
      </c>
      <c r="Z7" s="21" t="s">
        <v>19</v>
      </c>
      <c r="AA7" s="32" t="s">
        <v>20</v>
      </c>
    </row>
    <row r="8" ht="14.4" customHeight="true">
      <c r="B8" s="42" t="n">
        <v>44948.0</v>
      </c>
      <c r="C8" s="47" t="n">
        <v>44949.0</v>
      </c>
      <c r="D8" s="48" t="n">
        <v>44950.0</v>
      </c>
      <c r="E8" s="48" t="n">
        <v>44951.0</v>
      </c>
      <c r="F8" s="48" t="n">
        <v>44952.0</v>
      </c>
      <c r="G8" s="48" t="n">
        <v>44953.0</v>
      </c>
      <c r="H8" s="49" t="n">
        <v>44954.0</v>
      </c>
      <c r="J8" s="50" t="n">
        <v>44612.0</v>
      </c>
      <c r="K8" s="29" t="n">
        <v>44613.0</v>
      </c>
      <c r="L8" s="29" t="n">
        <v>44614.0</v>
      </c>
      <c r="M8" s="29" t="n">
        <v>44615.0</v>
      </c>
      <c r="N8" s="29" t="n">
        <v>44616.0</v>
      </c>
      <c r="O8" s="29" t="n">
        <v>44617.0</v>
      </c>
      <c r="P8" s="51" t="n">
        <v>44618.0</v>
      </c>
      <c r="R8" s="50" t="n">
        <v>44640.0</v>
      </c>
      <c r="S8" s="52" t="n">
        <v>44641.0</v>
      </c>
      <c r="T8" s="53" t="n">
        <v>44642.0</v>
      </c>
      <c r="U8" s="53" t="n">
        <v>44643.0</v>
      </c>
      <c r="V8" s="53" t="n">
        <v>44644.0</v>
      </c>
      <c r="W8" s="53" t="n">
        <v>44645.0</v>
      </c>
      <c r="X8" s="51" t="n">
        <v>44646.0</v>
      </c>
      <c r="Z8" s="21" t="s">
        <v>21</v>
      </c>
      <c r="AA8" s="54" t="s">
        <v>22</v>
      </c>
    </row>
    <row r="9" ht="14.4" customHeight="true">
      <c r="B9" s="55" t="n">
        <v>44955.0</v>
      </c>
      <c r="C9" s="56" t="n">
        <v>44956.0</v>
      </c>
      <c r="D9" s="57" t="n">
        <v>44957.0</v>
      </c>
      <c r="E9" s="28"/>
      <c r="F9" s="28"/>
      <c r="G9" s="28"/>
      <c r="H9" s="28"/>
      <c r="J9" s="58" t="n">
        <v>44619.0</v>
      </c>
      <c r="K9" s="29" t="n">
        <v>44620.0</v>
      </c>
      <c r="L9" s="28"/>
      <c r="M9" s="28"/>
      <c r="N9" s="28"/>
      <c r="O9" s="28"/>
      <c r="P9" s="59"/>
      <c r="R9" s="58" t="n">
        <v>44647.0</v>
      </c>
      <c r="S9" s="60" t="n">
        <v>44648.0</v>
      </c>
      <c r="T9" s="61" t="n">
        <v>44649.0</v>
      </c>
      <c r="U9" s="61" t="n">
        <v>44650.0</v>
      </c>
      <c r="V9" s="62" t="n">
        <v>44651.0</v>
      </c>
      <c r="W9" s="28"/>
      <c r="X9" s="59"/>
      <c r="Z9" s="21" t="s">
        <v>23</v>
      </c>
      <c r="AA9" s="32" t="s">
        <v>24</v>
      </c>
    </row>
    <row r="10" ht="15.6" customHeight="true">
      <c r="B10" s="28"/>
      <c r="C10" s="28"/>
      <c r="D10" s="28"/>
      <c r="E10" s="28"/>
      <c r="F10" s="28"/>
      <c r="G10" s="28"/>
      <c r="H10" s="59"/>
      <c r="J10" s="63" t="n">
        <v>20.0</v>
      </c>
      <c r="K10" s="64"/>
      <c r="L10" s="64"/>
      <c r="M10" s="64"/>
      <c r="N10" s="64"/>
      <c r="O10" s="64"/>
      <c r="R10" s="65" t="n">
        <v>23.0</v>
      </c>
      <c r="S10" s="64"/>
      <c r="T10" s="64"/>
      <c r="U10" s="64"/>
      <c r="V10" s="64"/>
      <c r="W10" s="64"/>
      <c r="Z10" s="21" t="s">
        <v>25</v>
      </c>
      <c r="AA10" s="32" t="s">
        <v>26</v>
      </c>
    </row>
    <row r="11" ht="15.6" customHeight="true">
      <c r="B11" s="66" t="n">
        <v>20.0</v>
      </c>
      <c r="C11" s="67"/>
      <c r="D11" s="67"/>
      <c r="E11" s="67"/>
      <c r="F11" s="67"/>
      <c r="G11" s="67"/>
      <c r="H11" s="68" t="n">
        <f>B11*8</f>
        <v>0.0</v>
      </c>
      <c r="P11" s="69" t="n">
        <f>J10*8</f>
        <v>0.0</v>
      </c>
      <c r="X11" s="65" t="n">
        <f>R10*8</f>
        <v>0.0</v>
      </c>
      <c r="Z11" s="21" t="s">
        <v>27</v>
      </c>
      <c r="AA11" s="32" t="s">
        <v>28</v>
      </c>
    </row>
    <row r="12"/>
    <row r="13" ht="17.4" customHeight="true">
      <c r="B13" s="10"/>
      <c r="C13" s="11"/>
      <c r="D13" s="12" t="s">
        <v>29</v>
      </c>
      <c r="E13" s="70"/>
      <c r="F13" s="70"/>
      <c r="G13" s="11"/>
      <c r="H13" s="14"/>
      <c r="J13" s="71"/>
      <c r="K13" s="72"/>
      <c r="L13" s="12" t="s">
        <v>30</v>
      </c>
      <c r="M13" s="70"/>
      <c r="N13" s="70"/>
      <c r="O13" s="72"/>
      <c r="P13" s="73"/>
      <c r="R13" s="10"/>
      <c r="S13" s="11"/>
      <c r="T13" s="12" t="s">
        <v>31</v>
      </c>
      <c r="U13" s="70"/>
      <c r="V13" s="70"/>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4"/>
      <c r="AA14" s="21" t="s">
        <v>32</v>
      </c>
    </row>
    <row r="15" ht="14.4" customHeight="true">
      <c r="B15" s="75"/>
      <c r="C15" s="75"/>
      <c r="D15" s="75"/>
      <c r="E15" s="75"/>
      <c r="F15" s="75"/>
      <c r="G15" s="29" t="n">
        <v>44652.0</v>
      </c>
      <c r="H15" s="30" t="n">
        <v>44653.0</v>
      </c>
      <c r="J15" s="76" t="n">
        <v>44682.0</v>
      </c>
      <c r="K15" s="39" t="n">
        <v>44683.0</v>
      </c>
      <c r="L15" s="40" t="n">
        <v>44684.0</v>
      </c>
      <c r="M15" s="40" t="n">
        <v>44685.0</v>
      </c>
      <c r="N15" s="40" t="n">
        <v>44686.0</v>
      </c>
      <c r="O15" s="40" t="n">
        <v>44687.0</v>
      </c>
      <c r="P15" s="38" t="n">
        <v>44688.0</v>
      </c>
      <c r="R15" s="77"/>
      <c r="S15" s="78"/>
      <c r="T15" s="78"/>
      <c r="U15" s="29" t="n">
        <v>44713.0</v>
      </c>
      <c r="V15" s="31" t="n">
        <v>44714.0</v>
      </c>
      <c r="W15" s="31" t="n">
        <v>44715.0</v>
      </c>
      <c r="X15" s="30" t="n">
        <v>44716.0</v>
      </c>
      <c r="Z15" s="21" t="s">
        <v>33</v>
      </c>
    </row>
    <row r="16" ht="14.4" customHeight="true">
      <c r="B16" s="37" t="n">
        <v>44654.0</v>
      </c>
      <c r="C16" s="39" t="n">
        <v>44655.0</v>
      </c>
      <c r="D16" s="40" t="n">
        <v>44656.0</v>
      </c>
      <c r="E16" s="40" t="n">
        <v>44657.0</v>
      </c>
      <c r="F16" s="40" t="n">
        <v>44658.0</v>
      </c>
      <c r="G16" s="40" t="n">
        <v>44659.0</v>
      </c>
      <c r="H16" s="38" t="n">
        <v>44660.0</v>
      </c>
      <c r="J16" s="43" t="n">
        <v>44689.0</v>
      </c>
      <c r="K16" s="45" t="n">
        <v>44690.0</v>
      </c>
      <c r="L16" s="46" t="n">
        <v>44691.0</v>
      </c>
      <c r="M16" s="46" t="n">
        <v>44692.0</v>
      </c>
      <c r="N16" s="46" t="n">
        <v>44693.0</v>
      </c>
      <c r="O16" s="46" t="n">
        <v>44694.0</v>
      </c>
      <c r="P16" s="44" t="n">
        <v>44695.0</v>
      </c>
      <c r="R16" s="37" t="n">
        <v>44717.0</v>
      </c>
      <c r="S16" s="79" t="n">
        <v>44718.0</v>
      </c>
      <c r="T16" s="39" t="n">
        <v>44719.0</v>
      </c>
      <c r="U16" s="39" t="n">
        <v>44720.0</v>
      </c>
      <c r="V16" s="39" t="n">
        <v>44721.0</v>
      </c>
      <c r="W16" s="39" t="n">
        <v>44722.0</v>
      </c>
      <c r="X16" s="38" t="n">
        <v>44723.0</v>
      </c>
      <c r="Z16" s="21" t="s">
        <v>34</v>
      </c>
    </row>
    <row r="17" ht="14.4" customHeight="true">
      <c r="B17" s="43" t="n">
        <v>44661.0</v>
      </c>
      <c r="C17" s="45" t="n">
        <v>44662.0</v>
      </c>
      <c r="D17" s="46" t="n">
        <v>44663.0</v>
      </c>
      <c r="E17" s="46" t="n">
        <v>44664.0</v>
      </c>
      <c r="F17" s="46" t="n">
        <v>44665.0</v>
      </c>
      <c r="G17" s="20" t="n">
        <v>44666.0</v>
      </c>
      <c r="H17" s="44" t="n">
        <v>44667.0</v>
      </c>
      <c r="J17" s="50" t="n">
        <v>44696.0</v>
      </c>
      <c r="K17" s="45" t="n">
        <v>44697.0</v>
      </c>
      <c r="L17" s="46" t="n">
        <v>44698.0</v>
      </c>
      <c r="M17" s="46" t="n">
        <v>44699.0</v>
      </c>
      <c r="N17" s="46" t="n">
        <v>44700.0</v>
      </c>
      <c r="O17" s="46" t="n">
        <v>44701.0</v>
      </c>
      <c r="P17" s="44" t="n">
        <v>44702.0</v>
      </c>
      <c r="R17" s="43" t="n">
        <v>44724.0</v>
      </c>
      <c r="S17" s="39" t="n">
        <v>44725.0</v>
      </c>
      <c r="T17" s="39" t="n">
        <v>44726.0</v>
      </c>
      <c r="U17" s="39" t="n">
        <v>44727.0</v>
      </c>
      <c r="V17" s="39" t="n">
        <v>44728.0</v>
      </c>
      <c r="W17" s="39" t="n">
        <v>44729.0</v>
      </c>
      <c r="X17" s="44" t="n">
        <v>44730.0</v>
      </c>
      <c r="Z17" s="21" t="s">
        <v>35</v>
      </c>
    </row>
    <row r="18" ht="14.4" customHeight="true">
      <c r="B18" s="50" t="n">
        <v>44668.0</v>
      </c>
      <c r="C18" s="79" t="n">
        <v>44669.0</v>
      </c>
      <c r="D18" s="53" t="n">
        <v>44670.0</v>
      </c>
      <c r="E18" s="53" t="n">
        <v>44671.0</v>
      </c>
      <c r="F18" s="53" t="n">
        <v>44672.0</v>
      </c>
      <c r="G18" s="53" t="n">
        <v>44673.0</v>
      </c>
      <c r="H18" s="51" t="n">
        <v>44674.0</v>
      </c>
      <c r="J18" s="50" t="n">
        <v>44703.0</v>
      </c>
      <c r="K18" s="52" t="n">
        <v>44704.0</v>
      </c>
      <c r="L18" s="53" t="n">
        <v>44705.0</v>
      </c>
      <c r="M18" s="53" t="n">
        <v>44706.0</v>
      </c>
      <c r="N18" s="53" t="n">
        <v>44707.0</v>
      </c>
      <c r="O18" s="53" t="n">
        <v>44708.0</v>
      </c>
      <c r="P18" s="51" t="n">
        <v>44709.0</v>
      </c>
      <c r="R18" s="50" t="n">
        <v>44731.0</v>
      </c>
      <c r="S18" s="39" t="n">
        <v>44732.0</v>
      </c>
      <c r="T18" s="39" t="n">
        <v>44733.0</v>
      </c>
      <c r="U18" s="39" t="n">
        <v>44734.0</v>
      </c>
      <c r="V18" s="39" t="n">
        <v>44735.0</v>
      </c>
      <c r="W18" s="79" t="n">
        <v>44736.0</v>
      </c>
      <c r="X18" s="51" t="n">
        <v>44737.0</v>
      </c>
      <c r="Z18" s="21" t="s">
        <v>36</v>
      </c>
    </row>
    <row r="19" ht="14.4" customHeight="true">
      <c r="B19" s="58" t="n">
        <v>44675.0</v>
      </c>
      <c r="C19" s="60" t="n">
        <v>44676.0</v>
      </c>
      <c r="D19" s="61" t="n">
        <v>44677.0</v>
      </c>
      <c r="E19" s="61" t="n">
        <v>44678.0</v>
      </c>
      <c r="F19" s="61" t="n">
        <v>44679.0</v>
      </c>
      <c r="G19" s="61" t="n">
        <v>44680.0</v>
      </c>
      <c r="H19" s="80" t="n">
        <v>44681.0</v>
      </c>
      <c r="J19" s="58" t="n">
        <v>44710.0</v>
      </c>
      <c r="K19" s="60" t="n">
        <v>44711.0</v>
      </c>
      <c r="L19" s="62" t="n">
        <v>44712.0</v>
      </c>
      <c r="M19" s="81"/>
      <c r="N19" s="81"/>
      <c r="O19" s="81"/>
      <c r="P19" s="81"/>
      <c r="R19" s="58" t="n">
        <v>44738.0</v>
      </c>
      <c r="S19" s="39" t="n">
        <v>44739.0</v>
      </c>
      <c r="T19" s="39" t="n">
        <v>44740.0</v>
      </c>
      <c r="U19" s="39" t="n">
        <v>44741.0</v>
      </c>
      <c r="V19" s="39" t="n">
        <v>44742.0</v>
      </c>
      <c r="W19" s="81"/>
      <c r="X19" s="59"/>
    </row>
    <row r="20" ht="15.6" customHeight="true">
      <c r="B20" s="65" t="n">
        <v>19.0</v>
      </c>
      <c r="C20" s="64"/>
      <c r="D20" s="64"/>
      <c r="E20" s="64"/>
      <c r="F20" s="64"/>
      <c r="G20" s="64"/>
      <c r="J20" s="64"/>
      <c r="K20" s="64"/>
      <c r="L20" s="64"/>
      <c r="M20" s="64"/>
      <c r="N20" s="64"/>
      <c r="O20" s="64"/>
      <c r="P20" s="64"/>
      <c r="R20" s="65" t="n">
        <v>20.0</v>
      </c>
      <c r="S20" s="64"/>
      <c r="T20" s="64"/>
      <c r="U20" s="64"/>
      <c r="V20" s="64"/>
      <c r="W20" s="64"/>
    </row>
    <row r="21" ht="15.6" customHeight="true">
      <c r="H21" s="65" t="n">
        <f>B20*8</f>
        <v>0.0</v>
      </c>
      <c r="J21" s="65" t="n">
        <v>22.0</v>
      </c>
      <c r="K21" s="64"/>
      <c r="L21" s="64"/>
      <c r="M21" s="64"/>
      <c r="N21" s="64"/>
      <c r="O21" s="64"/>
      <c r="P21" s="65" t="n">
        <f>J21*8</f>
        <v>0.0</v>
      </c>
      <c r="X21" s="65" t="n">
        <f>R20*8</f>
        <v>0.0</v>
      </c>
      <c r="Z21" s="82"/>
      <c r="AA21" s="21" t="s">
        <v>37</v>
      </c>
    </row>
    <row r="22" ht="14.4" customHeight="true">
      <c r="Z22" s="21" t="s">
        <v>38</v>
      </c>
    </row>
    <row r="23" ht="17.4" customHeight="true">
      <c r="B23" s="10"/>
      <c r="C23" s="11"/>
      <c r="D23" s="12" t="s">
        <v>39</v>
      </c>
      <c r="E23" s="70"/>
      <c r="F23" s="70"/>
      <c r="G23" s="11"/>
      <c r="H23" s="14"/>
      <c r="J23" s="10"/>
      <c r="K23" s="11"/>
      <c r="L23" s="12" t="s">
        <v>40</v>
      </c>
      <c r="M23" s="70"/>
      <c r="N23" s="70"/>
      <c r="O23" s="11"/>
      <c r="P23" s="14"/>
      <c r="R23" s="10"/>
      <c r="S23" s="11"/>
      <c r="T23" s="12" t="s">
        <v>41</v>
      </c>
      <c r="U23" s="70"/>
      <c r="V23" s="70"/>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77"/>
      <c r="C25" s="83"/>
      <c r="D25" s="83"/>
      <c r="E25" s="78"/>
      <c r="F25" s="78"/>
      <c r="G25" s="29" t="n">
        <v>44743.0</v>
      </c>
      <c r="H25" s="30" t="n">
        <v>44744.0</v>
      </c>
      <c r="J25" s="28"/>
      <c r="K25" s="84" t="n">
        <v>44774.0</v>
      </c>
      <c r="L25" s="31" t="n">
        <v>44775.0</v>
      </c>
      <c r="M25" s="31" t="n">
        <v>44776.0</v>
      </c>
      <c r="N25" s="31" t="n">
        <v>44777.0</v>
      </c>
      <c r="O25" s="31" t="n">
        <v>44778.0</v>
      </c>
      <c r="P25" s="30" t="n">
        <v>44779.0</v>
      </c>
      <c r="R25" s="77"/>
      <c r="S25" s="83"/>
      <c r="T25" s="78"/>
      <c r="U25" s="85"/>
      <c r="V25" s="29" t="n">
        <v>44805.0</v>
      </c>
      <c r="W25" s="31" t="n">
        <v>44806.0</v>
      </c>
      <c r="X25" s="30" t="n">
        <v>44807.0</v>
      </c>
    </row>
    <row r="26" ht="14.4" customHeight="true">
      <c r="B26" s="37" t="n">
        <v>44745.0</v>
      </c>
      <c r="C26" s="39" t="n">
        <v>44746.0</v>
      </c>
      <c r="D26" s="40" t="n">
        <v>44747.0</v>
      </c>
      <c r="E26" s="40" t="n">
        <v>44748.0</v>
      </c>
      <c r="F26" s="40" t="n">
        <v>44749.0</v>
      </c>
      <c r="G26" s="40" t="n">
        <v>44750.0</v>
      </c>
      <c r="H26" s="38" t="n">
        <v>44751.0</v>
      </c>
      <c r="J26" s="37" t="n">
        <v>44780.0</v>
      </c>
      <c r="K26" s="39" t="n">
        <v>44781.0</v>
      </c>
      <c r="L26" s="40" t="n">
        <v>44782.0</v>
      </c>
      <c r="M26" s="40" t="n">
        <v>44783.0</v>
      </c>
      <c r="N26" s="40" t="n">
        <v>44784.0</v>
      </c>
      <c r="O26" s="40" t="n">
        <v>44785.0</v>
      </c>
      <c r="P26" s="38" t="n">
        <v>44786.0</v>
      </c>
      <c r="R26" s="37" t="n">
        <v>44808.0</v>
      </c>
      <c r="S26" s="39" t="n">
        <v>44809.0</v>
      </c>
      <c r="T26" s="40" t="n">
        <v>44810.0</v>
      </c>
      <c r="U26" s="40" t="n">
        <v>44811.0</v>
      </c>
      <c r="V26" s="40" t="n">
        <v>44812.0</v>
      </c>
      <c r="W26" s="40" t="n">
        <v>44813.0</v>
      </c>
      <c r="X26" s="38" t="n">
        <v>44814.0</v>
      </c>
    </row>
    <row r="27" ht="14.4" customHeight="true">
      <c r="B27" s="43" t="n">
        <v>44752.0</v>
      </c>
      <c r="C27" s="45" t="n">
        <v>44753.0</v>
      </c>
      <c r="D27" s="46" t="n">
        <v>44754.0</v>
      </c>
      <c r="E27" s="46" t="n">
        <v>44755.0</v>
      </c>
      <c r="F27" s="46" t="n">
        <v>44756.0</v>
      </c>
      <c r="G27" s="46" t="n">
        <v>44757.0</v>
      </c>
      <c r="H27" s="44" t="n">
        <v>44758.0</v>
      </c>
      <c r="J27" s="43" t="n">
        <v>44787.0</v>
      </c>
      <c r="K27" s="86" t="n">
        <v>44788.0</v>
      </c>
      <c r="L27" s="46" t="n">
        <v>44789.0</v>
      </c>
      <c r="M27" s="46" t="n">
        <v>44790.0</v>
      </c>
      <c r="N27" s="46" t="n">
        <v>44791.0</v>
      </c>
      <c r="O27" s="46" t="n">
        <v>44792.0</v>
      </c>
      <c r="P27" s="44" t="n">
        <v>44793.0</v>
      </c>
      <c r="R27" s="43" t="n">
        <v>44815.0</v>
      </c>
      <c r="S27" s="45" t="n">
        <v>44816.0</v>
      </c>
      <c r="T27" s="46" t="n">
        <v>44817.0</v>
      </c>
      <c r="U27" s="46" t="n">
        <v>44818.0</v>
      </c>
      <c r="V27" s="46" t="n">
        <v>44819.0</v>
      </c>
      <c r="W27" s="46" t="n">
        <v>44820.0</v>
      </c>
      <c r="X27" s="44" t="n">
        <v>44821.0</v>
      </c>
    </row>
    <row r="28" ht="14.4" customHeight="true">
      <c r="B28" s="50" t="n">
        <v>44759.0</v>
      </c>
      <c r="C28" s="52" t="n">
        <v>44760.0</v>
      </c>
      <c r="D28" s="53" t="n">
        <v>44761.0</v>
      </c>
      <c r="E28" s="53" t="n">
        <v>44762.0</v>
      </c>
      <c r="F28" s="53" t="n">
        <v>44763.0</v>
      </c>
      <c r="G28" s="53" t="n">
        <v>44764.0</v>
      </c>
      <c r="H28" s="51" t="n">
        <v>44765.0</v>
      </c>
      <c r="J28" s="50" t="n">
        <v>44794.0</v>
      </c>
      <c r="K28" s="52" t="n">
        <v>44795.0</v>
      </c>
      <c r="L28" s="53" t="n">
        <v>44796.0</v>
      </c>
      <c r="M28" s="53" t="n">
        <v>44797.0</v>
      </c>
      <c r="N28" s="53" t="n">
        <v>44798.0</v>
      </c>
      <c r="O28" s="53" t="n">
        <v>44799.0</v>
      </c>
      <c r="P28" s="51" t="n">
        <v>44800.0</v>
      </c>
      <c r="R28" s="50" t="n">
        <v>44822.0</v>
      </c>
      <c r="S28" s="52" t="n">
        <v>44823.0</v>
      </c>
      <c r="T28" s="53" t="n">
        <v>44824.0</v>
      </c>
      <c r="U28" s="53" t="n">
        <v>44825.0</v>
      </c>
      <c r="V28" s="53" t="n">
        <v>44826.0</v>
      </c>
      <c r="W28" s="53" t="n">
        <v>44827.0</v>
      </c>
      <c r="X28" s="51" t="n">
        <v>44828.0</v>
      </c>
      <c r="AA28" s="21"/>
    </row>
    <row r="29" ht="14.4" customHeight="true">
      <c r="B29" s="58" t="n">
        <v>44766.0</v>
      </c>
      <c r="C29" s="60" t="n">
        <v>44767.0</v>
      </c>
      <c r="D29" s="61" t="n">
        <v>44768.0</v>
      </c>
      <c r="E29" s="87" t="n">
        <v>44769.0</v>
      </c>
      <c r="F29" s="87" t="n">
        <v>44770.0</v>
      </c>
      <c r="G29" s="61" t="n">
        <v>44771.0</v>
      </c>
      <c r="H29" s="88" t="n">
        <v>44772.0</v>
      </c>
      <c r="J29" s="58" t="n">
        <v>44801.0</v>
      </c>
      <c r="K29" s="60" t="n">
        <v>44802.0</v>
      </c>
      <c r="L29" s="61" t="n">
        <v>44803.0</v>
      </c>
      <c r="M29" s="62" t="n">
        <v>44804.0</v>
      </c>
      <c r="N29" s="28"/>
      <c r="O29" s="28"/>
      <c r="P29" s="59"/>
      <c r="R29" s="58" t="n">
        <v>44829.0</v>
      </c>
      <c r="S29" s="60" t="n">
        <v>44830.0</v>
      </c>
      <c r="T29" s="61" t="n">
        <v>44831.0</v>
      </c>
      <c r="U29" s="61" t="n">
        <v>44832.0</v>
      </c>
      <c r="V29" s="61" t="n">
        <v>44833.0</v>
      </c>
      <c r="W29" s="62" t="n">
        <v>44834.0</v>
      </c>
      <c r="X29" s="59"/>
    </row>
    <row r="30" ht="15.6" customHeight="true">
      <c r="B30" s="89" t="n">
        <v>44773.0</v>
      </c>
      <c r="C30" s="28"/>
      <c r="D30" s="28"/>
      <c r="E30" s="28"/>
      <c r="F30" s="28"/>
      <c r="G30" s="28"/>
      <c r="H30" s="65" t="n">
        <f>B31*8</f>
        <v>0.0</v>
      </c>
      <c r="J30" s="65" t="n">
        <v>22.0</v>
      </c>
      <c r="K30" s="64"/>
      <c r="L30" s="64"/>
      <c r="M30" s="64"/>
      <c r="N30" s="64"/>
      <c r="O30" s="64"/>
      <c r="P30" s="65" t="n">
        <f>J30*8</f>
        <v>0.0</v>
      </c>
      <c r="R30" s="65" t="n">
        <v>22.0</v>
      </c>
      <c r="S30" s="64"/>
      <c r="T30" s="64"/>
      <c r="U30" s="64"/>
      <c r="V30" s="64"/>
      <c r="W30" s="64"/>
      <c r="X30" s="65" t="n">
        <f>R30*8</f>
        <v>0.0</v>
      </c>
    </row>
    <row r="31" ht="16.2" customHeight="true">
      <c r="B31" s="65" t="n">
        <v>19.0</v>
      </c>
    </row>
    <row r="32" ht="17.4" customHeight="true">
      <c r="B32" s="10"/>
      <c r="C32" s="11"/>
      <c r="D32" s="12" t="s">
        <v>43</v>
      </c>
      <c r="E32" s="70"/>
      <c r="F32" s="70"/>
      <c r="G32" s="11"/>
      <c r="H32" s="14"/>
      <c r="J32" s="10"/>
      <c r="K32" s="11"/>
      <c r="L32" s="12" t="s">
        <v>44</v>
      </c>
      <c r="M32" s="70"/>
      <c r="N32" s="70"/>
      <c r="O32" s="11"/>
      <c r="P32" s="14"/>
      <c r="R32" s="10"/>
      <c r="S32" s="11"/>
      <c r="T32" s="12" t="s">
        <v>45</v>
      </c>
      <c r="U32" s="70"/>
      <c r="V32" s="70"/>
      <c r="W32" s="11"/>
      <c r="X32" s="14"/>
      <c r="Z32" s="90" t="n">
        <f>H11+P11+X11+H21+P21+X21+H30+P30+X30+H40+P40+X40</f>
        <v>0.0</v>
      </c>
      <c r="AA32" s="91" t="s">
        <v>46</v>
      </c>
      <c r="AB32" s="91"/>
      <c r="AC32" s="92"/>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93" t="n">
        <v>1752.0</v>
      </c>
      <c r="AA33" s="94" t="s">
        <v>47</v>
      </c>
      <c r="AB33" s="94"/>
      <c r="AC33" s="95"/>
    </row>
    <row r="34" ht="14.4" customHeight="true">
      <c r="B34" s="77"/>
      <c r="C34" s="83"/>
      <c r="D34" s="83"/>
      <c r="E34" s="83"/>
      <c r="F34" s="78"/>
      <c r="G34" s="78"/>
      <c r="H34" s="96" t="n">
        <v>44835.0</v>
      </c>
      <c r="J34" s="27"/>
      <c r="K34" s="75"/>
      <c r="L34" s="97" t="n">
        <v>44866.0</v>
      </c>
      <c r="M34" s="31" t="n">
        <v>44867.0</v>
      </c>
      <c r="N34" s="31" t="n">
        <v>44868.0</v>
      </c>
      <c r="O34" s="31" t="n">
        <v>44869.0</v>
      </c>
      <c r="P34" s="30" t="n">
        <v>44870.0</v>
      </c>
      <c r="R34" s="77"/>
      <c r="S34" s="83"/>
      <c r="T34" s="78"/>
      <c r="U34" s="85"/>
      <c r="V34" s="29" t="n">
        <v>44896.0</v>
      </c>
      <c r="W34" s="31" t="n">
        <v>44897.0</v>
      </c>
      <c r="X34" s="30" t="n">
        <v>44898.0</v>
      </c>
      <c r="Z34" s="98" t="n">
        <f>Z32-Z33</f>
        <v>0.0</v>
      </c>
      <c r="AA34" s="94" t="s">
        <v>48</v>
      </c>
      <c r="AB34" s="94"/>
      <c r="AC34" s="95"/>
    </row>
    <row r="35" ht="15.0" customHeight="true">
      <c r="B35" s="37" t="n">
        <v>44836.0</v>
      </c>
      <c r="C35" s="39" t="n">
        <v>44837.0</v>
      </c>
      <c r="D35" s="40" t="n">
        <v>44838.0</v>
      </c>
      <c r="E35" s="40" t="n">
        <v>44839.0</v>
      </c>
      <c r="F35" s="40" t="n">
        <v>44840.0</v>
      </c>
      <c r="G35" s="40" t="n">
        <v>44841.0</v>
      </c>
      <c r="H35" s="38" t="n">
        <v>44842.0</v>
      </c>
      <c r="J35" s="37" t="n">
        <v>44871.0</v>
      </c>
      <c r="K35" s="39" t="n">
        <v>44872.0</v>
      </c>
      <c r="L35" s="40" t="n">
        <v>44873.0</v>
      </c>
      <c r="M35" s="40" t="n">
        <v>44874.0</v>
      </c>
      <c r="N35" s="40" t="n">
        <v>44875.0</v>
      </c>
      <c r="O35" s="40" t="n">
        <v>44876.0</v>
      </c>
      <c r="P35" s="38" t="n">
        <v>44877.0</v>
      </c>
      <c r="R35" s="37" t="n">
        <v>44899.0</v>
      </c>
      <c r="S35" s="39" t="n">
        <v>44900.0</v>
      </c>
      <c r="T35" s="99" t="n">
        <v>44901.0</v>
      </c>
      <c r="U35" s="40" t="n">
        <v>44902.0</v>
      </c>
      <c r="V35" s="99" t="n">
        <v>44903.0</v>
      </c>
      <c r="W35" s="40" t="n">
        <v>44904.0</v>
      </c>
      <c r="X35" s="38" t="n">
        <v>44905.0</v>
      </c>
      <c r="Z35" s="100" t="n">
        <f>Z34/8</f>
        <v>0.0</v>
      </c>
      <c r="AA35" s="101" t="s">
        <v>49</v>
      </c>
      <c r="AB35" s="101"/>
      <c r="AC35" s="102"/>
    </row>
    <row r="36" ht="14.4" customHeight="true">
      <c r="B36" s="43" t="n">
        <v>44843.0</v>
      </c>
      <c r="C36" s="45" t="n">
        <v>44844.0</v>
      </c>
      <c r="D36" s="46" t="n">
        <v>44845.0</v>
      </c>
      <c r="E36" s="20" t="n">
        <v>44846.0</v>
      </c>
      <c r="F36" s="46" t="n">
        <v>44847.0</v>
      </c>
      <c r="G36" s="46" t="n">
        <v>44848.0</v>
      </c>
      <c r="H36" s="44" t="n">
        <v>44849.0</v>
      </c>
      <c r="J36" s="43" t="n">
        <v>44878.0</v>
      </c>
      <c r="K36" s="45" t="n">
        <v>44879.0</v>
      </c>
      <c r="L36" s="46" t="n">
        <v>44880.0</v>
      </c>
      <c r="M36" s="46" t="n">
        <v>44881.0</v>
      </c>
      <c r="N36" s="46" t="n">
        <v>44882.0</v>
      </c>
      <c r="O36" s="46" t="n">
        <v>44883.0</v>
      </c>
      <c r="P36" s="44" t="n">
        <v>44884.0</v>
      </c>
      <c r="R36" s="43" t="n">
        <v>44906.0</v>
      </c>
      <c r="S36" s="45" t="n">
        <v>44907.0</v>
      </c>
      <c r="T36" s="46" t="n">
        <v>44908.0</v>
      </c>
      <c r="U36" s="46" t="n">
        <v>44909.0</v>
      </c>
      <c r="V36" s="46" t="n">
        <v>44910.0</v>
      </c>
      <c r="W36" s="46" t="n">
        <v>44911.0</v>
      </c>
      <c r="X36" s="44" t="n">
        <v>44912.0</v>
      </c>
    </row>
    <row r="37" ht="14.4" customHeight="true">
      <c r="B37" s="50" t="n">
        <v>44850.0</v>
      </c>
      <c r="C37" s="45" t="n">
        <v>44851.0</v>
      </c>
      <c r="D37" s="46" t="n">
        <v>44852.0</v>
      </c>
      <c r="E37" s="46" t="n">
        <v>44853.0</v>
      </c>
      <c r="F37" s="46" t="n">
        <v>44854.0</v>
      </c>
      <c r="G37" s="46" t="n">
        <v>44855.0</v>
      </c>
      <c r="H37" s="44" t="n">
        <v>44856.0</v>
      </c>
      <c r="J37" s="50" t="n">
        <v>44885.0</v>
      </c>
      <c r="K37" s="52" t="n">
        <v>44886.0</v>
      </c>
      <c r="L37" s="53" t="n">
        <v>44887.0</v>
      </c>
      <c r="M37" s="53" t="n">
        <v>44888.0</v>
      </c>
      <c r="N37" s="53" t="n">
        <v>44889.0</v>
      </c>
      <c r="O37" s="53" t="n">
        <v>44890.0</v>
      </c>
      <c r="P37" s="51" t="n">
        <v>44891.0</v>
      </c>
      <c r="R37" s="50" t="n">
        <v>44913.0</v>
      </c>
      <c r="S37" s="52" t="n">
        <v>44914.0</v>
      </c>
      <c r="T37" s="53" t="n">
        <v>44915.0</v>
      </c>
      <c r="U37" s="53" t="n">
        <v>44916.0</v>
      </c>
      <c r="V37" s="53" t="n">
        <v>44917.0</v>
      </c>
      <c r="W37" s="53" t="n">
        <v>44918.0</v>
      </c>
      <c r="X37" s="51" t="n">
        <v>44919.0</v>
      </c>
    </row>
    <row r="38" ht="14.4" customHeight="true">
      <c r="B38" s="50" t="n">
        <v>44857.0</v>
      </c>
      <c r="C38" s="52" t="n">
        <v>44858.0</v>
      </c>
      <c r="D38" s="53" t="n">
        <v>44859.0</v>
      </c>
      <c r="E38" s="53" t="n">
        <v>44860.0</v>
      </c>
      <c r="F38" s="53" t="n">
        <v>44861.0</v>
      </c>
      <c r="G38" s="53" t="n">
        <v>44862.0</v>
      </c>
      <c r="H38" s="51" t="n">
        <v>44863.0</v>
      </c>
      <c r="J38" s="58" t="n">
        <v>44892.0</v>
      </c>
      <c r="K38" s="60" t="n">
        <v>44893.0</v>
      </c>
      <c r="L38" s="61" t="n">
        <v>44894.0</v>
      </c>
      <c r="M38" s="62" t="n">
        <v>44895.0</v>
      </c>
      <c r="N38" s="28"/>
      <c r="O38" s="28"/>
      <c r="P38" s="59"/>
      <c r="R38" s="103" t="n">
        <v>44920.0</v>
      </c>
      <c r="S38" s="79" t="n">
        <v>44921.0</v>
      </c>
      <c r="T38" s="61" t="n">
        <v>44922.0</v>
      </c>
      <c r="U38" s="61" t="n">
        <v>44923.0</v>
      </c>
      <c r="V38" s="61" t="n">
        <v>44924.0</v>
      </c>
      <c r="W38" s="61" t="n">
        <v>44925.0</v>
      </c>
      <c r="X38" s="51" t="n">
        <v>44926.0</v>
      </c>
    </row>
    <row r="39" ht="15.6" customHeight="true">
      <c r="B39" s="58" t="n">
        <v>44864.0</v>
      </c>
      <c r="C39" s="104" t="n">
        <v>44865.0</v>
      </c>
      <c r="D39" s="81"/>
      <c r="E39" s="105"/>
      <c r="F39" s="105"/>
      <c r="G39" s="105"/>
      <c r="H39" s="59"/>
      <c r="J39" s="65" t="n">
        <v>21.0</v>
      </c>
      <c r="K39" s="64"/>
      <c r="L39" s="64"/>
      <c r="M39" s="64"/>
      <c r="N39" s="64"/>
      <c r="O39" s="64"/>
      <c r="R39" s="65" t="n">
        <v>19.0</v>
      </c>
      <c r="S39" s="64"/>
      <c r="T39" s="64"/>
      <c r="U39" s="64"/>
      <c r="V39" s="64"/>
      <c r="W39" s="64"/>
    </row>
    <row r="40" ht="15.6" customHeight="true">
      <c r="B40" s="65" t="n">
        <v>20.0</v>
      </c>
      <c r="C40" s="64"/>
      <c r="D40" s="64"/>
      <c r="E40" s="64"/>
      <c r="F40" s="64"/>
      <c r="G40" s="64"/>
      <c r="H40" s="65" t="n">
        <f>B40*8</f>
        <v>0.0</v>
      </c>
      <c r="P40" s="65" t="n">
        <f>J39*8</f>
        <v>0.0</v>
      </c>
      <c r="X40" s="65" t="n">
        <f>R39*8</f>
        <v>0.0</v>
      </c>
      <c r="AA40" s="106" t="s">
        <v>50</v>
      </c>
      <c r="AB40" s="106"/>
      <c r="AC40" s="106"/>
    </row>
    <row r="41" ht="15.6" customHeight="true">
      <c r="Z41" s="107"/>
      <c r="AA41" s="108" t="s">
        <v>51</v>
      </c>
      <c r="AB41" s="108" t="s">
        <v>52</v>
      </c>
      <c r="AC41" s="108" t="s">
        <v>53</v>
      </c>
    </row>
    <row r="42" ht="15.6" customHeight="true">
      <c r="Z42" s="109" t="s">
        <v>54</v>
      </c>
      <c r="AA42" s="108" t="s">
        <v>55</v>
      </c>
      <c r="AB42" s="108" t="s">
        <v>56</v>
      </c>
      <c r="AC42" s="110"/>
    </row>
    <row r="43" ht="15.6" customHeight="true">
      <c r="Z43" s="111" t="n">
        <v>1.0</v>
      </c>
      <c r="AA43" s="110" t="s">
        <v>57</v>
      </c>
      <c r="AB43" s="110" t="s">
        <v>57</v>
      </c>
      <c r="AC43" s="110" t="s">
        <v>57</v>
      </c>
    </row>
    <row r="44" ht="15.6" customHeight="true">
      <c r="Z44" s="112" t="n">
        <v>2.0</v>
      </c>
      <c r="AA44" s="110" t="s">
        <v>58</v>
      </c>
      <c r="AB44" s="110" t="s">
        <v>58</v>
      </c>
      <c r="AC44" s="110" t="s">
        <v>58</v>
      </c>
    </row>
    <row r="45" ht="15.6" customHeight="true">
      <c r="Z45" s="108" t="n">
        <v>3.0</v>
      </c>
      <c r="AA45" s="110" t="s">
        <v>59</v>
      </c>
      <c r="AB45" s="110" t="s">
        <v>59</v>
      </c>
      <c r="AC45" s="110" t="s">
        <v>59</v>
      </c>
    </row>
    <row r="46" ht="15.6" customHeight="true">
      <c r="Z46" s="108"/>
      <c r="AA46" s="113"/>
      <c r="AB46" s="113"/>
      <c r="AC46" s="110"/>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74"/>
      <c r="K2" s="375" t="s">
        <v>60</v>
      </c>
    </row>
    <row r="3" ht="14.4" customHeight="true">
      <c r="J3" s="376"/>
      <c r="K3" s="375" t="s">
        <v>61</v>
      </c>
    </row>
    <row r="4" ht="14.4" customHeight="true">
      <c r="J4" s="377"/>
      <c r="K4" s="375" t="s">
        <v>62</v>
      </c>
    </row>
    <row r="5" ht="15.0" customHeight="true"/>
    <row r="6" ht="16.2" customHeight="true">
      <c r="B6" s="378" t="s">
        <v>63</v>
      </c>
      <c r="C6" s="379"/>
      <c r="D6" s="379"/>
      <c r="E6" s="379"/>
      <c r="F6" s="379"/>
      <c r="G6" s="379"/>
      <c r="H6" s="380"/>
      <c r="J6" s="381" t="s">
        <v>64</v>
      </c>
      <c r="K6" s="381"/>
      <c r="L6" s="381"/>
      <c r="M6" s="381"/>
      <c r="N6" s="381"/>
      <c r="O6" s="381"/>
      <c r="P6" s="382"/>
    </row>
    <row r="7"/>
    <row r="8" ht="14.4" customHeight="true">
      <c r="B8" s="383" t="s">
        <v>65</v>
      </c>
      <c r="C8" s="384" t="s">
        <v>98</v>
      </c>
      <c r="E8" s="385" t="s">
        <v>66</v>
      </c>
      <c r="F8" s="386" t="s">
        <v>101</v>
      </c>
      <c r="G8" s="386"/>
      <c r="H8" s="386"/>
    </row>
    <row r="9" ht="14.4" customHeight="true">
      <c r="B9" s="383" t="s">
        <v>67</v>
      </c>
      <c r="C9" s="384" t="s">
        <v>99</v>
      </c>
      <c r="E9" s="385" t="s">
        <v>68</v>
      </c>
      <c r="F9" s="386" t="s">
        <v>102</v>
      </c>
      <c r="G9" s="386"/>
      <c r="H9" s="386"/>
    </row>
    <row r="10" ht="14.4" customHeight="true">
      <c r="B10" s="383" t="s">
        <v>69</v>
      </c>
      <c r="C10" s="384" t="s">
        <v>1</v>
      </c>
      <c r="E10" s="385" t="s">
        <v>70</v>
      </c>
      <c r="F10" s="386" t="s">
        <v>103</v>
      </c>
      <c r="G10" s="386"/>
      <c r="H10" s="386"/>
    </row>
    <row r="11" ht="14.4" customHeight="true">
      <c r="B11" s="383" t="s">
        <v>71</v>
      </c>
      <c r="C11" s="384" t="s">
        <v>100</v>
      </c>
      <c r="E11" s="385" t="s">
        <v>72</v>
      </c>
      <c r="F11" s="387" t="s">
        <v>376</v>
      </c>
      <c r="G11" s="386"/>
      <c r="H11" s="386"/>
    </row>
    <row r="12"/>
    <row r="13"/>
    <row r="14" ht="14.4" customHeight="true">
      <c r="C14" s="388" t="s">
        <v>73</v>
      </c>
      <c r="E14" s="388" t="s">
        <v>74</v>
      </c>
      <c r="G14" s="389" t="s">
        <v>75</v>
      </c>
      <c r="I14" s="390" t="s">
        <v>76</v>
      </c>
    </row>
    <row r="15" ht="14.4" customHeight="true">
      <c r="B15" s="389" t="s">
        <v>77</v>
      </c>
      <c r="C15" s="388" t="s">
        <v>78</v>
      </c>
      <c r="E15" s="388" t="s">
        <v>79</v>
      </c>
      <c r="G15" s="391"/>
      <c r="I15" s="392" t="n">
        <f>'8'!I15-((G49-G47))/8</f>
        <v>0.0</v>
      </c>
    </row>
    <row r="16" ht="14.4" customHeight="true">
      <c r="B16" s="393" t="n">
        <v>1.0</v>
      </c>
      <c r="C16" s="394"/>
      <c r="E16" s="394"/>
      <c r="G16" s="391" t="n">
        <f>((E16-C16)*24)-1</f>
        <v>0.0</v>
      </c>
    </row>
    <row r="17" ht="14.4" customHeight="true">
      <c r="B17" s="393" t="n">
        <v>2.0</v>
      </c>
      <c r="C17" s="394"/>
      <c r="E17" s="394"/>
      <c r="G17" s="391" t="n">
        <f>((E17-C17)*24)-1</f>
        <v>0.0</v>
      </c>
    </row>
    <row r="18" ht="14.4" customHeight="true">
      <c r="B18" s="30" t="n">
        <v>3.0</v>
      </c>
      <c r="C18" s="30"/>
      <c r="E18" s="30"/>
      <c r="G18" s="30" t="s">
        <v>104</v>
      </c>
    </row>
    <row r="19" ht="14.4" customHeight="true">
      <c r="B19" s="37" t="n">
        <v>4.0</v>
      </c>
      <c r="C19" s="37"/>
      <c r="E19" s="37"/>
      <c r="G19" s="37" t="s">
        <v>104</v>
      </c>
    </row>
    <row r="20" ht="14.4" customHeight="true">
      <c r="B20" s="393" t="n">
        <v>5.0</v>
      </c>
      <c r="C20" s="394"/>
      <c r="E20" s="394"/>
      <c r="G20" s="391" t="n">
        <f>((E20-C20)*24)-1</f>
        <v>0.0</v>
      </c>
    </row>
    <row r="21" ht="14.4" customHeight="true">
      <c r="B21" s="393" t="n">
        <v>6.0</v>
      </c>
      <c r="C21" s="394"/>
      <c r="E21" s="394"/>
      <c r="G21" s="391" t="n">
        <f>((E21-C21)*24)-1</f>
        <v>0.0</v>
      </c>
    </row>
    <row r="22" ht="14.4" customHeight="true">
      <c r="B22" s="393" t="n">
        <v>7.0</v>
      </c>
      <c r="C22" s="394"/>
      <c r="E22" s="394"/>
      <c r="G22" s="391" t="n">
        <f>((E22-C22)*24)-1</f>
        <v>0.0</v>
      </c>
    </row>
    <row r="23" ht="14.4" customHeight="true">
      <c r="B23" s="393" t="n">
        <v>8.0</v>
      </c>
      <c r="C23" s="394"/>
      <c r="E23" s="394"/>
      <c r="G23" s="391" t="n">
        <f>((E23-C23)*24)-1</f>
        <v>0.0</v>
      </c>
    </row>
    <row r="24" ht="14.4" customHeight="true">
      <c r="B24" s="393" t="n">
        <v>9.0</v>
      </c>
      <c r="C24" s="394"/>
      <c r="E24" s="394"/>
      <c r="G24" s="391" t="n">
        <f>((E24-C24)*24)-1</f>
        <v>0.0</v>
      </c>
    </row>
    <row r="25" ht="14.4" customHeight="true">
      <c r="B25" s="38" t="n">
        <v>10.0</v>
      </c>
      <c r="C25" s="38"/>
      <c r="E25" s="38"/>
      <c r="G25" s="38" t="s">
        <v>104</v>
      </c>
    </row>
    <row r="26" ht="14.4" customHeight="true">
      <c r="B26" s="43" t="n">
        <v>11.0</v>
      </c>
      <c r="C26" s="43"/>
      <c r="E26" s="43"/>
      <c r="G26" s="43" t="s">
        <v>104</v>
      </c>
    </row>
    <row r="27" ht="14.4" customHeight="true">
      <c r="B27" s="393" t="n">
        <v>12.0</v>
      </c>
      <c r="C27" s="394"/>
      <c r="E27" s="394"/>
      <c r="G27" s="391" t="n">
        <f>((E27-C27)*24)-1</f>
        <v>0.0</v>
      </c>
    </row>
    <row r="28" ht="14.4" customHeight="true">
      <c r="B28" s="393" t="n">
        <v>13.0</v>
      </c>
      <c r="C28" s="394"/>
      <c r="E28" s="394"/>
      <c r="G28" s="391" t="n">
        <f>((E28-C28)*24)-1</f>
        <v>0.0</v>
      </c>
    </row>
    <row r="29" ht="14.4" customHeight="true">
      <c r="B29" s="393" t="n">
        <v>14.0</v>
      </c>
      <c r="C29" s="394"/>
      <c r="E29" s="394"/>
      <c r="G29" s="391" t="n">
        <f>((E29-C29)*24)-1</f>
        <v>0.0</v>
      </c>
    </row>
    <row r="30" ht="14.4" customHeight="true">
      <c r="B30" s="393" t="n">
        <v>15.0</v>
      </c>
      <c r="C30" s="394"/>
      <c r="E30" s="394"/>
      <c r="G30" s="391" t="n">
        <f>((E30-C30)*24)-1</f>
        <v>0.0</v>
      </c>
    </row>
    <row r="31" ht="14.4" customHeight="true">
      <c r="B31" s="393" t="n">
        <v>16.0</v>
      </c>
      <c r="C31" s="394"/>
      <c r="E31" s="394"/>
      <c r="G31" s="391" t="n">
        <f>((E31-C31)*24)-1</f>
        <v>0.0</v>
      </c>
    </row>
    <row r="32" ht="14.4" customHeight="true">
      <c r="B32" s="44" t="n">
        <v>17.0</v>
      </c>
      <c r="C32" s="44"/>
      <c r="E32" s="44"/>
      <c r="G32" s="44" t="s">
        <v>104</v>
      </c>
    </row>
    <row r="33" ht="14.4" customHeight="true">
      <c r="B33" s="50" t="n">
        <v>18.0</v>
      </c>
      <c r="C33" s="50"/>
      <c r="E33" s="50"/>
      <c r="G33" s="50" t="s">
        <v>104</v>
      </c>
    </row>
    <row r="34" ht="14.4" customHeight="true">
      <c r="B34" s="393" t="n">
        <v>19.0</v>
      </c>
      <c r="C34" s="394"/>
      <c r="E34" s="394"/>
      <c r="G34" s="391" t="n">
        <f>((E34-C34)*24)-1</f>
        <v>0.0</v>
      </c>
    </row>
    <row r="35" ht="14.4" customHeight="true">
      <c r="B35" s="393" t="n">
        <v>20.0</v>
      </c>
      <c r="C35" s="394"/>
      <c r="E35" s="394"/>
      <c r="G35" s="391" t="n">
        <f>((E35-C35)*24)-1</f>
        <v>0.0</v>
      </c>
    </row>
    <row r="36" ht="14.4" customHeight="true">
      <c r="B36" s="393" t="n">
        <v>21.0</v>
      </c>
      <c r="C36" s="394"/>
      <c r="E36" s="394"/>
      <c r="G36" s="391" t="n">
        <f>((E36-C36)*24)-1</f>
        <v>0.0</v>
      </c>
    </row>
    <row r="37" ht="14.4" customHeight="true">
      <c r="B37" s="393" t="n">
        <v>22.0</v>
      </c>
      <c r="C37" s="394"/>
      <c r="E37" s="394"/>
      <c r="G37" s="391" t="n">
        <f>((E37-C37)*24)-1</f>
        <v>0.0</v>
      </c>
    </row>
    <row r="38" ht="14.4" customHeight="true">
      <c r="B38" s="393" t="n">
        <v>23.0</v>
      </c>
      <c r="C38" s="394"/>
      <c r="E38" s="394"/>
      <c r="G38" s="391" t="n">
        <f>((E38-C38)*24)-1</f>
        <v>0.0</v>
      </c>
    </row>
    <row r="39" ht="14.4" customHeight="true">
      <c r="B39" s="51" t="n">
        <v>24.0</v>
      </c>
      <c r="C39" s="51"/>
      <c r="E39" s="51"/>
      <c r="G39" s="51" t="s">
        <v>104</v>
      </c>
    </row>
    <row r="40" ht="14.4" customHeight="true">
      <c r="B40" s="58" t="n">
        <v>25.0</v>
      </c>
      <c r="C40" s="58"/>
      <c r="E40" s="58"/>
      <c r="G40" s="58" t="s">
        <v>104</v>
      </c>
    </row>
    <row r="41" ht="14.4" customHeight="true">
      <c r="B41" s="393" t="n">
        <v>26.0</v>
      </c>
      <c r="C41" s="394"/>
      <c r="E41" s="394"/>
      <c r="G41" s="391" t="n">
        <f>((E41-C41)*24)-1</f>
        <v>0.0</v>
      </c>
    </row>
    <row r="42" ht="14.4" customHeight="true">
      <c r="B42" s="393" t="n">
        <v>27.0</v>
      </c>
      <c r="C42" s="394"/>
      <c r="E42" s="394"/>
      <c r="G42" s="391" t="n">
        <f>((E42-C42)*24)-1</f>
        <v>0.0</v>
      </c>
    </row>
    <row r="43" ht="14.4" customHeight="true">
      <c r="B43" s="393" t="n">
        <v>28.0</v>
      </c>
      <c r="C43" s="394"/>
      <c r="E43" s="394"/>
      <c r="G43" s="391" t="n">
        <f>((E43-C43)*24)-1</f>
        <v>0.0</v>
      </c>
    </row>
    <row r="44" ht="14.4" customHeight="true">
      <c r="B44" s="393" t="n">
        <v>29.0</v>
      </c>
      <c r="C44" s="394"/>
      <c r="E44" s="394"/>
      <c r="G44" s="391" t="n">
        <f>((E44-C44)*24)-1</f>
        <v>0.0</v>
      </c>
    </row>
    <row r="45" ht="14.4" customHeight="true">
      <c r="B45" s="393" t="n">
        <v>30.0</v>
      </c>
      <c r="C45" s="394"/>
      <c r="E45" s="394"/>
      <c r="G45" s="391" t="n">
        <f>((E45-C45)*24)-1</f>
        <v>0.0</v>
      </c>
    </row>
    <row r="46"/>
    <row r="47" ht="14.4" customHeight="true">
      <c r="E47" s="395"/>
      <c r="G47" s="396" t="n">
        <f>SUMIF(G16:G46,"&lt;&gt;Vacaciones")+(COUNTIF(G16:G46,"Baja")+COUNTIF(G16:G46,"Vacaciones Anteriores"))*8</f>
        <v>0.0</v>
      </c>
    </row>
    <row r="48"/>
    <row r="49" ht="14.4" customHeight="true">
      <c r="G49" s="396" t="n">
        <f>('2022'!X30*8)/8</f>
        <v>0.0</v>
      </c>
    </row>
    <row r="50"/>
    <row r="51" ht="14.4" customHeight="true">
      <c r="B51" s="397" t="s">
        <v>80</v>
      </c>
      <c r="E51" s="398" t="s">
        <v>81</v>
      </c>
    </row>
    <row r="52"/>
    <row r="53"/>
    <row r="54" ht="14.4" customHeight="true">
      <c r="B54" s="397" t="s">
        <v>86</v>
      </c>
      <c r="C54" s="399" t="n">
        <v>30.0</v>
      </c>
      <c r="D54" s="400" t="s">
        <v>83</v>
      </c>
      <c r="E54" s="401" t="s">
        <v>94</v>
      </c>
      <c r="F54" s="402" t="s">
        <v>83</v>
      </c>
      <c r="G54" s="403" t="n">
        <v>2023.0</v>
      </c>
    </row>
    <row r="55"/>
    <row r="56"/>
    <row r="57"/>
    <row r="58" ht="14.4" customHeight="true">
      <c r="B58" s="404" t="s">
        <v>85</v>
      </c>
      <c r="C58" s="404"/>
      <c r="D58" s="404"/>
      <c r="E58" s="404"/>
      <c r="F58" s="404"/>
      <c r="G58" s="404"/>
      <c r="H58" s="404"/>
    </row>
    <row r="59" ht="14.4" customHeight="true">
      <c r="B59" s="404"/>
      <c r="C59" s="404"/>
      <c r="D59" s="404"/>
      <c r="E59" s="404"/>
      <c r="F59" s="404"/>
      <c r="G59" s="404"/>
      <c r="H59" s="404"/>
    </row>
    <row r="60" ht="14.4" customHeight="true">
      <c r="B60" s="404"/>
      <c r="C60" s="404"/>
      <c r="D60" s="404"/>
      <c r="E60" s="404"/>
      <c r="F60" s="404"/>
      <c r="G60" s="404"/>
      <c r="H60" s="404"/>
    </row>
    <row r="61" ht="14.4" customHeight="true">
      <c r="B61" s="404"/>
      <c r="C61" s="404"/>
      <c r="D61" s="404"/>
      <c r="E61" s="404"/>
      <c r="F61" s="404"/>
      <c r="G61" s="404"/>
      <c r="H61" s="404"/>
    </row>
    <row r="62" ht="14.4" customHeight="true">
      <c r="B62" s="404"/>
      <c r="C62" s="404"/>
      <c r="D62" s="404"/>
      <c r="E62" s="404"/>
      <c r="F62" s="404"/>
      <c r="G62" s="404"/>
      <c r="H62" s="40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405"/>
      <c r="K2" s="406" t="s">
        <v>60</v>
      </c>
    </row>
    <row r="3" ht="14.4" customHeight="true">
      <c r="J3" s="407"/>
      <c r="K3" s="406" t="s">
        <v>61</v>
      </c>
    </row>
    <row r="4" ht="14.4" customHeight="true">
      <c r="J4" s="408"/>
      <c r="K4" s="406" t="s">
        <v>62</v>
      </c>
    </row>
    <row r="5" ht="15.0" customHeight="true"/>
    <row r="6" ht="16.2" customHeight="true">
      <c r="B6" s="409" t="s">
        <v>63</v>
      </c>
      <c r="C6" s="410"/>
      <c r="D6" s="410"/>
      <c r="E6" s="410"/>
      <c r="F6" s="410"/>
      <c r="G6" s="410"/>
      <c r="H6" s="411"/>
      <c r="J6" s="412" t="s">
        <v>64</v>
      </c>
      <c r="K6" s="412"/>
      <c r="L6" s="412"/>
      <c r="M6" s="412"/>
      <c r="N6" s="412"/>
      <c r="O6" s="412"/>
      <c r="P6" s="413"/>
    </row>
    <row r="7"/>
    <row r="8" ht="14.4" customHeight="true">
      <c r="B8" s="414" t="s">
        <v>65</v>
      </c>
      <c r="C8" s="415" t="s">
        <v>98</v>
      </c>
      <c r="E8" s="416" t="s">
        <v>66</v>
      </c>
      <c r="F8" s="417" t="s">
        <v>101</v>
      </c>
      <c r="G8" s="417"/>
      <c r="H8" s="417"/>
    </row>
    <row r="9" ht="14.4" customHeight="true">
      <c r="B9" s="414" t="s">
        <v>67</v>
      </c>
      <c r="C9" s="415" t="s">
        <v>99</v>
      </c>
      <c r="E9" s="416" t="s">
        <v>68</v>
      </c>
      <c r="F9" s="417" t="s">
        <v>102</v>
      </c>
      <c r="G9" s="417"/>
      <c r="H9" s="417"/>
    </row>
    <row r="10" ht="14.4" customHeight="true">
      <c r="B10" s="414" t="s">
        <v>69</v>
      </c>
      <c r="C10" s="415" t="s">
        <v>1</v>
      </c>
      <c r="E10" s="416" t="s">
        <v>70</v>
      </c>
      <c r="F10" s="417" t="s">
        <v>103</v>
      </c>
      <c r="G10" s="417"/>
      <c r="H10" s="417"/>
    </row>
    <row r="11" ht="14.4" customHeight="true">
      <c r="B11" s="414" t="s">
        <v>71</v>
      </c>
      <c r="C11" s="415" t="s">
        <v>100</v>
      </c>
      <c r="E11" s="416" t="s">
        <v>72</v>
      </c>
      <c r="F11" s="418" t="s">
        <v>469</v>
      </c>
      <c r="G11" s="417"/>
      <c r="H11" s="417"/>
    </row>
    <row r="12"/>
    <row r="13"/>
    <row r="14" ht="14.4" customHeight="true">
      <c r="C14" s="419" t="s">
        <v>73</v>
      </c>
      <c r="E14" s="419" t="s">
        <v>74</v>
      </c>
      <c r="G14" s="420" t="s">
        <v>75</v>
      </c>
      <c r="I14" s="421" t="s">
        <v>76</v>
      </c>
    </row>
    <row r="15" ht="14.4" customHeight="true">
      <c r="B15" s="420" t="s">
        <v>77</v>
      </c>
      <c r="C15" s="419" t="s">
        <v>78</v>
      </c>
      <c r="E15" s="419" t="s">
        <v>79</v>
      </c>
      <c r="G15" s="422"/>
      <c r="I15" s="423" t="n">
        <f>'9'!I15-((G49-G47))/8</f>
        <v>0.0</v>
      </c>
    </row>
    <row r="16" ht="14.4" customHeight="true">
      <c r="B16" s="96" t="n">
        <v>1.0</v>
      </c>
      <c r="C16" s="96"/>
      <c r="E16" s="96"/>
      <c r="G16" s="96" t="s">
        <v>104</v>
      </c>
    </row>
    <row r="17" ht="14.4" customHeight="true">
      <c r="B17" s="37" t="n">
        <v>2.0</v>
      </c>
      <c r="C17" s="37"/>
      <c r="E17" s="37"/>
      <c r="G17" s="37" t="s">
        <v>104</v>
      </c>
    </row>
    <row r="18" ht="14.4" customHeight="true">
      <c r="B18" s="424" t="n">
        <v>3.0</v>
      </c>
      <c r="C18" s="425"/>
      <c r="E18" s="425"/>
      <c r="G18" s="422" t="n">
        <f>((E18-C18)*24)-1</f>
        <v>0.0</v>
      </c>
    </row>
    <row r="19" ht="14.4" customHeight="true">
      <c r="B19" s="424" t="n">
        <v>4.0</v>
      </c>
      <c r="C19" s="425"/>
      <c r="E19" s="425"/>
      <c r="G19" s="422" t="n">
        <f>((E19-C19)*24)-1</f>
        <v>0.0</v>
      </c>
    </row>
    <row r="20" ht="14.4" customHeight="true">
      <c r="B20" s="424" t="n">
        <v>5.0</v>
      </c>
      <c r="C20" s="425"/>
      <c r="E20" s="425"/>
      <c r="G20" s="422" t="n">
        <f>((E20-C20)*24)-1</f>
        <v>0.0</v>
      </c>
    </row>
    <row r="21" ht="14.4" customHeight="true">
      <c r="B21" s="424" t="n">
        <v>6.0</v>
      </c>
      <c r="C21" s="425"/>
      <c r="E21" s="425"/>
      <c r="G21" s="422" t="n">
        <f>((E21-C21)*24)-1</f>
        <v>0.0</v>
      </c>
    </row>
    <row r="22" ht="14.4" customHeight="true">
      <c r="B22" s="424" t="n">
        <v>7.0</v>
      </c>
      <c r="C22" s="425"/>
      <c r="E22" s="425"/>
      <c r="G22" s="422" t="n">
        <f>((E22-C22)*24)-1</f>
        <v>0.0</v>
      </c>
    </row>
    <row r="23" ht="14.4" customHeight="true">
      <c r="B23" s="38" t="n">
        <v>8.0</v>
      </c>
      <c r="C23" s="38"/>
      <c r="E23" s="38"/>
      <c r="G23" s="38" t="s">
        <v>104</v>
      </c>
    </row>
    <row r="24" ht="14.4" customHeight="true">
      <c r="B24" s="43" t="n">
        <v>9.0</v>
      </c>
      <c r="C24" s="43"/>
      <c r="E24" s="43"/>
      <c r="G24" s="43" t="s">
        <v>104</v>
      </c>
    </row>
    <row r="25" ht="14.4" customHeight="true">
      <c r="B25" s="424" t="n">
        <v>10.0</v>
      </c>
      <c r="C25" s="425"/>
      <c r="E25" s="425"/>
      <c r="G25" s="422" t="n">
        <f>((E25-C25)*24)-1</f>
        <v>0.0</v>
      </c>
    </row>
    <row r="26" ht="14.4" customHeight="true">
      <c r="B26" s="424" t="n">
        <v>11.0</v>
      </c>
      <c r="C26" s="425"/>
      <c r="E26" s="425"/>
      <c r="G26" s="422" t="n">
        <f>((E26-C26)*24)-1</f>
        <v>0.0</v>
      </c>
    </row>
    <row r="27" ht="14.4" customHeight="true">
      <c r="B27" s="20" t="n">
        <v>12.0</v>
      </c>
      <c r="C27" s="20"/>
      <c r="E27" s="20"/>
      <c r="G27" s="20" t="s">
        <v>104</v>
      </c>
    </row>
    <row r="28" ht="14.4" customHeight="true">
      <c r="B28" s="424" t="n">
        <v>13.0</v>
      </c>
      <c r="C28" s="425"/>
      <c r="E28" s="425"/>
      <c r="G28" s="422" t="n">
        <f>((E28-C28)*24)-1</f>
        <v>0.0</v>
      </c>
    </row>
    <row r="29" ht="14.4" customHeight="true">
      <c r="B29" s="424" t="n">
        <v>14.0</v>
      </c>
      <c r="C29" s="425"/>
      <c r="E29" s="425"/>
      <c r="G29" s="422" t="n">
        <f>((E29-C29)*24)-1</f>
        <v>0.0</v>
      </c>
    </row>
    <row r="30" ht="14.4" customHeight="true">
      <c r="B30" s="44" t="n">
        <v>15.0</v>
      </c>
      <c r="C30" s="44"/>
      <c r="E30" s="44"/>
      <c r="G30" s="44" t="s">
        <v>104</v>
      </c>
    </row>
    <row r="31" ht="14.4" customHeight="true">
      <c r="B31" s="50" t="n">
        <v>16.0</v>
      </c>
      <c r="C31" s="50"/>
      <c r="E31" s="50"/>
      <c r="G31" s="50" t="s">
        <v>104</v>
      </c>
    </row>
    <row r="32" ht="14.4" customHeight="true">
      <c r="B32" s="424" t="n">
        <v>17.0</v>
      </c>
      <c r="C32" s="425"/>
      <c r="E32" s="425"/>
      <c r="G32" s="422" t="n">
        <f>((E32-C32)*24)-1</f>
        <v>0.0</v>
      </c>
    </row>
    <row r="33" ht="14.4" customHeight="true">
      <c r="B33" s="424" t="n">
        <v>18.0</v>
      </c>
      <c r="C33" s="425"/>
      <c r="E33" s="425"/>
      <c r="G33" s="422" t="n">
        <f>((E33-C33)*24)-1</f>
        <v>0.0</v>
      </c>
    </row>
    <row r="34" ht="14.4" customHeight="true">
      <c r="B34" s="424" t="n">
        <v>19.0</v>
      </c>
      <c r="C34" s="425"/>
      <c r="E34" s="425"/>
      <c r="G34" s="422" t="n">
        <f>((E34-C34)*24)-1</f>
        <v>0.0</v>
      </c>
    </row>
    <row r="35" ht="14.4" customHeight="true">
      <c r="B35" s="424" t="n">
        <v>20.0</v>
      </c>
      <c r="C35" s="425"/>
      <c r="E35" s="425"/>
      <c r="G35" s="422" t="n">
        <f>((E35-C35)*24)-1</f>
        <v>0.0</v>
      </c>
    </row>
    <row r="36" ht="14.4" customHeight="true">
      <c r="B36" s="424" t="n">
        <v>21.0</v>
      </c>
      <c r="C36" s="425"/>
      <c r="E36" s="425"/>
      <c r="G36" s="422" t="n">
        <f>((E36-C36)*24)-1</f>
        <v>0.0</v>
      </c>
    </row>
    <row r="37" ht="14.4" customHeight="true">
      <c r="B37" s="44" t="n">
        <v>22.0</v>
      </c>
      <c r="C37" s="44"/>
      <c r="E37" s="44"/>
      <c r="G37" s="44" t="s">
        <v>104</v>
      </c>
    </row>
    <row r="38" ht="14.4" customHeight="true">
      <c r="B38" s="50" t="n">
        <v>23.0</v>
      </c>
      <c r="C38" s="50"/>
      <c r="E38" s="50"/>
      <c r="G38" s="50" t="s">
        <v>104</v>
      </c>
    </row>
    <row r="39" ht="14.4" customHeight="true">
      <c r="B39" s="424" t="n">
        <v>24.0</v>
      </c>
      <c r="C39" s="425"/>
      <c r="E39" s="425"/>
      <c r="G39" s="422" t="n">
        <f>((E39-C39)*24)-1</f>
        <v>0.0</v>
      </c>
    </row>
    <row r="40" ht="14.4" customHeight="true">
      <c r="B40" s="424" t="n">
        <v>25.0</v>
      </c>
      <c r="C40" s="425"/>
      <c r="E40" s="425"/>
      <c r="G40" s="422" t="n">
        <f>((E40-C40)*24)-1</f>
        <v>0.0</v>
      </c>
    </row>
    <row r="41" ht="14.4" customHeight="true">
      <c r="B41" s="424" t="n">
        <v>26.0</v>
      </c>
      <c r="C41" s="425"/>
      <c r="E41" s="425"/>
      <c r="G41" s="422" t="n">
        <f>((E41-C41)*24)-1</f>
        <v>0.0</v>
      </c>
    </row>
    <row r="42" ht="14.4" customHeight="true">
      <c r="B42" s="424" t="n">
        <v>27.0</v>
      </c>
      <c r="C42" s="425"/>
      <c r="E42" s="425"/>
      <c r="G42" s="422" t="n">
        <f>((E42-C42)*24)-1</f>
        <v>0.0</v>
      </c>
    </row>
    <row r="43" ht="14.4" customHeight="true">
      <c r="B43" s="424" t="n">
        <v>28.0</v>
      </c>
      <c r="C43" s="425"/>
      <c r="E43" s="425"/>
      <c r="G43" s="422" t="n">
        <f>((E43-C43)*24)-1</f>
        <v>0.0</v>
      </c>
    </row>
    <row r="44" ht="14.4" customHeight="true">
      <c r="B44" s="51" t="n">
        <v>29.0</v>
      </c>
      <c r="C44" s="51"/>
      <c r="E44" s="51"/>
      <c r="G44" s="51" t="s">
        <v>104</v>
      </c>
    </row>
    <row r="45" ht="14.4" customHeight="true">
      <c r="B45" s="58" t="n">
        <v>30.0</v>
      </c>
      <c r="C45" s="58"/>
      <c r="E45" s="58"/>
      <c r="G45" s="58" t="s">
        <v>104</v>
      </c>
    </row>
    <row r="46" ht="14.4" customHeight="true">
      <c r="B46" s="424" t="n">
        <v>31.0</v>
      </c>
      <c r="C46" s="425"/>
      <c r="E46" s="425"/>
      <c r="G46" s="422" t="n">
        <f>((E46-C46)*24)-1</f>
        <v>0.0</v>
      </c>
    </row>
    <row r="47" ht="14.4" customHeight="true">
      <c r="E47" s="426"/>
      <c r="G47" s="427" t="n">
        <f>SUMIF(G16:G46,"&lt;&gt;Vacaciones")+(COUNTIF(G16:G46,"Baja")+COUNTIF(G16:G46,"Vacaciones Anteriores"))*8</f>
        <v>0.0</v>
      </c>
    </row>
    <row r="48"/>
    <row r="49" ht="14.4" customHeight="true">
      <c r="G49" s="427" t="n">
        <f>('2022'!H40*8)/8</f>
        <v>0.0</v>
      </c>
    </row>
    <row r="50"/>
    <row r="51" ht="14.4" customHeight="true">
      <c r="B51" s="428" t="s">
        <v>80</v>
      </c>
      <c r="E51" s="429" t="s">
        <v>81</v>
      </c>
    </row>
    <row r="52"/>
    <row r="53"/>
    <row r="54" ht="14.4" customHeight="true">
      <c r="B54" s="428" t="s">
        <v>86</v>
      </c>
      <c r="C54" s="430" t="n">
        <v>31.0</v>
      </c>
      <c r="D54" s="431" t="s">
        <v>83</v>
      </c>
      <c r="E54" s="432" t="s">
        <v>95</v>
      </c>
      <c r="F54" s="433" t="s">
        <v>83</v>
      </c>
      <c r="G54" s="434" t="n">
        <v>2023.0</v>
      </c>
    </row>
    <row r="55"/>
    <row r="56"/>
    <row r="57"/>
    <row r="58" ht="14.4" customHeight="true">
      <c r="B58" s="435" t="s">
        <v>85</v>
      </c>
      <c r="C58" s="435"/>
      <c r="D58" s="435"/>
      <c r="E58" s="435"/>
      <c r="F58" s="435"/>
      <c r="G58" s="435"/>
      <c r="H58" s="435"/>
    </row>
    <row r="59" ht="14.4" customHeight="true">
      <c r="B59" s="435"/>
      <c r="C59" s="435"/>
      <c r="D59" s="435"/>
      <c r="E59" s="435"/>
      <c r="F59" s="435"/>
      <c r="G59" s="435"/>
      <c r="H59" s="435"/>
    </row>
    <row r="60" ht="14.4" customHeight="true">
      <c r="B60" s="435"/>
      <c r="C60" s="435"/>
      <c r="D60" s="435"/>
      <c r="E60" s="435"/>
      <c r="F60" s="435"/>
      <c r="G60" s="435"/>
      <c r="H60" s="435"/>
    </row>
    <row r="61" ht="14.4" customHeight="true">
      <c r="B61" s="435"/>
      <c r="C61" s="435"/>
      <c r="D61" s="435"/>
      <c r="E61" s="435"/>
      <c r="F61" s="435"/>
      <c r="G61" s="435"/>
      <c r="H61" s="435"/>
    </row>
    <row r="62" ht="14.4" customHeight="true">
      <c r="B62" s="435"/>
      <c r="C62" s="435"/>
      <c r="D62" s="435"/>
      <c r="E62" s="435"/>
      <c r="F62" s="435"/>
      <c r="G62" s="435"/>
      <c r="H62" s="43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436"/>
      <c r="K2" s="437" t="s">
        <v>60</v>
      </c>
    </row>
    <row r="3" ht="14.4" customHeight="true">
      <c r="J3" s="438"/>
      <c r="K3" s="437" t="s">
        <v>61</v>
      </c>
    </row>
    <row r="4" ht="14.4" customHeight="true">
      <c r="J4" s="439"/>
      <c r="K4" s="437" t="s">
        <v>62</v>
      </c>
    </row>
    <row r="5" ht="15.0" customHeight="true"/>
    <row r="6" ht="16.2" customHeight="true">
      <c r="B6" s="440" t="s">
        <v>63</v>
      </c>
      <c r="C6" s="441"/>
      <c r="D6" s="441"/>
      <c r="E6" s="441"/>
      <c r="F6" s="441"/>
      <c r="G6" s="441"/>
      <c r="H6" s="442"/>
      <c r="J6" s="443" t="s">
        <v>64</v>
      </c>
      <c r="K6" s="443"/>
      <c r="L6" s="443"/>
      <c r="M6" s="443"/>
      <c r="N6" s="443"/>
      <c r="O6" s="443"/>
      <c r="P6" s="444"/>
    </row>
    <row r="7"/>
    <row r="8" ht="14.4" customHeight="true">
      <c r="B8" s="445" t="s">
        <v>65</v>
      </c>
      <c r="C8" s="446" t="s">
        <v>98</v>
      </c>
      <c r="E8" s="447" t="s">
        <v>66</v>
      </c>
      <c r="F8" s="448" t="s">
        <v>101</v>
      </c>
      <c r="G8" s="448"/>
      <c r="H8" s="448"/>
    </row>
    <row r="9" ht="14.4" customHeight="true">
      <c r="B9" s="445" t="s">
        <v>67</v>
      </c>
      <c r="C9" s="446" t="s">
        <v>99</v>
      </c>
      <c r="E9" s="447" t="s">
        <v>68</v>
      </c>
      <c r="F9" s="448" t="s">
        <v>102</v>
      </c>
      <c r="G9" s="448"/>
      <c r="H9" s="448"/>
    </row>
    <row r="10" ht="14.4" customHeight="true">
      <c r="B10" s="445" t="s">
        <v>69</v>
      </c>
      <c r="C10" s="446" t="s">
        <v>1</v>
      </c>
      <c r="E10" s="447" t="s">
        <v>70</v>
      </c>
      <c r="F10" s="448" t="s">
        <v>103</v>
      </c>
      <c r="G10" s="448"/>
      <c r="H10" s="448"/>
    </row>
    <row r="11" ht="14.4" customHeight="true">
      <c r="B11" s="445" t="s">
        <v>71</v>
      </c>
      <c r="C11" s="446" t="s">
        <v>100</v>
      </c>
      <c r="E11" s="447" t="s">
        <v>72</v>
      </c>
      <c r="F11" s="449" t="s">
        <v>460</v>
      </c>
      <c r="G11" s="448"/>
      <c r="H11" s="448"/>
    </row>
    <row r="12"/>
    <row r="13"/>
    <row r="14" ht="14.4" customHeight="true">
      <c r="C14" s="450" t="s">
        <v>73</v>
      </c>
      <c r="E14" s="450" t="s">
        <v>74</v>
      </c>
      <c r="G14" s="451" t="s">
        <v>75</v>
      </c>
      <c r="I14" s="452" t="s">
        <v>76</v>
      </c>
    </row>
    <row r="15" ht="14.4" customHeight="true">
      <c r="B15" s="451" t="s">
        <v>77</v>
      </c>
      <c r="C15" s="450" t="s">
        <v>78</v>
      </c>
      <c r="E15" s="450" t="s">
        <v>79</v>
      </c>
      <c r="G15" s="453"/>
      <c r="I15" s="454" t="n">
        <f>'10'!I15-((G49-G47))/8</f>
        <v>0.0</v>
      </c>
    </row>
    <row r="16" ht="14.4" customHeight="true">
      <c r="B16" s="97" t="n">
        <v>1.0</v>
      </c>
      <c r="C16" s="97"/>
      <c r="E16" s="97"/>
      <c r="G16" s="97" t="s">
        <v>104</v>
      </c>
    </row>
    <row r="17" ht="14.4" customHeight="true">
      <c r="B17" s="455" t="n">
        <v>2.0</v>
      </c>
      <c r="C17" s="456"/>
      <c r="E17" s="456"/>
      <c r="G17" s="453" t="n">
        <f>((E17-C17)*24)-1</f>
        <v>0.0</v>
      </c>
    </row>
    <row r="18" ht="14.4" customHeight="true">
      <c r="B18" s="455" t="n">
        <v>3.0</v>
      </c>
      <c r="C18" s="456"/>
      <c r="E18" s="456"/>
      <c r="G18" s="453" t="n">
        <f>((E18-C18)*24)-1</f>
        <v>0.0</v>
      </c>
    </row>
    <row r="19" ht="14.4" customHeight="true">
      <c r="B19" s="455" t="n">
        <v>4.0</v>
      </c>
      <c r="C19" s="456"/>
      <c r="E19" s="456"/>
      <c r="G19" s="453" t="n">
        <f>((E19-C19)*24)-1</f>
        <v>0.0</v>
      </c>
    </row>
    <row r="20" ht="14.4" customHeight="true">
      <c r="B20" s="30" t="n">
        <v>5.0</v>
      </c>
      <c r="C20" s="30"/>
      <c r="E20" s="30"/>
      <c r="G20" s="30" t="s">
        <v>104</v>
      </c>
    </row>
    <row r="21" ht="14.4" customHeight="true">
      <c r="B21" s="37" t="n">
        <v>6.0</v>
      </c>
      <c r="C21" s="37"/>
      <c r="E21" s="37"/>
      <c r="G21" s="37" t="s">
        <v>104</v>
      </c>
    </row>
    <row r="22" ht="14.4" customHeight="true">
      <c r="B22" s="455" t="n">
        <v>7.0</v>
      </c>
      <c r="C22" s="456"/>
      <c r="E22" s="456"/>
      <c r="G22" s="453" t="n">
        <f>((E22-C22)*24)-1</f>
        <v>0.0</v>
      </c>
    </row>
    <row r="23" ht="14.4" customHeight="true">
      <c r="B23" s="455" t="n">
        <v>8.0</v>
      </c>
      <c r="C23" s="456"/>
      <c r="E23" s="456"/>
      <c r="G23" s="453" t="n">
        <f>((E23-C23)*24)-1</f>
        <v>0.0</v>
      </c>
    </row>
    <row r="24" ht="14.4" customHeight="true">
      <c r="B24" s="455" t="n">
        <v>9.0</v>
      </c>
      <c r="C24" s="456"/>
      <c r="E24" s="456"/>
      <c r="G24" s="453" t="n">
        <f>((E24-C24)*24)-1</f>
        <v>0.0</v>
      </c>
    </row>
    <row r="25" ht="14.4" customHeight="true">
      <c r="B25" s="455" t="n">
        <v>10.0</v>
      </c>
      <c r="C25" s="456"/>
      <c r="E25" s="456"/>
      <c r="G25" s="453" t="n">
        <f>((E25-C25)*24)-1</f>
        <v>0.0</v>
      </c>
    </row>
    <row r="26" ht="14.4" customHeight="true">
      <c r="B26" s="455" t="n">
        <v>11.0</v>
      </c>
      <c r="C26" s="456"/>
      <c r="E26" s="456"/>
      <c r="G26" s="453" t="n">
        <f>((E26-C26)*24)-1</f>
        <v>0.0</v>
      </c>
    </row>
    <row r="27" ht="14.4" customHeight="true">
      <c r="B27" s="38" t="n">
        <v>12.0</v>
      </c>
      <c r="C27" s="38"/>
      <c r="E27" s="38"/>
      <c r="G27" s="38" t="s">
        <v>104</v>
      </c>
    </row>
    <row r="28" ht="14.4" customHeight="true">
      <c r="B28" s="43" t="n">
        <v>13.0</v>
      </c>
      <c r="C28" s="43"/>
      <c r="E28" s="43"/>
      <c r="G28" s="43" t="s">
        <v>104</v>
      </c>
    </row>
    <row r="29" ht="14.4" customHeight="true">
      <c r="B29" s="455" t="n">
        <v>14.0</v>
      </c>
      <c r="C29" s="456"/>
      <c r="E29" s="456"/>
      <c r="G29" s="453" t="n">
        <f>((E29-C29)*24)-1</f>
        <v>0.0</v>
      </c>
    </row>
    <row r="30" ht="14.4" customHeight="true">
      <c r="B30" s="455" t="n">
        <v>15.0</v>
      </c>
      <c r="C30" s="456"/>
      <c r="E30" s="456"/>
      <c r="G30" s="453" t="n">
        <f>((E30-C30)*24)-1</f>
        <v>0.0</v>
      </c>
    </row>
    <row r="31" ht="14.4" customHeight="true">
      <c r="B31" s="455" t="n">
        <v>16.0</v>
      </c>
      <c r="C31" s="456"/>
      <c r="E31" s="456"/>
      <c r="G31" s="453" t="n">
        <f>((E31-C31)*24)-1</f>
        <v>0.0</v>
      </c>
    </row>
    <row r="32" ht="14.4" customHeight="true">
      <c r="B32" s="455" t="n">
        <v>17.0</v>
      </c>
      <c r="C32" s="456"/>
      <c r="E32" s="456"/>
      <c r="G32" s="453" t="n">
        <f>((E32-C32)*24)-1</f>
        <v>0.0</v>
      </c>
    </row>
    <row r="33" ht="14.4" customHeight="true">
      <c r="B33" s="455" t="n">
        <v>18.0</v>
      </c>
      <c r="C33" s="456"/>
      <c r="E33" s="456"/>
      <c r="G33" s="453" t="n">
        <f>((E33-C33)*24)-1</f>
        <v>0.0</v>
      </c>
    </row>
    <row r="34" ht="14.4" customHeight="true">
      <c r="B34" s="44" t="n">
        <v>19.0</v>
      </c>
      <c r="C34" s="44"/>
      <c r="E34" s="44"/>
      <c r="G34" s="44" t="s">
        <v>104</v>
      </c>
    </row>
    <row r="35" ht="14.4" customHeight="true">
      <c r="B35" s="50" t="n">
        <v>20.0</v>
      </c>
      <c r="C35" s="50"/>
      <c r="E35" s="50"/>
      <c r="G35" s="50" t="s">
        <v>104</v>
      </c>
    </row>
    <row r="36" ht="14.4" customHeight="true">
      <c r="B36" s="455" t="n">
        <v>21.0</v>
      </c>
      <c r="C36" s="456"/>
      <c r="E36" s="456"/>
      <c r="G36" s="453" t="n">
        <f>((E36-C36)*24)-1</f>
        <v>0.0</v>
      </c>
    </row>
    <row r="37" ht="14.4" customHeight="true">
      <c r="B37" s="455" t="n">
        <v>22.0</v>
      </c>
      <c r="C37" s="456"/>
      <c r="E37" s="456"/>
      <c r="G37" s="453" t="n">
        <f>((E37-C37)*24)-1</f>
        <v>0.0</v>
      </c>
    </row>
    <row r="38" ht="14.4" customHeight="true">
      <c r="B38" s="455" t="n">
        <v>23.0</v>
      </c>
      <c r="C38" s="456"/>
      <c r="E38" s="456"/>
      <c r="G38" s="453" t="n">
        <f>((E38-C38)*24)-1</f>
        <v>0.0</v>
      </c>
    </row>
    <row r="39" ht="14.4" customHeight="true">
      <c r="B39" s="455" t="n">
        <v>24.0</v>
      </c>
      <c r="C39" s="456"/>
      <c r="E39" s="456"/>
      <c r="G39" s="453" t="n">
        <f>((E39-C39)*24)-1</f>
        <v>0.0</v>
      </c>
    </row>
    <row r="40" ht="14.4" customHeight="true">
      <c r="B40" s="455" t="n">
        <v>25.0</v>
      </c>
      <c r="C40" s="456"/>
      <c r="E40" s="456"/>
      <c r="G40" s="453" t="n">
        <f>((E40-C40)*24)-1</f>
        <v>0.0</v>
      </c>
    </row>
    <row r="41" ht="14.4" customHeight="true">
      <c r="B41" s="51" t="n">
        <v>26.0</v>
      </c>
      <c r="C41" s="51"/>
      <c r="E41" s="51"/>
      <c r="G41" s="51" t="s">
        <v>104</v>
      </c>
    </row>
    <row r="42" ht="14.4" customHeight="true">
      <c r="B42" s="58" t="n">
        <v>27.0</v>
      </c>
      <c r="C42" s="58"/>
      <c r="E42" s="58"/>
      <c r="G42" s="58" t="s">
        <v>104</v>
      </c>
    </row>
    <row r="43" ht="14.4" customHeight="true">
      <c r="B43" s="455" t="n">
        <v>28.0</v>
      </c>
      <c r="C43" s="456"/>
      <c r="E43" s="456"/>
      <c r="G43" s="453" t="n">
        <f>((E43-C43)*24)-1</f>
        <v>0.0</v>
      </c>
    </row>
    <row r="44" ht="14.4" customHeight="true">
      <c r="B44" s="455" t="n">
        <v>29.0</v>
      </c>
      <c r="C44" s="456"/>
      <c r="E44" s="456"/>
      <c r="G44" s="453" t="n">
        <f>((E44-C44)*24)-1</f>
        <v>0.0</v>
      </c>
    </row>
    <row r="45" ht="14.4" customHeight="true">
      <c r="B45" s="455" t="n">
        <v>30.0</v>
      </c>
      <c r="C45" s="456"/>
      <c r="E45" s="456"/>
      <c r="G45" s="453" t="n">
        <f>((E45-C45)*24)-1</f>
        <v>0.0</v>
      </c>
    </row>
    <row r="46"/>
    <row r="47" ht="14.4" customHeight="true">
      <c r="E47" s="457"/>
      <c r="G47" s="458" t="n">
        <f>SUMIF(G16:G46,"&lt;&gt;Vacaciones")+(COUNTIF(G16:G46,"Baja")+COUNTIF(G16:G46,"Vacaciones Anteriores"))*8</f>
        <v>0.0</v>
      </c>
    </row>
    <row r="48"/>
    <row r="49" ht="14.4" customHeight="true">
      <c r="G49" s="458" t="n">
        <f>('2022'!P40*8)/8</f>
        <v>0.0</v>
      </c>
    </row>
    <row r="50"/>
    <row r="51" ht="14.4" customHeight="true">
      <c r="B51" s="459" t="s">
        <v>80</v>
      </c>
      <c r="E51" s="460" t="s">
        <v>81</v>
      </c>
    </row>
    <row r="52"/>
    <row r="53"/>
    <row r="54" ht="14.4" customHeight="true">
      <c r="B54" s="459" t="s">
        <v>86</v>
      </c>
      <c r="C54" s="461" t="n">
        <v>30.0</v>
      </c>
      <c r="D54" s="462" t="s">
        <v>83</v>
      </c>
      <c r="E54" s="463" t="s">
        <v>96</v>
      </c>
      <c r="F54" s="464" t="s">
        <v>83</v>
      </c>
      <c r="G54" s="465" t="n">
        <v>2023.0</v>
      </c>
    </row>
    <row r="55"/>
    <row r="56"/>
    <row r="57"/>
    <row r="58" ht="14.4" customHeight="true">
      <c r="B58" s="466" t="s">
        <v>85</v>
      </c>
      <c r="C58" s="466"/>
      <c r="D58" s="466"/>
      <c r="E58" s="466"/>
      <c r="F58" s="466"/>
      <c r="G58" s="466"/>
      <c r="H58" s="466"/>
    </row>
    <row r="59" ht="14.4" customHeight="true">
      <c r="B59" s="466"/>
      <c r="C59" s="466"/>
      <c r="D59" s="466"/>
      <c r="E59" s="466"/>
      <c r="F59" s="466"/>
      <c r="G59" s="466"/>
      <c r="H59" s="466"/>
    </row>
    <row r="60" ht="14.4" customHeight="true">
      <c r="B60" s="466"/>
      <c r="C60" s="466"/>
      <c r="D60" s="466"/>
      <c r="E60" s="466"/>
      <c r="F60" s="466"/>
      <c r="G60" s="466"/>
      <c r="H60" s="466"/>
    </row>
    <row r="61" ht="14.4" customHeight="true">
      <c r="B61" s="466"/>
      <c r="C61" s="466"/>
      <c r="D61" s="466"/>
      <c r="E61" s="466"/>
      <c r="F61" s="466"/>
      <c r="G61" s="466"/>
      <c r="H61" s="466"/>
    </row>
    <row r="62" ht="14.4" customHeight="true">
      <c r="B62" s="466"/>
      <c r="C62" s="466"/>
      <c r="D62" s="466"/>
      <c r="E62" s="466"/>
      <c r="F62" s="466"/>
      <c r="G62" s="466"/>
      <c r="H62" s="46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467"/>
      <c r="K2" s="468" t="s">
        <v>60</v>
      </c>
    </row>
    <row r="3" ht="14.4" customHeight="true">
      <c r="J3" s="469"/>
      <c r="K3" s="468" t="s">
        <v>61</v>
      </c>
    </row>
    <row r="4" ht="14.4" customHeight="true">
      <c r="J4" s="470"/>
      <c r="K4" s="468" t="s">
        <v>62</v>
      </c>
    </row>
    <row r="5" ht="15.0" customHeight="true"/>
    <row r="6" ht="16.2" customHeight="true">
      <c r="B6" s="471" t="s">
        <v>63</v>
      </c>
      <c r="C6" s="472"/>
      <c r="D6" s="472"/>
      <c r="E6" s="472"/>
      <c r="F6" s="472"/>
      <c r="G6" s="472"/>
      <c r="H6" s="473"/>
      <c r="J6" s="474" t="s">
        <v>64</v>
      </c>
      <c r="K6" s="474"/>
      <c r="L6" s="474"/>
      <c r="M6" s="474"/>
      <c r="N6" s="474"/>
      <c r="O6" s="474"/>
      <c r="P6" s="475"/>
    </row>
    <row r="7"/>
    <row r="8" ht="14.4" customHeight="true">
      <c r="B8" s="476" t="s">
        <v>65</v>
      </c>
      <c r="C8" s="477" t="s">
        <v>98</v>
      </c>
      <c r="E8" s="478" t="s">
        <v>66</v>
      </c>
      <c r="F8" s="479" t="s">
        <v>101</v>
      </c>
      <c r="G8" s="479"/>
      <c r="H8" s="479"/>
    </row>
    <row r="9" ht="14.4" customHeight="true">
      <c r="B9" s="476" t="s">
        <v>67</v>
      </c>
      <c r="C9" s="477" t="s">
        <v>99</v>
      </c>
      <c r="E9" s="478" t="s">
        <v>68</v>
      </c>
      <c r="F9" s="479" t="s">
        <v>102</v>
      </c>
      <c r="G9" s="479"/>
      <c r="H9" s="479"/>
    </row>
    <row r="10" ht="14.4" customHeight="true">
      <c r="B10" s="476" t="s">
        <v>69</v>
      </c>
      <c r="C10" s="477" t="s">
        <v>1</v>
      </c>
      <c r="E10" s="478" t="s">
        <v>70</v>
      </c>
      <c r="F10" s="479" t="s">
        <v>103</v>
      </c>
      <c r="G10" s="479"/>
      <c r="H10" s="479"/>
    </row>
    <row r="11" ht="14.4" customHeight="true">
      <c r="B11" s="476" t="s">
        <v>71</v>
      </c>
      <c r="C11" s="477" t="s">
        <v>100</v>
      </c>
      <c r="E11" s="478" t="s">
        <v>72</v>
      </c>
      <c r="F11" s="480" t="s">
        <v>467</v>
      </c>
      <c r="G11" s="479"/>
      <c r="H11" s="479"/>
    </row>
    <row r="12"/>
    <row r="13"/>
    <row r="14" ht="14.4" customHeight="true">
      <c r="C14" s="481" t="s">
        <v>73</v>
      </c>
      <c r="E14" s="481" t="s">
        <v>74</v>
      </c>
      <c r="G14" s="482" t="s">
        <v>75</v>
      </c>
      <c r="I14" s="483" t="s">
        <v>76</v>
      </c>
    </row>
    <row r="15" ht="14.4" customHeight="true">
      <c r="B15" s="482" t="s">
        <v>77</v>
      </c>
      <c r="C15" s="481" t="s">
        <v>78</v>
      </c>
      <c r="E15" s="481" t="s">
        <v>79</v>
      </c>
      <c r="G15" s="484"/>
      <c r="I15" s="485" t="n">
        <f>'11'!I15-((G49-G47))/8</f>
        <v>0.0</v>
      </c>
    </row>
    <row r="16" ht="14.4" customHeight="true">
      <c r="B16" s="486" t="n">
        <v>1.0</v>
      </c>
      <c r="C16" s="487"/>
      <c r="E16" s="487"/>
      <c r="G16" s="484" t="n">
        <f>((E16-C16)*24)-1</f>
        <v>0.0</v>
      </c>
    </row>
    <row r="17" ht="14.4" customHeight="true">
      <c r="B17" s="486" t="n">
        <v>2.0</v>
      </c>
      <c r="C17" s="487"/>
      <c r="E17" s="487"/>
      <c r="G17" s="484" t="n">
        <f>((E17-C17)*24)-1</f>
        <v>0.0</v>
      </c>
    </row>
    <row r="18" ht="14.4" customHeight="true">
      <c r="B18" s="30" t="n">
        <v>3.0</v>
      </c>
      <c r="C18" s="30"/>
      <c r="E18" s="30"/>
      <c r="G18" s="30" t="s">
        <v>104</v>
      </c>
    </row>
    <row r="19" ht="14.4" customHeight="true">
      <c r="B19" s="37" t="n">
        <v>4.0</v>
      </c>
      <c r="C19" s="37"/>
      <c r="E19" s="37"/>
      <c r="G19" s="37" t="s">
        <v>104</v>
      </c>
    </row>
    <row r="20" ht="14.4" customHeight="true">
      <c r="B20" s="486" t="n">
        <v>5.0</v>
      </c>
      <c r="C20" s="487"/>
      <c r="E20" s="487"/>
      <c r="G20" s="484" t="n">
        <f>((E20-C20)*24)-1</f>
        <v>0.0</v>
      </c>
    </row>
    <row r="21" ht="14.4" customHeight="true">
      <c r="B21" s="99" t="n">
        <v>6.0</v>
      </c>
      <c r="C21" s="99"/>
      <c r="E21" s="99"/>
      <c r="G21" s="99" t="s">
        <v>104</v>
      </c>
    </row>
    <row r="22" ht="14.4" customHeight="true">
      <c r="B22" s="486" t="n">
        <v>7.0</v>
      </c>
      <c r="C22" s="487"/>
      <c r="E22" s="487"/>
      <c r="G22" s="484" t="n">
        <f>((E22-C22)*24)-1</f>
        <v>0.0</v>
      </c>
    </row>
    <row r="23" ht="14.4" customHeight="true">
      <c r="B23" s="99" t="n">
        <v>8.0</v>
      </c>
      <c r="C23" s="99"/>
      <c r="E23" s="99"/>
      <c r="G23" s="99" t="s">
        <v>104</v>
      </c>
    </row>
    <row r="24" ht="14.4" customHeight="true">
      <c r="B24" s="486" t="n">
        <v>9.0</v>
      </c>
      <c r="C24" s="487"/>
      <c r="E24" s="487"/>
      <c r="G24" s="484" t="n">
        <f>((E24-C24)*24)-1</f>
        <v>0.0</v>
      </c>
    </row>
    <row r="25" ht="14.4" customHeight="true">
      <c r="B25" s="38" t="n">
        <v>10.0</v>
      </c>
      <c r="C25" s="38"/>
      <c r="E25" s="38"/>
      <c r="G25" s="38" t="s">
        <v>104</v>
      </c>
    </row>
    <row r="26" ht="14.4" customHeight="true">
      <c r="B26" s="43" t="n">
        <v>11.0</v>
      </c>
      <c r="C26" s="43"/>
      <c r="E26" s="43"/>
      <c r="G26" s="43" t="s">
        <v>104</v>
      </c>
    </row>
    <row r="27" ht="14.4" customHeight="true">
      <c r="B27" s="486" t="n">
        <v>12.0</v>
      </c>
      <c r="C27" s="487"/>
      <c r="E27" s="487"/>
      <c r="G27" s="484" t="n">
        <f>((E27-C27)*24)-1</f>
        <v>0.0</v>
      </c>
    </row>
    <row r="28" ht="14.4" customHeight="true">
      <c r="B28" s="486" t="n">
        <v>13.0</v>
      </c>
      <c r="C28" s="487"/>
      <c r="E28" s="487"/>
      <c r="G28" s="484" t="n">
        <f>((E28-C28)*24)-1</f>
        <v>0.0</v>
      </c>
    </row>
    <row r="29" ht="14.4" customHeight="true">
      <c r="B29" s="486" t="n">
        <v>14.0</v>
      </c>
      <c r="C29" s="487"/>
      <c r="E29" s="487"/>
      <c r="G29" s="484" t="n">
        <f>((E29-C29)*24)-1</f>
        <v>0.0</v>
      </c>
    </row>
    <row r="30" ht="14.4" customHeight="true">
      <c r="B30" s="486" t="n">
        <v>15.0</v>
      </c>
      <c r="C30" s="487"/>
      <c r="E30" s="487"/>
      <c r="G30" s="484" t="n">
        <f>((E30-C30)*24)-1</f>
        <v>0.0</v>
      </c>
    </row>
    <row r="31" ht="14.4" customHeight="true">
      <c r="B31" s="486" t="n">
        <v>16.0</v>
      </c>
      <c r="C31" s="487"/>
      <c r="E31" s="487"/>
      <c r="G31" s="484" t="n">
        <f>((E31-C31)*24)-1</f>
        <v>0.0</v>
      </c>
    </row>
    <row r="32" ht="14.4" customHeight="true">
      <c r="B32" s="44" t="n">
        <v>17.0</v>
      </c>
      <c r="C32" s="44"/>
      <c r="E32" s="44"/>
      <c r="G32" s="44" t="s">
        <v>104</v>
      </c>
    </row>
    <row r="33" ht="14.4" customHeight="true">
      <c r="B33" s="50" t="n">
        <v>18.0</v>
      </c>
      <c r="C33" s="50"/>
      <c r="E33" s="50"/>
      <c r="G33" s="50" t="s">
        <v>104</v>
      </c>
    </row>
    <row r="34" ht="14.4" customHeight="true">
      <c r="B34" s="486" t="n">
        <v>19.0</v>
      </c>
      <c r="C34" s="487"/>
      <c r="E34" s="487"/>
      <c r="G34" s="484" t="n">
        <f>((E34-C34)*24)-1</f>
        <v>0.0</v>
      </c>
    </row>
    <row r="35" ht="14.4" customHeight="true">
      <c r="B35" s="486" t="n">
        <v>20.0</v>
      </c>
      <c r="C35" s="487"/>
      <c r="E35" s="487"/>
      <c r="G35" s="484" t="n">
        <f>((E35-C35)*24)-1</f>
        <v>0.0</v>
      </c>
    </row>
    <row r="36" ht="14.4" customHeight="true">
      <c r="B36" s="486" t="n">
        <v>21.0</v>
      </c>
      <c r="C36" s="487"/>
      <c r="E36" s="487"/>
      <c r="G36" s="484" t="n">
        <f>((E36-C36)*24)-1</f>
        <v>0.0</v>
      </c>
    </row>
    <row r="37" ht="14.4" customHeight="true">
      <c r="B37" s="486" t="n">
        <v>22.0</v>
      </c>
      <c r="C37" s="487"/>
      <c r="E37" s="487"/>
      <c r="G37" s="484" t="n">
        <f>((E37-C37)*24)-1</f>
        <v>0.0</v>
      </c>
    </row>
    <row r="38" ht="14.4" customHeight="true">
      <c r="B38" s="486" t="n">
        <v>23.0</v>
      </c>
      <c r="C38" s="487"/>
      <c r="E38" s="487"/>
      <c r="G38" s="484" t="n">
        <f>((E38-C38)*24)-1</f>
        <v>0.0</v>
      </c>
    </row>
    <row r="39" ht="14.4" customHeight="true">
      <c r="B39" s="51" t="n">
        <v>24.0</v>
      </c>
      <c r="C39" s="51"/>
      <c r="E39" s="51"/>
      <c r="G39" s="51" t="s">
        <v>104</v>
      </c>
    </row>
    <row r="40" ht="14.4" customHeight="true">
      <c r="B40" s="103" t="n">
        <v>25.0</v>
      </c>
      <c r="C40" s="103"/>
      <c r="E40" s="103"/>
      <c r="G40" s="103" t="s">
        <v>104</v>
      </c>
    </row>
    <row r="41" ht="14.4" customHeight="true">
      <c r="B41" s="79" t="n">
        <v>26.0</v>
      </c>
      <c r="C41" s="79"/>
      <c r="E41" s="79"/>
      <c r="G41" s="79" t="s">
        <v>104</v>
      </c>
    </row>
    <row r="42" ht="14.4" customHeight="true">
      <c r="B42" s="486" t="n">
        <v>27.0</v>
      </c>
      <c r="C42" s="487"/>
      <c r="E42" s="487"/>
      <c r="G42" s="484" t="n">
        <f>((E42-C42)*24)-1</f>
        <v>0.0</v>
      </c>
    </row>
    <row r="43" ht="14.4" customHeight="true">
      <c r="B43" s="486" t="n">
        <v>28.0</v>
      </c>
      <c r="C43" s="487"/>
      <c r="E43" s="487"/>
      <c r="G43" s="484" t="n">
        <f>((E43-C43)*24)-1</f>
        <v>0.0</v>
      </c>
    </row>
    <row r="44" ht="14.4" customHeight="true">
      <c r="B44" s="486" t="n">
        <v>29.0</v>
      </c>
      <c r="C44" s="487"/>
      <c r="E44" s="487"/>
      <c r="G44" s="484" t="n">
        <f>((E44-C44)*24)-1</f>
        <v>0.0</v>
      </c>
    </row>
    <row r="45" ht="14.4" customHeight="true">
      <c r="B45" s="486" t="n">
        <v>30.0</v>
      </c>
      <c r="C45" s="487"/>
      <c r="E45" s="487"/>
      <c r="G45" s="484" t="n">
        <f>((E45-C45)*24)-1</f>
        <v>0.0</v>
      </c>
    </row>
    <row r="46" ht="14.4" customHeight="true">
      <c r="B46" s="51" t="n">
        <v>31.0</v>
      </c>
      <c r="C46" s="51"/>
      <c r="E46" s="51"/>
      <c r="G46" s="51" t="s">
        <v>104</v>
      </c>
    </row>
    <row r="47" ht="14.4" customHeight="true">
      <c r="E47" s="488"/>
      <c r="G47" s="489" t="n">
        <f>SUMIF(G16:G46,"&lt;&gt;Vacaciones")+(COUNTIF(G16:G46,"Baja")+COUNTIF(G16:G46,"Vacaciones Anteriores"))*8</f>
        <v>0.0</v>
      </c>
    </row>
    <row r="48"/>
    <row r="49" ht="14.4" customHeight="true">
      <c r="G49" s="489" t="n">
        <f>('2022'!X40*8)/8</f>
        <v>0.0</v>
      </c>
    </row>
    <row r="50"/>
    <row r="51" ht="14.4" customHeight="true">
      <c r="B51" s="490" t="s">
        <v>80</v>
      </c>
      <c r="E51" s="491" t="s">
        <v>81</v>
      </c>
    </row>
    <row r="52"/>
    <row r="53"/>
    <row r="54" ht="14.4" customHeight="true">
      <c r="B54" s="490" t="s">
        <v>86</v>
      </c>
      <c r="C54" s="492" t="n">
        <v>31.0</v>
      </c>
      <c r="D54" s="493" t="s">
        <v>83</v>
      </c>
      <c r="E54" s="494" t="s">
        <v>97</v>
      </c>
      <c r="F54" s="495" t="s">
        <v>83</v>
      </c>
      <c r="G54" s="496" t="n">
        <v>2023.0</v>
      </c>
    </row>
    <row r="55"/>
    <row r="56"/>
    <row r="57"/>
    <row r="58" ht="14.4" customHeight="true">
      <c r="B58" s="497" t="s">
        <v>85</v>
      </c>
      <c r="C58" s="497"/>
      <c r="D58" s="497"/>
      <c r="E58" s="497"/>
      <c r="F58" s="497"/>
      <c r="G58" s="497"/>
      <c r="H58" s="497"/>
    </row>
    <row r="59" ht="14.4" customHeight="true">
      <c r="B59" s="497"/>
      <c r="C59" s="497"/>
      <c r="D59" s="497"/>
      <c r="E59" s="497"/>
      <c r="F59" s="497"/>
      <c r="G59" s="497"/>
      <c r="H59" s="497"/>
    </row>
    <row r="60" ht="14.4" customHeight="true">
      <c r="B60" s="497"/>
      <c r="C60" s="497"/>
      <c r="D60" s="497"/>
      <c r="E60" s="497"/>
      <c r="F60" s="497"/>
      <c r="G60" s="497"/>
      <c r="H60" s="497"/>
    </row>
    <row r="61" ht="14.4" customHeight="true">
      <c r="B61" s="497"/>
      <c r="C61" s="497"/>
      <c r="D61" s="497"/>
      <c r="E61" s="497"/>
      <c r="F61" s="497"/>
      <c r="G61" s="497"/>
      <c r="H61" s="497"/>
    </row>
    <row r="62" ht="14.4" customHeight="true">
      <c r="B62" s="497"/>
      <c r="C62" s="497"/>
      <c r="D62" s="497"/>
      <c r="E62" s="497"/>
      <c r="F62" s="497"/>
      <c r="G62" s="497"/>
      <c r="H62" s="49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114"/>
      <c r="K2" s="115" t="s">
        <v>60</v>
      </c>
      <c r="L2" s="116"/>
      <c r="M2" s="116"/>
      <c r="N2" s="116"/>
    </row>
    <row r="3" ht="14.4" customHeight="true">
      <c r="J3" s="117"/>
      <c r="K3" s="115" t="s">
        <v>61</v>
      </c>
      <c r="L3" s="116"/>
      <c r="M3" s="116"/>
      <c r="N3" s="116"/>
    </row>
    <row r="4" ht="14.4" customHeight="true">
      <c r="J4" s="118"/>
      <c r="K4" s="115" t="s">
        <v>62</v>
      </c>
      <c r="L4" s="116"/>
      <c r="M4" s="116"/>
      <c r="N4" s="116"/>
    </row>
    <row r="5" ht="15.0" customHeight="true">
      <c r="J5" s="119"/>
      <c r="K5" s="116"/>
      <c r="L5" s="116"/>
      <c r="M5" s="116"/>
      <c r="N5" s="116"/>
    </row>
    <row r="6" ht="16.2" customHeight="true">
      <c r="B6" s="120" t="s">
        <v>63</v>
      </c>
      <c r="C6" s="121"/>
      <c r="D6" s="121"/>
      <c r="E6" s="121"/>
      <c r="F6" s="121"/>
      <c r="G6" s="121"/>
      <c r="H6" s="122"/>
      <c r="J6" s="123" t="s">
        <v>64</v>
      </c>
      <c r="K6" s="123"/>
      <c r="L6" s="123"/>
      <c r="M6" s="123"/>
      <c r="N6" s="123"/>
      <c r="O6" s="123"/>
      <c r="P6" s="124"/>
    </row>
    <row r="7"/>
    <row r="8" ht="14.4" customHeight="true">
      <c r="B8" s="125" t="s">
        <v>65</v>
      </c>
      <c r="C8" s="126" t="s">
        <v>98</v>
      </c>
      <c r="E8" s="127" t="s">
        <v>66</v>
      </c>
      <c r="F8" s="128" t="s">
        <v>101</v>
      </c>
      <c r="G8" s="128"/>
      <c r="H8" s="128"/>
    </row>
    <row r="9" ht="14.4" customHeight="true">
      <c r="B9" s="125" t="s">
        <v>67</v>
      </c>
      <c r="C9" s="126" t="s">
        <v>99</v>
      </c>
      <c r="E9" s="127" t="s">
        <v>68</v>
      </c>
      <c r="F9" s="128" t="s">
        <v>102</v>
      </c>
      <c r="G9" s="128"/>
      <c r="H9" s="128"/>
    </row>
    <row r="10" ht="14.4" customHeight="true">
      <c r="B10" s="125" t="s">
        <v>69</v>
      </c>
      <c r="C10" s="126" t="s">
        <v>1</v>
      </c>
      <c r="E10" s="127" t="s">
        <v>70</v>
      </c>
      <c r="F10" s="128" t="s">
        <v>103</v>
      </c>
      <c r="G10" s="128"/>
      <c r="H10" s="128"/>
    </row>
    <row r="11" ht="14.4" customHeight="true">
      <c r="B11" s="125" t="s">
        <v>71</v>
      </c>
      <c r="C11" s="126" t="s">
        <v>100</v>
      </c>
      <c r="E11" s="127" t="s">
        <v>72</v>
      </c>
      <c r="F11" s="129" t="s">
        <v>187</v>
      </c>
      <c r="G11" s="128"/>
      <c r="H11" s="128"/>
    </row>
    <row r="12"/>
    <row r="13"/>
    <row r="14" ht="14.4" customHeight="true">
      <c r="C14" s="130" t="s">
        <v>73</v>
      </c>
      <c r="E14" s="130" t="s">
        <v>74</v>
      </c>
      <c r="G14" s="131" t="s">
        <v>75</v>
      </c>
      <c r="I14" s="132" t="s">
        <v>76</v>
      </c>
      <c r="J14" s="132"/>
    </row>
    <row r="15" ht="14.4" customHeight="true">
      <c r="B15" s="131" t="s">
        <v>77</v>
      </c>
      <c r="C15" s="130" t="s">
        <v>78</v>
      </c>
      <c r="E15" s="130" t="s">
        <v>79</v>
      </c>
      <c r="G15" s="133"/>
      <c r="I15" s="134" t="n">
        <f>'2022'!Z35-((G49-G47))/8</f>
        <v>0.0</v>
      </c>
    </row>
    <row r="16" ht="14.4" customHeight="true">
      <c r="B16" s="22" t="n">
        <v>1.0</v>
      </c>
      <c r="C16" s="22"/>
      <c r="E16" s="22"/>
      <c r="G16" s="22" t="s">
        <v>104</v>
      </c>
    </row>
    <row r="17" ht="14.4" customHeight="true">
      <c r="B17" s="135" t="n">
        <v>2.0</v>
      </c>
      <c r="C17" s="498" t="n">
        <v>0.3333333333333333</v>
      </c>
      <c r="E17" s="498" t="n">
        <v>0.7083333333333334</v>
      </c>
      <c r="G17" s="133" t="n">
        <f>((E17-C17)*24)-1</f>
        <v>0.0</v>
      </c>
    </row>
    <row r="18" ht="14.4" customHeight="true">
      <c r="B18" s="135" t="n">
        <v>3.0</v>
      </c>
      <c r="C18" s="136"/>
      <c r="E18" s="136"/>
      <c r="G18" s="133" t="n">
        <f>((E18-C18)*24)-1</f>
        <v>0.0</v>
      </c>
    </row>
    <row r="19" ht="14.4" customHeight="true">
      <c r="B19" s="135" t="n">
        <v>4.0</v>
      </c>
      <c r="C19" s="136"/>
      <c r="E19" s="136"/>
      <c r="G19" s="133" t="n">
        <f>((E19-C19)*24)-1</f>
        <v>0.0</v>
      </c>
    </row>
    <row r="20" ht="14.4" customHeight="true">
      <c r="B20" s="135" t="n">
        <v>5.0</v>
      </c>
      <c r="C20" s="136"/>
      <c r="E20" s="136"/>
      <c r="G20" s="133" t="n">
        <f>((E20-C20)*24)-1</f>
        <v>0.0</v>
      </c>
    </row>
    <row r="21" ht="14.4" customHeight="true">
      <c r="B21" s="25" t="n">
        <v>6.0</v>
      </c>
      <c r="C21" s="25"/>
      <c r="E21" s="25"/>
      <c r="G21" s="25" t="s">
        <v>104</v>
      </c>
    </row>
    <row r="22" ht="14.4" customHeight="true">
      <c r="B22" s="26" t="n">
        <v>7.0</v>
      </c>
      <c r="C22" s="26"/>
      <c r="E22" s="26"/>
      <c r="G22" s="26" t="s">
        <v>104</v>
      </c>
    </row>
    <row r="23" ht="14.4" customHeight="true">
      <c r="B23" s="33" t="n">
        <v>8.0</v>
      </c>
      <c r="C23" s="33"/>
      <c r="E23" s="33"/>
      <c r="G23" s="33" t="s">
        <v>104</v>
      </c>
    </row>
    <row r="24" ht="14.4" customHeight="true">
      <c r="B24" s="135" t="n">
        <v>9.0</v>
      </c>
      <c r="C24" s="136"/>
      <c r="E24" s="136"/>
      <c r="G24" s="133" t="n">
        <f>((E24-C24)*24)-1</f>
        <v>0.0</v>
      </c>
    </row>
    <row r="25" ht="14.4" customHeight="true">
      <c r="B25" s="135" t="n">
        <v>10.0</v>
      </c>
      <c r="C25" s="136"/>
      <c r="E25" s="136"/>
      <c r="G25" s="133" t="n">
        <f>((E25-C25)*24)-1</f>
        <v>0.0</v>
      </c>
    </row>
    <row r="26" ht="14.4" customHeight="true">
      <c r="B26" s="135" t="n">
        <v>11.0</v>
      </c>
      <c r="C26" s="136"/>
      <c r="E26" s="136"/>
      <c r="G26" s="133" t="n">
        <f>((E26-C26)*24)-1</f>
        <v>0.0</v>
      </c>
    </row>
    <row r="27" ht="14.4" customHeight="true">
      <c r="B27" s="135" t="n">
        <v>12.0</v>
      </c>
      <c r="C27" s="136"/>
      <c r="E27" s="136"/>
      <c r="G27" s="133" t="n">
        <f>((E27-C27)*24)-1</f>
        <v>0.0</v>
      </c>
    </row>
    <row r="28" ht="14.4" customHeight="true">
      <c r="B28" s="135" t="n">
        <v>13.0</v>
      </c>
      <c r="C28" s="136"/>
      <c r="E28" s="136"/>
      <c r="G28" s="133" t="n">
        <f>((E28-C28)*24)-1</f>
        <v>0.0</v>
      </c>
    </row>
    <row r="29" ht="14.4" customHeight="true">
      <c r="B29" s="36" t="n">
        <v>14.0</v>
      </c>
      <c r="C29" s="36"/>
      <c r="E29" s="36"/>
      <c r="G29" s="36" t="s">
        <v>104</v>
      </c>
    </row>
    <row r="30" ht="14.4" customHeight="true">
      <c r="B30" s="42" t="n">
        <v>15.0</v>
      </c>
      <c r="C30" s="42"/>
      <c r="E30" s="42"/>
      <c r="G30" s="42" t="s">
        <v>104</v>
      </c>
    </row>
    <row r="31" ht="14.4" customHeight="true">
      <c r="B31" s="135" t="n">
        <v>16.0</v>
      </c>
      <c r="C31" s="136"/>
      <c r="E31" s="136"/>
      <c r="G31" s="133" t="n">
        <f>((E31-C31)*24)-1</f>
        <v>0.0</v>
      </c>
    </row>
    <row r="32" ht="14.4" customHeight="true">
      <c r="B32" s="135" t="n">
        <v>17.0</v>
      </c>
      <c r="C32" s="136"/>
      <c r="E32" s="136"/>
      <c r="G32" s="133" t="n">
        <f>((E32-C32)*24)-1</f>
        <v>0.0</v>
      </c>
    </row>
    <row r="33" ht="14.4" customHeight="true">
      <c r="B33" s="135" t="n">
        <v>18.0</v>
      </c>
      <c r="C33" s="136"/>
      <c r="E33" s="136"/>
      <c r="G33" s="133" t="n">
        <f>((E33-C33)*24)-1</f>
        <v>0.0</v>
      </c>
    </row>
    <row r="34" ht="14.4" customHeight="true">
      <c r="B34" s="135" t="n">
        <v>19.0</v>
      </c>
      <c r="C34" s="136"/>
      <c r="E34" s="136"/>
      <c r="G34" s="133" t="n">
        <f>((E34-C34)*24)-1</f>
        <v>0.0</v>
      </c>
    </row>
    <row r="35" ht="14.4" customHeight="true">
      <c r="B35" s="135" t="n">
        <v>20.0</v>
      </c>
      <c r="C35" s="136"/>
      <c r="E35" s="136"/>
      <c r="G35" s="133" t="n">
        <f>((E35-C35)*24)-1</f>
        <v>0.0</v>
      </c>
    </row>
    <row r="36" ht="14.4" customHeight="true">
      <c r="B36" s="36" t="n">
        <v>21.0</v>
      </c>
      <c r="C36" s="36"/>
      <c r="E36" s="36"/>
      <c r="G36" s="36" t="s">
        <v>104</v>
      </c>
    </row>
    <row r="37" ht="14.4" customHeight="true">
      <c r="B37" s="42" t="n">
        <v>22.0</v>
      </c>
      <c r="C37" s="42"/>
      <c r="E37" s="42"/>
      <c r="G37" s="42" t="s">
        <v>104</v>
      </c>
    </row>
    <row r="38" ht="14.4" customHeight="true">
      <c r="B38" s="135" t="n">
        <v>23.0</v>
      </c>
      <c r="C38" s="136"/>
      <c r="E38" s="136"/>
      <c r="G38" s="133" t="n">
        <f>((E38-C38)*24)-1</f>
        <v>0.0</v>
      </c>
    </row>
    <row r="39" ht="14.4" customHeight="true">
      <c r="B39" s="135" t="n">
        <v>24.0</v>
      </c>
      <c r="C39" s="136"/>
      <c r="E39" s="136"/>
      <c r="G39" s="133" t="n">
        <f>((E39-C39)*24)-1</f>
        <v>0.0</v>
      </c>
    </row>
    <row r="40" ht="14.4" customHeight="true">
      <c r="B40" s="135" t="n">
        <v>25.0</v>
      </c>
      <c r="C40" s="136"/>
      <c r="E40" s="136"/>
      <c r="G40" s="133" t="n">
        <f>((E40-C40)*24)-1</f>
        <v>0.0</v>
      </c>
    </row>
    <row r="41" ht="14.4" customHeight="true">
      <c r="B41" s="135" t="n">
        <v>26.0</v>
      </c>
      <c r="C41" s="136"/>
      <c r="E41" s="136"/>
      <c r="G41" s="133" t="n">
        <f>((E41-C41)*24)-1</f>
        <v>0.0</v>
      </c>
    </row>
    <row r="42" ht="14.4" customHeight="true">
      <c r="B42" s="135" t="n">
        <v>27.0</v>
      </c>
      <c r="C42" s="136"/>
      <c r="E42" s="136"/>
      <c r="G42" s="133" t="n">
        <f>((E42-C42)*24)-1</f>
        <v>0.0</v>
      </c>
    </row>
    <row r="43" ht="14.4" customHeight="true">
      <c r="B43" s="49" t="n">
        <v>28.0</v>
      </c>
      <c r="C43" s="49"/>
      <c r="E43" s="49"/>
      <c r="G43" s="49" t="s">
        <v>104</v>
      </c>
    </row>
    <row r="44" ht="14.4" customHeight="true">
      <c r="B44" s="55" t="n">
        <v>29.0</v>
      </c>
      <c r="C44" s="55"/>
      <c r="E44" s="55"/>
      <c r="G44" s="55" t="s">
        <v>104</v>
      </c>
    </row>
    <row r="45" ht="14.4" customHeight="true">
      <c r="B45" s="135" t="n">
        <v>30.0</v>
      </c>
      <c r="C45" s="136"/>
      <c r="E45" s="136"/>
      <c r="G45" s="133" t="n">
        <f>((E45-C45)*24)-1</f>
        <v>0.0</v>
      </c>
    </row>
    <row r="46" ht="14.4" customHeight="true">
      <c r="B46" s="135" t="n">
        <v>31.0</v>
      </c>
      <c r="C46" s="136"/>
      <c r="E46" s="136"/>
      <c r="G46" s="133" t="n">
        <f>((E46-C46)*24)-1</f>
        <v>0.0</v>
      </c>
    </row>
    <row r="47" ht="14.4" customHeight="true">
      <c r="E47" s="137"/>
      <c r="G47" s="138" t="n">
        <f>SUMIF(G16:G46,"&lt;&gt;Vacaciones")+(COUNTIF(G16:G46,"Baja")+COUNTIF(G16:G46,"Vacaciones Anteriores"))*8</f>
        <v>0.0</v>
      </c>
    </row>
    <row r="48" ht="14.4" customHeight="true">
      <c r="G48" s="139" t="n">
        <v>0.0</v>
      </c>
    </row>
    <row r="49" ht="14.4" customHeight="true">
      <c r="G49" s="138" t="n">
        <f>('2022'!H11*8)/8</f>
        <v>0.0</v>
      </c>
      <c r="I49" s="134"/>
    </row>
    <row r="50"/>
    <row r="51" ht="14.4" customHeight="true">
      <c r="B51" s="140" t="s">
        <v>80</v>
      </c>
      <c r="E51" s="141" t="s">
        <v>81</v>
      </c>
    </row>
    <row r="52"/>
    <row r="53"/>
    <row r="54" ht="14.4" customHeight="true">
      <c r="B54" s="140" t="s">
        <v>86</v>
      </c>
      <c r="C54" s="142" t="n">
        <v>31.0</v>
      </c>
      <c r="D54" s="143" t="s">
        <v>83</v>
      </c>
      <c r="E54" s="144" t="s">
        <v>84</v>
      </c>
      <c r="F54" s="145" t="s">
        <v>83</v>
      </c>
      <c r="G54" s="146" t="n">
        <v>2023.0</v>
      </c>
    </row>
    <row r="55"/>
    <row r="56"/>
    <row r="57"/>
    <row r="58" ht="14.4" customHeight="true">
      <c r="B58" s="147" t="s">
        <v>85</v>
      </c>
      <c r="C58" s="147"/>
      <c r="D58" s="147"/>
      <c r="E58" s="147"/>
      <c r="F58" s="147"/>
      <c r="G58" s="147"/>
      <c r="H58" s="147"/>
    </row>
    <row r="59" ht="14.4" customHeight="true">
      <c r="B59" s="147"/>
      <c r="C59" s="147"/>
      <c r="D59" s="147"/>
      <c r="E59" s="147"/>
      <c r="F59" s="147"/>
      <c r="G59" s="147"/>
      <c r="H59" s="147"/>
    </row>
    <row r="60" ht="14.4" customHeight="true">
      <c r="B60" s="147"/>
      <c r="C60" s="147"/>
      <c r="D60" s="147"/>
      <c r="E60" s="147"/>
      <c r="F60" s="147"/>
      <c r="G60" s="147"/>
      <c r="H60" s="147"/>
    </row>
    <row r="61" ht="14.4" customHeight="true">
      <c r="B61" s="147"/>
      <c r="C61" s="147"/>
      <c r="D61" s="147"/>
      <c r="E61" s="147"/>
      <c r="F61" s="147"/>
      <c r="G61" s="147"/>
      <c r="H61" s="147"/>
    </row>
    <row r="62" ht="14.4" customHeight="true">
      <c r="B62" s="147"/>
      <c r="C62" s="147"/>
      <c r="D62" s="147"/>
      <c r="E62" s="147"/>
      <c r="F62" s="147"/>
      <c r="G62" s="147"/>
      <c r="H62" s="14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148"/>
      <c r="K2" s="149" t="s">
        <v>60</v>
      </c>
      <c r="L2" s="150"/>
      <c r="M2" s="150"/>
      <c r="N2" s="150"/>
    </row>
    <row r="3" ht="14.4" customHeight="true">
      <c r="J3" s="151"/>
      <c r="K3" s="149" t="s">
        <v>61</v>
      </c>
      <c r="L3" s="150"/>
      <c r="M3" s="150"/>
      <c r="N3" s="150"/>
    </row>
    <row r="4" ht="14.4" customHeight="true">
      <c r="J4" s="152"/>
      <c r="K4" s="149" t="s">
        <v>62</v>
      </c>
      <c r="L4" s="150"/>
      <c r="M4" s="150"/>
      <c r="N4" s="150"/>
    </row>
    <row r="5" ht="15.0" customHeight="true">
      <c r="J5" s="153"/>
      <c r="K5" s="150"/>
      <c r="L5" s="150"/>
      <c r="M5" s="150"/>
      <c r="N5" s="150"/>
    </row>
    <row r="6" ht="16.2" customHeight="true">
      <c r="B6" s="154" t="s">
        <v>63</v>
      </c>
      <c r="C6" s="155"/>
      <c r="D6" s="155"/>
      <c r="E6" s="155"/>
      <c r="F6" s="155"/>
      <c r="G6" s="155"/>
      <c r="H6" s="156"/>
      <c r="J6" s="157" t="s">
        <v>64</v>
      </c>
      <c r="K6" s="157"/>
      <c r="L6" s="157"/>
      <c r="M6" s="157"/>
      <c r="N6" s="157"/>
      <c r="O6" s="157"/>
      <c r="P6" s="158"/>
    </row>
    <row r="7"/>
    <row r="8" ht="14.4" customHeight="true">
      <c r="B8" s="159" t="s">
        <v>65</v>
      </c>
      <c r="C8" s="160" t="s">
        <v>98</v>
      </c>
      <c r="E8" s="161" t="s">
        <v>66</v>
      </c>
      <c r="F8" s="162" t="s">
        <v>101</v>
      </c>
      <c r="G8" s="162"/>
      <c r="H8" s="162"/>
    </row>
    <row r="9" ht="14.4" customHeight="true">
      <c r="B9" s="159" t="s">
        <v>67</v>
      </c>
      <c r="C9" s="160" t="s">
        <v>99</v>
      </c>
      <c r="E9" s="161" t="s">
        <v>68</v>
      </c>
      <c r="F9" s="162" t="s">
        <v>102</v>
      </c>
      <c r="G9" s="162"/>
      <c r="H9" s="162"/>
    </row>
    <row r="10" ht="14.4" customHeight="true">
      <c r="B10" s="159" t="s">
        <v>69</v>
      </c>
      <c r="C10" s="160" t="s">
        <v>1</v>
      </c>
      <c r="E10" s="161" t="s">
        <v>70</v>
      </c>
      <c r="F10" s="162" t="s">
        <v>103</v>
      </c>
      <c r="G10" s="162"/>
      <c r="H10" s="162"/>
    </row>
    <row r="11" ht="14.4" customHeight="true">
      <c r="B11" s="159" t="s">
        <v>71</v>
      </c>
      <c r="C11" s="160" t="s">
        <v>100</v>
      </c>
      <c r="E11" s="161" t="s">
        <v>72</v>
      </c>
      <c r="F11" s="163" t="s">
        <v>189</v>
      </c>
      <c r="G11" s="162"/>
      <c r="H11" s="162"/>
    </row>
    <row r="12"/>
    <row r="13"/>
    <row r="14" ht="14.4" customHeight="true">
      <c r="C14" s="164" t="s">
        <v>73</v>
      </c>
      <c r="E14" s="164" t="s">
        <v>74</v>
      </c>
      <c r="G14" s="165" t="s">
        <v>75</v>
      </c>
      <c r="I14" s="166" t="s">
        <v>76</v>
      </c>
    </row>
    <row r="15" ht="14.4" customHeight="true">
      <c r="B15" s="165" t="s">
        <v>77</v>
      </c>
      <c r="C15" s="164" t="s">
        <v>78</v>
      </c>
      <c r="E15" s="164" t="s">
        <v>79</v>
      </c>
      <c r="G15" s="167"/>
      <c r="I15" s="168" t="n">
        <f>'1'!I15-((G49-G47))/8</f>
        <v>0.0</v>
      </c>
    </row>
    <row r="16" ht="14.4" customHeight="true">
      <c r="B16" s="169" t="n">
        <v>1.0</v>
      </c>
      <c r="C16" s="170"/>
      <c r="E16" s="170"/>
      <c r="G16" s="167" t="n">
        <f>((E16-C16)*24)-1</f>
        <v>0.0</v>
      </c>
    </row>
    <row r="17" ht="14.4" customHeight="true">
      <c r="B17" s="169" t="n">
        <v>2.0</v>
      </c>
      <c r="C17" s="170"/>
      <c r="E17" s="170"/>
      <c r="G17" s="167" t="n">
        <f>((E17-C17)*24)-1</f>
        <v>0.0</v>
      </c>
    </row>
    <row r="18" ht="14.4" customHeight="true">
      <c r="B18" s="169" t="n">
        <v>3.0</v>
      </c>
      <c r="C18" s="170"/>
      <c r="E18" s="170"/>
      <c r="G18" s="167" t="n">
        <f>((E18-C18)*24)-1</f>
        <v>0.0</v>
      </c>
    </row>
    <row r="19" ht="14.4" customHeight="true">
      <c r="B19" s="169" t="n">
        <v>4.0</v>
      </c>
      <c r="C19" s="170"/>
      <c r="E19" s="170"/>
      <c r="G19" s="167" t="n">
        <f>((E19-C19)*24)-1</f>
        <v>0.0</v>
      </c>
    </row>
    <row r="20" ht="14.4" customHeight="true">
      <c r="B20" s="30" t="n">
        <v>5.0</v>
      </c>
      <c r="C20" s="30"/>
      <c r="E20" s="30"/>
      <c r="G20" s="30" t="s">
        <v>104</v>
      </c>
    </row>
    <row r="21" ht="14.4" customHeight="true">
      <c r="B21" s="37" t="n">
        <v>6.0</v>
      </c>
      <c r="C21" s="37"/>
      <c r="E21" s="37"/>
      <c r="G21" s="37" t="s">
        <v>104</v>
      </c>
    </row>
    <row r="22" ht="14.4" customHeight="true">
      <c r="B22" s="169" t="n">
        <v>7.0</v>
      </c>
      <c r="C22" s="170"/>
      <c r="E22" s="170"/>
      <c r="G22" s="167" t="n">
        <f>((E22-C22)*24)-1</f>
        <v>0.0</v>
      </c>
    </row>
    <row r="23" ht="14.4" customHeight="true">
      <c r="B23" s="169" t="n">
        <v>8.0</v>
      </c>
      <c r="C23" s="170"/>
      <c r="E23" s="170"/>
      <c r="G23" s="167" t="n">
        <f>((E23-C23)*24)-1</f>
        <v>0.0</v>
      </c>
    </row>
    <row r="24" ht="14.4" customHeight="true">
      <c r="B24" s="169" t="n">
        <v>9.0</v>
      </c>
      <c r="C24" s="170"/>
      <c r="E24" s="170"/>
      <c r="G24" s="167" t="n">
        <f>((E24-C24)*24)-1</f>
        <v>0.0</v>
      </c>
    </row>
    <row r="25" ht="14.4" customHeight="true">
      <c r="B25" s="169" t="n">
        <v>10.0</v>
      </c>
      <c r="C25" s="170"/>
      <c r="E25" s="170"/>
      <c r="G25" s="167" t="n">
        <f>((E25-C25)*24)-1</f>
        <v>0.0</v>
      </c>
    </row>
    <row r="26" ht="14.4" customHeight="true">
      <c r="B26" s="169" t="n">
        <v>11.0</v>
      </c>
      <c r="C26" s="170"/>
      <c r="E26" s="170"/>
      <c r="G26" s="167" t="n">
        <f>((E26-C26)*24)-1</f>
        <v>0.0</v>
      </c>
    </row>
    <row r="27" ht="14.4" customHeight="true">
      <c r="B27" s="38" t="n">
        <v>12.0</v>
      </c>
      <c r="C27" s="38"/>
      <c r="E27" s="38"/>
      <c r="G27" s="38" t="s">
        <v>104</v>
      </c>
    </row>
    <row r="28" ht="14.4" customHeight="true">
      <c r="B28" s="43" t="n">
        <v>13.0</v>
      </c>
      <c r="C28" s="43"/>
      <c r="E28" s="43"/>
      <c r="G28" s="43" t="s">
        <v>104</v>
      </c>
    </row>
    <row r="29" ht="14.4" customHeight="true">
      <c r="B29" s="169" t="n">
        <v>14.0</v>
      </c>
      <c r="C29" s="170"/>
      <c r="E29" s="170"/>
      <c r="G29" s="167" t="n">
        <f>((E29-C29)*24)-1</f>
        <v>0.0</v>
      </c>
    </row>
    <row r="30" ht="14.4" customHeight="true">
      <c r="B30" s="169" t="n">
        <v>15.0</v>
      </c>
      <c r="C30" s="170"/>
      <c r="E30" s="170"/>
      <c r="G30" s="167" t="n">
        <f>((E30-C30)*24)-1</f>
        <v>0.0</v>
      </c>
    </row>
    <row r="31" ht="14.4" customHeight="true">
      <c r="B31" s="169" t="n">
        <v>16.0</v>
      </c>
      <c r="C31" s="170"/>
      <c r="E31" s="170"/>
      <c r="G31" s="167" t="n">
        <f>((E31-C31)*24)-1</f>
        <v>0.0</v>
      </c>
    </row>
    <row r="32" ht="14.4" customHeight="true">
      <c r="B32" s="169" t="n">
        <v>17.0</v>
      </c>
      <c r="C32" s="170"/>
      <c r="E32" s="170"/>
      <c r="G32" s="167" t="n">
        <f>((E32-C32)*24)-1</f>
        <v>0.0</v>
      </c>
    </row>
    <row r="33" ht="14.4" customHeight="true">
      <c r="B33" s="169" t="n">
        <v>18.0</v>
      </c>
      <c r="C33" s="170"/>
      <c r="E33" s="170"/>
      <c r="G33" s="167" t="n">
        <f>((E33-C33)*24)-1</f>
        <v>0.0</v>
      </c>
    </row>
    <row r="34" ht="14.4" customHeight="true">
      <c r="B34" s="44" t="n">
        <v>19.0</v>
      </c>
      <c r="C34" s="44"/>
      <c r="E34" s="44"/>
      <c r="G34" s="44" t="s">
        <v>104</v>
      </c>
    </row>
    <row r="35" ht="14.4" customHeight="true">
      <c r="B35" s="50" t="n">
        <v>20.0</v>
      </c>
      <c r="C35" s="50"/>
      <c r="E35" s="50"/>
      <c r="G35" s="50" t="s">
        <v>104</v>
      </c>
    </row>
    <row r="36" ht="14.4" customHeight="true">
      <c r="B36" s="169" t="n">
        <v>21.0</v>
      </c>
      <c r="C36" s="170"/>
      <c r="E36" s="170"/>
      <c r="G36" s="167" t="n">
        <f>((E36-C36)*24)-1</f>
        <v>0.0</v>
      </c>
    </row>
    <row r="37" ht="14.4" customHeight="true">
      <c r="B37" s="169" t="n">
        <v>22.0</v>
      </c>
      <c r="C37" s="170"/>
      <c r="E37" s="170"/>
      <c r="G37" s="167" t="n">
        <f>((E37-C37)*24)-1</f>
        <v>0.0</v>
      </c>
    </row>
    <row r="38" ht="14.4" customHeight="true">
      <c r="B38" s="169" t="n">
        <v>23.0</v>
      </c>
      <c r="C38" s="170"/>
      <c r="E38" s="170"/>
      <c r="G38" s="167" t="n">
        <f>((E38-C38)*24)-1</f>
        <v>0.0</v>
      </c>
    </row>
    <row r="39" ht="14.4" customHeight="true">
      <c r="B39" s="169" t="n">
        <v>24.0</v>
      </c>
      <c r="C39" s="170"/>
      <c r="E39" s="170"/>
      <c r="G39" s="167" t="n">
        <f>((E39-C39)*24)-1</f>
        <v>0.0</v>
      </c>
    </row>
    <row r="40" ht="14.4" customHeight="true">
      <c r="B40" s="169" t="n">
        <v>25.0</v>
      </c>
      <c r="C40" s="170"/>
      <c r="E40" s="170"/>
      <c r="G40" s="167" t="n">
        <f>((E40-C40)*24)-1</f>
        <v>0.0</v>
      </c>
    </row>
    <row r="41" ht="14.4" customHeight="true">
      <c r="B41" s="51" t="n">
        <v>26.0</v>
      </c>
      <c r="C41" s="51"/>
      <c r="E41" s="51"/>
      <c r="G41" s="51" t="s">
        <v>104</v>
      </c>
    </row>
    <row r="42" ht="14.4" customHeight="true">
      <c r="B42" s="58" t="n">
        <v>27.0</v>
      </c>
      <c r="C42" s="58"/>
      <c r="E42" s="58"/>
      <c r="G42" s="58" t="s">
        <v>104</v>
      </c>
    </row>
    <row r="43" ht="14.4" customHeight="true">
      <c r="B43" s="169" t="n">
        <v>28.0</v>
      </c>
      <c r="C43" s="170"/>
      <c r="E43" s="170"/>
      <c r="G43" s="167" t="n">
        <f>((E43-C43)*24)-1</f>
        <v>0.0</v>
      </c>
    </row>
    <row r="44" ht="14.4" customHeight="true">
      <c r="C44" s="171"/>
      <c r="D44" s="171"/>
      <c r="E44" s="171"/>
    </row>
    <row r="45" ht="14.4" customHeight="true">
      <c r="C45" s="171"/>
      <c r="D45" s="171"/>
      <c r="E45" s="171"/>
    </row>
    <row r="46" ht="14.4" customHeight="true">
      <c r="E46" s="172"/>
    </row>
    <row r="47" ht="14.4" customHeight="true">
      <c r="G47" s="173" t="n">
        <f>SUMIF(G16:G46,"&lt;&gt;Vacaciones")+(COUNTIF(G16:G46,"Baja")+COUNTIF(G16:G46,"Vacaciones Anteriores"))*8</f>
        <v>0.0</v>
      </c>
    </row>
    <row r="48"/>
    <row r="49" ht="14.4" customHeight="true">
      <c r="G49" s="173" t="n">
        <f>('2022'!P11*8)/8</f>
        <v>0.0</v>
      </c>
      <c r="I49" s="168"/>
    </row>
    <row r="50"/>
    <row r="51" ht="14.4" customHeight="true">
      <c r="B51" s="171" t="s">
        <v>80</v>
      </c>
      <c r="E51" s="174" t="s">
        <v>81</v>
      </c>
    </row>
    <row r="52"/>
    <row r="53"/>
    <row r="54" ht="14.4" customHeight="true">
      <c r="B54" s="171" t="s">
        <v>86</v>
      </c>
      <c r="C54" s="175" t="n">
        <v>28.0</v>
      </c>
      <c r="D54" s="176" t="s">
        <v>83</v>
      </c>
      <c r="E54" s="177" t="s">
        <v>87</v>
      </c>
      <c r="F54" s="178" t="s">
        <v>83</v>
      </c>
      <c r="G54" s="179" t="n">
        <v>2023.0</v>
      </c>
    </row>
    <row r="55"/>
    <row r="56"/>
    <row r="57" ht="14.4" customHeight="true">
      <c r="B57" s="180"/>
      <c r="C57" s="180"/>
      <c r="D57" s="180"/>
      <c r="E57" s="180"/>
      <c r="F57" s="180"/>
      <c r="G57" s="180"/>
      <c r="H57" s="180"/>
    </row>
    <row r="58" ht="14.4" customHeight="true">
      <c r="B58" s="181" t="s">
        <v>85</v>
      </c>
      <c r="C58" s="181"/>
      <c r="D58" s="181"/>
      <c r="E58" s="181"/>
      <c r="F58" s="181"/>
      <c r="G58" s="181"/>
      <c r="H58" s="181"/>
    </row>
    <row r="59" ht="14.4" customHeight="true">
      <c r="B59" s="181"/>
      <c r="C59" s="181"/>
      <c r="D59" s="181"/>
      <c r="E59" s="181"/>
      <c r="F59" s="181"/>
      <c r="G59" s="181"/>
      <c r="H59" s="181"/>
    </row>
    <row r="60" ht="14.4" customHeight="true">
      <c r="B60" s="181"/>
      <c r="C60" s="181"/>
      <c r="D60" s="181"/>
      <c r="E60" s="181"/>
      <c r="F60" s="181"/>
      <c r="G60" s="181"/>
      <c r="H60" s="181"/>
    </row>
    <row r="61" ht="14.4" customHeight="true">
      <c r="B61" s="181"/>
      <c r="C61" s="181"/>
      <c r="D61" s="181"/>
      <c r="E61" s="181"/>
      <c r="F61" s="181"/>
      <c r="G61" s="181"/>
      <c r="H61" s="181"/>
    </row>
    <row r="62" ht="14.4" customHeight="true">
      <c r="B62" s="181"/>
      <c r="C62" s="181"/>
      <c r="D62" s="181"/>
      <c r="E62" s="181"/>
      <c r="F62" s="181"/>
      <c r="G62" s="181"/>
      <c r="H62" s="181"/>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182"/>
      <c r="K2" s="183" t="s">
        <v>60</v>
      </c>
      <c r="L2" s="184"/>
      <c r="M2" s="184"/>
      <c r="N2" s="184"/>
    </row>
    <row r="3" ht="14.4" customHeight="true">
      <c r="J3" s="185"/>
      <c r="K3" s="183" t="s">
        <v>61</v>
      </c>
      <c r="L3" s="184"/>
      <c r="M3" s="184"/>
      <c r="N3" s="184"/>
    </row>
    <row r="4" ht="14.4" customHeight="true">
      <c r="J4" s="186"/>
      <c r="K4" s="183" t="s">
        <v>62</v>
      </c>
      <c r="L4" s="184"/>
      <c r="M4" s="184"/>
      <c r="N4" s="184"/>
    </row>
    <row r="5" ht="15.0" customHeight="true">
      <c r="J5" s="187"/>
      <c r="K5" s="184"/>
      <c r="L5" s="184"/>
      <c r="M5" s="184"/>
      <c r="N5" s="184"/>
    </row>
    <row r="6" ht="16.2" customHeight="true">
      <c r="B6" s="188" t="s">
        <v>63</v>
      </c>
      <c r="C6" s="189"/>
      <c r="D6" s="189"/>
      <c r="E6" s="189"/>
      <c r="F6" s="189"/>
      <c r="G6" s="189"/>
      <c r="H6" s="190"/>
      <c r="J6" s="191" t="s">
        <v>64</v>
      </c>
      <c r="K6" s="191"/>
      <c r="L6" s="191"/>
      <c r="M6" s="191"/>
      <c r="N6" s="191"/>
      <c r="O6" s="191"/>
      <c r="P6" s="192"/>
    </row>
    <row r="7"/>
    <row r="8" ht="14.4" customHeight="true">
      <c r="B8" s="193" t="s">
        <v>65</v>
      </c>
      <c r="C8" s="194" t="s">
        <v>98</v>
      </c>
      <c r="E8" s="195" t="s">
        <v>66</v>
      </c>
      <c r="F8" s="196" t="s">
        <v>101</v>
      </c>
      <c r="G8" s="196"/>
      <c r="H8" s="196"/>
    </row>
    <row r="9" ht="14.4" customHeight="true">
      <c r="B9" s="193" t="s">
        <v>67</v>
      </c>
      <c r="C9" s="194" t="s">
        <v>99</v>
      </c>
      <c r="E9" s="195" t="s">
        <v>68</v>
      </c>
      <c r="F9" s="196" t="s">
        <v>102</v>
      </c>
      <c r="G9" s="196"/>
      <c r="H9" s="196"/>
    </row>
    <row r="10" ht="14.4" customHeight="true">
      <c r="B10" s="193" t="s">
        <v>69</v>
      </c>
      <c r="C10" s="194" t="s">
        <v>1</v>
      </c>
      <c r="E10" s="195" t="s">
        <v>70</v>
      </c>
      <c r="F10" s="196" t="s">
        <v>103</v>
      </c>
      <c r="G10" s="196"/>
      <c r="H10" s="196"/>
    </row>
    <row r="11" ht="14.4" customHeight="true">
      <c r="B11" s="193" t="s">
        <v>71</v>
      </c>
      <c r="C11" s="194" t="s">
        <v>100</v>
      </c>
      <c r="E11" s="195" t="s">
        <v>72</v>
      </c>
      <c r="F11" s="197" t="s">
        <v>194</v>
      </c>
      <c r="G11" s="196"/>
      <c r="H11" s="196"/>
    </row>
    <row r="12"/>
    <row r="13"/>
    <row r="14" ht="14.4" customHeight="true">
      <c r="C14" s="198" t="s">
        <v>73</v>
      </c>
      <c r="E14" s="198" t="s">
        <v>74</v>
      </c>
      <c r="G14" s="199" t="s">
        <v>75</v>
      </c>
      <c r="I14" s="200" t="s">
        <v>76</v>
      </c>
    </row>
    <row r="15" ht="14.4" customHeight="true">
      <c r="B15" s="199" t="s">
        <v>77</v>
      </c>
      <c r="C15" s="198" t="s">
        <v>78</v>
      </c>
      <c r="E15" s="198" t="s">
        <v>79</v>
      </c>
      <c r="G15" s="201"/>
      <c r="I15" s="202" t="n">
        <f>'2'!I15-((G49-G47))/8</f>
        <v>0.0</v>
      </c>
    </row>
    <row r="16" ht="14.4" customHeight="true">
      <c r="B16" s="203" t="n">
        <v>1.0</v>
      </c>
      <c r="C16" s="204"/>
      <c r="E16" s="204"/>
      <c r="G16" s="201" t="n">
        <f>((E16-C16)*24)-1</f>
        <v>0.0</v>
      </c>
    </row>
    <row r="17" ht="14.4" customHeight="true">
      <c r="B17" s="203" t="n">
        <v>2.0</v>
      </c>
      <c r="C17" s="204"/>
      <c r="E17" s="204"/>
      <c r="G17" s="201" t="n">
        <f>((E17-C17)*24)-1</f>
        <v>0.0</v>
      </c>
    </row>
    <row r="18" ht="14.4" customHeight="true">
      <c r="B18" s="203" t="n">
        <v>3.0</v>
      </c>
      <c r="C18" s="204"/>
      <c r="E18" s="204"/>
      <c r="G18" s="201" t="n">
        <f>((E18-C18)*24)-1</f>
        <v>0.0</v>
      </c>
    </row>
    <row r="19" ht="14.4" customHeight="true">
      <c r="B19" s="203" t="n">
        <v>4.0</v>
      </c>
      <c r="C19" s="204"/>
      <c r="E19" s="204"/>
      <c r="G19" s="201" t="n">
        <f>((E19-C19)*24)-1</f>
        <v>0.0</v>
      </c>
    </row>
    <row r="20" ht="14.4" customHeight="true">
      <c r="B20" s="30" t="n">
        <v>5.0</v>
      </c>
      <c r="C20" s="30"/>
      <c r="E20" s="30"/>
      <c r="G20" s="30" t="s">
        <v>104</v>
      </c>
    </row>
    <row r="21" ht="14.4" customHeight="true">
      <c r="B21" s="37" t="n">
        <v>6.0</v>
      </c>
      <c r="C21" s="37"/>
      <c r="E21" s="37"/>
      <c r="G21" s="37" t="s">
        <v>104</v>
      </c>
    </row>
    <row r="22" ht="14.4" customHeight="true">
      <c r="B22" s="203" t="n">
        <v>7.0</v>
      </c>
      <c r="C22" s="204"/>
      <c r="E22" s="204"/>
      <c r="G22" s="201" t="n">
        <f>((E22-C22)*24)-1</f>
        <v>0.0</v>
      </c>
    </row>
    <row r="23" ht="14.4" customHeight="true">
      <c r="B23" s="203" t="n">
        <v>8.0</v>
      </c>
      <c r="C23" s="204"/>
      <c r="E23" s="204"/>
      <c r="G23" s="201" t="n">
        <f>((E23-C23)*24)-1</f>
        <v>0.0</v>
      </c>
    </row>
    <row r="24" ht="14.4" customHeight="true">
      <c r="B24" s="203" t="n">
        <v>9.0</v>
      </c>
      <c r="C24" s="204"/>
      <c r="E24" s="204"/>
      <c r="G24" s="201" t="n">
        <f>((E24-C24)*24)-1</f>
        <v>0.0</v>
      </c>
    </row>
    <row r="25" ht="14.4" customHeight="true">
      <c r="B25" s="203" t="n">
        <v>10.0</v>
      </c>
      <c r="C25" s="204"/>
      <c r="E25" s="204"/>
      <c r="G25" s="201" t="n">
        <f>((E25-C25)*24)-1</f>
        <v>0.0</v>
      </c>
    </row>
    <row r="26" ht="14.4" customHeight="true">
      <c r="B26" s="203" t="n">
        <v>11.0</v>
      </c>
      <c r="C26" s="204"/>
      <c r="E26" s="204"/>
      <c r="G26" s="201" t="n">
        <f>((E26-C26)*24)-1</f>
        <v>0.0</v>
      </c>
    </row>
    <row r="27" ht="14.4" customHeight="true">
      <c r="B27" s="38" t="n">
        <v>12.0</v>
      </c>
      <c r="C27" s="38"/>
      <c r="E27" s="38"/>
      <c r="G27" s="38" t="s">
        <v>104</v>
      </c>
    </row>
    <row r="28" ht="14.4" customHeight="true">
      <c r="B28" s="43" t="n">
        <v>13.0</v>
      </c>
      <c r="C28" s="43"/>
      <c r="E28" s="43"/>
      <c r="G28" s="43" t="s">
        <v>104</v>
      </c>
    </row>
    <row r="29" ht="14.4" customHeight="true">
      <c r="B29" s="203" t="n">
        <v>14.0</v>
      </c>
      <c r="C29" s="204"/>
      <c r="E29" s="204"/>
      <c r="G29" s="201" t="n">
        <f>((E29-C29)*24)-1</f>
        <v>0.0</v>
      </c>
    </row>
    <row r="30" ht="14.4" customHeight="true">
      <c r="B30" s="203" t="n">
        <v>15.0</v>
      </c>
      <c r="C30" s="204"/>
      <c r="E30" s="204"/>
      <c r="G30" s="201" t="n">
        <f>((E30-C30)*24)-1</f>
        <v>0.0</v>
      </c>
    </row>
    <row r="31" ht="14.4" customHeight="true">
      <c r="B31" s="203" t="n">
        <v>16.0</v>
      </c>
      <c r="C31" s="204"/>
      <c r="E31" s="204"/>
      <c r="G31" s="201" t="n">
        <f>((E31-C31)*24)-1</f>
        <v>0.0</v>
      </c>
    </row>
    <row r="32" ht="14.4" customHeight="true">
      <c r="B32" s="203" t="n">
        <v>17.0</v>
      </c>
      <c r="C32" s="204"/>
      <c r="E32" s="204"/>
      <c r="G32" s="201" t="n">
        <f>((E32-C32)*24)-1</f>
        <v>0.0</v>
      </c>
    </row>
    <row r="33" ht="14.4" customHeight="true">
      <c r="B33" s="203" t="n">
        <v>18.0</v>
      </c>
      <c r="C33" s="204"/>
      <c r="E33" s="204"/>
      <c r="G33" s="201" t="n">
        <f>((E33-C33)*24)-1</f>
        <v>0.0</v>
      </c>
    </row>
    <row r="34" ht="14.4" customHeight="true">
      <c r="B34" s="44" t="n">
        <v>19.0</v>
      </c>
      <c r="C34" s="44"/>
      <c r="E34" s="44"/>
      <c r="G34" s="44" t="s">
        <v>104</v>
      </c>
    </row>
    <row r="35" ht="14.4" customHeight="true">
      <c r="B35" s="50" t="n">
        <v>20.0</v>
      </c>
      <c r="C35" s="50"/>
      <c r="E35" s="50"/>
      <c r="G35" s="50" t="s">
        <v>104</v>
      </c>
    </row>
    <row r="36" ht="14.4" customHeight="true">
      <c r="B36" s="203" t="n">
        <v>21.0</v>
      </c>
      <c r="C36" s="204"/>
      <c r="E36" s="204"/>
      <c r="G36" s="201" t="n">
        <f>((E36-C36)*24)-1</f>
        <v>0.0</v>
      </c>
    </row>
    <row r="37" ht="14.4" customHeight="true">
      <c r="B37" s="203" t="n">
        <v>22.0</v>
      </c>
      <c r="C37" s="204"/>
      <c r="E37" s="204"/>
      <c r="G37" s="201" t="n">
        <f>((E37-C37)*24)-1</f>
        <v>0.0</v>
      </c>
    </row>
    <row r="38" ht="14.4" customHeight="true">
      <c r="B38" s="203" t="n">
        <v>23.0</v>
      </c>
      <c r="C38" s="204"/>
      <c r="E38" s="204"/>
      <c r="G38" s="201" t="n">
        <f>((E38-C38)*24)-1</f>
        <v>0.0</v>
      </c>
    </row>
    <row r="39" ht="14.4" customHeight="true">
      <c r="B39" s="203" t="n">
        <v>24.0</v>
      </c>
      <c r="C39" s="204"/>
      <c r="E39" s="204"/>
      <c r="G39" s="201" t="n">
        <f>((E39-C39)*24)-1</f>
        <v>0.0</v>
      </c>
    </row>
    <row r="40" ht="14.4" customHeight="true">
      <c r="B40" s="203" t="n">
        <v>25.0</v>
      </c>
      <c r="C40" s="204"/>
      <c r="E40" s="204"/>
      <c r="G40" s="201" t="n">
        <f>((E40-C40)*24)-1</f>
        <v>0.0</v>
      </c>
    </row>
    <row r="41" ht="14.4" customHeight="true">
      <c r="B41" s="51" t="n">
        <v>26.0</v>
      </c>
      <c r="C41" s="51"/>
      <c r="E41" s="51"/>
      <c r="G41" s="51" t="s">
        <v>104</v>
      </c>
    </row>
    <row r="42" ht="14.4" customHeight="true">
      <c r="B42" s="58" t="n">
        <v>27.0</v>
      </c>
      <c r="C42" s="58"/>
      <c r="E42" s="58"/>
      <c r="G42" s="58" t="s">
        <v>104</v>
      </c>
    </row>
    <row r="43" ht="14.4" customHeight="true">
      <c r="B43" s="203" t="n">
        <v>28.0</v>
      </c>
      <c r="C43" s="204"/>
      <c r="E43" s="204"/>
      <c r="G43" s="201" t="n">
        <f>((E43-C43)*24)-1</f>
        <v>0.0</v>
      </c>
    </row>
    <row r="44" ht="14.4" customHeight="true">
      <c r="B44" s="203" t="n">
        <v>29.0</v>
      </c>
      <c r="C44" s="204"/>
      <c r="E44" s="204"/>
      <c r="G44" s="201" t="n">
        <f>((E44-C44)*24)-1</f>
        <v>0.0</v>
      </c>
    </row>
    <row r="45" ht="14.4" customHeight="true">
      <c r="B45" s="203" t="n">
        <v>30.0</v>
      </c>
      <c r="C45" s="204"/>
      <c r="E45" s="204"/>
      <c r="G45" s="201" t="n">
        <f>((E45-C45)*24)-1</f>
        <v>0.0</v>
      </c>
    </row>
    <row r="46" ht="14.4" customHeight="true">
      <c r="B46" s="203" t="n">
        <v>31.0</v>
      </c>
      <c r="C46" s="204"/>
      <c r="E46" s="204"/>
      <c r="G46" s="201" t="n">
        <f>((E46-C46)*24)-1</f>
        <v>0.0</v>
      </c>
    </row>
    <row r="47" ht="14.4" customHeight="true">
      <c r="E47" s="205"/>
      <c r="G47" s="206" t="n">
        <f>SUMIF(G16:G46,"&lt;&gt;Vacaciones")+(COUNTIF(G16:G46,"Baja")+COUNTIF(G16:G46,"Vacaciones Anteriores"))*8</f>
        <v>0.0</v>
      </c>
    </row>
    <row r="48"/>
    <row r="49" ht="14.4" customHeight="true">
      <c r="G49" s="206" t="n">
        <f>('2022'!X11*8)/8</f>
        <v>0.0</v>
      </c>
    </row>
    <row r="50"/>
    <row r="51" ht="14.4" customHeight="true">
      <c r="B51" s="207" t="s">
        <v>80</v>
      </c>
      <c r="E51" s="208" t="s">
        <v>81</v>
      </c>
    </row>
    <row r="52"/>
    <row r="53"/>
    <row r="54" ht="14.4" customHeight="true">
      <c r="B54" s="207" t="s">
        <v>86</v>
      </c>
      <c r="C54" s="209" t="n">
        <v>31.0</v>
      </c>
      <c r="D54" s="210" t="s">
        <v>83</v>
      </c>
      <c r="E54" s="211" t="s">
        <v>88</v>
      </c>
      <c r="F54" s="212" t="s">
        <v>83</v>
      </c>
      <c r="G54" s="213" t="n">
        <v>2023.0</v>
      </c>
    </row>
    <row r="55"/>
    <row r="56"/>
    <row r="57"/>
    <row r="58" ht="14.4" customHeight="true">
      <c r="B58" s="214" t="s">
        <v>85</v>
      </c>
      <c r="C58" s="214"/>
      <c r="D58" s="214"/>
      <c r="E58" s="214"/>
      <c r="F58" s="214"/>
      <c r="G58" s="214"/>
      <c r="H58" s="214"/>
    </row>
    <row r="59" ht="14.4" customHeight="true">
      <c r="B59" s="214"/>
      <c r="C59" s="214"/>
      <c r="D59" s="214"/>
      <c r="E59" s="214"/>
      <c r="F59" s="214"/>
      <c r="G59" s="214"/>
      <c r="H59" s="214"/>
    </row>
    <row r="60" ht="14.4" customHeight="true">
      <c r="B60" s="214"/>
      <c r="C60" s="214"/>
      <c r="D60" s="214"/>
      <c r="E60" s="214"/>
      <c r="F60" s="214"/>
      <c r="G60" s="214"/>
      <c r="H60" s="214"/>
    </row>
    <row r="61" ht="14.4" customHeight="true">
      <c r="B61" s="214"/>
      <c r="C61" s="214"/>
      <c r="D61" s="214"/>
      <c r="E61" s="214"/>
      <c r="F61" s="214"/>
      <c r="G61" s="214"/>
      <c r="H61" s="214"/>
    </row>
    <row r="62" ht="14.4" customHeight="true">
      <c r="B62" s="214"/>
      <c r="C62" s="214"/>
      <c r="D62" s="214"/>
      <c r="E62" s="214"/>
      <c r="F62" s="214"/>
      <c r="G62" s="214"/>
      <c r="H62" s="21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215"/>
      <c r="K2" s="216" t="s">
        <v>60</v>
      </c>
      <c r="L2" s="217"/>
      <c r="M2" s="217"/>
      <c r="N2" s="217"/>
    </row>
    <row r="3" ht="14.4" customHeight="true">
      <c r="J3" s="218"/>
      <c r="K3" s="216" t="s">
        <v>61</v>
      </c>
      <c r="L3" s="217"/>
      <c r="M3" s="217"/>
      <c r="N3" s="217"/>
    </row>
    <row r="4" ht="14.4" customHeight="true">
      <c r="J4" s="219"/>
      <c r="K4" s="216" t="s">
        <v>62</v>
      </c>
      <c r="L4" s="217"/>
      <c r="M4" s="217"/>
      <c r="N4" s="217"/>
    </row>
    <row r="5" ht="15.0" customHeight="true">
      <c r="J5" s="220"/>
      <c r="K5" s="217"/>
      <c r="L5" s="217"/>
      <c r="M5" s="217"/>
      <c r="N5" s="217"/>
    </row>
    <row r="6" ht="16.2" customHeight="true">
      <c r="B6" s="221" t="s">
        <v>63</v>
      </c>
      <c r="C6" s="222"/>
      <c r="D6" s="222"/>
      <c r="E6" s="222"/>
      <c r="F6" s="222"/>
      <c r="G6" s="222"/>
      <c r="H6" s="223"/>
      <c r="J6" s="224" t="s">
        <v>64</v>
      </c>
      <c r="K6" s="224"/>
      <c r="L6" s="224"/>
      <c r="M6" s="224"/>
      <c r="N6" s="224"/>
      <c r="O6" s="224"/>
      <c r="P6" s="225"/>
    </row>
    <row r="7"/>
    <row r="8" ht="14.4" customHeight="true">
      <c r="B8" s="226" t="s">
        <v>65</v>
      </c>
      <c r="C8" s="227" t="s">
        <v>98</v>
      </c>
      <c r="E8" s="228" t="s">
        <v>66</v>
      </c>
      <c r="F8" s="229" t="s">
        <v>101</v>
      </c>
      <c r="G8" s="229"/>
      <c r="H8" s="229"/>
    </row>
    <row r="9" ht="14.4" customHeight="true">
      <c r="B9" s="226" t="s">
        <v>67</v>
      </c>
      <c r="C9" s="227" t="s">
        <v>99</v>
      </c>
      <c r="E9" s="228" t="s">
        <v>68</v>
      </c>
      <c r="F9" s="229" t="s">
        <v>102</v>
      </c>
      <c r="G9" s="229"/>
      <c r="H9" s="229"/>
    </row>
    <row r="10" ht="14.4" customHeight="true">
      <c r="B10" s="226" t="s">
        <v>69</v>
      </c>
      <c r="C10" s="227" t="s">
        <v>1</v>
      </c>
      <c r="E10" s="228" t="s">
        <v>70</v>
      </c>
      <c r="F10" s="229" t="s">
        <v>103</v>
      </c>
      <c r="G10" s="229"/>
      <c r="H10" s="229"/>
    </row>
    <row r="11" ht="14.4" customHeight="true">
      <c r="B11" s="226" t="s">
        <v>71</v>
      </c>
      <c r="C11" s="227" t="s">
        <v>100</v>
      </c>
      <c r="E11" s="228" t="s">
        <v>72</v>
      </c>
      <c r="F11" s="230" t="s">
        <v>277</v>
      </c>
      <c r="G11" s="229"/>
      <c r="H11" s="229"/>
    </row>
    <row r="12"/>
    <row r="13"/>
    <row r="14" ht="14.4" customHeight="true">
      <c r="C14" s="231" t="s">
        <v>73</v>
      </c>
      <c r="E14" s="231" t="s">
        <v>74</v>
      </c>
      <c r="G14" s="232" t="s">
        <v>75</v>
      </c>
      <c r="I14" s="233" t="s">
        <v>76</v>
      </c>
    </row>
    <row r="15" ht="14.4" customHeight="true">
      <c r="B15" s="232" t="s">
        <v>77</v>
      </c>
      <c r="C15" s="231" t="s">
        <v>78</v>
      </c>
      <c r="E15" s="231" t="s">
        <v>79</v>
      </c>
      <c r="G15" s="234"/>
      <c r="I15" s="235" t="n">
        <f>'3'!I15-((G49-G47))/8</f>
        <v>0.0</v>
      </c>
    </row>
    <row r="16" ht="14.4" customHeight="true">
      <c r="B16" s="236" t="n">
        <v>1.0</v>
      </c>
      <c r="C16" s="237"/>
      <c r="E16" s="237"/>
      <c r="G16" s="234" t="n">
        <f>((E16-C16)*24)-1</f>
        <v>0.0</v>
      </c>
    </row>
    <row r="17" ht="14.4" customHeight="true">
      <c r="B17" s="30" t="n">
        <v>2.0</v>
      </c>
      <c r="C17" s="30"/>
      <c r="E17" s="30"/>
      <c r="G17" s="30" t="s">
        <v>104</v>
      </c>
    </row>
    <row r="18" ht="14.4" customHeight="true">
      <c r="B18" s="37" t="n">
        <v>3.0</v>
      </c>
      <c r="C18" s="37"/>
      <c r="E18" s="37"/>
      <c r="G18" s="37" t="s">
        <v>104</v>
      </c>
    </row>
    <row r="19" ht="14.4" customHeight="true">
      <c r="B19" s="236" t="n">
        <v>4.0</v>
      </c>
      <c r="C19" s="237"/>
      <c r="E19" s="237"/>
      <c r="G19" s="234" t="n">
        <f>((E19-C19)*24)-1</f>
        <v>0.0</v>
      </c>
    </row>
    <row r="20" ht="14.4" customHeight="true">
      <c r="B20" s="236" t="n">
        <v>5.0</v>
      </c>
      <c r="C20" s="237"/>
      <c r="E20" s="237"/>
      <c r="G20" s="234" t="n">
        <f>((E20-C20)*24)-1</f>
        <v>0.0</v>
      </c>
    </row>
    <row r="21" ht="14.4" customHeight="true">
      <c r="B21" s="236" t="n">
        <v>6.0</v>
      </c>
      <c r="C21" s="237"/>
      <c r="E21" s="237"/>
      <c r="G21" s="234" t="n">
        <f>((E21-C21)*24)-1</f>
        <v>0.0</v>
      </c>
    </row>
    <row r="22" ht="14.4" customHeight="true">
      <c r="B22" s="236" t="n">
        <v>7.0</v>
      </c>
      <c r="C22" s="237"/>
      <c r="E22" s="237"/>
      <c r="G22" s="234" t="n">
        <f>((E22-C22)*24)-1</f>
        <v>0.0</v>
      </c>
    </row>
    <row r="23" ht="14.4" customHeight="true">
      <c r="B23" s="236" t="n">
        <v>8.0</v>
      </c>
      <c r="C23" s="237"/>
      <c r="E23" s="237"/>
      <c r="G23" s="234" t="n">
        <f>((E23-C23)*24)-1</f>
        <v>0.0</v>
      </c>
    </row>
    <row r="24" ht="14.4" customHeight="true">
      <c r="B24" s="38" t="n">
        <v>9.0</v>
      </c>
      <c r="C24" s="38"/>
      <c r="E24" s="38"/>
      <c r="G24" s="38" t="s">
        <v>104</v>
      </c>
    </row>
    <row r="25" ht="14.4" customHeight="true">
      <c r="B25" s="43" t="n">
        <v>10.0</v>
      </c>
      <c r="C25" s="43"/>
      <c r="E25" s="43"/>
      <c r="G25" s="43" t="s">
        <v>104</v>
      </c>
    </row>
    <row r="26" ht="14.4" customHeight="true">
      <c r="B26" s="236" t="n">
        <v>11.0</v>
      </c>
      <c r="C26" s="237"/>
      <c r="E26" s="237"/>
      <c r="G26" s="234" t="n">
        <f>((E26-C26)*24)-1</f>
        <v>0.0</v>
      </c>
    </row>
    <row r="27" ht="14.4" customHeight="true">
      <c r="B27" s="236" t="n">
        <v>12.0</v>
      </c>
      <c r="C27" s="237"/>
      <c r="E27" s="237"/>
      <c r="G27" s="234" t="n">
        <f>((E27-C27)*24)-1</f>
        <v>0.0</v>
      </c>
    </row>
    <row r="28" ht="14.4" customHeight="true">
      <c r="B28" s="236" t="n">
        <v>13.0</v>
      </c>
      <c r="C28" s="237"/>
      <c r="E28" s="237"/>
      <c r="G28" s="234" t="n">
        <f>((E28-C28)*24)-1</f>
        <v>0.0</v>
      </c>
    </row>
    <row r="29" ht="14.4" customHeight="true">
      <c r="B29" s="236" t="n">
        <v>14.0</v>
      </c>
      <c r="C29" s="237"/>
      <c r="E29" s="237"/>
      <c r="G29" s="234" t="n">
        <f>((E29-C29)*24)-1</f>
        <v>0.0</v>
      </c>
    </row>
    <row r="30" ht="14.4" customHeight="true">
      <c r="B30" s="20" t="n">
        <v>15.0</v>
      </c>
      <c r="C30" s="20"/>
      <c r="E30" s="20"/>
      <c r="G30" s="20" t="s">
        <v>104</v>
      </c>
    </row>
    <row r="31" ht="14.4" customHeight="true">
      <c r="B31" s="44" t="n">
        <v>16.0</v>
      </c>
      <c r="C31" s="44"/>
      <c r="E31" s="44"/>
      <c r="G31" s="44" t="s">
        <v>104</v>
      </c>
    </row>
    <row r="32" ht="14.4" customHeight="true">
      <c r="B32" s="50" t="n">
        <v>17.0</v>
      </c>
      <c r="C32" s="50"/>
      <c r="E32" s="50"/>
      <c r="G32" s="50" t="s">
        <v>104</v>
      </c>
    </row>
    <row r="33" ht="14.4" customHeight="true">
      <c r="B33" s="79" t="n">
        <v>18.0</v>
      </c>
      <c r="C33" s="79"/>
      <c r="E33" s="79"/>
      <c r="G33" s="79" t="s">
        <v>104</v>
      </c>
    </row>
    <row r="34" ht="14.4" customHeight="true">
      <c r="B34" s="236" t="n">
        <v>19.0</v>
      </c>
      <c r="C34" s="237"/>
      <c r="E34" s="237"/>
      <c r="G34" s="234" t="n">
        <f>((E34-C34)*24)-1</f>
        <v>0.0</v>
      </c>
    </row>
    <row r="35" ht="14.4" customHeight="true">
      <c r="B35" s="236" t="n">
        <v>20.0</v>
      </c>
      <c r="C35" s="237"/>
      <c r="E35" s="237"/>
      <c r="G35" s="234" t="n">
        <f>((E35-C35)*24)-1</f>
        <v>0.0</v>
      </c>
    </row>
    <row r="36" ht="14.4" customHeight="true">
      <c r="B36" s="236" t="n">
        <v>21.0</v>
      </c>
      <c r="C36" s="237"/>
      <c r="E36" s="237"/>
      <c r="G36" s="234" t="n">
        <f>((E36-C36)*24)-1</f>
        <v>0.0</v>
      </c>
    </row>
    <row r="37" ht="14.4" customHeight="true">
      <c r="B37" s="236" t="n">
        <v>22.0</v>
      </c>
      <c r="C37" s="237"/>
      <c r="E37" s="237"/>
      <c r="G37" s="234" t="n">
        <f>((E37-C37)*24)-1</f>
        <v>0.0</v>
      </c>
    </row>
    <row r="38" ht="14.4" customHeight="true">
      <c r="B38" s="51" t="n">
        <v>23.0</v>
      </c>
      <c r="C38" s="51"/>
      <c r="E38" s="51"/>
      <c r="G38" s="51" t="s">
        <v>104</v>
      </c>
    </row>
    <row r="39" ht="14.4" customHeight="true">
      <c r="B39" s="58" t="n">
        <v>24.0</v>
      </c>
      <c r="C39" s="58"/>
      <c r="E39" s="58"/>
      <c r="G39" s="58" t="s">
        <v>104</v>
      </c>
    </row>
    <row r="40" ht="14.4" customHeight="true">
      <c r="B40" s="236" t="n">
        <v>25.0</v>
      </c>
      <c r="C40" s="237"/>
      <c r="E40" s="237"/>
      <c r="G40" s="234" t="n">
        <f>((E40-C40)*24)-1</f>
        <v>0.0</v>
      </c>
    </row>
    <row r="41" ht="14.4" customHeight="true">
      <c r="B41" s="236" t="n">
        <v>26.0</v>
      </c>
      <c r="C41" s="237"/>
      <c r="E41" s="237"/>
      <c r="G41" s="234" t="n">
        <f>((E41-C41)*24)-1</f>
        <v>0.0</v>
      </c>
    </row>
    <row r="42" ht="14.4" customHeight="true">
      <c r="B42" s="236" t="n">
        <v>27.0</v>
      </c>
      <c r="C42" s="237"/>
      <c r="E42" s="237"/>
      <c r="G42" s="234" t="n">
        <f>((E42-C42)*24)-1</f>
        <v>0.0</v>
      </c>
    </row>
    <row r="43" ht="14.4" customHeight="true">
      <c r="B43" s="236" t="n">
        <v>28.0</v>
      </c>
      <c r="C43" s="237"/>
      <c r="E43" s="237"/>
      <c r="G43" s="234" t="n">
        <f>((E43-C43)*24)-1</f>
        <v>0.0</v>
      </c>
    </row>
    <row r="44" ht="14.4" customHeight="true">
      <c r="B44" s="236" t="n">
        <v>29.0</v>
      </c>
      <c r="C44" s="237"/>
      <c r="E44" s="237"/>
      <c r="G44" s="234" t="n">
        <f>((E44-C44)*24)-1</f>
        <v>0.0</v>
      </c>
    </row>
    <row r="45" ht="14.4" customHeight="true">
      <c r="B45" s="80" t="n">
        <v>30.0</v>
      </c>
      <c r="C45" s="80"/>
      <c r="E45" s="80"/>
      <c r="G45" s="80" t="s">
        <v>104</v>
      </c>
    </row>
    <row r="46" ht="14.4" customHeight="true">
      <c r="C46" s="238"/>
      <c r="D46" s="238"/>
      <c r="E46" s="238"/>
    </row>
    <row r="47" ht="14.4" customHeight="true">
      <c r="E47" s="239"/>
      <c r="G47" s="240" t="n">
        <f>SUMIF(G16:G46,"&lt;&gt;Vacaciones")+(COUNTIF(G16:G46,"Baja")+COUNTIF(G16:G46,"Vacaciones Anteriores"))*8</f>
        <v>0.0</v>
      </c>
    </row>
    <row r="48"/>
    <row r="49" ht="14.4" customHeight="true">
      <c r="G49" s="240" t="n">
        <f>('2022'!H21*8)/8</f>
        <v>0.0</v>
      </c>
    </row>
    <row r="50"/>
    <row r="51" ht="14.4" customHeight="true">
      <c r="B51" s="238" t="s">
        <v>80</v>
      </c>
      <c r="E51" s="241" t="s">
        <v>81</v>
      </c>
    </row>
    <row r="52"/>
    <row r="53"/>
    <row r="54" ht="14.4" customHeight="true">
      <c r="B54" s="238" t="s">
        <v>86</v>
      </c>
      <c r="C54" s="242" t="n">
        <v>30.0</v>
      </c>
      <c r="D54" s="243" t="s">
        <v>83</v>
      </c>
      <c r="E54" s="244" t="s">
        <v>89</v>
      </c>
      <c r="F54" s="245" t="s">
        <v>83</v>
      </c>
      <c r="G54" s="246" t="n">
        <v>2023.0</v>
      </c>
    </row>
    <row r="55"/>
    <row r="56"/>
    <row r="57"/>
    <row r="58" ht="14.4" customHeight="true">
      <c r="B58" s="247" t="s">
        <v>85</v>
      </c>
      <c r="C58" s="247"/>
      <c r="D58" s="247"/>
      <c r="E58" s="247"/>
      <c r="F58" s="247"/>
      <c r="G58" s="247"/>
      <c r="H58" s="247"/>
    </row>
    <row r="59" ht="14.4" customHeight="true">
      <c r="B59" s="247"/>
      <c r="C59" s="247"/>
      <c r="D59" s="247"/>
      <c r="E59" s="247"/>
      <c r="F59" s="247"/>
      <c r="G59" s="247"/>
      <c r="H59" s="247"/>
    </row>
    <row r="60" ht="14.4" customHeight="true">
      <c r="B60" s="247"/>
      <c r="C60" s="247"/>
      <c r="D60" s="247"/>
      <c r="E60" s="247"/>
      <c r="F60" s="247"/>
      <c r="G60" s="247"/>
      <c r="H60" s="247"/>
    </row>
    <row r="61" ht="14.4" customHeight="true">
      <c r="B61" s="247"/>
      <c r="C61" s="247"/>
      <c r="D61" s="247"/>
      <c r="E61" s="247"/>
      <c r="F61" s="247"/>
      <c r="G61" s="247"/>
      <c r="H61" s="247"/>
    </row>
    <row r="62" ht="14.4" customHeight="true">
      <c r="B62" s="247"/>
      <c r="C62" s="247"/>
      <c r="D62" s="247"/>
      <c r="E62" s="247"/>
      <c r="F62" s="247"/>
      <c r="G62" s="247"/>
      <c r="H62" s="24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248"/>
      <c r="K2" s="249" t="s">
        <v>60</v>
      </c>
      <c r="L2" s="250"/>
      <c r="M2" s="250"/>
      <c r="N2" s="250"/>
    </row>
    <row r="3" ht="14.4" customHeight="true">
      <c r="J3" s="251"/>
      <c r="K3" s="249" t="s">
        <v>61</v>
      </c>
      <c r="L3" s="250"/>
      <c r="M3" s="250"/>
      <c r="N3" s="250"/>
    </row>
    <row r="4" ht="14.4" customHeight="true">
      <c r="J4" s="252"/>
      <c r="K4" s="249" t="s">
        <v>62</v>
      </c>
      <c r="L4" s="250"/>
      <c r="M4" s="250"/>
      <c r="N4" s="250"/>
    </row>
    <row r="5" ht="15.0" customHeight="true">
      <c r="J5" s="253"/>
      <c r="K5" s="250"/>
      <c r="L5" s="250"/>
      <c r="M5" s="250"/>
      <c r="N5" s="250"/>
    </row>
    <row r="6" ht="16.2" customHeight="true">
      <c r="B6" s="254" t="s">
        <v>63</v>
      </c>
      <c r="C6" s="255"/>
      <c r="D6" s="255"/>
      <c r="E6" s="255"/>
      <c r="F6" s="255"/>
      <c r="G6" s="255"/>
      <c r="H6" s="256"/>
      <c r="J6" s="257" t="s">
        <v>64</v>
      </c>
      <c r="K6" s="257"/>
      <c r="L6" s="257"/>
      <c r="M6" s="257"/>
      <c r="N6" s="257"/>
      <c r="O6" s="257"/>
      <c r="P6" s="258"/>
    </row>
    <row r="7"/>
    <row r="8" ht="14.4" customHeight="true">
      <c r="B8" s="259" t="s">
        <v>65</v>
      </c>
      <c r="C8" s="260" t="s">
        <v>98</v>
      </c>
      <c r="E8" s="261" t="s">
        <v>66</v>
      </c>
      <c r="F8" s="262" t="s">
        <v>101</v>
      </c>
      <c r="G8" s="262"/>
      <c r="H8" s="262"/>
    </row>
    <row r="9" ht="14.4" customHeight="true">
      <c r="B9" s="259" t="s">
        <v>67</v>
      </c>
      <c r="C9" s="260" t="s">
        <v>99</v>
      </c>
      <c r="E9" s="261" t="s">
        <v>68</v>
      </c>
      <c r="F9" s="262" t="s">
        <v>102</v>
      </c>
      <c r="G9" s="262"/>
      <c r="H9" s="262"/>
    </row>
    <row r="10" ht="14.4" customHeight="true">
      <c r="B10" s="259" t="s">
        <v>69</v>
      </c>
      <c r="C10" s="260" t="s">
        <v>1</v>
      </c>
      <c r="E10" s="261" t="s">
        <v>70</v>
      </c>
      <c r="F10" s="262" t="s">
        <v>103</v>
      </c>
      <c r="G10" s="262"/>
      <c r="H10" s="262"/>
    </row>
    <row r="11" ht="14.4" customHeight="true">
      <c r="B11" s="259" t="s">
        <v>71</v>
      </c>
      <c r="C11" s="260" t="s">
        <v>100</v>
      </c>
      <c r="E11" s="261" t="s">
        <v>72</v>
      </c>
      <c r="F11" s="263" t="s">
        <v>280</v>
      </c>
      <c r="G11" s="262"/>
      <c r="H11" s="262"/>
    </row>
    <row r="12"/>
    <row r="13"/>
    <row r="14" ht="14.4" customHeight="true">
      <c r="C14" s="264" t="s">
        <v>73</v>
      </c>
      <c r="E14" s="264" t="s">
        <v>74</v>
      </c>
      <c r="G14" s="265" t="s">
        <v>75</v>
      </c>
      <c r="I14" s="266" t="s">
        <v>76</v>
      </c>
    </row>
    <row r="15" ht="14.4" customHeight="true">
      <c r="B15" s="265" t="s">
        <v>77</v>
      </c>
      <c r="C15" s="264" t="s">
        <v>78</v>
      </c>
      <c r="E15" s="264" t="s">
        <v>79</v>
      </c>
      <c r="G15" s="267"/>
      <c r="I15" s="268" t="n">
        <f>'4'!I15-((G49-G47))/8</f>
        <v>0.0</v>
      </c>
    </row>
    <row r="16" ht="14.4" customHeight="true">
      <c r="B16" s="76" t="n">
        <v>1.0</v>
      </c>
      <c r="C16" s="76"/>
      <c r="E16" s="76"/>
      <c r="G16" s="76" t="s">
        <v>104</v>
      </c>
    </row>
    <row r="17" ht="14.4" customHeight="true">
      <c r="B17" s="269" t="n">
        <v>2.0</v>
      </c>
      <c r="C17" s="270"/>
      <c r="E17" s="270"/>
      <c r="G17" s="267" t="n">
        <f>((E17-C17)*24)-1</f>
        <v>0.0</v>
      </c>
    </row>
    <row r="18" ht="14.4" customHeight="true">
      <c r="B18" s="269" t="n">
        <v>3.0</v>
      </c>
      <c r="C18" s="270"/>
      <c r="E18" s="270"/>
      <c r="G18" s="267" t="n">
        <f>((E18-C18)*24)-1</f>
        <v>0.0</v>
      </c>
    </row>
    <row r="19" ht="14.4" customHeight="true">
      <c r="B19" s="269" t="n">
        <v>4.0</v>
      </c>
      <c r="C19" s="270"/>
      <c r="E19" s="270"/>
      <c r="G19" s="267" t="n">
        <f>((E19-C19)*24)-1</f>
        <v>0.0</v>
      </c>
    </row>
    <row r="20" ht="14.4" customHeight="true">
      <c r="B20" s="269" t="n">
        <v>5.0</v>
      </c>
      <c r="C20" s="270"/>
      <c r="E20" s="270"/>
      <c r="G20" s="267" t="n">
        <f>((E20-C20)*24)-1</f>
        <v>0.0</v>
      </c>
    </row>
    <row r="21" ht="14.4" customHeight="true">
      <c r="B21" s="269" t="n">
        <v>6.0</v>
      </c>
      <c r="C21" s="270"/>
      <c r="E21" s="270"/>
      <c r="G21" s="267" t="n">
        <f>((E21-C21)*24)-1</f>
        <v>0.0</v>
      </c>
    </row>
    <row r="22" ht="14.4" customHeight="true">
      <c r="B22" s="38" t="n">
        <v>7.0</v>
      </c>
      <c r="C22" s="38"/>
      <c r="E22" s="38"/>
      <c r="G22" s="38" t="s">
        <v>104</v>
      </c>
    </row>
    <row r="23" ht="14.4" customHeight="true">
      <c r="B23" s="43" t="n">
        <v>8.0</v>
      </c>
      <c r="C23" s="43"/>
      <c r="E23" s="43"/>
      <c r="G23" s="43" t="s">
        <v>104</v>
      </c>
    </row>
    <row r="24" ht="14.4" customHeight="true">
      <c r="B24" s="269" t="n">
        <v>9.0</v>
      </c>
      <c r="C24" s="270"/>
      <c r="E24" s="270"/>
      <c r="G24" s="267" t="n">
        <f>((E24-C24)*24)-1</f>
        <v>0.0</v>
      </c>
    </row>
    <row r="25" ht="14.4" customHeight="true">
      <c r="B25" s="269" t="n">
        <v>10.0</v>
      </c>
      <c r="C25" s="270"/>
      <c r="E25" s="270"/>
      <c r="G25" s="267" t="n">
        <f>((E25-C25)*24)-1</f>
        <v>0.0</v>
      </c>
    </row>
    <row r="26" ht="14.4" customHeight="true">
      <c r="B26" s="269" t="n">
        <v>11.0</v>
      </c>
      <c r="C26" s="270"/>
      <c r="E26" s="270"/>
      <c r="G26" s="267" t="n">
        <f>((E26-C26)*24)-1</f>
        <v>0.0</v>
      </c>
    </row>
    <row r="27" ht="14.4" customHeight="true">
      <c r="B27" s="269" t="n">
        <v>12.0</v>
      </c>
      <c r="C27" s="270"/>
      <c r="E27" s="270"/>
      <c r="G27" s="267" t="n">
        <f>((E27-C27)*24)-1</f>
        <v>0.0</v>
      </c>
    </row>
    <row r="28" ht="14.4" customHeight="true">
      <c r="B28" s="269" t="n">
        <v>13.0</v>
      </c>
      <c r="C28" s="270"/>
      <c r="E28" s="270"/>
      <c r="G28" s="267" t="n">
        <f>((E28-C28)*24)-1</f>
        <v>0.0</v>
      </c>
    </row>
    <row r="29" ht="14.4" customHeight="true">
      <c r="B29" s="44" t="n">
        <v>14.0</v>
      </c>
      <c r="C29" s="44"/>
      <c r="E29" s="44"/>
      <c r="G29" s="44" t="s">
        <v>104</v>
      </c>
    </row>
    <row r="30" ht="14.4" customHeight="true">
      <c r="B30" s="50" t="n">
        <v>15.0</v>
      </c>
      <c r="C30" s="50"/>
      <c r="E30" s="50"/>
      <c r="G30" s="50" t="s">
        <v>104</v>
      </c>
    </row>
    <row r="31" ht="14.4" customHeight="true">
      <c r="B31" s="269" t="n">
        <v>16.0</v>
      </c>
      <c r="C31" s="270"/>
      <c r="E31" s="270"/>
      <c r="G31" s="267" t="n">
        <f>((E31-C31)*24)-1</f>
        <v>0.0</v>
      </c>
    </row>
    <row r="32" ht="14.4" customHeight="true">
      <c r="B32" s="269" t="n">
        <v>17.0</v>
      </c>
      <c r="C32" s="270"/>
      <c r="E32" s="270"/>
      <c r="G32" s="267" t="n">
        <f>((E32-C32)*24)-1</f>
        <v>0.0</v>
      </c>
    </row>
    <row r="33" ht="14.4" customHeight="true">
      <c r="B33" s="269" t="n">
        <v>18.0</v>
      </c>
      <c r="C33" s="270"/>
      <c r="E33" s="270"/>
      <c r="G33" s="267" t="n">
        <f>((E33-C33)*24)-1</f>
        <v>0.0</v>
      </c>
    </row>
    <row r="34" ht="14.4" customHeight="true">
      <c r="B34" s="269" t="n">
        <v>19.0</v>
      </c>
      <c r="C34" s="270"/>
      <c r="E34" s="270"/>
      <c r="G34" s="267" t="n">
        <f>((E34-C34)*24)-1</f>
        <v>0.0</v>
      </c>
    </row>
    <row r="35" ht="14.4" customHeight="true">
      <c r="B35" s="269" t="n">
        <v>20.0</v>
      </c>
      <c r="C35" s="270"/>
      <c r="E35" s="270"/>
      <c r="G35" s="267" t="n">
        <f>((E35-C35)*24)-1</f>
        <v>0.0</v>
      </c>
    </row>
    <row r="36" ht="14.4" customHeight="true">
      <c r="B36" s="44" t="n">
        <v>21.0</v>
      </c>
      <c r="C36" s="44"/>
      <c r="E36" s="44"/>
      <c r="G36" s="44" t="s">
        <v>104</v>
      </c>
    </row>
    <row r="37" ht="14.4" customHeight="true">
      <c r="B37" s="50" t="n">
        <v>22.0</v>
      </c>
      <c r="C37" s="50"/>
      <c r="E37" s="50"/>
      <c r="G37" s="50" t="s">
        <v>104</v>
      </c>
    </row>
    <row r="38" ht="14.4" customHeight="true">
      <c r="B38" s="269" t="n">
        <v>23.0</v>
      </c>
      <c r="C38" s="270"/>
      <c r="E38" s="270"/>
      <c r="G38" s="267" t="n">
        <f>((E38-C38)*24)-1</f>
        <v>0.0</v>
      </c>
    </row>
    <row r="39" ht="14.4" customHeight="true">
      <c r="B39" s="269" t="n">
        <v>24.0</v>
      </c>
      <c r="C39" s="270"/>
      <c r="E39" s="270"/>
      <c r="G39" s="267" t="n">
        <f>((E39-C39)*24)-1</f>
        <v>0.0</v>
      </c>
    </row>
    <row r="40" ht="14.4" customHeight="true">
      <c r="B40" s="269" t="n">
        <v>25.0</v>
      </c>
      <c r="C40" s="270"/>
      <c r="E40" s="270"/>
      <c r="G40" s="267" t="n">
        <f>((E40-C40)*24)-1</f>
        <v>0.0</v>
      </c>
    </row>
    <row r="41" ht="14.4" customHeight="true">
      <c r="B41" s="269" t="n">
        <v>26.0</v>
      </c>
      <c r="C41" s="270"/>
      <c r="E41" s="270"/>
      <c r="G41" s="267" t="n">
        <f>((E41-C41)*24)-1</f>
        <v>0.0</v>
      </c>
    </row>
    <row r="42" ht="14.4" customHeight="true">
      <c r="B42" s="269" t="n">
        <v>27.0</v>
      </c>
      <c r="C42" s="270"/>
      <c r="E42" s="270"/>
      <c r="G42" s="267" t="n">
        <f>((E42-C42)*24)-1</f>
        <v>0.0</v>
      </c>
    </row>
    <row r="43" ht="14.4" customHeight="true">
      <c r="B43" s="51" t="n">
        <v>28.0</v>
      </c>
      <c r="C43" s="51"/>
      <c r="E43" s="51"/>
      <c r="G43" s="51" t="s">
        <v>104</v>
      </c>
    </row>
    <row r="44" ht="14.4" customHeight="true">
      <c r="B44" s="58" t="n">
        <v>29.0</v>
      </c>
      <c r="C44" s="58"/>
      <c r="E44" s="58"/>
      <c r="G44" s="58" t="s">
        <v>104</v>
      </c>
    </row>
    <row r="45" ht="14.4" customHeight="true">
      <c r="B45" s="269" t="n">
        <v>30.0</v>
      </c>
      <c r="C45" s="270"/>
      <c r="E45" s="270"/>
      <c r="G45" s="267" t="n">
        <f>((E45-C45)*24)-1</f>
        <v>0.0</v>
      </c>
    </row>
    <row r="46" ht="14.4" customHeight="true">
      <c r="B46" s="269" t="n">
        <v>31.0</v>
      </c>
      <c r="C46" s="270"/>
      <c r="E46" s="270"/>
      <c r="G46" s="267" t="n">
        <f>((E46-C46)*24)-1</f>
        <v>0.0</v>
      </c>
    </row>
    <row r="47" ht="14.4" customHeight="true">
      <c r="E47" s="271"/>
      <c r="G47" s="272" t="n">
        <f>SUMIF(G16:G46,"&lt;&gt;Vacaciones")+(COUNTIF(G16:G46,"Baja")+COUNTIF(G16:G46,"Vacaciones Anteriores"))*8</f>
        <v>0.0</v>
      </c>
    </row>
    <row r="48"/>
    <row r="49" ht="14.4" customHeight="true">
      <c r="G49" s="272" t="n">
        <f>('2022'!P21*8)/8</f>
        <v>0.0</v>
      </c>
    </row>
    <row r="50"/>
    <row r="51" ht="14.4" customHeight="true">
      <c r="B51" s="273" t="s">
        <v>80</v>
      </c>
      <c r="E51" s="274" t="s">
        <v>81</v>
      </c>
    </row>
    <row r="52"/>
    <row r="53"/>
    <row r="54" ht="14.4" customHeight="true">
      <c r="B54" s="273" t="s">
        <v>86</v>
      </c>
      <c r="C54" s="275" t="n">
        <v>31.0</v>
      </c>
      <c r="D54" s="276" t="s">
        <v>83</v>
      </c>
      <c r="E54" s="277" t="s">
        <v>90</v>
      </c>
      <c r="F54" s="278" t="s">
        <v>83</v>
      </c>
      <c r="G54" s="279" t="n">
        <v>2023.0</v>
      </c>
    </row>
    <row r="55"/>
    <row r="56"/>
    <row r="57"/>
    <row r="58" ht="14.4" customHeight="true">
      <c r="B58" s="280" t="s">
        <v>85</v>
      </c>
      <c r="C58" s="280"/>
      <c r="D58" s="280"/>
      <c r="E58" s="280"/>
      <c r="F58" s="280"/>
      <c r="G58" s="280"/>
      <c r="H58" s="280"/>
    </row>
    <row r="59" ht="14.4" customHeight="true">
      <c r="B59" s="280"/>
      <c r="C59" s="280"/>
      <c r="D59" s="280"/>
      <c r="E59" s="280"/>
      <c r="F59" s="280"/>
      <c r="G59" s="280"/>
      <c r="H59" s="280"/>
    </row>
    <row r="60" ht="14.4" customHeight="true">
      <c r="B60" s="280"/>
      <c r="C60" s="280"/>
      <c r="D60" s="280"/>
      <c r="E60" s="280"/>
      <c r="F60" s="280"/>
      <c r="G60" s="280"/>
      <c r="H60" s="280"/>
    </row>
    <row r="61" ht="14.4" customHeight="true">
      <c r="B61" s="280"/>
      <c r="C61" s="280"/>
      <c r="D61" s="280"/>
      <c r="E61" s="280"/>
      <c r="F61" s="280"/>
      <c r="G61" s="280"/>
      <c r="H61" s="280"/>
    </row>
    <row r="62" ht="14.4" customHeight="true">
      <c r="B62" s="280"/>
      <c r="C62" s="280"/>
      <c r="D62" s="280"/>
      <c r="E62" s="280"/>
      <c r="F62" s="280"/>
      <c r="G62" s="280"/>
      <c r="H62" s="28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281"/>
      <c r="K2" s="282" t="s">
        <v>60</v>
      </c>
    </row>
    <row r="3" ht="14.4" customHeight="true">
      <c r="J3" s="283"/>
      <c r="K3" s="282" t="s">
        <v>61</v>
      </c>
    </row>
    <row r="4" ht="14.4" customHeight="true">
      <c r="J4" s="284"/>
      <c r="K4" s="282" t="s">
        <v>62</v>
      </c>
    </row>
    <row r="5" ht="15.0" customHeight="true"/>
    <row r="6" ht="16.2" customHeight="true">
      <c r="B6" s="285" t="s">
        <v>63</v>
      </c>
      <c r="C6" s="286"/>
      <c r="D6" s="286"/>
      <c r="E6" s="286"/>
      <c r="F6" s="286"/>
      <c r="G6" s="286"/>
      <c r="H6" s="287"/>
      <c r="J6" s="288" t="s">
        <v>64</v>
      </c>
      <c r="K6" s="288"/>
      <c r="L6" s="288"/>
      <c r="M6" s="288"/>
      <c r="N6" s="288"/>
      <c r="O6" s="288"/>
      <c r="P6" s="289"/>
    </row>
    <row r="7"/>
    <row r="8" ht="14.4" customHeight="true">
      <c r="B8" s="290" t="s">
        <v>65</v>
      </c>
      <c r="C8" s="291" t="s">
        <v>98</v>
      </c>
      <c r="E8" s="292" t="s">
        <v>66</v>
      </c>
      <c r="F8" s="293" t="s">
        <v>101</v>
      </c>
      <c r="G8" s="293"/>
      <c r="H8" s="293"/>
    </row>
    <row r="9" ht="14.4" customHeight="true">
      <c r="B9" s="290" t="s">
        <v>67</v>
      </c>
      <c r="C9" s="291" t="s">
        <v>99</v>
      </c>
      <c r="E9" s="292" t="s">
        <v>68</v>
      </c>
      <c r="F9" s="293" t="s">
        <v>102</v>
      </c>
      <c r="G9" s="293"/>
      <c r="H9" s="293"/>
    </row>
    <row r="10" ht="14.4" customHeight="true">
      <c r="B10" s="290" t="s">
        <v>69</v>
      </c>
      <c r="C10" s="291" t="s">
        <v>1</v>
      </c>
      <c r="E10" s="292" t="s">
        <v>70</v>
      </c>
      <c r="F10" s="293" t="s">
        <v>103</v>
      </c>
      <c r="G10" s="293"/>
      <c r="H10" s="293"/>
    </row>
    <row r="11" ht="14.4" customHeight="true">
      <c r="B11" s="290" t="s">
        <v>71</v>
      </c>
      <c r="C11" s="291" t="s">
        <v>100</v>
      </c>
      <c r="E11" s="292" t="s">
        <v>72</v>
      </c>
      <c r="F11" s="294" t="s">
        <v>285</v>
      </c>
      <c r="G11" s="293"/>
      <c r="H11" s="293"/>
    </row>
    <row r="12" ht="14.4" customHeight="true">
      <c r="F12" s="295"/>
      <c r="G12" s="295"/>
      <c r="H12" s="295"/>
    </row>
    <row r="13"/>
    <row r="14" ht="14.4" customHeight="true">
      <c r="C14" s="296" t="s">
        <v>73</v>
      </c>
      <c r="E14" s="296" t="s">
        <v>74</v>
      </c>
      <c r="G14" s="297" t="s">
        <v>75</v>
      </c>
      <c r="I14" s="298" t="s">
        <v>76</v>
      </c>
    </row>
    <row r="15" ht="14.4" customHeight="true">
      <c r="B15" s="297" t="s">
        <v>77</v>
      </c>
      <c r="C15" s="296" t="s">
        <v>78</v>
      </c>
      <c r="E15" s="296" t="s">
        <v>79</v>
      </c>
      <c r="G15" s="299"/>
      <c r="I15" s="300" t="n">
        <f>'5'!I15-((G49-G47))/8</f>
        <v>0.0</v>
      </c>
    </row>
    <row r="16" ht="14.4" customHeight="true">
      <c r="B16" s="301" t="n">
        <v>1.0</v>
      </c>
      <c r="C16" s="302"/>
      <c r="E16" s="302"/>
      <c r="G16" s="299" t="n">
        <f>((E16-C16)*24)-1</f>
        <v>0.0</v>
      </c>
    </row>
    <row r="17" ht="14.4" customHeight="true">
      <c r="B17" s="301" t="n">
        <v>2.0</v>
      </c>
      <c r="C17" s="302"/>
      <c r="E17" s="302"/>
      <c r="G17" s="299" t="n">
        <f>((E17-C17)*24)-1</f>
        <v>0.0</v>
      </c>
    </row>
    <row r="18" ht="14.4" customHeight="true">
      <c r="B18" s="301" t="n">
        <v>3.0</v>
      </c>
      <c r="C18" s="302"/>
      <c r="E18" s="302"/>
      <c r="G18" s="299" t="n">
        <f>((E18-C18)*24)-1</f>
        <v>0.0</v>
      </c>
    </row>
    <row r="19" ht="14.4" customHeight="true">
      <c r="B19" s="30" t="n">
        <v>4.0</v>
      </c>
      <c r="C19" s="30"/>
      <c r="E19" s="30"/>
      <c r="G19" s="30" t="s">
        <v>104</v>
      </c>
    </row>
    <row r="20" ht="14.4" customHeight="true">
      <c r="B20" s="37" t="n">
        <v>5.0</v>
      </c>
      <c r="C20" s="37"/>
      <c r="E20" s="37"/>
      <c r="G20" s="37" t="s">
        <v>104</v>
      </c>
    </row>
    <row r="21" ht="14.4" customHeight="true">
      <c r="B21" s="79" t="n">
        <v>6.0</v>
      </c>
      <c r="C21" s="79"/>
      <c r="E21" s="79"/>
      <c r="G21" s="79" t="s">
        <v>104</v>
      </c>
    </row>
    <row r="22" ht="14.4" customHeight="true">
      <c r="B22" s="301" t="n">
        <v>7.0</v>
      </c>
      <c r="C22" s="302"/>
      <c r="E22" s="302"/>
      <c r="G22" s="299" t="n">
        <f>((E22-C22)*24)-1</f>
        <v>0.0</v>
      </c>
    </row>
    <row r="23" ht="14.4" customHeight="true">
      <c r="B23" s="301" t="n">
        <v>8.0</v>
      </c>
      <c r="C23" s="302"/>
      <c r="E23" s="302"/>
      <c r="G23" s="299" t="n">
        <f>((E23-C23)*24)-1</f>
        <v>0.0</v>
      </c>
    </row>
    <row r="24" ht="14.4" customHeight="true">
      <c r="B24" s="301" t="n">
        <v>9.0</v>
      </c>
      <c r="C24" s="302"/>
      <c r="E24" s="302"/>
      <c r="G24" s="299" t="n">
        <f>((E24-C24)*24)-1</f>
        <v>0.0</v>
      </c>
    </row>
    <row r="25" ht="14.4" customHeight="true">
      <c r="B25" s="301" t="n">
        <v>10.0</v>
      </c>
      <c r="C25" s="302"/>
      <c r="E25" s="302"/>
      <c r="G25" s="299" t="n">
        <f>((E25-C25)*24)-1</f>
        <v>0.0</v>
      </c>
    </row>
    <row r="26" ht="14.4" customHeight="true">
      <c r="B26" s="38" t="n">
        <v>11.0</v>
      </c>
      <c r="C26" s="38"/>
      <c r="E26" s="38"/>
      <c r="G26" s="38" t="s">
        <v>104</v>
      </c>
    </row>
    <row r="27" ht="14.4" customHeight="true">
      <c r="B27" s="43" t="n">
        <v>12.0</v>
      </c>
      <c r="C27" s="43"/>
      <c r="E27" s="43"/>
      <c r="G27" s="43" t="s">
        <v>104</v>
      </c>
    </row>
    <row r="28" ht="14.4" customHeight="true">
      <c r="B28" s="301" t="n">
        <v>13.0</v>
      </c>
      <c r="C28" s="302"/>
      <c r="E28" s="302"/>
      <c r="G28" s="299" t="n">
        <f>((E28-C28)*24)-1</f>
        <v>0.0</v>
      </c>
    </row>
    <row r="29" ht="14.4" customHeight="true">
      <c r="B29" s="301" t="n">
        <v>14.0</v>
      </c>
      <c r="C29" s="302"/>
      <c r="E29" s="302"/>
      <c r="G29" s="299" t="n">
        <f>((E29-C29)*24)-1</f>
        <v>0.0</v>
      </c>
    </row>
    <row r="30" ht="14.4" customHeight="true">
      <c r="B30" s="301" t="n">
        <v>15.0</v>
      </c>
      <c r="C30" s="302"/>
      <c r="E30" s="302"/>
      <c r="G30" s="299" t="n">
        <f>((E30-C30)*24)-1</f>
        <v>0.0</v>
      </c>
    </row>
    <row r="31" ht="14.4" customHeight="true">
      <c r="B31" s="301" t="n">
        <v>16.0</v>
      </c>
      <c r="C31" s="302"/>
      <c r="E31" s="302"/>
      <c r="G31" s="299" t="n">
        <f>((E31-C31)*24)-1</f>
        <v>0.0</v>
      </c>
    </row>
    <row r="32" ht="14.4" customHeight="true">
      <c r="B32" s="301" t="n">
        <v>17.0</v>
      </c>
      <c r="C32" s="302"/>
      <c r="E32" s="302"/>
      <c r="G32" s="299" t="n">
        <f>((E32-C32)*24)-1</f>
        <v>0.0</v>
      </c>
    </row>
    <row r="33" ht="14.4" customHeight="true">
      <c r="B33" s="44" t="n">
        <v>18.0</v>
      </c>
      <c r="C33" s="44"/>
      <c r="E33" s="44"/>
      <c r="G33" s="44" t="s">
        <v>104</v>
      </c>
    </row>
    <row r="34" ht="14.4" customHeight="true">
      <c r="B34" s="50" t="n">
        <v>19.0</v>
      </c>
      <c r="C34" s="50"/>
      <c r="E34" s="50"/>
      <c r="G34" s="50" t="s">
        <v>104</v>
      </c>
    </row>
    <row r="35" ht="14.4" customHeight="true">
      <c r="B35" s="301" t="n">
        <v>20.0</v>
      </c>
      <c r="C35" s="302"/>
      <c r="E35" s="302"/>
      <c r="G35" s="299" t="n">
        <f>((E35-C35)*24)-1</f>
        <v>0.0</v>
      </c>
    </row>
    <row r="36" ht="14.4" customHeight="true">
      <c r="B36" s="301" t="n">
        <v>21.0</v>
      </c>
      <c r="C36" s="302"/>
      <c r="E36" s="302"/>
      <c r="G36" s="299" t="n">
        <f>((E36-C36)*24)-1</f>
        <v>0.0</v>
      </c>
    </row>
    <row r="37" ht="14.4" customHeight="true">
      <c r="B37" s="301" t="n">
        <v>22.0</v>
      </c>
      <c r="C37" s="302"/>
      <c r="E37" s="302"/>
      <c r="G37" s="299" t="n">
        <f>((E37-C37)*24)-1</f>
        <v>0.0</v>
      </c>
    </row>
    <row r="38" ht="14.4" customHeight="true">
      <c r="B38" s="301" t="n">
        <v>23.0</v>
      </c>
      <c r="C38" s="302"/>
      <c r="E38" s="302"/>
      <c r="G38" s="299" t="n">
        <f>((E38-C38)*24)-1</f>
        <v>0.0</v>
      </c>
    </row>
    <row r="39" ht="14.4" customHeight="true">
      <c r="B39" s="79" t="n">
        <v>24.0</v>
      </c>
      <c r="C39" s="79"/>
      <c r="E39" s="79"/>
      <c r="G39" s="79" t="s">
        <v>104</v>
      </c>
    </row>
    <row r="40" ht="14.4" customHeight="true">
      <c r="B40" s="51" t="n">
        <v>25.0</v>
      </c>
      <c r="C40" s="51"/>
      <c r="E40" s="51"/>
      <c r="G40" s="51" t="s">
        <v>104</v>
      </c>
    </row>
    <row r="41" ht="14.4" customHeight="true">
      <c r="B41" s="58" t="n">
        <v>26.0</v>
      </c>
      <c r="C41" s="58"/>
      <c r="E41" s="58"/>
      <c r="G41" s="58" t="s">
        <v>104</v>
      </c>
    </row>
    <row r="42" ht="14.4" customHeight="true">
      <c r="B42" s="301" t="n">
        <v>27.0</v>
      </c>
      <c r="C42" s="302"/>
      <c r="E42" s="302"/>
      <c r="G42" s="299" t="n">
        <f>((E42-C42)*24)-1</f>
        <v>0.0</v>
      </c>
    </row>
    <row r="43" ht="14.4" customHeight="true">
      <c r="B43" s="301" t="n">
        <v>28.0</v>
      </c>
      <c r="C43" s="302"/>
      <c r="E43" s="302"/>
      <c r="G43" s="299" t="n">
        <f>((E43-C43)*24)-1</f>
        <v>0.0</v>
      </c>
    </row>
    <row r="44" ht="14.4" customHeight="true">
      <c r="B44" s="301" t="n">
        <v>29.0</v>
      </c>
      <c r="C44" s="302"/>
      <c r="E44" s="302"/>
      <c r="G44" s="299" t="n">
        <f>((E44-C44)*24)-1</f>
        <v>0.0</v>
      </c>
    </row>
    <row r="45" ht="14.4" customHeight="true">
      <c r="B45" s="301" t="n">
        <v>30.0</v>
      </c>
      <c r="C45" s="302"/>
      <c r="E45" s="302"/>
      <c r="G45" s="299" t="n">
        <f>((E45-C45)*24)-1</f>
        <v>0.0</v>
      </c>
    </row>
    <row r="46"/>
    <row r="47" ht="14.4" customHeight="true">
      <c r="E47" s="303"/>
      <c r="G47" s="304" t="n">
        <f>SUMIF(G16:G46,"&lt;&gt;Vacaciones")+(COUNTIF(G16:G46,"Baja")+COUNTIF(G16:G46,"Vacaciones Anteriores"))*8</f>
        <v>0.0</v>
      </c>
    </row>
    <row r="48"/>
    <row r="49" ht="14.4" customHeight="true">
      <c r="G49" s="304" t="n">
        <f>('2022'!X21*8)/8</f>
        <v>0.0</v>
      </c>
    </row>
    <row r="50"/>
    <row r="51" ht="14.4" customHeight="true">
      <c r="B51" s="305" t="s">
        <v>80</v>
      </c>
      <c r="E51" s="306" t="s">
        <v>81</v>
      </c>
    </row>
    <row r="52"/>
    <row r="53"/>
    <row r="54" ht="14.4" customHeight="true">
      <c r="B54" s="305" t="s">
        <v>86</v>
      </c>
      <c r="C54" s="307" t="n">
        <v>30.0</v>
      </c>
      <c r="D54" s="308" t="s">
        <v>83</v>
      </c>
      <c r="E54" s="309" t="s">
        <v>91</v>
      </c>
      <c r="F54" s="310" t="s">
        <v>83</v>
      </c>
      <c r="G54" s="295" t="n">
        <v>2023.0</v>
      </c>
    </row>
    <row r="55"/>
    <row r="56"/>
    <row r="57"/>
    <row r="58" ht="14.4" customHeight="true">
      <c r="B58" s="311" t="s">
        <v>85</v>
      </c>
      <c r="C58" s="311"/>
      <c r="D58" s="311"/>
      <c r="E58" s="311"/>
      <c r="F58" s="311"/>
      <c r="G58" s="311"/>
      <c r="H58" s="311"/>
    </row>
    <row r="59" ht="14.4" customHeight="true">
      <c r="B59" s="311"/>
      <c r="C59" s="311"/>
      <c r="D59" s="311"/>
      <c r="E59" s="311"/>
      <c r="F59" s="311"/>
      <c r="G59" s="311"/>
      <c r="H59" s="311"/>
    </row>
    <row r="60" ht="14.4" customHeight="true">
      <c r="B60" s="311"/>
      <c r="C60" s="311"/>
      <c r="D60" s="311"/>
      <c r="E60" s="311"/>
      <c r="F60" s="311"/>
      <c r="G60" s="311"/>
      <c r="H60" s="311"/>
    </row>
    <row r="61" ht="14.4" customHeight="true">
      <c r="B61" s="311"/>
      <c r="C61" s="311"/>
      <c r="D61" s="311"/>
      <c r="E61" s="311"/>
      <c r="F61" s="311"/>
      <c r="G61" s="311"/>
      <c r="H61" s="311"/>
    </row>
    <row r="62" ht="14.4" customHeight="true">
      <c r="B62" s="311"/>
      <c r="C62" s="311"/>
      <c r="D62" s="311"/>
      <c r="E62" s="311"/>
      <c r="F62" s="311"/>
      <c r="G62" s="311"/>
      <c r="H62" s="31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12"/>
      <c r="K2" s="313" t="s">
        <v>60</v>
      </c>
    </row>
    <row r="3" ht="14.4" customHeight="true">
      <c r="J3" s="314"/>
      <c r="K3" s="313" t="s">
        <v>61</v>
      </c>
    </row>
    <row r="4" ht="14.4" customHeight="true">
      <c r="J4" s="315"/>
      <c r="K4" s="313" t="s">
        <v>62</v>
      </c>
    </row>
    <row r="5" ht="15.0" customHeight="true"/>
    <row r="6" ht="16.2" customHeight="true">
      <c r="B6" s="316" t="s">
        <v>63</v>
      </c>
      <c r="C6" s="317"/>
      <c r="D6" s="317"/>
      <c r="E6" s="317"/>
      <c r="F6" s="317"/>
      <c r="G6" s="317"/>
      <c r="H6" s="318"/>
      <c r="J6" s="319" t="s">
        <v>64</v>
      </c>
      <c r="K6" s="319"/>
      <c r="L6" s="319"/>
      <c r="M6" s="319"/>
      <c r="N6" s="319"/>
      <c r="O6" s="319"/>
      <c r="P6" s="320"/>
    </row>
    <row r="7"/>
    <row r="8" ht="14.4" customHeight="true">
      <c r="B8" s="321" t="s">
        <v>65</v>
      </c>
      <c r="C8" s="322" t="s">
        <v>98</v>
      </c>
      <c r="E8" s="323" t="s">
        <v>66</v>
      </c>
      <c r="F8" s="324" t="s">
        <v>101</v>
      </c>
      <c r="G8" s="324"/>
      <c r="H8" s="324"/>
    </row>
    <row r="9" ht="14.4" customHeight="true">
      <c r="B9" s="321" t="s">
        <v>67</v>
      </c>
      <c r="C9" s="322" t="s">
        <v>99</v>
      </c>
      <c r="E9" s="323" t="s">
        <v>68</v>
      </c>
      <c r="F9" s="324" t="s">
        <v>102</v>
      </c>
      <c r="G9" s="324"/>
      <c r="H9" s="324"/>
    </row>
    <row r="10" ht="14.4" customHeight="true">
      <c r="B10" s="321" t="s">
        <v>69</v>
      </c>
      <c r="C10" s="322" t="s">
        <v>1</v>
      </c>
      <c r="E10" s="323" t="s">
        <v>70</v>
      </c>
      <c r="F10" s="324" t="s">
        <v>103</v>
      </c>
      <c r="G10" s="324"/>
      <c r="H10" s="324"/>
    </row>
    <row r="11" ht="14.4" customHeight="true">
      <c r="B11" s="321" t="s">
        <v>71</v>
      </c>
      <c r="C11" s="322" t="s">
        <v>100</v>
      </c>
      <c r="E11" s="323" t="s">
        <v>72</v>
      </c>
      <c r="F11" s="325" t="s">
        <v>377</v>
      </c>
      <c r="G11" s="324"/>
      <c r="H11" s="324"/>
    </row>
    <row r="12"/>
    <row r="13"/>
    <row r="14" ht="14.4" customHeight="true">
      <c r="C14" s="326" t="s">
        <v>73</v>
      </c>
      <c r="E14" s="326" t="s">
        <v>74</v>
      </c>
      <c r="G14" s="327" t="s">
        <v>75</v>
      </c>
      <c r="I14" s="328" t="s">
        <v>76</v>
      </c>
    </row>
    <row r="15" ht="14.4" customHeight="true">
      <c r="B15" s="327" t="s">
        <v>77</v>
      </c>
      <c r="C15" s="326" t="s">
        <v>78</v>
      </c>
      <c r="E15" s="326" t="s">
        <v>79</v>
      </c>
      <c r="G15" s="329"/>
      <c r="I15" s="330" t="n">
        <f>'6'!I15-((G49-G47))/8</f>
        <v>0.0</v>
      </c>
    </row>
    <row r="16" ht="14.4" customHeight="true">
      <c r="B16" s="331" t="n">
        <v>1.0</v>
      </c>
      <c r="C16" s="332"/>
      <c r="E16" s="332"/>
      <c r="G16" s="329" t="n">
        <f>((E16-C16)*24)-1</f>
        <v>0.0</v>
      </c>
    </row>
    <row r="17" ht="14.4" customHeight="true">
      <c r="B17" s="30" t="n">
        <v>2.0</v>
      </c>
      <c r="C17" s="30"/>
      <c r="E17" s="30"/>
      <c r="G17" s="30" t="s">
        <v>104</v>
      </c>
    </row>
    <row r="18" ht="14.4" customHeight="true">
      <c r="B18" s="37" t="n">
        <v>3.0</v>
      </c>
      <c r="C18" s="37"/>
      <c r="E18" s="37"/>
      <c r="G18" s="37" t="s">
        <v>104</v>
      </c>
    </row>
    <row r="19" ht="14.4" customHeight="true">
      <c r="B19" s="331" t="n">
        <v>4.0</v>
      </c>
      <c r="C19" s="332"/>
      <c r="E19" s="332"/>
      <c r="G19" s="329" t="n">
        <f>((E19-C19)*24)-1</f>
        <v>0.0</v>
      </c>
    </row>
    <row r="20" ht="14.4" customHeight="true">
      <c r="B20" s="331" t="n">
        <v>5.0</v>
      </c>
      <c r="C20" s="332"/>
      <c r="E20" s="332"/>
      <c r="G20" s="329" t="n">
        <f>((E20-C20)*24)-1</f>
        <v>0.0</v>
      </c>
    </row>
    <row r="21" ht="14.4" customHeight="true">
      <c r="B21" s="331" t="n">
        <v>6.0</v>
      </c>
      <c r="C21" s="332"/>
      <c r="E21" s="332"/>
      <c r="G21" s="329" t="n">
        <f>((E21-C21)*24)-1</f>
        <v>0.0</v>
      </c>
    </row>
    <row r="22" ht="14.4" customHeight="true">
      <c r="B22" s="331" t="n">
        <v>7.0</v>
      </c>
      <c r="C22" s="332"/>
      <c r="E22" s="332"/>
      <c r="G22" s="329" t="n">
        <f>((E22-C22)*24)-1</f>
        <v>0.0</v>
      </c>
    </row>
    <row r="23" ht="14.4" customHeight="true">
      <c r="B23" s="331" t="n">
        <v>8.0</v>
      </c>
      <c r="C23" s="332"/>
      <c r="E23" s="332"/>
      <c r="G23" s="329" t="n">
        <f>((E23-C23)*24)-1</f>
        <v>0.0</v>
      </c>
    </row>
    <row r="24" ht="14.4" customHeight="true">
      <c r="B24" s="38" t="n">
        <v>9.0</v>
      </c>
      <c r="C24" s="38"/>
      <c r="E24" s="38"/>
      <c r="G24" s="38" t="s">
        <v>104</v>
      </c>
    </row>
    <row r="25" ht="14.4" customHeight="true">
      <c r="B25" s="43" t="n">
        <v>10.0</v>
      </c>
      <c r="C25" s="43"/>
      <c r="E25" s="43"/>
      <c r="G25" s="43" t="s">
        <v>104</v>
      </c>
    </row>
    <row r="26" ht="14.4" customHeight="true">
      <c r="B26" s="331" t="n">
        <v>11.0</v>
      </c>
      <c r="C26" s="332"/>
      <c r="E26" s="332"/>
      <c r="G26" s="329" t="n">
        <f>((E26-C26)*24)-1</f>
        <v>0.0</v>
      </c>
    </row>
    <row r="27" ht="14.4" customHeight="true">
      <c r="B27" s="331" t="n">
        <v>12.0</v>
      </c>
      <c r="C27" s="332"/>
      <c r="E27" s="332"/>
      <c r="G27" s="329" t="n">
        <f>((E27-C27)*24)-1</f>
        <v>0.0</v>
      </c>
    </row>
    <row r="28" ht="14.4" customHeight="true">
      <c r="B28" s="331" t="n">
        <v>13.0</v>
      </c>
      <c r="C28" s="332"/>
      <c r="E28" s="332"/>
      <c r="G28" s="329" t="n">
        <f>((E28-C28)*24)-1</f>
        <v>0.0</v>
      </c>
    </row>
    <row r="29" ht="14.4" customHeight="true">
      <c r="B29" s="331" t="n">
        <v>14.0</v>
      </c>
      <c r="C29" s="332"/>
      <c r="E29" s="332"/>
      <c r="G29" s="329" t="n">
        <f>((E29-C29)*24)-1</f>
        <v>0.0</v>
      </c>
    </row>
    <row r="30" ht="14.4" customHeight="true">
      <c r="B30" s="331" t="n">
        <v>15.0</v>
      </c>
      <c r="C30" s="332"/>
      <c r="E30" s="332"/>
      <c r="G30" s="329" t="n">
        <f>((E30-C30)*24)-1</f>
        <v>0.0</v>
      </c>
    </row>
    <row r="31" ht="14.4" customHeight="true">
      <c r="B31" s="44" t="n">
        <v>16.0</v>
      </c>
      <c r="C31" s="44"/>
      <c r="E31" s="44"/>
      <c r="G31" s="44" t="s">
        <v>104</v>
      </c>
    </row>
    <row r="32" ht="14.4" customHeight="true">
      <c r="B32" s="50" t="n">
        <v>17.0</v>
      </c>
      <c r="C32" s="50"/>
      <c r="E32" s="50"/>
      <c r="G32" s="50" t="s">
        <v>104</v>
      </c>
    </row>
    <row r="33" ht="14.4" customHeight="true">
      <c r="B33" s="331" t="n">
        <v>18.0</v>
      </c>
      <c r="C33" s="332"/>
      <c r="E33" s="332"/>
      <c r="G33" s="329" t="n">
        <f>((E33-C33)*24)-1</f>
        <v>0.0</v>
      </c>
    </row>
    <row r="34" ht="14.4" customHeight="true">
      <c r="B34" s="331" t="n">
        <v>19.0</v>
      </c>
      <c r="C34" s="332"/>
      <c r="E34" s="332"/>
      <c r="G34" s="329" t="n">
        <f>((E34-C34)*24)-1</f>
        <v>0.0</v>
      </c>
    </row>
    <row r="35" ht="14.4" customHeight="true">
      <c r="B35" s="331" t="n">
        <v>20.0</v>
      </c>
      <c r="C35" s="332"/>
      <c r="E35" s="332"/>
      <c r="G35" s="329" t="n">
        <f>((E35-C35)*24)-1</f>
        <v>0.0</v>
      </c>
    </row>
    <row r="36" ht="14.4" customHeight="true">
      <c r="B36" s="331" t="n">
        <v>21.0</v>
      </c>
      <c r="C36" s="332"/>
      <c r="E36" s="332"/>
      <c r="G36" s="329" t="n">
        <f>((E36-C36)*24)-1</f>
        <v>0.0</v>
      </c>
    </row>
    <row r="37" ht="14.4" customHeight="true">
      <c r="B37" s="331" t="n">
        <v>22.0</v>
      </c>
      <c r="C37" s="332"/>
      <c r="E37" s="332"/>
      <c r="G37" s="329" t="n">
        <f>((E37-C37)*24)-1</f>
        <v>0.0</v>
      </c>
    </row>
    <row r="38" ht="14.4" customHeight="true">
      <c r="B38" s="51" t="n">
        <v>23.0</v>
      </c>
      <c r="C38" s="51"/>
      <c r="E38" s="51"/>
      <c r="G38" s="51" t="s">
        <v>104</v>
      </c>
    </row>
    <row r="39" ht="14.4" customHeight="true">
      <c r="B39" s="58" t="n">
        <v>24.0</v>
      </c>
      <c r="C39" s="58"/>
      <c r="E39" s="58"/>
      <c r="G39" s="58" t="s">
        <v>104</v>
      </c>
    </row>
    <row r="40" ht="14.4" customHeight="true">
      <c r="B40" s="331" t="n">
        <v>25.0</v>
      </c>
      <c r="C40" s="332"/>
      <c r="E40" s="332"/>
      <c r="G40" s="329" t="n">
        <f>((E40-C40)*24)-1</f>
        <v>0.0</v>
      </c>
    </row>
    <row r="41" ht="14.4" customHeight="true">
      <c r="B41" s="331" t="n">
        <v>26.0</v>
      </c>
      <c r="C41" s="332"/>
      <c r="E41" s="332"/>
      <c r="G41" s="329" t="n">
        <f>((E41-C41)*24)-1</f>
        <v>0.0</v>
      </c>
    </row>
    <row r="42" ht="14.4" customHeight="true">
      <c r="B42" s="87" t="n">
        <v>27.0</v>
      </c>
      <c r="C42" s="87"/>
      <c r="E42" s="87"/>
      <c r="G42" s="87" t="s">
        <v>104</v>
      </c>
    </row>
    <row r="43" ht="14.4" customHeight="true">
      <c r="B43" s="87" t="n">
        <v>28.0</v>
      </c>
      <c r="C43" s="87"/>
      <c r="E43" s="87"/>
      <c r="G43" s="87" t="s">
        <v>104</v>
      </c>
    </row>
    <row r="44" ht="14.4" customHeight="true">
      <c r="B44" s="331" t="n">
        <v>29.0</v>
      </c>
      <c r="C44" s="332"/>
      <c r="E44" s="332"/>
      <c r="G44" s="329" t="n">
        <f>((E44-C44)*24)-1</f>
        <v>0.0</v>
      </c>
    </row>
    <row r="45" ht="14.4" customHeight="true">
      <c r="B45" s="88" t="n">
        <v>30.0</v>
      </c>
      <c r="C45" s="88"/>
      <c r="E45" s="88"/>
      <c r="G45" s="88" t="s">
        <v>104</v>
      </c>
    </row>
    <row r="46" ht="14.4" customHeight="true">
      <c r="B46" s="89" t="n">
        <v>31.0</v>
      </c>
      <c r="C46" s="89"/>
      <c r="E46" s="89"/>
      <c r="G46" s="89" t="s">
        <v>104</v>
      </c>
    </row>
    <row r="47" ht="14.4" customHeight="true">
      <c r="E47" s="333"/>
      <c r="G47" s="334" t="n">
        <f>SUMIF(G16:G46,"&lt;&gt;Vacaciones")+(COUNTIF(G16:G46,"Baja")+COUNTIF(G16:G46,"Vacaciones Anteriores"))*8</f>
        <v>0.0</v>
      </c>
    </row>
    <row r="48"/>
    <row r="49" ht="14.4" customHeight="true">
      <c r="G49" s="334" t="n">
        <f>('2022'!H30*8)/8</f>
        <v>0.0</v>
      </c>
    </row>
    <row r="50"/>
    <row r="51" ht="14.4" customHeight="true">
      <c r="B51" s="335" t="s">
        <v>80</v>
      </c>
      <c r="E51" s="336" t="s">
        <v>81</v>
      </c>
    </row>
    <row r="52"/>
    <row r="53"/>
    <row r="54" ht="14.4" customHeight="true">
      <c r="B54" s="335" t="s">
        <v>86</v>
      </c>
      <c r="C54" s="337" t="n">
        <v>31.0</v>
      </c>
      <c r="D54" s="338" t="s">
        <v>83</v>
      </c>
      <c r="E54" s="339" t="s">
        <v>92</v>
      </c>
      <c r="F54" s="340" t="s">
        <v>83</v>
      </c>
      <c r="G54" s="341" t="n">
        <v>2023.0</v>
      </c>
    </row>
    <row r="55"/>
    <row r="56"/>
    <row r="57"/>
    <row r="58" ht="14.4" customHeight="true">
      <c r="B58" s="342" t="s">
        <v>85</v>
      </c>
      <c r="C58" s="342"/>
      <c r="D58" s="342"/>
      <c r="E58" s="342"/>
      <c r="F58" s="342"/>
      <c r="G58" s="342"/>
      <c r="H58" s="342"/>
    </row>
    <row r="59" ht="14.4" customHeight="true">
      <c r="B59" s="342"/>
      <c r="C59" s="342"/>
      <c r="D59" s="342"/>
      <c r="E59" s="342"/>
      <c r="F59" s="342"/>
      <c r="G59" s="342"/>
      <c r="H59" s="342"/>
    </row>
    <row r="60" ht="14.4" customHeight="true">
      <c r="B60" s="342"/>
      <c r="C60" s="342"/>
      <c r="D60" s="342"/>
      <c r="E60" s="342"/>
      <c r="F60" s="342"/>
      <c r="G60" s="342"/>
      <c r="H60" s="342"/>
    </row>
    <row r="61" ht="14.4" customHeight="true">
      <c r="B61" s="342"/>
      <c r="C61" s="342"/>
      <c r="D61" s="342"/>
      <c r="E61" s="342"/>
      <c r="F61" s="342"/>
      <c r="G61" s="342"/>
      <c r="H61" s="342"/>
    </row>
    <row r="62" ht="14.4" customHeight="true">
      <c r="B62" s="342"/>
      <c r="C62" s="342"/>
      <c r="D62" s="342"/>
      <c r="E62" s="342"/>
      <c r="F62" s="342"/>
      <c r="G62" s="342"/>
      <c r="H62" s="34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43"/>
      <c r="K2" s="344" t="s">
        <v>60</v>
      </c>
    </row>
    <row r="3" ht="14.4" customHeight="true">
      <c r="J3" s="345"/>
      <c r="K3" s="344" t="s">
        <v>61</v>
      </c>
    </row>
    <row r="4" ht="14.4" customHeight="true">
      <c r="J4" s="346"/>
      <c r="K4" s="344" t="s">
        <v>62</v>
      </c>
    </row>
    <row r="5" ht="15.0" customHeight="true"/>
    <row r="6" ht="16.2" customHeight="true">
      <c r="B6" s="347" t="s">
        <v>63</v>
      </c>
      <c r="C6" s="348"/>
      <c r="D6" s="348"/>
      <c r="E6" s="348"/>
      <c r="F6" s="348"/>
      <c r="G6" s="348"/>
      <c r="H6" s="349"/>
      <c r="J6" s="350" t="s">
        <v>64</v>
      </c>
      <c r="K6" s="350"/>
      <c r="L6" s="350"/>
      <c r="M6" s="350"/>
      <c r="N6" s="350"/>
      <c r="O6" s="350"/>
      <c r="P6" s="351"/>
    </row>
    <row r="7"/>
    <row r="8" ht="14.4" customHeight="true">
      <c r="B8" s="352" t="s">
        <v>65</v>
      </c>
      <c r="C8" s="353" t="s">
        <v>98</v>
      </c>
      <c r="E8" s="354" t="s">
        <v>66</v>
      </c>
      <c r="F8" s="355" t="s">
        <v>101</v>
      </c>
      <c r="G8" s="355"/>
      <c r="H8" s="355"/>
    </row>
    <row r="9" ht="14.4" customHeight="true">
      <c r="B9" s="352" t="s">
        <v>67</v>
      </c>
      <c r="C9" s="353" t="s">
        <v>99</v>
      </c>
      <c r="E9" s="354" t="s">
        <v>68</v>
      </c>
      <c r="F9" s="355" t="s">
        <v>102</v>
      </c>
      <c r="G9" s="355"/>
      <c r="H9" s="355"/>
    </row>
    <row r="10" ht="14.4" customHeight="true">
      <c r="B10" s="352" t="s">
        <v>69</v>
      </c>
      <c r="C10" s="353" t="s">
        <v>1</v>
      </c>
      <c r="E10" s="354" t="s">
        <v>70</v>
      </c>
      <c r="F10" s="355" t="s">
        <v>103</v>
      </c>
      <c r="G10" s="355"/>
      <c r="H10" s="355"/>
    </row>
    <row r="11" ht="14.4" customHeight="true">
      <c r="B11" s="352" t="s">
        <v>71</v>
      </c>
      <c r="C11" s="353" t="s">
        <v>100</v>
      </c>
      <c r="E11" s="354" t="s">
        <v>72</v>
      </c>
      <c r="F11" s="356" t="s">
        <v>370</v>
      </c>
      <c r="G11" s="355"/>
      <c r="H11" s="355"/>
    </row>
    <row r="12"/>
    <row r="13"/>
    <row r="14" ht="14.4" customHeight="true">
      <c r="C14" s="357" t="s">
        <v>73</v>
      </c>
      <c r="E14" s="357" t="s">
        <v>74</v>
      </c>
      <c r="G14" s="358" t="s">
        <v>75</v>
      </c>
      <c r="I14" s="359" t="s">
        <v>76</v>
      </c>
    </row>
    <row r="15" ht="14.4" customHeight="true">
      <c r="B15" s="358" t="s">
        <v>77</v>
      </c>
      <c r="C15" s="357" t="s">
        <v>78</v>
      </c>
      <c r="E15" s="357" t="s">
        <v>79</v>
      </c>
      <c r="G15" s="360"/>
      <c r="I15" s="361" t="n">
        <f>'7'!I15-((G49-G47))/8</f>
        <v>0.0</v>
      </c>
    </row>
    <row r="16" ht="14.4" customHeight="true">
      <c r="B16" s="362" t="n">
        <v>1.0</v>
      </c>
      <c r="C16" s="363"/>
      <c r="E16" s="363"/>
      <c r="G16" s="360" t="n">
        <f>((E16-C16)*24)-1</f>
        <v>0.0</v>
      </c>
    </row>
    <row r="17" ht="14.4" customHeight="true">
      <c r="B17" s="362" t="n">
        <v>2.0</v>
      </c>
      <c r="C17" s="363"/>
      <c r="E17" s="363"/>
      <c r="G17" s="360" t="n">
        <f>((E17-C17)*24)-1</f>
        <v>0.0</v>
      </c>
    </row>
    <row r="18" ht="14.4" customHeight="true">
      <c r="B18" s="362" t="n">
        <v>3.0</v>
      </c>
      <c r="C18" s="363"/>
      <c r="E18" s="363"/>
      <c r="G18" s="360" t="n">
        <f>((E18-C18)*24)-1</f>
        <v>0.0</v>
      </c>
    </row>
    <row r="19" ht="14.4" customHeight="true">
      <c r="B19" s="362" t="n">
        <v>4.0</v>
      </c>
      <c r="C19" s="363"/>
      <c r="E19" s="363"/>
      <c r="G19" s="360" t="n">
        <f>((E19-C19)*24)-1</f>
        <v>0.0</v>
      </c>
    </row>
    <row r="20" ht="14.4" customHeight="true">
      <c r="B20" s="362" t="n">
        <v>5.0</v>
      </c>
      <c r="C20" s="363"/>
      <c r="E20" s="363"/>
      <c r="G20" s="360" t="n">
        <f>((E20-C20)*24)-1</f>
        <v>0.0</v>
      </c>
    </row>
    <row r="21" ht="14.4" customHeight="true">
      <c r="B21" s="30" t="n">
        <v>6.0</v>
      </c>
      <c r="C21" s="30"/>
      <c r="E21" s="30"/>
      <c r="G21" s="30" t="s">
        <v>104</v>
      </c>
    </row>
    <row r="22" ht="14.4" customHeight="true">
      <c r="B22" s="37" t="n">
        <v>7.0</v>
      </c>
      <c r="C22" s="37"/>
      <c r="E22" s="37"/>
      <c r="G22" s="37" t="s">
        <v>104</v>
      </c>
    </row>
    <row r="23" ht="14.4" customHeight="true">
      <c r="B23" s="362" t="n">
        <v>8.0</v>
      </c>
      <c r="C23" s="363"/>
      <c r="E23" s="363"/>
      <c r="G23" s="360" t="n">
        <f>((E23-C23)*24)-1</f>
        <v>0.0</v>
      </c>
    </row>
    <row r="24" ht="14.4" customHeight="true">
      <c r="B24" s="362" t="n">
        <v>9.0</v>
      </c>
      <c r="C24" s="363"/>
      <c r="E24" s="363"/>
      <c r="G24" s="360" t="n">
        <f>((E24-C24)*24)-1</f>
        <v>0.0</v>
      </c>
    </row>
    <row r="25" ht="14.4" customHeight="true">
      <c r="B25" s="362" t="n">
        <v>10.0</v>
      </c>
      <c r="C25" s="363"/>
      <c r="E25" s="363"/>
      <c r="G25" s="360" t="n">
        <f>((E25-C25)*24)-1</f>
        <v>0.0</v>
      </c>
    </row>
    <row r="26" ht="14.4" customHeight="true">
      <c r="B26" s="362" t="n">
        <v>11.0</v>
      </c>
      <c r="C26" s="363"/>
      <c r="E26" s="363"/>
      <c r="G26" s="360" t="n">
        <f>((E26-C26)*24)-1</f>
        <v>0.0</v>
      </c>
    </row>
    <row r="27" ht="14.4" customHeight="true">
      <c r="B27" s="362" t="n">
        <v>12.0</v>
      </c>
      <c r="C27" s="363"/>
      <c r="E27" s="363"/>
      <c r="G27" s="360" t="n">
        <f>((E27-C27)*24)-1</f>
        <v>0.0</v>
      </c>
    </row>
    <row r="28" ht="14.4" customHeight="true">
      <c r="B28" s="38" t="n">
        <v>13.0</v>
      </c>
      <c r="C28" s="38"/>
      <c r="E28" s="38"/>
      <c r="G28" s="38" t="s">
        <v>104</v>
      </c>
    </row>
    <row r="29" ht="14.4" customHeight="true">
      <c r="B29" s="43" t="n">
        <v>14.0</v>
      </c>
      <c r="C29" s="43"/>
      <c r="E29" s="43"/>
      <c r="G29" s="43" t="s">
        <v>104</v>
      </c>
    </row>
    <row r="30" ht="14.4" customHeight="true">
      <c r="B30" s="86" t="n">
        <v>15.0</v>
      </c>
      <c r="C30" s="86"/>
      <c r="E30" s="86"/>
      <c r="G30" s="86" t="s">
        <v>104</v>
      </c>
    </row>
    <row r="31" ht="14.4" customHeight="true">
      <c r="B31" s="362" t="n">
        <v>16.0</v>
      </c>
      <c r="C31" s="363"/>
      <c r="E31" s="363"/>
      <c r="G31" s="360" t="n">
        <f>((E31-C31)*24)-1</f>
        <v>0.0</v>
      </c>
    </row>
    <row r="32" ht="14.4" customHeight="true">
      <c r="B32" s="362" t="n">
        <v>17.0</v>
      </c>
      <c r="C32" s="363"/>
      <c r="E32" s="363"/>
      <c r="G32" s="360" t="n">
        <f>((E32-C32)*24)-1</f>
        <v>0.0</v>
      </c>
    </row>
    <row r="33" ht="14.4" customHeight="true">
      <c r="B33" s="362" t="n">
        <v>18.0</v>
      </c>
      <c r="C33" s="363"/>
      <c r="E33" s="363"/>
      <c r="G33" s="360" t="n">
        <f>((E33-C33)*24)-1</f>
        <v>0.0</v>
      </c>
    </row>
    <row r="34" ht="14.4" customHeight="true">
      <c r="B34" s="362" t="n">
        <v>19.0</v>
      </c>
      <c r="C34" s="363"/>
      <c r="E34" s="363"/>
      <c r="G34" s="360" t="n">
        <f>((E34-C34)*24)-1</f>
        <v>0.0</v>
      </c>
    </row>
    <row r="35" ht="14.4" customHeight="true">
      <c r="B35" s="44" t="n">
        <v>20.0</v>
      </c>
      <c r="C35" s="44"/>
      <c r="E35" s="44"/>
      <c r="G35" s="44" t="s">
        <v>104</v>
      </c>
    </row>
    <row r="36" ht="14.4" customHeight="true">
      <c r="B36" s="50" t="n">
        <v>21.0</v>
      </c>
      <c r="C36" s="50"/>
      <c r="E36" s="50"/>
      <c r="G36" s="50" t="s">
        <v>104</v>
      </c>
    </row>
    <row r="37" ht="14.4" customHeight="true">
      <c r="B37" s="362" t="n">
        <v>22.0</v>
      </c>
      <c r="C37" s="363"/>
      <c r="E37" s="363"/>
      <c r="G37" s="360" t="n">
        <f>((E37-C37)*24)-1</f>
        <v>0.0</v>
      </c>
    </row>
    <row r="38" ht="14.4" customHeight="true">
      <c r="B38" s="362" t="n">
        <v>23.0</v>
      </c>
      <c r="C38" s="363"/>
      <c r="E38" s="363"/>
      <c r="G38" s="360" t="n">
        <f>((E38-C38)*24)-1</f>
        <v>0.0</v>
      </c>
    </row>
    <row r="39" ht="14.4" customHeight="true">
      <c r="B39" s="362" t="n">
        <v>24.0</v>
      </c>
      <c r="C39" s="363"/>
      <c r="E39" s="363"/>
      <c r="G39" s="360" t="n">
        <f>((E39-C39)*24)-1</f>
        <v>0.0</v>
      </c>
    </row>
    <row r="40" ht="14.4" customHeight="true">
      <c r="B40" s="362" t="n">
        <v>25.0</v>
      </c>
      <c r="C40" s="363"/>
      <c r="E40" s="363"/>
      <c r="G40" s="360" t="n">
        <f>((E40-C40)*24)-1</f>
        <v>0.0</v>
      </c>
    </row>
    <row r="41" ht="14.4" customHeight="true">
      <c r="B41" s="362" t="n">
        <v>26.0</v>
      </c>
      <c r="C41" s="363"/>
      <c r="E41" s="363"/>
      <c r="G41" s="360" t="n">
        <f>((E41-C41)*24)-1</f>
        <v>0.0</v>
      </c>
    </row>
    <row r="42" ht="14.4" customHeight="true">
      <c r="B42" s="51" t="n">
        <v>27.0</v>
      </c>
      <c r="C42" s="51"/>
      <c r="E42" s="51"/>
      <c r="G42" s="51" t="s">
        <v>104</v>
      </c>
    </row>
    <row r="43" ht="14.4" customHeight="true">
      <c r="B43" s="58" t="n">
        <v>28.0</v>
      </c>
      <c r="C43" s="58"/>
      <c r="E43" s="58"/>
      <c r="G43" s="58" t="s">
        <v>104</v>
      </c>
    </row>
    <row r="44" ht="14.4" customHeight="true">
      <c r="B44" s="362" t="n">
        <v>29.0</v>
      </c>
      <c r="C44" s="363"/>
      <c r="E44" s="363"/>
      <c r="G44" s="360" t="n">
        <f>((E44-C44)*24)-1</f>
        <v>0.0</v>
      </c>
    </row>
    <row r="45" ht="14.4" customHeight="true">
      <c r="B45" s="362" t="n">
        <v>30.0</v>
      </c>
      <c r="C45" s="363"/>
      <c r="E45" s="363"/>
      <c r="G45" s="360" t="n">
        <f>((E45-C45)*24)-1</f>
        <v>0.0</v>
      </c>
    </row>
    <row r="46" ht="14.4" customHeight="true">
      <c r="B46" s="362" t="n">
        <v>31.0</v>
      </c>
      <c r="C46" s="363"/>
      <c r="E46" s="363"/>
      <c r="G46" s="360" t="n">
        <f>((E46-C46)*24)-1</f>
        <v>0.0</v>
      </c>
    </row>
    <row r="47" ht="14.4" customHeight="true">
      <c r="E47" s="364"/>
      <c r="G47" s="365" t="n">
        <f>SUMIF(G16:G46,"&lt;&gt;Vacaciones")+(COUNTIF(G16:G46,"Baja")+COUNTIF(G16:G46,"Vacaciones Anteriores"))*8</f>
        <v>0.0</v>
      </c>
    </row>
    <row r="48"/>
    <row r="49" ht="14.4" customHeight="true">
      <c r="G49" s="365" t="n">
        <f>('2022'!P30*8)/8</f>
        <v>0.0</v>
      </c>
    </row>
    <row r="50"/>
    <row r="51" ht="14.4" customHeight="true">
      <c r="B51" s="366" t="s">
        <v>80</v>
      </c>
      <c r="E51" s="367" t="s">
        <v>81</v>
      </c>
    </row>
    <row r="52"/>
    <row r="53"/>
    <row r="54" ht="14.4" customHeight="true">
      <c r="B54" s="366" t="s">
        <v>86</v>
      </c>
      <c r="C54" s="368" t="n">
        <v>31.0</v>
      </c>
      <c r="D54" s="369" t="s">
        <v>83</v>
      </c>
      <c r="E54" s="370" t="s">
        <v>93</v>
      </c>
      <c r="F54" s="371" t="s">
        <v>83</v>
      </c>
      <c r="G54" s="372" t="n">
        <v>2023.0</v>
      </c>
    </row>
    <row r="55"/>
    <row r="56"/>
    <row r="57"/>
    <row r="58" ht="14.4" customHeight="true">
      <c r="B58" s="373" t="s">
        <v>85</v>
      </c>
      <c r="C58" s="373"/>
      <c r="D58" s="373"/>
      <c r="E58" s="373"/>
      <c r="F58" s="373"/>
      <c r="G58" s="373"/>
      <c r="H58" s="373"/>
    </row>
    <row r="59" ht="14.4" customHeight="true">
      <c r="B59" s="373"/>
      <c r="C59" s="373"/>
      <c r="D59" s="373"/>
      <c r="E59" s="373"/>
      <c r="F59" s="373"/>
      <c r="G59" s="373"/>
      <c r="H59" s="373"/>
    </row>
    <row r="60" ht="14.4" customHeight="true">
      <c r="B60" s="373"/>
      <c r="C60" s="373"/>
      <c r="D60" s="373"/>
      <c r="E60" s="373"/>
      <c r="F60" s="373"/>
      <c r="G60" s="373"/>
      <c r="H60" s="373"/>
    </row>
    <row r="61" ht="14.4" customHeight="true">
      <c r="B61" s="373"/>
      <c r="C61" s="373"/>
      <c r="D61" s="373"/>
      <c r="E61" s="373"/>
      <c r="F61" s="373"/>
      <c r="G61" s="373"/>
      <c r="H61" s="373"/>
    </row>
    <row r="62" ht="14.4" customHeight="true">
      <c r="B62" s="373"/>
      <c r="C62" s="373"/>
      <c r="D62" s="373"/>
      <c r="E62" s="373"/>
      <c r="F62" s="373"/>
      <c r="G62" s="373"/>
      <c r="H62" s="373"/>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2022-03-07T08:48:07Z</dcterms:created>
  <dc:creator>Apache POI</dc:creator>
</cp:coreProperties>
</file>