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i/U3T004W9Rw5ilNjH7RWpqoF/rw=="/>
    </ext>
  </extLst>
</workbook>
</file>

<file path=xl/sharedStrings.xml><?xml version="1.0" encoding="utf-8"?>
<sst xmlns="http://schemas.openxmlformats.org/spreadsheetml/2006/main" count="681" uniqueCount="116">
  <si>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</si>
  <si>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</si>
  <si>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</si>
  <si>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</si>
  <si>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</si>
  <si>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</si>
  <si>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</si>
  <si>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</si>
  <si>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</si>
  <si>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</si>
  <si>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</si>
  <si>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</si>
  <si>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</si>
  <si>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</si>
  <si>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</si>
  <si>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</si>
  <si>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</si>
  <si>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</si>
  <si>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</si>
  <si>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</si>
  <si>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</si>
  <si>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</si>
  <si>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</si>
  <si>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</si>
  <si>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</si>
  <si>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</si>
  <si>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</si>
  <si>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</si>
  <si>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</si>
  <si>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</si>
  <si>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</si>
  <si>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</si>
  <si>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</si>
  <si>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</si>
  <si>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</si>
  <si>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</si>
  <si>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</si>
  <si>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</si>
  <si>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</si>
  <si>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</si>
  <si>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</si>
  <si>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</si>
  <si>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</si>
  <si>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</si>
  <si>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</si>
  <si>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</si>
  <si>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</si>
  <si>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</si>
  <si>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</si>
  <si>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</si>
  <si>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</si>
  <si>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</si>
  <si>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</si>
  <si>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</si>
  <si>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</si>
  <si>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</si>
  <si>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</si>
  <si>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</si>
  <si>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</si>
  <si>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</si>
  <si>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</si>
  <si>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</si>
  <si>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</si>
  <si>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</si>
  <si>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</si>
  <si>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</si>
  <si>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</si>
  <si>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</si>
  <si>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Ivette Amalfi</t>
  </si>
  <si>
    <t>C.IF./N.I.F:</t>
  </si>
  <si>
    <t>B63998843</t>
  </si>
  <si>
    <t>N.I.F:</t>
  </si>
  <si>
    <t>41026600M</t>
  </si>
  <si>
    <t>Centro de Trabajo:</t>
  </si>
  <si>
    <t>Nº Afiliación:</t>
  </si>
  <si>
    <t>08/12417690-10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</si>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</sst>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61" fillId="13" fontId="18" numFmtId="20" xfId="0" applyAlignment="1" applyBorder="1" applyFont="1" applyNumberFormat="1">
      <alignment horizontal="center"/>
    </xf>
    <xf borderId="31" fillId="12" fontId="2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-139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 t="shared" ref="G20:G24" si="2">IF((E20-C20)*24&lt;=4,(E20-C20)*24,(E20-C20)*24-1)</f>
        <v>0</v>
      </c>
    </row>
    <row r="21" ht="14.25" customHeight="1">
      <c r="B21" s="121">
        <v>6.0</v>
      </c>
      <c r="C21" s="122"/>
      <c r="E21" s="122"/>
      <c r="G21" s="106">
        <f t="shared" si="2"/>
        <v>0</v>
      </c>
    </row>
    <row r="22" ht="14.25" customHeight="1">
      <c r="B22" s="121">
        <v>7.0</v>
      </c>
      <c r="C22" s="122"/>
      <c r="E22" s="122"/>
      <c r="G22" s="106">
        <f t="shared" si="2"/>
        <v>0</v>
      </c>
    </row>
    <row r="23" ht="14.25" customHeight="1">
      <c r="B23" s="121">
        <v>8.0</v>
      </c>
      <c r="C23" s="122"/>
      <c r="E23" s="122"/>
      <c r="G23" s="106">
        <f t="shared" si="2"/>
        <v>0</v>
      </c>
    </row>
    <row r="24" ht="14.25" customHeight="1">
      <c r="B24" s="121">
        <v>9.0</v>
      </c>
      <c r="C24" s="122"/>
      <c r="E24" s="122"/>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3">IF((E27-C27)*24&lt;=4,(E27-C27)*24,(E27-C27)*24-1)</f>
        <v>0</v>
      </c>
    </row>
    <row r="28" ht="14.25" customHeight="1">
      <c r="B28" s="121">
        <v>13.0</v>
      </c>
      <c r="C28" s="122"/>
      <c r="E28" s="122"/>
      <c r="G28" s="106">
        <f t="shared" si="3"/>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4">IF((E34-C34)*24&lt;=4,(E34-C34)*24,(E34-C34)*24-1)</f>
        <v>0</v>
      </c>
    </row>
    <row r="35" ht="14.25" customHeight="1">
      <c r="B35" s="121">
        <v>20.0</v>
      </c>
      <c r="C35" s="122"/>
      <c r="E35" s="122"/>
      <c r="G35" s="106">
        <f t="shared" si="4"/>
        <v>0</v>
      </c>
    </row>
    <row r="36" ht="14.25" customHeight="1">
      <c r="B36" s="121">
        <v>21.0</v>
      </c>
      <c r="C36" s="122"/>
      <c r="E36" s="122"/>
      <c r="G36" s="106">
        <f t="shared" si="4"/>
        <v>0</v>
      </c>
    </row>
    <row r="37" ht="14.25" customHeight="1">
      <c r="B37" s="121">
        <v>22.0</v>
      </c>
      <c r="C37" s="122"/>
      <c r="E37" s="122"/>
      <c r="G37" s="106">
        <f t="shared" si="4"/>
        <v>0</v>
      </c>
    </row>
    <row r="38" ht="14.25" customHeight="1">
      <c r="B38" s="121">
        <v>23.0</v>
      </c>
      <c r="C38" s="122"/>
      <c r="E38" s="122"/>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2"/>
      <c r="E41" s="122"/>
      <c r="G41" s="106">
        <f t="shared" ref="G41:G45" si="5">IF((E41-C41)*24&lt;=4,(E41-C41)*24,(E41-C41)*24-1)</f>
        <v>0</v>
      </c>
    </row>
    <row r="42" ht="14.25" customHeight="1">
      <c r="B42" s="121">
        <v>27.0</v>
      </c>
      <c r="C42" s="122"/>
      <c r="E42" s="122"/>
      <c r="G42" s="106">
        <f t="shared" si="5"/>
        <v>0</v>
      </c>
    </row>
    <row r="43" ht="14.25" customHeight="1">
      <c r="B43" s="121">
        <v>28.0</v>
      </c>
      <c r="C43" s="122"/>
      <c r="E43" s="122"/>
      <c r="G43" s="106">
        <f t="shared" si="5"/>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-159</v>
      </c>
    </row>
    <row r="16" ht="14.25" customHeight="1">
      <c r="B16" s="68">
        <v>1.0</v>
      </c>
      <c r="C16" s="68"/>
      <c r="E16" s="68"/>
      <c r="G16" s="68" t="s">
        <v>87</v>
      </c>
    </row>
    <row r="17" ht="14.25" customHeight="1">
      <c r="B17" s="27">
        <v>2.0</v>
      </c>
      <c r="C17" s="27"/>
      <c r="E17" s="27"/>
      <c r="G17" s="27" t="s">
        <v>87</v>
      </c>
    </row>
    <row r="18" ht="14.25" customHeight="1">
      <c r="B18" s="121">
        <v>3.0</v>
      </c>
      <c r="C18" s="122"/>
      <c r="E18" s="122"/>
      <c r="G18" s="106">
        <f t="shared" ref="G18:G22" si="1">IF((E18-C18)*24&lt;=4,(E18-C18)*24,(E18-C18)*24-1)</f>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2"/>
      <c r="E25" s="122"/>
      <c r="G25" s="106">
        <f t="shared" ref="G25:G26" si="2">IF((E25-C25)*24&lt;=4,(E25-C25)*24,(E25-C25)*24-1)</f>
        <v>0</v>
      </c>
    </row>
    <row r="26" ht="14.25" customHeight="1">
      <c r="B26" s="121">
        <v>11.0</v>
      </c>
      <c r="C26" s="122"/>
      <c r="E26" s="122"/>
      <c r="G26" s="106">
        <f t="shared" si="2"/>
        <v>0</v>
      </c>
    </row>
    <row r="27" ht="14.25" customHeight="1">
      <c r="B27" s="16">
        <v>12.0</v>
      </c>
      <c r="C27" s="16"/>
      <c r="E27" s="16"/>
      <c r="G27" s="16" t="s">
        <v>87</v>
      </c>
    </row>
    <row r="28" ht="14.25" customHeight="1">
      <c r="B28" s="121">
        <v>13.0</v>
      </c>
      <c r="C28" s="122"/>
      <c r="E28" s="122"/>
      <c r="G28" s="106">
        <f t="shared" ref="G28:G29" si="3">IF((E28-C28)*24&lt;=4,(E28-C28)*24,(E28-C28)*24-1)</f>
        <v>0</v>
      </c>
    </row>
    <row r="29" ht="14.25" customHeight="1">
      <c r="B29" s="121">
        <v>14.0</v>
      </c>
      <c r="C29" s="122"/>
      <c r="E29" s="122"/>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2"/>
      <c r="E32" s="122"/>
      <c r="G32" s="106">
        <f t="shared" ref="G32:G36" si="4">IF((E32-C32)*24&lt;=4,(E32-C32)*24,(E32-C32)*24-1)</f>
        <v>0</v>
      </c>
    </row>
    <row r="33" ht="14.25" customHeight="1">
      <c r="B33" s="121">
        <v>18.0</v>
      </c>
      <c r="C33" s="122"/>
      <c r="E33" s="122"/>
      <c r="G33" s="106">
        <f t="shared" si="4"/>
        <v>0</v>
      </c>
    </row>
    <row r="34" ht="14.25" customHeight="1">
      <c r="B34" s="121">
        <v>19.0</v>
      </c>
      <c r="C34" s="122"/>
      <c r="E34" s="122"/>
      <c r="G34" s="106">
        <f t="shared" si="4"/>
        <v>0</v>
      </c>
    </row>
    <row r="35" ht="14.25" customHeight="1">
      <c r="B35" s="121">
        <v>20.0</v>
      </c>
      <c r="C35" s="122"/>
      <c r="E35" s="122"/>
      <c r="G35" s="106">
        <f t="shared" si="4"/>
        <v>0</v>
      </c>
    </row>
    <row r="36" ht="14.25" customHeight="1">
      <c r="B36" s="121">
        <v>21.0</v>
      </c>
      <c r="C36" s="122"/>
      <c r="E36" s="122"/>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2"/>
      <c r="E39" s="122"/>
      <c r="G39" s="106">
        <f t="shared" ref="G39:G43" si="5">IF((E39-C39)*24&lt;=4,(E39-C39)*24,(E39-C39)*24-1)</f>
        <v>0</v>
      </c>
    </row>
    <row r="40" ht="14.25" customHeight="1">
      <c r="B40" s="121">
        <v>25.0</v>
      </c>
      <c r="C40" s="122"/>
      <c r="E40" s="122"/>
      <c r="G40" s="106">
        <f t="shared" si="5"/>
        <v>0</v>
      </c>
    </row>
    <row r="41" ht="14.25" customHeight="1">
      <c r="B41" s="121">
        <v>26.0</v>
      </c>
      <c r="C41" s="122"/>
      <c r="E41" s="122"/>
      <c r="G41" s="106">
        <f t="shared" si="5"/>
        <v>0</v>
      </c>
    </row>
    <row r="42" ht="14.25" customHeight="1">
      <c r="B42" s="121">
        <v>27.0</v>
      </c>
      <c r="C42" s="122"/>
      <c r="E42" s="122"/>
      <c r="G42" s="106">
        <f t="shared" si="5"/>
        <v>0</v>
      </c>
    </row>
    <row r="43" ht="14.25" customHeight="1">
      <c r="B43" s="121">
        <v>28.0</v>
      </c>
      <c r="C43" s="122"/>
      <c r="E43" s="122"/>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2"/>
      <c r="E46" s="122"/>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-180</v>
      </c>
    </row>
    <row r="16" ht="14.25" customHeight="1">
      <c r="B16" s="21">
        <v>1.0</v>
      </c>
      <c r="C16" s="21"/>
      <c r="E16" s="21"/>
      <c r="G16" s="21" t="s">
        <v>87</v>
      </c>
    </row>
    <row r="17" ht="14.25" customHeight="1">
      <c r="B17" s="121">
        <v>2.0</v>
      </c>
      <c r="C17" s="122"/>
      <c r="E17" s="122"/>
      <c r="G17" s="106">
        <f t="shared" ref="G17:G19"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5" si="5">IF((E43-C43)*24&lt;=4,(E43-C43)*24,(E43-C43)*24-1)</f>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-199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IF((E20-C20)*24&lt;=4,(E20-C20)*24,(E20-C20)*24-1)</f>
        <v>0</v>
      </c>
    </row>
    <row r="21" ht="14.25" customHeight="1">
      <c r="B21" s="70">
        <v>6.0</v>
      </c>
      <c r="C21" s="70"/>
      <c r="E21" s="70"/>
      <c r="G21" s="70" t="s">
        <v>87</v>
      </c>
    </row>
    <row r="22" ht="14.25" customHeight="1">
      <c r="B22" s="121">
        <v>7.0</v>
      </c>
      <c r="C22" s="122"/>
      <c r="E22" s="122"/>
      <c r="G22" s="106">
        <f>IF((E22-C22)*24&lt;=4,(E22-C22)*24,(E22-C22)*24-1)</f>
        <v>0</v>
      </c>
    </row>
    <row r="23" ht="14.25" customHeight="1">
      <c r="B23" s="70">
        <v>8.0</v>
      </c>
      <c r="C23" s="70"/>
      <c r="E23" s="70"/>
      <c r="G23" s="70" t="s">
        <v>87</v>
      </c>
    </row>
    <row r="24" ht="14.25" customHeight="1">
      <c r="B24" s="121">
        <v>9.0</v>
      </c>
      <c r="C24" s="122"/>
      <c r="E24" s="122"/>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2">IF((E27-C27)*24&lt;=4,(E27-C27)*24,(E27-C27)*24-1)</f>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121">
        <v>16.0</v>
      </c>
      <c r="C31" s="122"/>
      <c r="E31" s="122"/>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121">
        <v>23.0</v>
      </c>
      <c r="C38" s="122"/>
      <c r="E38" s="122"/>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2"/>
      <c r="E42" s="122"/>
      <c r="G42" s="106">
        <f t="shared" ref="G42:G45" si="4">IF((E42-C42)*24&lt;=4,(E42-C42)*24,(E42-C42)*24-1)</f>
        <v>0</v>
      </c>
    </row>
    <row r="43" ht="14.25" customHeight="1">
      <c r="B43" s="121">
        <v>28.0</v>
      </c>
      <c r="C43" s="122"/>
      <c r="E43" s="122"/>
      <c r="G43" s="106">
        <f t="shared" si="4"/>
        <v>0</v>
      </c>
    </row>
    <row r="44" ht="14.25" customHeight="1">
      <c r="B44" s="121">
        <v>29.0</v>
      </c>
      <c r="C44" s="122"/>
      <c r="E44" s="122"/>
      <c r="G44" s="106">
        <f t="shared" si="4"/>
        <v>0</v>
      </c>
    </row>
    <row r="45" ht="14.25" customHeight="1">
      <c r="B45" s="121">
        <v>30.0</v>
      </c>
      <c r="C45" s="122"/>
      <c r="E45" s="122"/>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0.3854166666666667</v>
      </c>
      <c r="E19" s="109">
        <v>0.7604166666666666</v>
      </c>
      <c r="G19" s="106">
        <f t="shared" si="1"/>
        <v>8</v>
      </c>
    </row>
    <row r="20" ht="14.25" customHeight="1">
      <c r="B20" s="108">
        <v>5.0</v>
      </c>
      <c r="C20" s="109">
        <v>0.3888888888888889</v>
      </c>
      <c r="E20" s="109">
        <v>0.7638888888888888</v>
      </c>
      <c r="G20" s="106">
        <f t="shared" si="1"/>
        <v>8</v>
      </c>
    </row>
    <row r="21" ht="14.25" customHeight="1">
      <c r="B21" s="16">
        <v>6.0</v>
      </c>
      <c r="C21" s="16"/>
      <c r="E21" s="16"/>
      <c r="G21" s="16" t="s">
        <v>87</v>
      </c>
    </row>
    <row r="22" ht="14.25" customHeight="1">
      <c r="B22" s="108">
        <v>7.0</v>
      </c>
      <c r="C22" s="109">
        <v>0.34375</v>
      </c>
      <c r="E22" s="109">
        <v>0.71875</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0.3576388888888889</v>
      </c>
      <c r="E25" s="109">
        <v>0.7326388888888888</v>
      </c>
      <c r="G25" s="106">
        <f t="shared" ref="G25:G29" si="2">IF((E25-C25)*24&lt;=4,(E25-C25)*24,(E25-C25)*24-1)</f>
        <v>8</v>
      </c>
    </row>
    <row r="26" ht="14.25" customHeight="1">
      <c r="B26" s="108">
        <v>11.0</v>
      </c>
      <c r="C26" s="109">
        <v>0.3402777777777778</v>
      </c>
      <c r="E26" s="109">
        <v>0.7152777777777778</v>
      </c>
      <c r="G26" s="106">
        <f t="shared" si="2"/>
        <v>8</v>
      </c>
    </row>
    <row r="27" ht="14.25" customHeight="1">
      <c r="B27" s="108">
        <v>12.0</v>
      </c>
      <c r="C27" s="109">
        <v>0.3506944444444444</v>
      </c>
      <c r="E27" s="109">
        <v>0.7256944444444444</v>
      </c>
      <c r="G27" s="106">
        <f t="shared" si="2"/>
        <v>8</v>
      </c>
    </row>
    <row r="28" ht="14.25" customHeight="1">
      <c r="B28" s="108">
        <v>13.0</v>
      </c>
      <c r="C28" s="109">
        <v>0.375</v>
      </c>
      <c r="E28" s="109">
        <v>0.75</v>
      </c>
      <c r="G28" s="106">
        <f t="shared" si="2"/>
        <v>8</v>
      </c>
    </row>
    <row r="29" ht="14.25" customHeight="1">
      <c r="B29" s="108">
        <v>14.0</v>
      </c>
      <c r="C29" s="109">
        <v>0.3770833333333333</v>
      </c>
      <c r="E29" s="109">
        <v>0.7520833333333333</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0.3333333333333333</v>
      </c>
      <c r="E32" s="109">
        <v>0.7083333333333334</v>
      </c>
      <c r="G32" s="106">
        <f t="shared" ref="G32:G36" si="3">IF((E32-C32)*24&lt;=4,(E32-C32)*24,(E32-C32)*24-1)</f>
        <v>8</v>
      </c>
    </row>
    <row r="33" ht="14.25" customHeight="1">
      <c r="B33" s="108">
        <v>18.0</v>
      </c>
      <c r="C33" s="109">
        <v>0.3402777777777778</v>
      </c>
      <c r="E33" s="109">
        <v>0.7152777777777778</v>
      </c>
      <c r="G33" s="106">
        <f t="shared" si="3"/>
        <v>8</v>
      </c>
    </row>
    <row r="34" ht="14.25" customHeight="1">
      <c r="B34" s="108">
        <v>19.0</v>
      </c>
      <c r="C34" s="109">
        <v>0.3854166666666667</v>
      </c>
      <c r="E34" s="109">
        <v>0.7604166666666666</v>
      </c>
      <c r="G34" s="106">
        <f t="shared" si="3"/>
        <v>8</v>
      </c>
    </row>
    <row r="35" ht="14.25" customHeight="1">
      <c r="B35" s="108">
        <v>20.0</v>
      </c>
      <c r="C35" s="109">
        <v>0.375</v>
      </c>
      <c r="E35" s="109">
        <v>0.75</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0.40625</v>
      </c>
      <c r="E39" s="109">
        <v>0.78125</v>
      </c>
      <c r="G39" s="106">
        <f t="shared" ref="G39:G43" si="4">IF((E39-C39)*24&lt;=4,(E39-C39)*24,(E39-C39)*24-1)</f>
        <v>8</v>
      </c>
    </row>
    <row r="40" ht="14.25" customHeight="1">
      <c r="B40" s="108">
        <v>25.0</v>
      </c>
      <c r="C40" s="109">
        <v>0.3402777777777778</v>
      </c>
      <c r="E40" s="109">
        <v>0.7152777777777778</v>
      </c>
      <c r="G40" s="106">
        <f t="shared" si="4"/>
        <v>8</v>
      </c>
    </row>
    <row r="41" ht="14.25" customHeight="1">
      <c r="B41" s="108">
        <v>26.0</v>
      </c>
      <c r="C41" s="109">
        <v>0.3958333333333333</v>
      </c>
      <c r="E41" s="109">
        <v>0.7708333333333334</v>
      </c>
      <c r="G41" s="106">
        <f t="shared" si="4"/>
        <v>8</v>
      </c>
    </row>
    <row r="42" ht="14.25" customHeight="1">
      <c r="B42" s="108">
        <v>27.0</v>
      </c>
      <c r="C42" s="109">
        <v>0.3506944444444444</v>
      </c>
      <c r="E42" s="109">
        <v>0.7256944444444444</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0.3333333333333333</v>
      </c>
      <c r="E46" s="109">
        <v>0.7083333333333334</v>
      </c>
      <c r="G46" s="106">
        <f>IF((E46-C46)*24&lt;=4,(E46-C46)*24,(E46-C46)*24-1)</f>
        <v>8</v>
      </c>
    </row>
    <row r="47" ht="14.25" customHeight="1">
      <c r="E47" s="110"/>
      <c r="G47" s="111">
        <f>SUMIF(G16:G46,"&lt;&gt;Vacaciones")+(COUNTIF(G16:G46,"Baja")+COUNTIF(G16:G46,"Vacaciones Anteriores")+(COUNTIF(G16:G46,"Medio Dia"))/2)*8</f>
        <v>160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8</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IF((E43-C43)*24&lt;=4,(E43-C43)*24,(E43-C43)*24-1)</f>
        <v>0</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3"/>
      <c r="C57" s="123"/>
      <c r="D57" s="123"/>
      <c r="E57" s="123"/>
      <c r="F57" s="123"/>
      <c r="G57" s="123"/>
      <c r="H57" s="123"/>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-15</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6" si="5">IF((E43-C43)*24&lt;=4,(E43-C43)*24,(E43-C43)*24-1)</f>
        <v>0</v>
      </c>
    </row>
    <row r="44" ht="14.25" customHeight="1">
      <c r="B44" s="121">
        <v>29.0</v>
      </c>
      <c r="C44" s="122"/>
      <c r="E44" s="122"/>
      <c r="G44" s="106">
        <f t="shared" si="5"/>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-34</v>
      </c>
    </row>
    <row r="16" ht="14.25" customHeight="1">
      <c r="B16" s="121">
        <v>1.0</v>
      </c>
      <c r="C16" s="122"/>
      <c r="E16" s="122"/>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29"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22"/>
      <c r="E34" s="122"/>
      <c r="G34" s="106">
        <f t="shared" ref="G34:G37"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4" si="4">IF((E40-C40)*24&lt;=4,(E40-C40)*24,(E40-C40)*24-1)</f>
        <v>0</v>
      </c>
    </row>
    <row r="41" ht="14.25" customHeight="1">
      <c r="B41" s="121">
        <v>26.0</v>
      </c>
      <c r="C41" s="122"/>
      <c r="E41" s="122"/>
      <c r="G41" s="106">
        <f t="shared" si="4"/>
        <v>0</v>
      </c>
    </row>
    <row r="42" ht="14.25" customHeight="1">
      <c r="B42" s="121">
        <v>27.0</v>
      </c>
      <c r="C42" s="122"/>
      <c r="E42" s="122"/>
      <c r="G42" s="106">
        <f t="shared" si="4"/>
        <v>0</v>
      </c>
    </row>
    <row r="43" ht="14.25" customHeight="1">
      <c r="B43" s="121">
        <v>28.0</v>
      </c>
      <c r="C43" s="122"/>
      <c r="E43" s="122"/>
      <c r="G43" s="106">
        <f t="shared" si="4"/>
        <v>0</v>
      </c>
    </row>
    <row r="44" ht="14.25" customHeight="1">
      <c r="B44" s="121">
        <v>29.0</v>
      </c>
      <c r="C44" s="122"/>
      <c r="E44" s="122"/>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-56</v>
      </c>
    </row>
    <row r="16" ht="14.25" customHeight="1">
      <c r="B16" s="51">
        <v>1.0</v>
      </c>
      <c r="C16" s="51"/>
      <c r="E16" s="51"/>
      <c r="G16" s="51" t="s">
        <v>87</v>
      </c>
    </row>
    <row r="17" ht="14.25" customHeight="1">
      <c r="B17" s="121">
        <v>2.0</v>
      </c>
      <c r="C17" s="122"/>
      <c r="E17" s="122"/>
      <c r="G17" s="106">
        <f t="shared" ref="G17:G21"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22"/>
      <c r="E24" s="122"/>
      <c r="G24" s="106">
        <f t="shared" ref="G24:G28" si="2">IF((E24-C24)*24&lt;=4,(E24-C24)*24,(E24-C24)*24-1)</f>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121">
        <v>13.0</v>
      </c>
      <c r="C28" s="122"/>
      <c r="E28" s="122"/>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2"/>
      <c r="E31" s="122"/>
      <c r="G31" s="106">
        <f t="shared" ref="G31:G35"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121">
        <v>20.0</v>
      </c>
      <c r="C35" s="122"/>
      <c r="E35" s="122"/>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2"/>
      <c r="E38" s="122"/>
      <c r="G38" s="106">
        <f t="shared" ref="G38:G42" si="4">IF((E38-C38)*24&lt;=4,(E38-C38)*24,(E38-C38)*24-1)</f>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121">
        <v>27.0</v>
      </c>
      <c r="C42" s="122"/>
      <c r="E42" s="122"/>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22"/>
      <c r="E45" s="122"/>
      <c r="G45" s="106">
        <f t="shared" ref="G45:G46" si="5">IF((E45-C45)*24&lt;=4,(E45-C45)*24,(E45-C45)*24-1)</f>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-76</v>
      </c>
    </row>
    <row r="16" ht="14.25" customHeight="1">
      <c r="B16" s="121">
        <v>1.0</v>
      </c>
      <c r="C16" s="122"/>
      <c r="E16" s="122"/>
      <c r="G16" s="106">
        <f t="shared" ref="G16:G18"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2"/>
      <c r="E22" s="122"/>
      <c r="G22" s="106">
        <f t="shared" ref="G22:G25"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2"/>
      <c r="E28" s="122"/>
      <c r="G28" s="106">
        <f t="shared" ref="G28:G32" si="3">IF((E28-C28)*24&lt;=4,(E28-C28)*24,(E28-C28)*24-1)</f>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2"/>
      <c r="E35" s="122"/>
      <c r="G35" s="106">
        <f t="shared" ref="G35:G38" si="4">IF((E35-C35)*24&lt;=4,(E35-C35)*24,(E35-C35)*24-1)</f>
        <v>0</v>
      </c>
    </row>
    <row r="36" ht="14.25" customHeight="1">
      <c r="B36" s="121">
        <v>21.0</v>
      </c>
      <c r="C36" s="122"/>
      <c r="E36" s="122"/>
      <c r="G36" s="106">
        <f t="shared" si="4"/>
        <v>0</v>
      </c>
    </row>
    <row r="37" ht="14.25" customHeight="1">
      <c r="B37" s="121">
        <v>22.0</v>
      </c>
      <c r="C37" s="122"/>
      <c r="E37" s="122"/>
      <c r="G37" s="106">
        <f t="shared" si="4"/>
        <v>0</v>
      </c>
    </row>
    <row r="38" ht="14.25" customHeight="1">
      <c r="B38" s="121">
        <v>23.0</v>
      </c>
      <c r="C38" s="122"/>
      <c r="E38" s="122"/>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2"/>
      <c r="E42" s="122"/>
      <c r="G42" s="106">
        <f t="shared" ref="G42:G45" si="5">IF((E42-C42)*24&lt;=4,(E42-C42)*24,(E42-C42)*24-1)</f>
        <v>0</v>
      </c>
    </row>
    <row r="43" ht="14.25" customHeight="1">
      <c r="B43" s="121">
        <v>28.0</v>
      </c>
      <c r="C43" s="122"/>
      <c r="E43" s="122"/>
      <c r="G43" s="106">
        <f t="shared" si="5"/>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-95</v>
      </c>
    </row>
    <row r="16" ht="14.25" customHeight="1">
      <c r="B16" s="121">
        <v>1.0</v>
      </c>
      <c r="C16" s="122"/>
      <c r="E16" s="122"/>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30"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2"/>
      <c r="E33" s="122"/>
      <c r="G33" s="106">
        <f t="shared" ref="G33:G37" si="3">IF((E33-C33)*24&lt;=4,(E33-C33)*24,(E33-C33)*24-1)</f>
        <v>0</v>
      </c>
    </row>
    <row r="34" ht="14.25" customHeight="1">
      <c r="B34" s="121">
        <v>19.0</v>
      </c>
      <c r="C34" s="122"/>
      <c r="E34" s="122"/>
      <c r="G34" s="106">
        <f t="shared" si="3"/>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1" si="4">IF((E40-C40)*24&lt;=4,(E40-C40)*24,(E40-C40)*24-1)</f>
        <v>0</v>
      </c>
    </row>
    <row r="41" ht="14.25" customHeight="1">
      <c r="B41" s="121">
        <v>26.0</v>
      </c>
      <c r="C41" s="122"/>
      <c r="E41" s="122"/>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2"/>
      <c r="E44" s="122"/>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-117</v>
      </c>
    </row>
    <row r="16" ht="14.25" customHeight="1">
      <c r="B16" s="121">
        <v>1.0</v>
      </c>
      <c r="C16" s="122"/>
      <c r="E16" s="122"/>
      <c r="G16" s="106">
        <f t="shared" ref="G16:G20"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2"/>
      <c r="E23" s="122"/>
      <c r="G23" s="106">
        <f t="shared" ref="G23:G27" si="2">IF((E23-C23)*24&lt;=4,(E23-C23)*24,(E23-C23)*24-1)</f>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2"/>
      <c r="E31" s="122"/>
      <c r="G31" s="106">
        <f t="shared" ref="G31:G34"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2"/>
      <c r="E37" s="122"/>
      <c r="G37" s="106">
        <f t="shared" ref="G37:G41" si="4">IF((E37-C37)*24&lt;=4,(E37-C37)*24,(E37-C37)*24-1)</f>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2"/>
      <c r="E44" s="122"/>
      <c r="G44" s="106">
        <f t="shared" ref="G44:G46" si="5">IF((E44-C44)*24&lt;=4,(E44-C44)*24,(E44-C44)*24-1)</f>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2022-02-28T15:26:23Z</dcterms:created>
  <dc:creator>Apache POI</dc:creator>
</cp:coreProperties>
</file>