
<file path=[Content_Types].xml><?xml version="1.0" encoding="utf-8"?>
<Types xmlns="http://schemas.openxmlformats.org/package/2006/content-types">
  <Default ContentType="image/png" Extension="png"/>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2022" r:id="rId3" sheetId="1"/>
    <sheet name="1" r:id="rId4" sheetId="2"/>
    <sheet name="2" r:id="rId5" sheetId="3"/>
    <sheet name="3" r:id="rId6" sheetId="4"/>
    <sheet name="4" r:id="rId7" sheetId="5"/>
    <sheet name="5" r:id="rId8" sheetId="6"/>
    <sheet name="6" r:id="rId9" sheetId="7"/>
    <sheet name="7" r:id="rId10" sheetId="8"/>
    <sheet name="8" r:id="rId11" sheetId="9"/>
    <sheet name="9" r:id="rId12" sheetId="10"/>
    <sheet name="10" r:id="rId13" sheetId="11"/>
    <sheet name="11" r:id="rId14" sheetId="12"/>
    <sheet name="12" r:id="rId15" sheetId="13"/>
  </sheets>
</workbook>
</file>

<file path=xl/sharedStrings.xml><?xml version="1.0" encoding="utf-8"?>
<sst xmlns="http://schemas.openxmlformats.org/spreadsheetml/2006/main" count="1053" uniqueCount="470">
  <si>
    <t>Calendario 2022</t>
  </si>
  <si>
    <t>Mataró</t>
  </si>
  <si>
    <t>Enero 2022</t>
  </si>
  <si>
    <t>Febrero 2022</t>
  </si>
  <si>
    <t>Marzo 2022</t>
  </si>
  <si>
    <t xml:space="preserve">Fecha </t>
  </si>
  <si>
    <t>Feriado</t>
  </si>
  <si>
    <t>Do.</t>
  </si>
  <si>
    <t>Lu.</t>
  </si>
  <si>
    <t>Ma.</t>
  </si>
  <si>
    <t>Mi.</t>
  </si>
  <si>
    <t>Ju.</t>
  </si>
  <si>
    <t>Vi.</t>
  </si>
  <si>
    <t>Sá.</t>
  </si>
  <si>
    <t>NACIONAL</t>
  </si>
  <si>
    <t>6 de ene.</t>
  </si>
  <si>
    <t>Reyes Magos</t>
  </si>
  <si>
    <t>15 de abril</t>
  </si>
  <si>
    <t>Viernes Santo</t>
  </si>
  <si>
    <t>15 de ago.</t>
  </si>
  <si>
    <t>Asunción de la Virgen</t>
  </si>
  <si>
    <t>12 de oct.</t>
  </si>
  <si>
    <t>La Hispanidad (Fiesta Nal. de España)</t>
  </si>
  <si>
    <t>1 de nov.</t>
  </si>
  <si>
    <t>Todos los Santos</t>
  </si>
  <si>
    <t>6 de dic.</t>
  </si>
  <si>
    <t>Día de la Constitución</t>
  </si>
  <si>
    <t>8 de dic.</t>
  </si>
  <si>
    <t>Día de la Inmaculada Concepción</t>
  </si>
  <si>
    <t>Abril 2022</t>
  </si>
  <si>
    <t>Mayo 2022</t>
  </si>
  <si>
    <t>Junio 2022</t>
  </si>
  <si>
    <t>CATALUÑA</t>
  </si>
  <si>
    <t>18 de abril: Lunes de Pascua</t>
  </si>
  <si>
    <t>6 de junio: Lunes de Pascua Granada</t>
  </si>
  <si>
    <t>24 de junio: Sant Joan</t>
  </si>
  <si>
    <t>26 de diciembre: San Esteban</t>
  </si>
  <si>
    <t>MATARÓ</t>
  </si>
  <si>
    <t>27 de julio: Festa de les Santes</t>
  </si>
  <si>
    <t>Julio 2022</t>
  </si>
  <si>
    <t>Agosto 2022</t>
  </si>
  <si>
    <t>Septiembre 2022</t>
  </si>
  <si>
    <t>28 de julio: Festa de les Santes</t>
  </si>
  <si>
    <t>Octubre 2022</t>
  </si>
  <si>
    <t>Noviembre 2022</t>
  </si>
  <si>
    <t>Diciembre 2022</t>
  </si>
  <si>
    <t>Equivalente horas laborables</t>
  </si>
  <si>
    <t>Horas según convenio</t>
  </si>
  <si>
    <t>Diferencias de horas</t>
  </si>
  <si>
    <t>Días vacaciones/personales</t>
  </si>
  <si>
    <t>Como Rellenar la planilla</t>
  </si>
  <si>
    <t>Mañana</t>
  </si>
  <si>
    <t>Tarde</t>
  </si>
  <si>
    <t>Total Jornada</t>
  </si>
  <si>
    <t>Día</t>
  </si>
  <si>
    <t>Hora Entrada</t>
  </si>
  <si>
    <t>Hora Salida</t>
  </si>
  <si>
    <t>Vacaciones</t>
  </si>
  <si>
    <t>Vacaciones Anteriores</t>
  </si>
  <si>
    <t>Baja</t>
  </si>
  <si>
    <t>Festivo nacional</t>
  </si>
  <si>
    <t>Festivo Regional</t>
  </si>
  <si>
    <t>Festivo Local</t>
  </si>
  <si>
    <t>Resumen Mensual del Registro de jornada (horas)</t>
  </si>
  <si>
    <t>Rellenar Hora de Entrada en la Mañana y Salida en la Tarde. (Celdas Grises)</t>
  </si>
  <si>
    <t>Empresa:</t>
  </si>
  <si>
    <t>Trabajador:</t>
  </si>
  <si>
    <t>C.IF./N.I.F:</t>
  </si>
  <si>
    <t>N.I.F:</t>
  </si>
  <si>
    <t>Centro de Trabajo:</t>
  </si>
  <si>
    <t>Nº Afiliación:</t>
  </si>
  <si>
    <t>C.C.C</t>
  </si>
  <si>
    <t>Mes y Año.</t>
  </si>
  <si>
    <t>MAÑANA</t>
  </si>
  <si>
    <t>TARDE</t>
  </si>
  <si>
    <t>TOTAL JORNADA</t>
  </si>
  <si>
    <t>Días Restantes de Vacaciones</t>
  </si>
  <si>
    <t>DIA</t>
  </si>
  <si>
    <t>HORA ENTRADA</t>
  </si>
  <si>
    <t>HORA SALIDA</t>
  </si>
  <si>
    <t>Firma de la empresa:</t>
  </si>
  <si>
    <t>Firma del trabajador:</t>
  </si>
  <si>
    <t>En       Mataro,    a</t>
  </si>
  <si>
    <t>de</t>
  </si>
  <si>
    <t>Enero</t>
  </si>
  <si>
    <t>Registro realizado en  cumplimiento del apartado dos, del artículo 10 del R.D.-Ley 8/2019, de 8 de marzo por el que se modifica el artículo 34 del E.T., por el que se establece que “La empresa garantizará el registro diario de jornada, que deberá incluir el horario concreto de inicio y finalización de la jornada de trabajo de cada persona trabajadora, sin perjuicio de la flexibilidad horaria que se establece en este artículo. Mediante negociación colectiva o acuerdo de empresa o, en su defecto, decisión del empresario previa consulta con los representantes legales de los trabajadores en la empresa, se organizará y documentará este registro de jornada. La empresa conservará los registros a que se refiere este precepto durante cuatro años y permanecerán a disposición de las personas trabajadoras, de sus representantes legales y de la Inspección de Trabajo y Seguridad”.</t>
  </si>
  <si>
    <t>En Mataró a</t>
  </si>
  <si>
    <t>Febrero</t>
  </si>
  <si>
    <t>Marzo</t>
  </si>
  <si>
    <t>Abril</t>
  </si>
  <si>
    <t>Mayo</t>
  </si>
  <si>
    <t>Junio</t>
  </si>
  <si>
    <t>Julio</t>
  </si>
  <si>
    <t>Agosto</t>
  </si>
  <si>
    <t>Septiembre</t>
  </si>
  <si>
    <t>Octubre</t>
  </si>
  <si>
    <t>Noviembre</t>
  </si>
  <si>
    <t>Diciembre</t>
  </si>
  <si>
    <t>Palobiofarma, S.L</t>
  </si>
  <si>
    <t>B63998843</t>
  </si>
  <si>
    <t>08/1503750-82</t>
  </si>
  <si>
    <t>Nahomi Castro</t>
  </si>
  <si>
    <t>49456249Q</t>
  </si>
  <si>
    <t>08/11744879-88</t>
  </si>
  <si>
    <t xml:space="preserve"> </t>
  </si>
  <si>
    <t>01/01/2022</t>
  </si>
  <si>
    <t>01/02/2022</t>
  </si>
  <si>
    <t>02/02/2022</t>
  </si>
  <si>
    <t>03/02/2022</t>
  </si>
  <si>
    <t>04/02/2022</t>
  </si>
  <si>
    <t>05/02/2022</t>
  </si>
  <si>
    <t>01/03/2022</t>
  </si>
  <si>
    <t>02/03/2022</t>
  </si>
  <si>
    <t>03/03/2022</t>
  </si>
  <si>
    <t>04/03/2022</t>
  </si>
  <si>
    <t>05/03/2022</t>
  </si>
  <si>
    <t>02/01/2022</t>
  </si>
  <si>
    <t>03/01/2022</t>
  </si>
  <si>
    <t>04/01/2022</t>
  </si>
  <si>
    <t>05/01/2022</t>
  </si>
  <si>
    <t>06/01/2022</t>
  </si>
  <si>
    <t>07/01/2022</t>
  </si>
  <si>
    <t>08/01/2022</t>
  </si>
  <si>
    <t>06/02/2022</t>
  </si>
  <si>
    <t>07/02/2022</t>
  </si>
  <si>
    <t>08/02/2022</t>
  </si>
  <si>
    <t>09/02/2022</t>
  </si>
  <si>
    <t>10/02/2022</t>
  </si>
  <si>
    <t>11/02/2022</t>
  </si>
  <si>
    <t>12/02/2022</t>
  </si>
  <si>
    <t>06/03/2022</t>
  </si>
  <si>
    <t>07/03/2022</t>
  </si>
  <si>
    <t>08/03/2022</t>
  </si>
  <si>
    <t>09/03/2022</t>
  </si>
  <si>
    <t>10/03/2022</t>
  </si>
  <si>
    <t>11/03/2022</t>
  </si>
  <si>
    <t>12/03/2022</t>
  </si>
  <si>
    <t>09/01/2022</t>
  </si>
  <si>
    <t>10/01/2022</t>
  </si>
  <si>
    <t>11/01/2022</t>
  </si>
  <si>
    <t>12/01/2022</t>
  </si>
  <si>
    <t>13/01/2022</t>
  </si>
  <si>
    <t>14/01/2022</t>
  </si>
  <si>
    <t>15/01/2022</t>
  </si>
  <si>
    <t>13/02/2022</t>
  </si>
  <si>
    <t>14/02/2022</t>
  </si>
  <si>
    <t>15/02/2022</t>
  </si>
  <si>
    <t>16/02/2022</t>
  </si>
  <si>
    <t>17/02/2022</t>
  </si>
  <si>
    <t>18/02/2022</t>
  </si>
  <si>
    <t>19/02/2022</t>
  </si>
  <si>
    <t>13/03/2022</t>
  </si>
  <si>
    <t>14/03/2022</t>
  </si>
  <si>
    <t>15/03/2022</t>
  </si>
  <si>
    <t>16/03/2022</t>
  </si>
  <si>
    <t>17/03/2022</t>
  </si>
  <si>
    <t>18/03/2022</t>
  </si>
  <si>
    <t>19/03/2022</t>
  </si>
  <si>
    <t>16/01/2022</t>
  </si>
  <si>
    <t>17/01/2022</t>
  </si>
  <si>
    <t>18/01/2022</t>
  </si>
  <si>
    <t>19/01/2022</t>
  </si>
  <si>
    <t>20/01/2022</t>
  </si>
  <si>
    <t>21/01/2022</t>
  </si>
  <si>
    <t>22/01/2022</t>
  </si>
  <si>
    <t>20/02/2022</t>
  </si>
  <si>
    <t>21/02/2022</t>
  </si>
  <si>
    <t>22/02/2022</t>
  </si>
  <si>
    <t>23/02/2022</t>
  </si>
  <si>
    <t>24/02/2022</t>
  </si>
  <si>
    <t>25/02/2022</t>
  </si>
  <si>
    <t>26/02/2022</t>
  </si>
  <si>
    <t>20/03/2022</t>
  </si>
  <si>
    <t>21/03/2022</t>
  </si>
  <si>
    <t>22/03/2022</t>
  </si>
  <si>
    <t>23/03/2022</t>
  </si>
  <si>
    <t>24/03/2022</t>
  </si>
  <si>
    <t>25/03/2022</t>
  </si>
  <si>
    <t>26/03/2022</t>
  </si>
  <si>
    <t>23/01/2022</t>
  </si>
  <si>
    <t>24/01/2022</t>
  </si>
  <si>
    <t>25/01/2022</t>
  </si>
  <si>
    <t>26/01/2022</t>
  </si>
  <si>
    <t>27/01/2022</t>
  </si>
  <si>
    <t>28/01/2022</t>
  </si>
  <si>
    <t>29/01/2022</t>
  </si>
  <si>
    <t>27/02/2022</t>
  </si>
  <si>
    <t>28/02/2022</t>
  </si>
  <si>
    <t>27/03/2022</t>
  </si>
  <si>
    <t>28/03/2022</t>
  </si>
  <si>
    <t>29/03/2022</t>
  </si>
  <si>
    <t>30/03/2022</t>
  </si>
  <si>
    <t>31/03/2022</t>
  </si>
  <si>
    <t>30/01/2022</t>
  </si>
  <si>
    <t>31/01/2022</t>
  </si>
  <si>
    <t>01/04/2022</t>
  </si>
  <si>
    <t>02/04/2022</t>
  </si>
  <si>
    <t>01/05/2022</t>
  </si>
  <si>
    <t>02/05/2022</t>
  </si>
  <si>
    <t>03/05/2022</t>
  </si>
  <si>
    <t>04/05/2022</t>
  </si>
  <si>
    <t>05/05/2022</t>
  </si>
  <si>
    <t>06/05/2022</t>
  </si>
  <si>
    <t>07/05/2022</t>
  </si>
  <si>
    <t>01/06/2022</t>
  </si>
  <si>
    <t>02/06/2022</t>
  </si>
  <si>
    <t>03/06/2022</t>
  </si>
  <si>
    <t>04/06/2022</t>
  </si>
  <si>
    <t>03/04/2022</t>
  </si>
  <si>
    <t>04/04/2022</t>
  </si>
  <si>
    <t>05/04/2022</t>
  </si>
  <si>
    <t>06/04/2022</t>
  </si>
  <si>
    <t>07/04/2022</t>
  </si>
  <si>
    <t>08/04/2022</t>
  </si>
  <si>
    <t>09/04/2022</t>
  </si>
  <si>
    <t>08/05/2022</t>
  </si>
  <si>
    <t>09/05/2022</t>
  </si>
  <si>
    <t>10/05/2022</t>
  </si>
  <si>
    <t>11/05/2022</t>
  </si>
  <si>
    <t>12/05/2022</t>
  </si>
  <si>
    <t>13/05/2022</t>
  </si>
  <si>
    <t>14/05/2022</t>
  </si>
  <si>
    <t>05/06/2022</t>
  </si>
  <si>
    <t>06/06/2022</t>
  </si>
  <si>
    <t>07/06/2022</t>
  </si>
  <si>
    <t>08/06/2022</t>
  </si>
  <si>
    <t>09/06/2022</t>
  </si>
  <si>
    <t>10/06/2022</t>
  </si>
  <si>
    <t>11/06/2022</t>
  </si>
  <si>
    <t>10/04/2022</t>
  </si>
  <si>
    <t>11/04/2022</t>
  </si>
  <si>
    <t>12/04/2022</t>
  </si>
  <si>
    <t>13/04/2022</t>
  </si>
  <si>
    <t>14/04/2022</t>
  </si>
  <si>
    <t>15/04/2022</t>
  </si>
  <si>
    <t>16/04/2022</t>
  </si>
  <si>
    <t>15/05/2022</t>
  </si>
  <si>
    <t>16/05/2022</t>
  </si>
  <si>
    <t>17/05/2022</t>
  </si>
  <si>
    <t>18/05/2022</t>
  </si>
  <si>
    <t>19/05/2022</t>
  </si>
  <si>
    <t>20/05/2022</t>
  </si>
  <si>
    <t>21/05/2022</t>
  </si>
  <si>
    <t>12/06/2022</t>
  </si>
  <si>
    <t>13/06/2022</t>
  </si>
  <si>
    <t>14/06/2022</t>
  </si>
  <si>
    <t>15/06/2022</t>
  </si>
  <si>
    <t>16/06/2022</t>
  </si>
  <si>
    <t>17/06/2022</t>
  </si>
  <si>
    <t>18/06/2022</t>
  </si>
  <si>
    <t>17/04/2022</t>
  </si>
  <si>
    <t>18/04/2022</t>
  </si>
  <si>
    <t>19/04/2022</t>
  </si>
  <si>
    <t>20/04/2022</t>
  </si>
  <si>
    <t>21/04/2022</t>
  </si>
  <si>
    <t>22/04/2022</t>
  </si>
  <si>
    <t>23/04/2022</t>
  </si>
  <si>
    <t>22/05/2022</t>
  </si>
  <si>
    <t>23/05/2022</t>
  </si>
  <si>
    <t>24/05/2022</t>
  </si>
  <si>
    <t>25/05/2022</t>
  </si>
  <si>
    <t>26/05/2022</t>
  </si>
  <si>
    <t>27/05/2022</t>
  </si>
  <si>
    <t>28/05/2022</t>
  </si>
  <si>
    <t>19/06/2022</t>
  </si>
  <si>
    <t>20/06/2022</t>
  </si>
  <si>
    <t>21/06/2022</t>
  </si>
  <si>
    <t>22/06/2022</t>
  </si>
  <si>
    <t>23/06/2022</t>
  </si>
  <si>
    <t>24/06/2022</t>
  </si>
  <si>
    <t>25/06/2022</t>
  </si>
  <si>
    <t>24/04/2022</t>
  </si>
  <si>
    <t>25/04/2022</t>
  </si>
  <si>
    <t>26/04/2022</t>
  </si>
  <si>
    <t>27/04/2022</t>
  </si>
  <si>
    <t>28/04/2022</t>
  </si>
  <si>
    <t>29/04/2022</t>
  </si>
  <si>
    <t>30/04/2022</t>
  </si>
  <si>
    <t>29/05/2022</t>
  </si>
  <si>
    <t>30/05/2022</t>
  </si>
  <si>
    <t>31/05/2022</t>
  </si>
  <si>
    <t>26/06/2022</t>
  </si>
  <si>
    <t>27/06/2022</t>
  </si>
  <si>
    <t>28/06/2022</t>
  </si>
  <si>
    <t>29/06/2022</t>
  </si>
  <si>
    <t>30/06/2022</t>
  </si>
  <si>
    <t>01/07/2022</t>
  </si>
  <si>
    <t>02/07/2022</t>
  </si>
  <si>
    <t>01/08/2022</t>
  </si>
  <si>
    <t>02/08/2022</t>
  </si>
  <si>
    <t>03/08/2022</t>
  </si>
  <si>
    <t>04/08/2022</t>
  </si>
  <si>
    <t>05/08/2022</t>
  </si>
  <si>
    <t>06/08/2022</t>
  </si>
  <si>
    <t>01/09/2022</t>
  </si>
  <si>
    <t>02/09/2022</t>
  </si>
  <si>
    <t>03/09/2022</t>
  </si>
  <si>
    <t>03/07/2022</t>
  </si>
  <si>
    <t>04/07/2022</t>
  </si>
  <si>
    <t>05/07/2022</t>
  </si>
  <si>
    <t>06/07/2022</t>
  </si>
  <si>
    <t>07/07/2022</t>
  </si>
  <si>
    <t>08/07/2022</t>
  </si>
  <si>
    <t>09/07/2022</t>
  </si>
  <si>
    <t>07/08/2022</t>
  </si>
  <si>
    <t>08/08/2022</t>
  </si>
  <si>
    <t>09/08/2022</t>
  </si>
  <si>
    <t>10/08/2022</t>
  </si>
  <si>
    <t>11/08/2022</t>
  </si>
  <si>
    <t>12/08/2022</t>
  </si>
  <si>
    <t>13/08/2022</t>
  </si>
  <si>
    <t>04/09/2022</t>
  </si>
  <si>
    <t>05/09/2022</t>
  </si>
  <si>
    <t>06/09/2022</t>
  </si>
  <si>
    <t>07/09/2022</t>
  </si>
  <si>
    <t>08/09/2022</t>
  </si>
  <si>
    <t>09/09/2022</t>
  </si>
  <si>
    <t>10/09/2022</t>
  </si>
  <si>
    <t>10/07/2022</t>
  </si>
  <si>
    <t>11/07/2022</t>
  </si>
  <si>
    <t>12/07/2022</t>
  </si>
  <si>
    <t>13/07/2022</t>
  </si>
  <si>
    <t>14/07/2022</t>
  </si>
  <si>
    <t>15/07/2022</t>
  </si>
  <si>
    <t>16/07/2022</t>
  </si>
  <si>
    <t>14/08/2022</t>
  </si>
  <si>
    <t>15/08/2022</t>
  </si>
  <si>
    <t>16/08/2022</t>
  </si>
  <si>
    <t>17/08/2022</t>
  </si>
  <si>
    <t>18/08/2022</t>
  </si>
  <si>
    <t>19/08/2022</t>
  </si>
  <si>
    <t>20/08/2022</t>
  </si>
  <si>
    <t>11/09/2022</t>
  </si>
  <si>
    <t>12/09/2022</t>
  </si>
  <si>
    <t>13/09/2022</t>
  </si>
  <si>
    <t>14/09/2022</t>
  </si>
  <si>
    <t>15/09/2022</t>
  </si>
  <si>
    <t>16/09/2022</t>
  </si>
  <si>
    <t>17/09/2022</t>
  </si>
  <si>
    <t>17/07/2022</t>
  </si>
  <si>
    <t>18/07/2022</t>
  </si>
  <si>
    <t>19/07/2022</t>
  </si>
  <si>
    <t>20/07/2022</t>
  </si>
  <si>
    <t>21/07/2022</t>
  </si>
  <si>
    <t>22/07/2022</t>
  </si>
  <si>
    <t>23/07/2022</t>
  </si>
  <si>
    <t>21/08/2022</t>
  </si>
  <si>
    <t>22/08/2022</t>
  </si>
  <si>
    <t>23/08/2022</t>
  </si>
  <si>
    <t>24/08/2022</t>
  </si>
  <si>
    <t>25/08/2022</t>
  </si>
  <si>
    <t>26/08/2022</t>
  </si>
  <si>
    <t>27/08/2022</t>
  </si>
  <si>
    <t>18/09/2022</t>
  </si>
  <si>
    <t>19/09/2022</t>
  </si>
  <si>
    <t>20/09/2022</t>
  </si>
  <si>
    <t>21/09/2022</t>
  </si>
  <si>
    <t>22/09/2022</t>
  </si>
  <si>
    <t>23/09/2022</t>
  </si>
  <si>
    <t>24/09/2022</t>
  </si>
  <si>
    <t>24/07/2022</t>
  </si>
  <si>
    <t>25/07/2022</t>
  </si>
  <si>
    <t>26/07/2022</t>
  </si>
  <si>
    <t>27/07/2022</t>
  </si>
  <si>
    <t>28/07/2022</t>
  </si>
  <si>
    <t>29/07/2022</t>
  </si>
  <si>
    <t>30/07/2022</t>
  </si>
  <si>
    <t>28/08/2022</t>
  </si>
  <si>
    <t>29/08/2022</t>
  </si>
  <si>
    <t>30/08/2022</t>
  </si>
  <si>
    <t>31/08/2022</t>
  </si>
  <si>
    <t>25/09/2022</t>
  </si>
  <si>
    <t>26/09/2022</t>
  </si>
  <si>
    <t>27/09/2022</t>
  </si>
  <si>
    <t>28/09/2022</t>
  </si>
  <si>
    <t>29/09/2022</t>
  </si>
  <si>
    <t>30/09/2022</t>
  </si>
  <si>
    <t>31/07/2022</t>
  </si>
  <si>
    <t>01/10/2022</t>
  </si>
  <si>
    <t>01/11/2022</t>
  </si>
  <si>
    <t>02/11/2022</t>
  </si>
  <si>
    <t>03/11/2022</t>
  </si>
  <si>
    <t>04/11/2022</t>
  </si>
  <si>
    <t>05/11/2022</t>
  </si>
  <si>
    <t>01/12/2022</t>
  </si>
  <si>
    <t>02/12/2022</t>
  </si>
  <si>
    <t>03/12/2022</t>
  </si>
  <si>
    <t>02/10/2022</t>
  </si>
  <si>
    <t>03/10/2022</t>
  </si>
  <si>
    <t>04/10/2022</t>
  </si>
  <si>
    <t>05/10/2022</t>
  </si>
  <si>
    <t>06/10/2022</t>
  </si>
  <si>
    <t>07/10/2022</t>
  </si>
  <si>
    <t>08/10/2022</t>
  </si>
  <si>
    <t>06/11/2022</t>
  </si>
  <si>
    <t>07/11/2022</t>
  </si>
  <si>
    <t>08/11/2022</t>
  </si>
  <si>
    <t>09/11/2022</t>
  </si>
  <si>
    <t>10/11/2022</t>
  </si>
  <si>
    <t>11/11/2022</t>
  </si>
  <si>
    <t>12/11/2022</t>
  </si>
  <si>
    <t>04/12/2022</t>
  </si>
  <si>
    <t>05/12/2022</t>
  </si>
  <si>
    <t>06/12/2022</t>
  </si>
  <si>
    <t>07/12/2022</t>
  </si>
  <si>
    <t>08/12/2022</t>
  </si>
  <si>
    <t>09/12/2022</t>
  </si>
  <si>
    <t>10/12/2022</t>
  </si>
  <si>
    <t>09/10/2022</t>
  </si>
  <si>
    <t>10/10/2022</t>
  </si>
  <si>
    <t>11/10/2022</t>
  </si>
  <si>
    <t>12/10/2022</t>
  </si>
  <si>
    <t>13/10/2022</t>
  </si>
  <si>
    <t>14/10/2022</t>
  </si>
  <si>
    <t>15/10/2022</t>
  </si>
  <si>
    <t>13/11/2022</t>
  </si>
  <si>
    <t>14/11/2022</t>
  </si>
  <si>
    <t>15/11/2022</t>
  </si>
  <si>
    <t>16/11/2022</t>
  </si>
  <si>
    <t>17/11/2022</t>
  </si>
  <si>
    <t>18/11/2022</t>
  </si>
  <si>
    <t>19/11/2022</t>
  </si>
  <si>
    <t>11/12/2022</t>
  </si>
  <si>
    <t>12/12/2022</t>
  </si>
  <si>
    <t>13/12/2022</t>
  </si>
  <si>
    <t>14/12/2022</t>
  </si>
  <si>
    <t>15/12/2022</t>
  </si>
  <si>
    <t>16/12/2022</t>
  </si>
  <si>
    <t>17/12/2022</t>
  </si>
  <si>
    <t>16/10/2022</t>
  </si>
  <si>
    <t>17/10/2022</t>
  </si>
  <si>
    <t>18/10/2022</t>
  </si>
  <si>
    <t>19/10/2022</t>
  </si>
  <si>
    <t>20/10/2022</t>
  </si>
  <si>
    <t>21/10/2022</t>
  </si>
  <si>
    <t>22/10/2022</t>
  </si>
  <si>
    <t>20/11/2022</t>
  </si>
  <si>
    <t>21/11/2022</t>
  </si>
  <si>
    <t>22/11/2022</t>
  </si>
  <si>
    <t>23/11/2022</t>
  </si>
  <si>
    <t>24/11/2022</t>
  </si>
  <si>
    <t>25/11/2022</t>
  </si>
  <si>
    <t>26/11/2022</t>
  </si>
  <si>
    <t>18/12/2022</t>
  </si>
  <si>
    <t>19/12/2022</t>
  </si>
  <si>
    <t>20/12/2022</t>
  </si>
  <si>
    <t>21/12/2022</t>
  </si>
  <si>
    <t>22/12/2022</t>
  </si>
  <si>
    <t>23/12/2022</t>
  </si>
  <si>
    <t>24/12/2022</t>
  </si>
  <si>
    <t>23/10/2022</t>
  </si>
  <si>
    <t>24/10/2022</t>
  </si>
  <si>
    <t>25/10/2022</t>
  </si>
  <si>
    <t>26/10/2022</t>
  </si>
  <si>
    <t>27/10/2022</t>
  </si>
  <si>
    <t>28/10/2022</t>
  </si>
  <si>
    <t>29/10/2022</t>
  </si>
  <si>
    <t>27/11/2022</t>
  </si>
  <si>
    <t>28/11/2022</t>
  </si>
  <si>
    <t>29/11/2022</t>
  </si>
  <si>
    <t>30/11/2022</t>
  </si>
  <si>
    <t>25/12/2022</t>
  </si>
  <si>
    <t>26/12/2022</t>
  </si>
  <si>
    <t>27/12/2022</t>
  </si>
  <si>
    <t>28/12/2022</t>
  </si>
  <si>
    <t>29/12/2022</t>
  </si>
  <si>
    <t>30/12/2022</t>
  </si>
  <si>
    <t>31/12/2022</t>
  </si>
  <si>
    <t>30/10/2022</t>
  </si>
  <si>
    <t>31/10/2022</t>
  </si>
</sst>
</file>

<file path=xl/styles.xml><?xml version="1.0" encoding="utf-8"?>
<styleSheet xmlns="http://schemas.openxmlformats.org/spreadsheetml/2006/main">
  <numFmts count="4">
    <numFmt numFmtId="164" formatCode="mmmm\ yyyy"/>
    <numFmt numFmtId="165" formatCode="[$-40A]d\ mmm;@"/>
    <numFmt numFmtId="166" formatCode="ddd"/>
    <numFmt numFmtId="167" formatCode="d"/>
  </numFmts>
  <fonts count="490">
    <font>
      <sz val="11.0"/>
      <color indexed="8"/>
      <name val="Calibri"/>
      <family val="2"/>
      <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6"/>
      <main:color rgb="FF2440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2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440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440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63E74"/>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FFFFCC"/>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FFFFFF"/>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FFFFCC"/>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0"/>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0"/>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s>
  <fills count="14">
    <fill>
      <patternFill patternType="none"/>
    </fill>
    <fill>
      <patternFill patternType="darkGray"/>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DEE3EA"/>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415D8B"/>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FF000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D9D9D9"/>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indexed="9"/>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indexed="26"/>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FFC00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92D05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00B0F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0070C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theme="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theme="2"/>
        <main:bgColor indexed="64"/>
      </main:patternFill>
    </fill>
  </fills>
  <borders count="50">
    <border>
      <left/>
      <right/>
      <top/>
      <bottom/>
      <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main:top style="thin">
        <main:color rgb="FF718DB7"/>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thin">
        <main:color rgb="FF718DB7"/>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718DB7"/>
      </main:right>
      <main:top style="thin">
        <main:color rgb="FF718DB7"/>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main:bottom style="thin">
        <main:color rgb="FF66669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DEBF7"/>
      </main:left>
      <main:right style="thin">
        <main:color rgb="FF718DB7"/>
      </main:right>
      <main:top style="thin">
        <main:color indexed="54"/>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DEBF7"/>
      </main:left>
      <main:right style="thin">
        <main:color rgb="FFDDEBF7"/>
      </main:right>
      <main:top style="thin">
        <main:color indexed="54"/>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D6DDEE"/>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ABBCD5"/>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ABBCD5"/>
      </main:left>
      <main:right style="thin">
        <main:color rgb="FFABBCD5"/>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ABBCD5"/>
      </main:left>
      <main:right style="thin">
        <main:color rgb="FFC9C9C9"/>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D6DDEE"/>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C9C9C9"/>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thin">
        <main:color rgb="FFBFBFBF"/>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D6DDEE"/>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D6DDEE"/>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D6DDEE"/>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D6DDEE"/>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D6DDEE"/>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718DB7"/>
      </main:right>
      <main:top style="thin">
        <main:color rgb="FFBFBFBF"/>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718DB7"/>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BFBFBF"/>
      </main:left>
      <main:right/>
      <main:top style="thin">
        <main:color rgb="FFBFBFBF"/>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style="thin">
        <main:color indexed="64"/>
      </main:right>
      <main:top style="medium">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thin">
        <main:color indexed="64"/>
      </main:right>
      <main:top style="medium">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medium">
        <main:color indexed="64"/>
      </main:right>
      <main:top style="medium">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style="thin">
        <main:color indexed="64"/>
      </main:right>
      <main:top style="thin">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thin">
        <main:color indexed="64"/>
      </main:right>
      <main:top style="thin">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medium">
        <main:color indexed="64"/>
      </main:right>
      <main:top style="thin">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style="thin">
        <main:color indexed="64"/>
      </main:right>
      <main:top style="thin">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thin">
        <main:color indexed="64"/>
      </main:right>
      <main:top style="thin">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medium">
        <main:color indexed="64"/>
      </main:right>
      <main:top style="thin">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main:top style="medium">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medium">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medium">
        <main:color indexed="64"/>
      </main:right>
      <main:top style="medium">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hair">
        <main:color indexed="64"/>
      </main:top>
      <main:bottom style="hair">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hair">
        <main:color indexed="64"/>
      </main:right>
      <main:top style="hair">
        <main:color indexed="64"/>
      </main:top>
      <main:bottom style="hair">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hair">
        <main:color indexed="64"/>
      </main:left>
      <main:right style="hair">
        <main:color indexed="64"/>
      </main:right>
      <main:top style="hair">
        <main:color indexed="64"/>
      </main:top>
      <main:bottom style="hair">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main:bottom style="hair">
        <main:color indexed="64"/>
      </main:bottom>
      <main:diagonal/>
    </border>
  </borders>
  <cellStyleXfs count="1">
    <xf numFmtId="0" fontId="0" fillId="0" borderId="0"/>
  </cellStyleXfs>
  <cellXfs count="490">
    <xf numFmtId="0" fontId="0" fillId="0" borderId="0" xfId="0"/>
    <xf xmlns:mc="http://schemas.openxmlformats.org/markup-compatibility/2006" xmlns:x14ac="http://schemas.microsoft.com/office/spreadsheetml/2009/9/ac" xmlns:x16r2="http://schemas.microsoft.com/office/spreadsheetml/2015/02/main" xmlns:xr="http://schemas.microsoft.com/office/spreadsheetml/2014/revision" numFmtId="0" fontId="1" fillId="0"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 fillId="0" borderId="0" xfId="0" applyFont="true" applyAlignment="1" applyFill="true" applyBorder="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 fillId="0" borderId="0" xfId="4" applyFont="true" applyAlignment="1" applyFill="true" applyBorder="true" applyNumberForma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numFmtId="0" fontId="4"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5" fillId="2" borderId="1" xfId="1" applyNumberFormat="true" applyFont="true" applyFill="true" applyBorder="true" applyAlignment="1">
      <main:alignment horizontal="centerContinuous"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 fillId="2" borderId="2" xfId="1"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7" fillId="2" borderId="2" xfId="1" quotePrefix="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8" fillId="2" borderId="2" xfId="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9" fillId="2" borderId="3" xfId="1"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10" fillId="2" borderId="1" xfId="2" applyNumberFormat="true" applyFont="true" applyFill="true" applyBorder="true" applyAlignment="1">
      <main:alignment horizontal="centerContinuous"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 fillId="2" borderId="2" xfId="2"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12" fillId="2" borderId="2" xfId="2" quotePrefix="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 fillId="2" borderId="2"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 fillId="2" borderId="3" xfId="2"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5" fontId="15" fillId="2" borderId="4" xfId="0" applyNumberFormat="true" applyFont="true" applyFill="true" applyBorder="true" applyAlignment="1">
      <main:alignment horizontal="lef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6" fillId="2" borderId="4" xfId="0" applyFont="true" applyFill="true" applyBorder="true" applyAlignment="1" applyNumberFormat="true">
      <main:alignment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17" fillId="3" borderId="5" xfId="1" quotePrefix="1" applyNumberFormat="true" applyFont="true" applyFill="true" applyBorder="true" applyAlignment="1">
      <main:alignment horizont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18" fillId="3" borderId="6" xfId="1" quotePrefix="1" applyNumberFormat="true" applyFont="true" applyFill="true" applyBorder="true" applyAlignment="1">
      <main:alignment horizont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19" fillId="3" borderId="6" xfId="1" quotePrefix="1" applyNumberFormat="true" applyFont="true" applyFill="true" applyBorder="true" applyAlignment="1">
      <main:alignment horizont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0" fillId="4" borderId="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1"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2" fillId="5" borderId="8"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3" fillId="5" borderId="9"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4" fillId="5" borderId="10"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5" fillId="5" borderId="10" xfId="5"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6" fillId="4" borderId="11"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7" fillId="5" borderId="12"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8" fillId="5" borderId="13"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9" fillId="6" borderId="1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0" fillId="7" borderId="14"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1" fillId="6" borderId="14"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2"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3" fillId="7" borderId="15"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4" fillId="7" borderId="16"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5" fillId="7" borderId="15"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6" fillId="7" borderId="1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7" fillId="6" borderId="1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8" fillId="6" borderId="1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16" fontId="39" fillId="0"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0" fillId="7" borderId="18"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1" fillId="7" borderId="7"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2" fillId="7" borderId="18"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3" fillId="7" borderId="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4" fillId="6" borderId="19"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5" fillId="6" borderId="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6" fillId="7" borderId="20"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7" fillId="7" borderId="20"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8" fillId="7" borderId="2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9" fillId="6" borderId="22"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0" fillId="6" borderId="2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51" fillId="0"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2" fillId="7" borderId="21"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3" fillId="7" borderId="23"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54" fillId="5" borderId="24"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5" fillId="6" borderId="25"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6" fillId="6" borderId="2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7" fillId="6" borderId="2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8" fillId="7" borderId="23"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59" fillId="8" borderId="0" xfId="2"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numFmtId="0" fontId="60" fillId="0" borderId="0" xfId="2"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1" fillId="8" borderId="0" xfId="2"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2" fillId="8"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3" fillId="0"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4" fillId="8"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1" fontId="65" fillId="8" borderId="0" xfId="2"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6" fillId="2" borderId="2" xfId="2" applyFont="true" applyFill="true" applyBorder="true" applyAlignment="1" applyNumberFormat="true">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67" fillId="2" borderId="1" xfId="2" applyNumberFormat="true" applyFont="true" applyFill="true" applyBorder="true" applyAlignment="1">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8" fillId="2" borderId="2" xfId="2"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9" fillId="2" borderId="3" xfId="2"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70" fillId="9"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71" fillId="5" borderId="12" xfId="5"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2" fillId="4" borderId="28"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3" fillId="9" borderId="1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4" fillId="7" borderId="2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75" fillId="5" borderId="29" xfId="5"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76" fillId="1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7" fillId="6" borderId="30"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8" fillId="4" borderId="19"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9" fillId="10" borderId="2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80" fillId="7" borderId="2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81" fillId="7" borderId="3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1" fontId="82" fillId="0" borderId="32" xfId="1" applyNumberFormat="true" applyBorder="true" applyFill="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83" fillId="0" borderId="33"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84" fillId="0" borderId="34"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85" fillId="0" borderId="35"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86" fillId="0" borderId="36" xfId="1" applyBorder="true" applyAlignment="1" applyFill="true" applyNumberFormat="true" applyFont="true">
      <main:alignment horizontal="lef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87" fillId="0" borderId="37" xfId="1" applyBorder="true" applyAlignment="1" applyFill="true" applyNumberFormat="true" applyFont="true">
      <main:alignment horizontal="lef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88" fillId="7" borderId="1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89" fillId="4" borderId="1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1" fontId="90" fillId="0" borderId="35" xfId="1" applyNumberFormat="true" applyBorder="true" applyFill="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91" fillId="4" borderId="1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92" fillId="0" borderId="38" xfId="1" applyFont="true" applyBorder="true" applyAlignment="1" applyFill="true" applyNumberForma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numFmtId="0" fontId="93" fillId="0" borderId="39"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94" fillId="0" borderId="40"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95" fillId="4" borderId="23"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96" fillId="6" borderId="4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97" fillId="5" borderId="13" xfId="5"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98" fillId="11" borderId="0" xfId="0" applyFont="true" applyFill="true" applyAlignment="1" applyBorder="true" applyNumberFormat="true">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numFmtId="0" fontId="99"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0" fillId="0" borderId="0" xfId="0" applyFont="true" applyAlignment="1" applyFill="true" applyBorder="true" applyNumberFormat="true">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1" fillId="0" borderId="0" xfId="0" applyFont="true" applyAlignment="1" applyFill="true" applyBorder="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2" fillId="0" borderId="0" xfId="0" applyFont="true" applyAlignment="1" applyFill="true" applyBorder="true" applyNumberFormat="true">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3" fillId="6" borderId="42" xfId="2" applyFont="true" applyFill="true" applyBorder="true" applyAlignment="1"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4" fillId="6" borderId="0" xfId="2" applyFont="true" applyFill="true" applyAlignment="1"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05" fillId="0" borderId="0" xfId="0" applyNumberFormat="true" applyFont="true" applyAlignment="1" applyFill="true" applyBorder="true">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numFmtId="0" fontId="106"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07"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08"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109"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110"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11"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2"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3"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4"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15"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16"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17"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118"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19"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20"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121"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22"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23"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24"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25"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126"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27" fillId="12" borderId="48"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28"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129"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30"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31"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32"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33"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4"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35"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36"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7"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8"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9"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140"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41"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42"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143"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144"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45"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6"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7"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8"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49"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50"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51"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152"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53"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54"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155"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56"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57"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58"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59"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160"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61"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62"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63"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64"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65"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166"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67"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68"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69"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0"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1"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2" fillId="12" borderId="0" xfId="0" applyFont="true" applyFill="true" applyAlignment="1" applyBorder="true" applyNumberFormat="true">
      <main:alignmen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3"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174"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75"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76"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177"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178"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79"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0"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1"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2"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83"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84"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85"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186"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87"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8"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189"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90"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91"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92"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93"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194"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95"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96"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197"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98"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99"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00"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01"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02"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03"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04"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05"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06"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07"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08"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209"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10"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211"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12"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3"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4"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5"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16"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17"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18"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219"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20"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21"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222"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23"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24"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25"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26"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227"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28"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29"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30"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31"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32"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233"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34"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35"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36"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37"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38"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39"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40"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41"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242"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43"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244"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45"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46"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47"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48"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49"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50"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51"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252"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53"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54"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255"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56"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57"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58"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59"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260"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61"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62"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263"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64"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65"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66"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67"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68"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69"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0"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1"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2"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73"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74"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75"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276"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7"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8"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9"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80"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81"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82"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283"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84"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85"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286"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87"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88"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89"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90"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91"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292"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93"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94"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295"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96"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97"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98"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99"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00"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01"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02"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03"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04"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305"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06"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307"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08"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09"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10"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11"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12"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13"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314"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15"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16"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317"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18"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19"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20"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21"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322"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23"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24"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325"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26"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27"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28"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29"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30"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31"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2"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3"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4"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35"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336"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37"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338"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9"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40"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41"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42"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43"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44"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345"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46"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47"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348"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49"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50"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51"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52"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353"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54"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55"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356"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57"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58"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59"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0"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61"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62"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3"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4"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5"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66"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367"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68"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369"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70"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71"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72"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73"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74"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75"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376"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77"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78"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379"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80"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81"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82"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83"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384"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85"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86"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387"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88"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89"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90"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91"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92"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93"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94"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95"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96"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97"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398"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99"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400"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1"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2"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3"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04"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05"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06"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407"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08"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9"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410"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11"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12"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13"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14"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415"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16"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17"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418"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19"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20"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21"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2"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23"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24"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5"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6"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7"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428"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429"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30"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431"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2"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3"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4"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35"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36"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37"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438"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39"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40"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441"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42"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43"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44"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45"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446"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47"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48"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449"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50"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51"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52"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53"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54"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55"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56"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57"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58"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459"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460"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61"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462"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3"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4"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5"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66"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67"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68"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469"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70"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71"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472"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73"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74"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75"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76"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477"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78"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79"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480"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81"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82"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83"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84"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85"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86"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87"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88"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89" fillId="0" borderId="0" xfId="0" applyFont="true" applyAlignment="1" applyFill="true" applyBorder="true" applyNumberFormat="true">
      <main:alignment horizontal="center" vertical="center" wrapText="1"/>
    </xf>
  </cell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15" Target="worksheets/sheet13.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_rels/drawing1.xml.rels><?xml version="1.0" encoding="UTF-8" standalone="no"?><Relationships xmlns="http://schemas.openxmlformats.org/package/2006/relationships"><Relationship Id="rId1" Target="../media/image1.png" Type="http://schemas.openxmlformats.org/officeDocument/2006/relationships/image"/></Relationships>
</file>

<file path=xl/drawings/_rels/drawing10.xml.rels><?xml version="1.0" encoding="UTF-8" standalone="no"?><Relationships xmlns="http://schemas.openxmlformats.org/package/2006/relationships"><Relationship Id="rId1" Target="../media/image1.png" Type="http://schemas.openxmlformats.org/officeDocument/2006/relationships/image"/></Relationships>
</file>

<file path=xl/drawings/_rels/drawing11.xml.rels><?xml version="1.0" encoding="UTF-8" standalone="no"?><Relationships xmlns="http://schemas.openxmlformats.org/package/2006/relationships"><Relationship Id="rId1" Target="../media/image1.png" Type="http://schemas.openxmlformats.org/officeDocument/2006/relationships/image"/></Relationships>
</file>

<file path=xl/drawings/_rels/drawing12.xml.rels><?xml version="1.0" encoding="UTF-8" standalone="no"?><Relationships xmlns="http://schemas.openxmlformats.org/package/2006/relationships"><Relationship Id="rId1" Target="../media/image1.png" Type="http://schemas.openxmlformats.org/officeDocument/2006/relationships/image"/></Relationships>
</file>

<file path=xl/drawings/_rels/drawing2.xml.rels><?xml version="1.0" encoding="UTF-8" standalone="no"?><Relationships xmlns="http://schemas.openxmlformats.org/package/2006/relationships"><Relationship Id="rId1" Target="../media/image1.png" Type="http://schemas.openxmlformats.org/officeDocument/2006/relationships/image"/></Relationships>
</file>

<file path=xl/drawings/_rels/drawing3.xml.rels><?xml version="1.0" encoding="UTF-8" standalone="no"?><Relationships xmlns="http://schemas.openxmlformats.org/package/2006/relationships"><Relationship Id="rId1" Target="../media/image1.png" Type="http://schemas.openxmlformats.org/officeDocument/2006/relationships/image"/></Relationships>
</file>

<file path=xl/drawings/_rels/drawing4.xml.rels><?xml version="1.0" encoding="UTF-8" standalone="no"?><Relationships xmlns="http://schemas.openxmlformats.org/package/2006/relationships"><Relationship Id="rId1" Target="../media/image1.png" Type="http://schemas.openxmlformats.org/officeDocument/2006/relationships/image"/></Relationships>
</file>

<file path=xl/drawings/_rels/drawing5.xml.rels><?xml version="1.0" encoding="UTF-8" standalone="no"?><Relationships xmlns="http://schemas.openxmlformats.org/package/2006/relationships"><Relationship Id="rId1" Target="../media/image1.png" Type="http://schemas.openxmlformats.org/officeDocument/2006/relationships/image"/></Relationships>
</file>

<file path=xl/drawings/_rels/drawing6.xml.rels><?xml version="1.0" encoding="UTF-8" standalone="no"?><Relationships xmlns="http://schemas.openxmlformats.org/package/2006/relationships"><Relationship Id="rId1" Target="../media/image1.png" Type="http://schemas.openxmlformats.org/officeDocument/2006/relationships/image"/></Relationships>
</file>

<file path=xl/drawings/_rels/drawing7.xml.rels><?xml version="1.0" encoding="UTF-8" standalone="no"?><Relationships xmlns="http://schemas.openxmlformats.org/package/2006/relationships"><Relationship Id="rId1" Target="../media/image1.png" Type="http://schemas.openxmlformats.org/officeDocument/2006/relationships/image"/></Relationships>
</file>

<file path=xl/drawings/_rels/drawing8.xml.rels><?xml version="1.0" encoding="UTF-8" standalone="no"?><Relationships xmlns="http://schemas.openxmlformats.org/package/2006/relationships"><Relationship Id="rId1" Target="../media/image1.png" Type="http://schemas.openxmlformats.org/officeDocument/2006/relationships/image"/></Relationships>
</file>

<file path=xl/drawings/_rels/drawing9.xml.rels><?xml version="1.0" encoding="UTF-8" standalone="no"?><Relationships xmlns="http://schemas.openxmlformats.org/package/2006/relationships"><Relationship Id="rId1" Target="../media/image1.png" Type="http://schemas.openxmlformats.org/officeDocument/2006/relationships/image"/></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worksheets/_rels/sheet10.xml.rels><?xml version="1.0" encoding="UTF-8" standalone="no"?><Relationships xmlns="http://schemas.openxmlformats.org/package/2006/relationships"><Relationship Id="rId1" Target="../drawings/drawing9.xml" Type="http://schemas.openxmlformats.org/officeDocument/2006/relationships/drawing"/></Relationships>
</file>

<file path=xl/worksheets/_rels/sheet11.xml.rels><?xml version="1.0" encoding="UTF-8" standalone="no"?><Relationships xmlns="http://schemas.openxmlformats.org/package/2006/relationships"><Relationship Id="rId1" Target="../drawings/drawing10.xml" Type="http://schemas.openxmlformats.org/officeDocument/2006/relationships/drawing"/></Relationships>
</file>

<file path=xl/worksheets/_rels/sheet12.xml.rels><?xml version="1.0" encoding="UTF-8" standalone="no"?><Relationships xmlns="http://schemas.openxmlformats.org/package/2006/relationships"><Relationship Id="rId1" Target="../drawings/drawing11.xml" Type="http://schemas.openxmlformats.org/officeDocument/2006/relationships/drawing"/></Relationships>
</file>

<file path=xl/worksheets/_rels/sheet13.xml.rels><?xml version="1.0" encoding="UTF-8" standalone="no"?><Relationships xmlns="http://schemas.openxmlformats.org/package/2006/relationships"><Relationship Id="rId1" Target="../drawings/drawing12.xml" Type="http://schemas.openxmlformats.org/officeDocument/2006/relationships/drawing"/></Relationships>
</file>

<file path=xl/worksheets/_rels/sheet2.xml.rels><?xml version="1.0" encoding="UTF-8" standalone="no"?><Relationships xmlns="http://schemas.openxmlformats.org/package/2006/relationships"><Relationship Id="rId1" Target="../drawings/drawing1.xml" Type="http://schemas.openxmlformats.org/officeDocument/2006/relationships/drawing"/></Relationships>
</file>

<file path=xl/worksheets/_rels/sheet3.xml.rels><?xml version="1.0" encoding="UTF-8" standalone="no"?><Relationships xmlns="http://schemas.openxmlformats.org/package/2006/relationships"><Relationship Id="rId1" Target="../drawings/drawing2.xml" Type="http://schemas.openxmlformats.org/officeDocument/2006/relationships/drawing"/></Relationships>
</file>

<file path=xl/worksheets/_rels/sheet4.xml.rels><?xml version="1.0" encoding="UTF-8" standalone="no"?><Relationships xmlns="http://schemas.openxmlformats.org/package/2006/relationships"><Relationship Id="rId1" Target="../drawings/drawing3.xml" Type="http://schemas.openxmlformats.org/officeDocument/2006/relationships/drawing"/></Relationships>
</file>

<file path=xl/worksheets/_rels/sheet5.xml.rels><?xml version="1.0" encoding="UTF-8" standalone="no"?><Relationships xmlns="http://schemas.openxmlformats.org/package/2006/relationships"><Relationship Id="rId1" Target="../drawings/drawing4.xml" Type="http://schemas.openxmlformats.org/officeDocument/2006/relationships/drawing"/></Relationships>
</file>

<file path=xl/worksheets/_rels/sheet6.xml.rels><?xml version="1.0" encoding="UTF-8" standalone="no"?><Relationships xmlns="http://schemas.openxmlformats.org/package/2006/relationships"><Relationship Id="rId1" Target="../drawings/drawing5.xml" Type="http://schemas.openxmlformats.org/officeDocument/2006/relationships/drawing"/></Relationships>
</file>

<file path=xl/worksheets/_rels/sheet7.xml.rels><?xml version="1.0" encoding="UTF-8" standalone="no"?><Relationships xmlns="http://schemas.openxmlformats.org/package/2006/relationships"><Relationship Id="rId1" Target="../drawings/drawing6.xml" Type="http://schemas.openxmlformats.org/officeDocument/2006/relationships/drawing"/></Relationships>
</file>

<file path=xl/worksheets/_rels/sheet8.xml.rels><?xml version="1.0" encoding="UTF-8" standalone="no"?><Relationships xmlns="http://schemas.openxmlformats.org/package/2006/relationships"><Relationship Id="rId1" Target="../drawings/drawing7.xml" Type="http://schemas.openxmlformats.org/officeDocument/2006/relationships/drawing"/></Relationships>
</file>

<file path=xl/worksheets/_rels/sheet9.xml.rels><?xml version="1.0" encoding="UTF-8" standalone="no"?><Relationships xmlns="http://schemas.openxmlformats.org/package/2006/relationships"><Relationship Id="rId1" Target="../drawings/drawing8.xml" Type="http://schemas.openxmlformats.org/officeDocument/2006/relationships/drawing"/></Relationships>
</file>

<file path=xl/worksheets/sheet1.xml><?xml version="1.0" encoding="utf-8"?>
<worksheet xmlns="http://schemas.openxmlformats.org/spreadsheetml/2006/main">
  <dimension ref="B1:AC46"/>
  <sheetViews>
    <sheetView workbookViewId="0" tabSelected="true"/>
  </sheetViews>
  <sheetFormatPr defaultRowHeight="15.0"/>
  <cols>
    <col min="1" max="1" width="2.77734375" customWidth="true"/>
    <col min="2" max="2" width="6.77734375" customWidth="true"/>
    <col min="3" max="3" width="6.77734375" customWidth="true"/>
    <col min="4" max="4" width="6.77734375" customWidth="true"/>
    <col min="5" max="5" width="6.77734375" customWidth="true"/>
    <col min="6" max="6" width="6.77734375" customWidth="true"/>
    <col min="7" max="7" width="6.77734375" customWidth="true"/>
    <col min="8" max="8" width="6.77734375" customWidth="true"/>
    <col min="9" max="9" width="2.77734375" customWidth="true"/>
    <col min="10" max="10" width="6.77734375" customWidth="true"/>
    <col min="11" max="11" width="6.77734375" customWidth="true"/>
    <col min="12" max="12" width="6.77734375" customWidth="true"/>
    <col min="13" max="13" width="6.77734375" customWidth="true"/>
    <col min="14" max="14" width="6.77734375" customWidth="true"/>
    <col min="15" max="15" width="6.77734375" customWidth="true"/>
    <col min="16" max="16" width="6.77734375" customWidth="true"/>
    <col min="17" max="17" width="2.77734375" customWidth="true"/>
    <col min="18" max="18" width="6.77734375" customWidth="true"/>
    <col min="19" max="19" width="6.77734375" customWidth="true"/>
    <col min="20" max="20" width="6.77734375" customWidth="true"/>
    <col min="21" max="21" width="6.77734375" customWidth="true"/>
    <col min="22" max="22" width="6.77734375" customWidth="true"/>
    <col min="23" max="23" width="6.77734375" customWidth="true"/>
    <col min="24" max="24" width="6.77734375" customWidth="true"/>
    <col min="25" max="25" width="10.0" customWidth="true"/>
    <col min="26" max="26" width="6.0" customWidth="true"/>
    <col min="27" max="27" width="21.77734375" customWidth="true"/>
    <col min="28" max="28" width="21.77734375" customWidth="true"/>
    <col min="29" max="29" width="21.77734375" customWidth="true"/>
    <col min="30" max="30" width="10.0" customWidth="true"/>
  </cols>
  <sheetData>
    <row r="1" ht="25.8" customHeight="true">
      <c r="B1" s="1" t="s">
        <v>0</v>
      </c>
      <c r="G1" s="2" t="s">
        <v>1</v>
      </c>
      <c r="H1" s="2"/>
      <c r="I1" s="2"/>
      <c r="J1" s="2"/>
      <c r="K1" s="2"/>
      <c r="L1" s="2"/>
      <c r="M1" s="2"/>
      <c r="X1" s="3"/>
    </row>
    <row r="2" ht="14.4" customHeight="true">
      <c r="B2" s="4"/>
    </row>
    <row r="3" ht="17.4" customHeight="true">
      <c r="B3" s="5"/>
      <c r="C3" s="6"/>
      <c r="D3" s="7" t="s">
        <v>2</v>
      </c>
      <c r="E3" s="8"/>
      <c r="F3" s="8"/>
      <c r="G3" s="6"/>
      <c r="H3" s="9"/>
      <c r="J3" s="10"/>
      <c r="K3" s="11"/>
      <c r="L3" s="12" t="s">
        <v>3</v>
      </c>
      <c r="M3" s="13"/>
      <c r="N3" s="13"/>
      <c r="O3" s="11"/>
      <c r="P3" s="14"/>
      <c r="R3" s="10"/>
      <c r="S3" s="11"/>
      <c r="T3" s="12" t="s">
        <v>4</v>
      </c>
      <c r="U3" s="13"/>
      <c r="V3" s="13"/>
      <c r="W3" s="11"/>
      <c r="X3" s="14"/>
      <c r="Z3" s="15" t="s">
        <v>5</v>
      </c>
      <c r="AA3" s="16" t="s">
        <v>6</v>
      </c>
    </row>
    <row r="4" ht="14.4" customHeight="true">
      <c r="B4" s="17" t="s">
        <v>7</v>
      </c>
      <c r="C4" s="18" t="s">
        <v>8</v>
      </c>
      <c r="D4" s="18" t="s">
        <v>9</v>
      </c>
      <c r="E4" s="18" t="s">
        <v>10</v>
      </c>
      <c r="F4" s="18" t="s">
        <v>11</v>
      </c>
      <c r="G4" s="18" t="s">
        <v>12</v>
      </c>
      <c r="H4" s="19" t="s">
        <v>13</v>
      </c>
      <c r="J4" s="17" t="s">
        <v>7</v>
      </c>
      <c r="K4" s="18" t="s">
        <v>8</v>
      </c>
      <c r="L4" s="18" t="s">
        <v>9</v>
      </c>
      <c r="M4" s="18" t="s">
        <v>10</v>
      </c>
      <c r="N4" s="18" t="s">
        <v>11</v>
      </c>
      <c r="O4" s="18" t="s">
        <v>12</v>
      </c>
      <c r="P4" s="19" t="s">
        <v>13</v>
      </c>
      <c r="R4" s="17" t="s">
        <v>7</v>
      </c>
      <c r="S4" s="18" t="s">
        <v>8</v>
      </c>
      <c r="T4" s="18" t="s">
        <v>9</v>
      </c>
      <c r="U4" s="18" t="s">
        <v>10</v>
      </c>
      <c r="V4" s="18" t="s">
        <v>11</v>
      </c>
      <c r="W4" s="18" t="s">
        <v>12</v>
      </c>
      <c r="X4" s="19" t="s">
        <v>13</v>
      </c>
      <c r="Z4" s="20"/>
      <c r="AA4" s="21" t="s">
        <v>14</v>
      </c>
    </row>
    <row r="5" ht="14.4" customHeight="true">
      <c r="B5" s="22"/>
      <c r="C5" s="23"/>
      <c r="D5" s="23"/>
      <c r="E5" s="23"/>
      <c r="F5" s="24"/>
      <c r="G5" s="25"/>
      <c r="H5" s="26" t="n">
        <v>44562.0</v>
      </c>
      <c r="J5" s="27"/>
      <c r="K5" s="28"/>
      <c r="L5" s="29" t="n">
        <v>44593.0</v>
      </c>
      <c r="M5" s="29" t="n">
        <v>44594.0</v>
      </c>
      <c r="N5" s="29" t="n">
        <v>44595.0</v>
      </c>
      <c r="O5" s="29" t="n">
        <v>44596.0</v>
      </c>
      <c r="P5" s="30" t="n">
        <v>44597.0</v>
      </c>
      <c r="R5" s="27"/>
      <c r="S5" s="27"/>
      <c r="T5" s="29" t="n">
        <v>44621.0</v>
      </c>
      <c r="U5" s="31" t="n">
        <v>44622.0</v>
      </c>
      <c r="V5" s="31" t="n">
        <v>44623.0</v>
      </c>
      <c r="W5" s="31" t="n">
        <v>44624.0</v>
      </c>
      <c r="X5" s="30" t="n">
        <v>44625.0</v>
      </c>
      <c r="Z5" s="21" t="s">
        <v>15</v>
      </c>
      <c r="AA5" s="32" t="s">
        <v>16</v>
      </c>
    </row>
    <row r="6" ht="14.4" customHeight="true">
      <c r="B6" s="33" t="n">
        <v>44563.0</v>
      </c>
      <c r="C6" s="29" t="n">
        <v>44564.0</v>
      </c>
      <c r="D6" s="29" t="n">
        <v>44565.0</v>
      </c>
      <c r="E6" s="29" t="n">
        <v>44566.0</v>
      </c>
      <c r="F6" s="20" t="n">
        <v>44567.0</v>
      </c>
      <c r="G6" s="29" t="n">
        <v>44568.0</v>
      </c>
      <c r="H6" s="34" t="n">
        <v>44569.0</v>
      </c>
      <c r="J6" s="35" t="n">
        <v>44598.0</v>
      </c>
      <c r="K6" s="29" t="n">
        <v>44599.0</v>
      </c>
      <c r="L6" s="29" t="n">
        <v>44600.0</v>
      </c>
      <c r="M6" s="29" t="n">
        <v>44601.0</v>
      </c>
      <c r="N6" s="29" t="n">
        <v>44602.0</v>
      </c>
      <c r="O6" s="29" t="n">
        <v>44603.0</v>
      </c>
      <c r="P6" s="36" t="n">
        <v>44604.0</v>
      </c>
      <c r="R6" s="35" t="n">
        <v>44626.0</v>
      </c>
      <c r="S6" s="37" t="n">
        <v>44627.0</v>
      </c>
      <c r="T6" s="38" t="n">
        <v>44628.0</v>
      </c>
      <c r="U6" s="38" t="n">
        <v>44629.0</v>
      </c>
      <c r="V6" s="38" t="n">
        <v>44630.0</v>
      </c>
      <c r="W6" s="38" t="n">
        <v>44631.0</v>
      </c>
      <c r="X6" s="36" t="n">
        <v>44632.0</v>
      </c>
      <c r="Z6" s="39" t="s">
        <v>17</v>
      </c>
      <c r="AA6" s="32" t="s">
        <v>18</v>
      </c>
    </row>
    <row r="7" ht="14.4" customHeight="true">
      <c r="B7" s="40" t="n">
        <v>44570.0</v>
      </c>
      <c r="C7" s="29" t="n">
        <v>44571.0</v>
      </c>
      <c r="D7" s="29" t="n">
        <v>44572.0</v>
      </c>
      <c r="E7" s="29" t="n">
        <v>44573.0</v>
      </c>
      <c r="F7" s="29" t="n">
        <v>44574.0</v>
      </c>
      <c r="G7" s="29" t="n">
        <v>44575.0</v>
      </c>
      <c r="H7" s="41" t="n">
        <v>44576.0</v>
      </c>
      <c r="J7" s="42" t="n">
        <v>44605.0</v>
      </c>
      <c r="K7" s="29" t="n">
        <v>44606.0</v>
      </c>
      <c r="L7" s="29" t="n">
        <v>44607.0</v>
      </c>
      <c r="M7" s="29" t="n">
        <v>44608.0</v>
      </c>
      <c r="N7" s="29" t="n">
        <v>44609.0</v>
      </c>
      <c r="O7" s="29" t="n">
        <v>44610.0</v>
      </c>
      <c r="P7" s="43" t="n">
        <v>44611.0</v>
      </c>
      <c r="R7" s="42" t="n">
        <v>44633.0</v>
      </c>
      <c r="S7" s="44" t="n">
        <v>44634.0</v>
      </c>
      <c r="T7" s="45" t="n">
        <v>44635.0</v>
      </c>
      <c r="U7" s="45" t="n">
        <v>44636.0</v>
      </c>
      <c r="V7" s="45" t="n">
        <v>44637.0</v>
      </c>
      <c r="W7" s="45" t="n">
        <v>44638.0</v>
      </c>
      <c r="X7" s="43" t="n">
        <v>44639.0</v>
      </c>
      <c r="Z7" s="21" t="s">
        <v>19</v>
      </c>
      <c r="AA7" s="32" t="s">
        <v>20</v>
      </c>
    </row>
    <row r="8" ht="14.4" customHeight="true">
      <c r="B8" s="46" t="n">
        <v>44577.0</v>
      </c>
      <c r="C8" s="29" t="n">
        <v>44578.0</v>
      </c>
      <c r="D8" s="29" t="n">
        <v>44579.0</v>
      </c>
      <c r="E8" s="29" t="n">
        <v>44580.0</v>
      </c>
      <c r="F8" s="29" t="n">
        <v>44581.0</v>
      </c>
      <c r="G8" s="29" t="n">
        <v>44582.0</v>
      </c>
      <c r="H8" s="41" t="n">
        <v>44583.0</v>
      </c>
      <c r="J8" s="47" t="n">
        <v>44612.0</v>
      </c>
      <c r="K8" s="29" t="n">
        <v>44613.0</v>
      </c>
      <c r="L8" s="29" t="n">
        <v>44614.0</v>
      </c>
      <c r="M8" s="29" t="n">
        <v>44615.0</v>
      </c>
      <c r="N8" s="29" t="n">
        <v>44616.0</v>
      </c>
      <c r="O8" s="29" t="n">
        <v>44617.0</v>
      </c>
      <c r="P8" s="48" t="n">
        <v>44618.0</v>
      </c>
      <c r="R8" s="47" t="n">
        <v>44640.0</v>
      </c>
      <c r="S8" s="49" t="n">
        <v>44641.0</v>
      </c>
      <c r="T8" s="50" t="n">
        <v>44642.0</v>
      </c>
      <c r="U8" s="50" t="n">
        <v>44643.0</v>
      </c>
      <c r="V8" s="50" t="n">
        <v>44644.0</v>
      </c>
      <c r="W8" s="50" t="n">
        <v>44645.0</v>
      </c>
      <c r="X8" s="48" t="n">
        <v>44646.0</v>
      </c>
      <c r="Z8" s="21" t="s">
        <v>21</v>
      </c>
      <c r="AA8" s="51" t="s">
        <v>22</v>
      </c>
    </row>
    <row r="9" ht="14.4" customHeight="true">
      <c r="B9" s="46" t="n">
        <v>44584.0</v>
      </c>
      <c r="C9" s="29" t="n">
        <v>44585.0</v>
      </c>
      <c r="D9" s="29" t="n">
        <v>44586.0</v>
      </c>
      <c r="E9" s="29" t="n">
        <v>44587.0</v>
      </c>
      <c r="F9" s="29" t="n">
        <v>44588.0</v>
      </c>
      <c r="G9" s="29" t="n">
        <v>44589.0</v>
      </c>
      <c r="H9" s="52" t="n">
        <v>44590.0</v>
      </c>
      <c r="J9" s="53" t="n">
        <v>44619.0</v>
      </c>
      <c r="K9" s="29" t="n">
        <v>44620.0</v>
      </c>
      <c r="L9" s="28"/>
      <c r="M9" s="28"/>
      <c r="N9" s="28"/>
      <c r="O9" s="28"/>
      <c r="P9" s="54"/>
      <c r="R9" s="53" t="n">
        <v>44647.0</v>
      </c>
      <c r="S9" s="55" t="n">
        <v>44648.0</v>
      </c>
      <c r="T9" s="56" t="n">
        <v>44649.0</v>
      </c>
      <c r="U9" s="56" t="n">
        <v>44650.0</v>
      </c>
      <c r="V9" s="57" t="n">
        <v>44651.0</v>
      </c>
      <c r="W9" s="28"/>
      <c r="X9" s="54"/>
      <c r="Z9" s="21" t="s">
        <v>23</v>
      </c>
      <c r="AA9" s="32" t="s">
        <v>24</v>
      </c>
    </row>
    <row r="10" ht="15.6" customHeight="true">
      <c r="B10" s="58" t="n">
        <v>44591.0</v>
      </c>
      <c r="C10" s="29" t="n">
        <v>44592.0</v>
      </c>
      <c r="D10" s="28"/>
      <c r="E10" s="28"/>
      <c r="F10" s="28"/>
      <c r="G10" s="28"/>
      <c r="H10" s="54"/>
      <c r="J10" s="59" t="n">
        <v>20.0</v>
      </c>
      <c r="K10" s="60"/>
      <c r="L10" s="60"/>
      <c r="M10" s="60"/>
      <c r="N10" s="60"/>
      <c r="O10" s="60"/>
      <c r="R10" s="61" t="n">
        <v>23.0</v>
      </c>
      <c r="S10" s="60"/>
      <c r="T10" s="60"/>
      <c r="U10" s="60"/>
      <c r="V10" s="60"/>
      <c r="W10" s="60"/>
      <c r="Z10" s="21" t="s">
        <v>25</v>
      </c>
      <c r="AA10" s="32" t="s">
        <v>26</v>
      </c>
    </row>
    <row r="11" ht="15.6" customHeight="true">
      <c r="B11" s="62" t="n">
        <v>20.0</v>
      </c>
      <c r="C11" s="63"/>
      <c r="D11" s="63"/>
      <c r="E11" s="63"/>
      <c r="F11" s="63"/>
      <c r="G11" s="63"/>
      <c r="H11" s="64" t="n">
        <f>B11*8</f>
        <v>0.0</v>
      </c>
      <c r="P11" s="65" t="n">
        <f>J10*8</f>
        <v>0.0</v>
      </c>
      <c r="X11" s="61" t="n">
        <f>R10*8</f>
        <v>0.0</v>
      </c>
      <c r="Z11" s="21" t="s">
        <v>27</v>
      </c>
      <c r="AA11" s="32" t="s">
        <v>28</v>
      </c>
    </row>
    <row r="12"/>
    <row r="13" ht="17.4" customHeight="true">
      <c r="B13" s="10"/>
      <c r="C13" s="11"/>
      <c r="D13" s="12" t="s">
        <v>29</v>
      </c>
      <c r="E13" s="66"/>
      <c r="F13" s="66"/>
      <c r="G13" s="11"/>
      <c r="H13" s="14"/>
      <c r="J13" s="67"/>
      <c r="K13" s="68"/>
      <c r="L13" s="12" t="s">
        <v>30</v>
      </c>
      <c r="M13" s="66"/>
      <c r="N13" s="66"/>
      <c r="O13" s="68"/>
      <c r="P13" s="69"/>
      <c r="R13" s="10"/>
      <c r="S13" s="11"/>
      <c r="T13" s="12" t="s">
        <v>31</v>
      </c>
      <c r="U13" s="66"/>
      <c r="V13" s="66"/>
      <c r="W13" s="11"/>
      <c r="X13" s="14"/>
    </row>
    <row r="14" ht="14.4" customHeight="true">
      <c r="B14" s="17" t="s">
        <v>7</v>
      </c>
      <c r="C14" s="18" t="s">
        <v>8</v>
      </c>
      <c r="D14" s="18" t="s">
        <v>9</v>
      </c>
      <c r="E14" s="18" t="s">
        <v>10</v>
      </c>
      <c r="F14" s="18" t="s">
        <v>11</v>
      </c>
      <c r="G14" s="18" t="s">
        <v>12</v>
      </c>
      <c r="H14" s="19" t="s">
        <v>13</v>
      </c>
      <c r="J14" s="17" t="s">
        <v>7</v>
      </c>
      <c r="K14" s="18" t="s">
        <v>8</v>
      </c>
      <c r="L14" s="18" t="s">
        <v>9</v>
      </c>
      <c r="M14" s="18" t="s">
        <v>10</v>
      </c>
      <c r="N14" s="18" t="s">
        <v>11</v>
      </c>
      <c r="O14" s="18" t="s">
        <v>12</v>
      </c>
      <c r="P14" s="19" t="s">
        <v>13</v>
      </c>
      <c r="R14" s="17" t="s">
        <v>7</v>
      </c>
      <c r="S14" s="18" t="s">
        <v>8</v>
      </c>
      <c r="T14" s="18" t="s">
        <v>9</v>
      </c>
      <c r="U14" s="18" t="s">
        <v>10</v>
      </c>
      <c r="V14" s="18" t="s">
        <v>11</v>
      </c>
      <c r="W14" s="18" t="s">
        <v>12</v>
      </c>
      <c r="X14" s="19" t="s">
        <v>13</v>
      </c>
      <c r="Z14" s="70"/>
      <c r="AA14" s="21" t="s">
        <v>32</v>
      </c>
    </row>
    <row r="15" ht="14.4" customHeight="true">
      <c r="B15" s="71"/>
      <c r="C15" s="71"/>
      <c r="D15" s="71"/>
      <c r="E15" s="71"/>
      <c r="F15" s="71"/>
      <c r="G15" s="29" t="n">
        <v>44652.0</v>
      </c>
      <c r="H15" s="30" t="n">
        <v>44653.0</v>
      </c>
      <c r="J15" s="72" t="n">
        <v>44682.0</v>
      </c>
      <c r="K15" s="37" t="n">
        <v>44683.0</v>
      </c>
      <c r="L15" s="38" t="n">
        <v>44684.0</v>
      </c>
      <c r="M15" s="38" t="n">
        <v>44685.0</v>
      </c>
      <c r="N15" s="38" t="n">
        <v>44686.0</v>
      </c>
      <c r="O15" s="38" t="n">
        <v>44687.0</v>
      </c>
      <c r="P15" s="36" t="n">
        <v>44688.0</v>
      </c>
      <c r="R15" s="22"/>
      <c r="S15" s="24"/>
      <c r="T15" s="24"/>
      <c r="U15" s="29" t="n">
        <v>44713.0</v>
      </c>
      <c r="V15" s="31" t="n">
        <v>44714.0</v>
      </c>
      <c r="W15" s="31" t="n">
        <v>44715.0</v>
      </c>
      <c r="X15" s="30" t="n">
        <v>44716.0</v>
      </c>
      <c r="Z15" s="21" t="s">
        <v>33</v>
      </c>
    </row>
    <row r="16" ht="14.4" customHeight="true">
      <c r="B16" s="35" t="n">
        <v>44654.0</v>
      </c>
      <c r="C16" s="37" t="n">
        <v>44655.0</v>
      </c>
      <c r="D16" s="38" t="n">
        <v>44656.0</v>
      </c>
      <c r="E16" s="38" t="n">
        <v>44657.0</v>
      </c>
      <c r="F16" s="38" t="n">
        <v>44658.0</v>
      </c>
      <c r="G16" s="38" t="n">
        <v>44659.0</v>
      </c>
      <c r="H16" s="36" t="n">
        <v>44660.0</v>
      </c>
      <c r="J16" s="42" t="n">
        <v>44689.0</v>
      </c>
      <c r="K16" s="44" t="n">
        <v>44690.0</v>
      </c>
      <c r="L16" s="45" t="n">
        <v>44691.0</v>
      </c>
      <c r="M16" s="45" t="n">
        <v>44692.0</v>
      </c>
      <c r="N16" s="45" t="n">
        <v>44693.0</v>
      </c>
      <c r="O16" s="45" t="n">
        <v>44694.0</v>
      </c>
      <c r="P16" s="43" t="n">
        <v>44695.0</v>
      </c>
      <c r="R16" s="35" t="n">
        <v>44717.0</v>
      </c>
      <c r="S16" s="73" t="n">
        <v>44718.0</v>
      </c>
      <c r="T16" s="37" t="n">
        <v>44719.0</v>
      </c>
      <c r="U16" s="37" t="n">
        <v>44720.0</v>
      </c>
      <c r="V16" s="37" t="n">
        <v>44721.0</v>
      </c>
      <c r="W16" s="37" t="n">
        <v>44722.0</v>
      </c>
      <c r="X16" s="36" t="n">
        <v>44723.0</v>
      </c>
      <c r="Z16" s="21" t="s">
        <v>34</v>
      </c>
    </row>
    <row r="17" ht="14.4" customHeight="true">
      <c r="B17" s="42" t="n">
        <v>44661.0</v>
      </c>
      <c r="C17" s="44" t="n">
        <v>44662.0</v>
      </c>
      <c r="D17" s="45" t="n">
        <v>44663.0</v>
      </c>
      <c r="E17" s="45" t="n">
        <v>44664.0</v>
      </c>
      <c r="F17" s="45" t="n">
        <v>44665.0</v>
      </c>
      <c r="G17" s="20" t="n">
        <v>44666.0</v>
      </c>
      <c r="H17" s="43" t="n">
        <v>44667.0</v>
      </c>
      <c r="J17" s="47" t="n">
        <v>44696.0</v>
      </c>
      <c r="K17" s="44" t="n">
        <v>44697.0</v>
      </c>
      <c r="L17" s="45" t="n">
        <v>44698.0</v>
      </c>
      <c r="M17" s="45" t="n">
        <v>44699.0</v>
      </c>
      <c r="N17" s="45" t="n">
        <v>44700.0</v>
      </c>
      <c r="O17" s="45" t="n">
        <v>44701.0</v>
      </c>
      <c r="P17" s="43" t="n">
        <v>44702.0</v>
      </c>
      <c r="R17" s="42" t="n">
        <v>44724.0</v>
      </c>
      <c r="S17" s="37" t="n">
        <v>44725.0</v>
      </c>
      <c r="T17" s="37" t="n">
        <v>44726.0</v>
      </c>
      <c r="U17" s="37" t="n">
        <v>44727.0</v>
      </c>
      <c r="V17" s="37" t="n">
        <v>44728.0</v>
      </c>
      <c r="W17" s="37" t="n">
        <v>44729.0</v>
      </c>
      <c r="X17" s="43" t="n">
        <v>44730.0</v>
      </c>
      <c r="Z17" s="21" t="s">
        <v>35</v>
      </c>
    </row>
    <row r="18" ht="14.4" customHeight="true">
      <c r="B18" s="47" t="n">
        <v>44668.0</v>
      </c>
      <c r="C18" s="73" t="n">
        <v>44669.0</v>
      </c>
      <c r="D18" s="50" t="n">
        <v>44670.0</v>
      </c>
      <c r="E18" s="50" t="n">
        <v>44671.0</v>
      </c>
      <c r="F18" s="50" t="n">
        <v>44672.0</v>
      </c>
      <c r="G18" s="50" t="n">
        <v>44673.0</v>
      </c>
      <c r="H18" s="48" t="n">
        <v>44674.0</v>
      </c>
      <c r="J18" s="47" t="n">
        <v>44703.0</v>
      </c>
      <c r="K18" s="49" t="n">
        <v>44704.0</v>
      </c>
      <c r="L18" s="50" t="n">
        <v>44705.0</v>
      </c>
      <c r="M18" s="50" t="n">
        <v>44706.0</v>
      </c>
      <c r="N18" s="50" t="n">
        <v>44707.0</v>
      </c>
      <c r="O18" s="50" t="n">
        <v>44708.0</v>
      </c>
      <c r="P18" s="48" t="n">
        <v>44709.0</v>
      </c>
      <c r="R18" s="47" t="n">
        <v>44731.0</v>
      </c>
      <c r="S18" s="37" t="n">
        <v>44732.0</v>
      </c>
      <c r="T18" s="37" t="n">
        <v>44733.0</v>
      </c>
      <c r="U18" s="37" t="n">
        <v>44734.0</v>
      </c>
      <c r="V18" s="37" t="n">
        <v>44735.0</v>
      </c>
      <c r="W18" s="73" t="n">
        <v>44736.0</v>
      </c>
      <c r="X18" s="48" t="n">
        <v>44737.0</v>
      </c>
      <c r="Z18" s="21" t="s">
        <v>36</v>
      </c>
    </row>
    <row r="19" ht="14.4" customHeight="true">
      <c r="B19" s="53" t="n">
        <v>44675.0</v>
      </c>
      <c r="C19" s="55" t="n">
        <v>44676.0</v>
      </c>
      <c r="D19" s="56" t="n">
        <v>44677.0</v>
      </c>
      <c r="E19" s="56" t="n">
        <v>44678.0</v>
      </c>
      <c r="F19" s="56" t="n">
        <v>44679.0</v>
      </c>
      <c r="G19" s="56" t="n">
        <v>44680.0</v>
      </c>
      <c r="H19" s="74" t="n">
        <v>44681.0</v>
      </c>
      <c r="J19" s="53" t="n">
        <v>44710.0</v>
      </c>
      <c r="K19" s="55" t="n">
        <v>44711.0</v>
      </c>
      <c r="L19" s="57" t="n">
        <v>44712.0</v>
      </c>
      <c r="M19" s="75"/>
      <c r="N19" s="75"/>
      <c r="O19" s="75"/>
      <c r="P19" s="75"/>
      <c r="R19" s="53" t="n">
        <v>44738.0</v>
      </c>
      <c r="S19" s="37" t="n">
        <v>44739.0</v>
      </c>
      <c r="T19" s="37" t="n">
        <v>44740.0</v>
      </c>
      <c r="U19" s="37" t="n">
        <v>44741.0</v>
      </c>
      <c r="V19" s="37" t="n">
        <v>44742.0</v>
      </c>
      <c r="W19" s="75"/>
      <c r="X19" s="54"/>
    </row>
    <row r="20" ht="15.6" customHeight="true">
      <c r="B20" s="61" t="n">
        <v>19.0</v>
      </c>
      <c r="C20" s="60"/>
      <c r="D20" s="60"/>
      <c r="E20" s="60"/>
      <c r="F20" s="60"/>
      <c r="G20" s="60"/>
      <c r="J20" s="60"/>
      <c r="K20" s="60"/>
      <c r="L20" s="60"/>
      <c r="M20" s="60"/>
      <c r="N20" s="60"/>
      <c r="O20" s="60"/>
      <c r="P20" s="60"/>
      <c r="R20" s="61" t="n">
        <v>20.0</v>
      </c>
      <c r="S20" s="60"/>
      <c r="T20" s="60"/>
      <c r="U20" s="60"/>
      <c r="V20" s="60"/>
      <c r="W20" s="60"/>
    </row>
    <row r="21" ht="15.6" customHeight="true">
      <c r="H21" s="61" t="n">
        <f>B20*8</f>
        <v>0.0</v>
      </c>
      <c r="J21" s="61" t="n">
        <v>22.0</v>
      </c>
      <c r="K21" s="60"/>
      <c r="L21" s="60"/>
      <c r="M21" s="60"/>
      <c r="N21" s="60"/>
      <c r="O21" s="60"/>
      <c r="P21" s="61" t="n">
        <f>J21*8</f>
        <v>0.0</v>
      </c>
      <c r="X21" s="61" t="n">
        <f>R20*8</f>
        <v>0.0</v>
      </c>
      <c r="Z21" s="76"/>
      <c r="AA21" s="21" t="s">
        <v>37</v>
      </c>
    </row>
    <row r="22" ht="14.4" customHeight="true">
      <c r="Z22" s="21" t="s">
        <v>38</v>
      </c>
    </row>
    <row r="23" ht="17.4" customHeight="true">
      <c r="B23" s="10"/>
      <c r="C23" s="11"/>
      <c r="D23" s="12" t="s">
        <v>39</v>
      </c>
      <c r="E23" s="66"/>
      <c r="F23" s="66"/>
      <c r="G23" s="11"/>
      <c r="H23" s="14"/>
      <c r="J23" s="10"/>
      <c r="K23" s="11"/>
      <c r="L23" s="12" t="s">
        <v>40</v>
      </c>
      <c r="M23" s="66"/>
      <c r="N23" s="66"/>
      <c r="O23" s="11"/>
      <c r="P23" s="14"/>
      <c r="R23" s="10"/>
      <c r="S23" s="11"/>
      <c r="T23" s="12" t="s">
        <v>41</v>
      </c>
      <c r="U23" s="66"/>
      <c r="V23" s="66"/>
      <c r="W23" s="11"/>
      <c r="X23" s="14"/>
      <c r="Z23" s="21" t="s">
        <v>42</v>
      </c>
    </row>
    <row r="24" ht="14.4" customHeight="true">
      <c r="B24" s="17" t="s">
        <v>7</v>
      </c>
      <c r="C24" s="18" t="s">
        <v>8</v>
      </c>
      <c r="D24" s="18" t="s">
        <v>9</v>
      </c>
      <c r="E24" s="18" t="s">
        <v>10</v>
      </c>
      <c r="F24" s="18" t="s">
        <v>11</v>
      </c>
      <c r="G24" s="18" t="s">
        <v>12</v>
      </c>
      <c r="H24" s="19" t="s">
        <v>13</v>
      </c>
      <c r="J24" s="17" t="s">
        <v>7</v>
      </c>
      <c r="K24" s="18" t="s">
        <v>8</v>
      </c>
      <c r="L24" s="18" t="s">
        <v>9</v>
      </c>
      <c r="M24" s="18" t="s">
        <v>10</v>
      </c>
      <c r="N24" s="18" t="s">
        <v>11</v>
      </c>
      <c r="O24" s="18" t="s">
        <v>12</v>
      </c>
      <c r="P24" s="19" t="s">
        <v>13</v>
      </c>
      <c r="R24" s="17" t="s">
        <v>7</v>
      </c>
      <c r="S24" s="18" t="s">
        <v>8</v>
      </c>
      <c r="T24" s="18" t="s">
        <v>9</v>
      </c>
      <c r="U24" s="18" t="s">
        <v>10</v>
      </c>
      <c r="V24" s="18" t="s">
        <v>11</v>
      </c>
      <c r="W24" s="18" t="s">
        <v>12</v>
      </c>
      <c r="X24" s="19" t="s">
        <v>13</v>
      </c>
    </row>
    <row r="25" ht="14.4" customHeight="true">
      <c r="B25" s="22"/>
      <c r="C25" s="23"/>
      <c r="D25" s="23"/>
      <c r="E25" s="24"/>
      <c r="F25" s="24"/>
      <c r="G25" s="29" t="n">
        <v>44743.0</v>
      </c>
      <c r="H25" s="30" t="n">
        <v>44744.0</v>
      </c>
      <c r="J25" s="28"/>
      <c r="K25" s="77" t="n">
        <v>44774.0</v>
      </c>
      <c r="L25" s="31" t="n">
        <v>44775.0</v>
      </c>
      <c r="M25" s="31" t="n">
        <v>44776.0</v>
      </c>
      <c r="N25" s="31" t="n">
        <v>44777.0</v>
      </c>
      <c r="O25" s="31" t="n">
        <v>44778.0</v>
      </c>
      <c r="P25" s="30" t="n">
        <v>44779.0</v>
      </c>
      <c r="R25" s="22"/>
      <c r="S25" s="23"/>
      <c r="T25" s="24"/>
      <c r="U25" s="25"/>
      <c r="V25" s="29" t="n">
        <v>44805.0</v>
      </c>
      <c r="W25" s="31" t="n">
        <v>44806.0</v>
      </c>
      <c r="X25" s="30" t="n">
        <v>44807.0</v>
      </c>
    </row>
    <row r="26" ht="14.4" customHeight="true">
      <c r="B26" s="35" t="n">
        <v>44745.0</v>
      </c>
      <c r="C26" s="37" t="n">
        <v>44746.0</v>
      </c>
      <c r="D26" s="38" t="n">
        <v>44747.0</v>
      </c>
      <c r="E26" s="38" t="n">
        <v>44748.0</v>
      </c>
      <c r="F26" s="38" t="n">
        <v>44749.0</v>
      </c>
      <c r="G26" s="38" t="n">
        <v>44750.0</v>
      </c>
      <c r="H26" s="36" t="n">
        <v>44751.0</v>
      </c>
      <c r="J26" s="35" t="n">
        <v>44780.0</v>
      </c>
      <c r="K26" s="37" t="n">
        <v>44781.0</v>
      </c>
      <c r="L26" s="38" t="n">
        <v>44782.0</v>
      </c>
      <c r="M26" s="38" t="n">
        <v>44783.0</v>
      </c>
      <c r="N26" s="38" t="n">
        <v>44784.0</v>
      </c>
      <c r="O26" s="38" t="n">
        <v>44785.0</v>
      </c>
      <c r="P26" s="36" t="n">
        <v>44786.0</v>
      </c>
      <c r="R26" s="35" t="n">
        <v>44808.0</v>
      </c>
      <c r="S26" s="37" t="n">
        <v>44809.0</v>
      </c>
      <c r="T26" s="38" t="n">
        <v>44810.0</v>
      </c>
      <c r="U26" s="38" t="n">
        <v>44811.0</v>
      </c>
      <c r="V26" s="38" t="n">
        <v>44812.0</v>
      </c>
      <c r="W26" s="38" t="n">
        <v>44813.0</v>
      </c>
      <c r="X26" s="36" t="n">
        <v>44814.0</v>
      </c>
    </row>
    <row r="27" ht="14.4" customHeight="true">
      <c r="B27" s="42" t="n">
        <v>44752.0</v>
      </c>
      <c r="C27" s="44" t="n">
        <v>44753.0</v>
      </c>
      <c r="D27" s="45" t="n">
        <v>44754.0</v>
      </c>
      <c r="E27" s="45" t="n">
        <v>44755.0</v>
      </c>
      <c r="F27" s="45" t="n">
        <v>44756.0</v>
      </c>
      <c r="G27" s="45" t="n">
        <v>44757.0</v>
      </c>
      <c r="H27" s="43" t="n">
        <v>44758.0</v>
      </c>
      <c r="J27" s="42" t="n">
        <v>44787.0</v>
      </c>
      <c r="K27" s="78" t="n">
        <v>44788.0</v>
      </c>
      <c r="L27" s="45" t="n">
        <v>44789.0</v>
      </c>
      <c r="M27" s="45" t="n">
        <v>44790.0</v>
      </c>
      <c r="N27" s="45" t="n">
        <v>44791.0</v>
      </c>
      <c r="O27" s="45" t="n">
        <v>44792.0</v>
      </c>
      <c r="P27" s="43" t="n">
        <v>44793.0</v>
      </c>
      <c r="R27" s="42" t="n">
        <v>44815.0</v>
      </c>
      <c r="S27" s="44" t="n">
        <v>44816.0</v>
      </c>
      <c r="T27" s="45" t="n">
        <v>44817.0</v>
      </c>
      <c r="U27" s="45" t="n">
        <v>44818.0</v>
      </c>
      <c r="V27" s="45" t="n">
        <v>44819.0</v>
      </c>
      <c r="W27" s="45" t="n">
        <v>44820.0</v>
      </c>
      <c r="X27" s="43" t="n">
        <v>44821.0</v>
      </c>
    </row>
    <row r="28" ht="14.4" customHeight="true">
      <c r="B28" s="47" t="n">
        <v>44759.0</v>
      </c>
      <c r="C28" s="49" t="n">
        <v>44760.0</v>
      </c>
      <c r="D28" s="50" t="n">
        <v>44761.0</v>
      </c>
      <c r="E28" s="50" t="n">
        <v>44762.0</v>
      </c>
      <c r="F28" s="50" t="n">
        <v>44763.0</v>
      </c>
      <c r="G28" s="50" t="n">
        <v>44764.0</v>
      </c>
      <c r="H28" s="48" t="n">
        <v>44765.0</v>
      </c>
      <c r="J28" s="47" t="n">
        <v>44794.0</v>
      </c>
      <c r="K28" s="49" t="n">
        <v>44795.0</v>
      </c>
      <c r="L28" s="50" t="n">
        <v>44796.0</v>
      </c>
      <c r="M28" s="50" t="n">
        <v>44797.0</v>
      </c>
      <c r="N28" s="50" t="n">
        <v>44798.0</v>
      </c>
      <c r="O28" s="50" t="n">
        <v>44799.0</v>
      </c>
      <c r="P28" s="48" t="n">
        <v>44800.0</v>
      </c>
      <c r="R28" s="47" t="n">
        <v>44822.0</v>
      </c>
      <c r="S28" s="49" t="n">
        <v>44823.0</v>
      </c>
      <c r="T28" s="50" t="n">
        <v>44824.0</v>
      </c>
      <c r="U28" s="50" t="n">
        <v>44825.0</v>
      </c>
      <c r="V28" s="50" t="n">
        <v>44826.0</v>
      </c>
      <c r="W28" s="50" t="n">
        <v>44827.0</v>
      </c>
      <c r="X28" s="48" t="n">
        <v>44828.0</v>
      </c>
      <c r="AA28" s="21"/>
    </row>
    <row r="29" ht="14.4" customHeight="true">
      <c r="B29" s="53" t="n">
        <v>44766.0</v>
      </c>
      <c r="C29" s="55" t="n">
        <v>44767.0</v>
      </c>
      <c r="D29" s="56" t="n">
        <v>44768.0</v>
      </c>
      <c r="E29" s="79" t="n">
        <v>44769.0</v>
      </c>
      <c r="F29" s="79" t="n">
        <v>44770.0</v>
      </c>
      <c r="G29" s="56" t="n">
        <v>44771.0</v>
      </c>
      <c r="H29" s="80" t="n">
        <v>44772.0</v>
      </c>
      <c r="J29" s="53" t="n">
        <v>44801.0</v>
      </c>
      <c r="K29" s="55" t="n">
        <v>44802.0</v>
      </c>
      <c r="L29" s="56" t="n">
        <v>44803.0</v>
      </c>
      <c r="M29" s="57" t="n">
        <v>44804.0</v>
      </c>
      <c r="N29" s="28"/>
      <c r="O29" s="28"/>
      <c r="P29" s="54"/>
      <c r="R29" s="53" t="n">
        <v>44829.0</v>
      </c>
      <c r="S29" s="55" t="n">
        <v>44830.0</v>
      </c>
      <c r="T29" s="56" t="n">
        <v>44831.0</v>
      </c>
      <c r="U29" s="56" t="n">
        <v>44832.0</v>
      </c>
      <c r="V29" s="56" t="n">
        <v>44833.0</v>
      </c>
      <c r="W29" s="57" t="n">
        <v>44834.0</v>
      </c>
      <c r="X29" s="54"/>
    </row>
    <row r="30" ht="15.6" customHeight="true">
      <c r="B30" s="81" t="n">
        <v>44773.0</v>
      </c>
      <c r="C30" s="28"/>
      <c r="D30" s="28"/>
      <c r="E30" s="28"/>
      <c r="F30" s="28"/>
      <c r="G30" s="28"/>
      <c r="H30" s="61" t="n">
        <f>B31*8</f>
        <v>0.0</v>
      </c>
      <c r="J30" s="61" t="n">
        <v>22.0</v>
      </c>
      <c r="K30" s="60"/>
      <c r="L30" s="60"/>
      <c r="M30" s="60"/>
      <c r="N30" s="60"/>
      <c r="O30" s="60"/>
      <c r="P30" s="61" t="n">
        <f>J30*8</f>
        <v>0.0</v>
      </c>
      <c r="R30" s="61" t="n">
        <v>22.0</v>
      </c>
      <c r="S30" s="60"/>
      <c r="T30" s="60"/>
      <c r="U30" s="60"/>
      <c r="V30" s="60"/>
      <c r="W30" s="60"/>
      <c r="X30" s="61" t="n">
        <f>R30*8</f>
        <v>0.0</v>
      </c>
    </row>
    <row r="31" ht="16.2" customHeight="true">
      <c r="B31" s="61" t="n">
        <v>19.0</v>
      </c>
    </row>
    <row r="32" ht="17.4" customHeight="true">
      <c r="B32" s="10"/>
      <c r="C32" s="11"/>
      <c r="D32" s="12" t="s">
        <v>43</v>
      </c>
      <c r="E32" s="66"/>
      <c r="F32" s="66"/>
      <c r="G32" s="11"/>
      <c r="H32" s="14"/>
      <c r="J32" s="10"/>
      <c r="K32" s="11"/>
      <c r="L32" s="12" t="s">
        <v>44</v>
      </c>
      <c r="M32" s="66"/>
      <c r="N32" s="66"/>
      <c r="O32" s="11"/>
      <c r="P32" s="14"/>
      <c r="R32" s="10"/>
      <c r="S32" s="11"/>
      <c r="T32" s="12" t="s">
        <v>45</v>
      </c>
      <c r="U32" s="66"/>
      <c r="V32" s="66"/>
      <c r="W32" s="11"/>
      <c r="X32" s="14"/>
      <c r="Z32" s="82" t="n">
        <f>H11+P11+X11+H21+P21+X21+H30+P30+X30+H40+P40+X40</f>
        <v>0.0</v>
      </c>
      <c r="AA32" s="83" t="s">
        <v>46</v>
      </c>
      <c r="AB32" s="83"/>
      <c r="AC32" s="84"/>
    </row>
    <row r="33" ht="14.4" customHeight="true">
      <c r="B33" s="17" t="s">
        <v>7</v>
      </c>
      <c r="C33" s="18" t="s">
        <v>8</v>
      </c>
      <c r="D33" s="18" t="s">
        <v>9</v>
      </c>
      <c r="E33" s="18" t="s">
        <v>10</v>
      </c>
      <c r="F33" s="18" t="s">
        <v>11</v>
      </c>
      <c r="G33" s="18" t="s">
        <v>12</v>
      </c>
      <c r="H33" s="19" t="s">
        <v>13</v>
      </c>
      <c r="J33" s="17" t="s">
        <v>7</v>
      </c>
      <c r="K33" s="18" t="s">
        <v>8</v>
      </c>
      <c r="L33" s="18" t="s">
        <v>9</v>
      </c>
      <c r="M33" s="18" t="s">
        <v>10</v>
      </c>
      <c r="N33" s="18" t="s">
        <v>11</v>
      </c>
      <c r="O33" s="18" t="s">
        <v>12</v>
      </c>
      <c r="P33" s="19" t="s">
        <v>13</v>
      </c>
      <c r="R33" s="17" t="s">
        <v>7</v>
      </c>
      <c r="S33" s="18" t="s">
        <v>8</v>
      </c>
      <c r="T33" s="18" t="s">
        <v>9</v>
      </c>
      <c r="U33" s="18" t="s">
        <v>10</v>
      </c>
      <c r="V33" s="18" t="s">
        <v>11</v>
      </c>
      <c r="W33" s="18" t="s">
        <v>12</v>
      </c>
      <c r="X33" s="19" t="s">
        <v>13</v>
      </c>
      <c r="Z33" s="85" t="n">
        <v>1752.0</v>
      </c>
      <c r="AA33" s="86" t="s">
        <v>47</v>
      </c>
      <c r="AB33" s="86"/>
      <c r="AC33" s="87"/>
    </row>
    <row r="34" ht="14.4" customHeight="true">
      <c r="B34" s="22"/>
      <c r="C34" s="23"/>
      <c r="D34" s="23"/>
      <c r="E34" s="23"/>
      <c r="F34" s="24"/>
      <c r="G34" s="24"/>
      <c r="H34" s="88" t="n">
        <v>44835.0</v>
      </c>
      <c r="J34" s="27"/>
      <c r="K34" s="71"/>
      <c r="L34" s="89" t="n">
        <v>44866.0</v>
      </c>
      <c r="M34" s="31" t="n">
        <v>44867.0</v>
      </c>
      <c r="N34" s="31" t="n">
        <v>44868.0</v>
      </c>
      <c r="O34" s="31" t="n">
        <v>44869.0</v>
      </c>
      <c r="P34" s="30" t="n">
        <v>44870.0</v>
      </c>
      <c r="R34" s="22"/>
      <c r="S34" s="23"/>
      <c r="T34" s="24"/>
      <c r="U34" s="25"/>
      <c r="V34" s="29" t="n">
        <v>44896.0</v>
      </c>
      <c r="W34" s="31" t="n">
        <v>44897.0</v>
      </c>
      <c r="X34" s="30" t="n">
        <v>44898.0</v>
      </c>
      <c r="Z34" s="90" t="n">
        <f>Z32-Z33</f>
        <v>0.0</v>
      </c>
      <c r="AA34" s="86" t="s">
        <v>48</v>
      </c>
      <c r="AB34" s="86"/>
      <c r="AC34" s="87"/>
    </row>
    <row r="35" ht="15.0" customHeight="true">
      <c r="B35" s="35" t="n">
        <v>44836.0</v>
      </c>
      <c r="C35" s="37" t="n">
        <v>44837.0</v>
      </c>
      <c r="D35" s="38" t="n">
        <v>44838.0</v>
      </c>
      <c r="E35" s="38" t="n">
        <v>44839.0</v>
      </c>
      <c r="F35" s="38" t="n">
        <v>44840.0</v>
      </c>
      <c r="G35" s="38" t="n">
        <v>44841.0</v>
      </c>
      <c r="H35" s="36" t="n">
        <v>44842.0</v>
      </c>
      <c r="J35" s="35" t="n">
        <v>44871.0</v>
      </c>
      <c r="K35" s="37" t="n">
        <v>44872.0</v>
      </c>
      <c r="L35" s="38" t="n">
        <v>44873.0</v>
      </c>
      <c r="M35" s="38" t="n">
        <v>44874.0</v>
      </c>
      <c r="N35" s="38" t="n">
        <v>44875.0</v>
      </c>
      <c r="O35" s="38" t="n">
        <v>44876.0</v>
      </c>
      <c r="P35" s="36" t="n">
        <v>44877.0</v>
      </c>
      <c r="R35" s="35" t="n">
        <v>44899.0</v>
      </c>
      <c r="S35" s="37" t="n">
        <v>44900.0</v>
      </c>
      <c r="T35" s="91" t="n">
        <v>44901.0</v>
      </c>
      <c r="U35" s="38" t="n">
        <v>44902.0</v>
      </c>
      <c r="V35" s="91" t="n">
        <v>44903.0</v>
      </c>
      <c r="W35" s="38" t="n">
        <v>44904.0</v>
      </c>
      <c r="X35" s="36" t="n">
        <v>44905.0</v>
      </c>
      <c r="Z35" s="92" t="n">
        <f>Z34/8</f>
        <v>0.0</v>
      </c>
      <c r="AA35" s="93" t="s">
        <v>49</v>
      </c>
      <c r="AB35" s="93"/>
      <c r="AC35" s="94"/>
    </row>
    <row r="36" ht="14.4" customHeight="true">
      <c r="B36" s="42" t="n">
        <v>44843.0</v>
      </c>
      <c r="C36" s="44" t="n">
        <v>44844.0</v>
      </c>
      <c r="D36" s="45" t="n">
        <v>44845.0</v>
      </c>
      <c r="E36" s="20" t="n">
        <v>44846.0</v>
      </c>
      <c r="F36" s="45" t="n">
        <v>44847.0</v>
      </c>
      <c r="G36" s="45" t="n">
        <v>44848.0</v>
      </c>
      <c r="H36" s="43" t="n">
        <v>44849.0</v>
      </c>
      <c r="J36" s="42" t="n">
        <v>44878.0</v>
      </c>
      <c r="K36" s="44" t="n">
        <v>44879.0</v>
      </c>
      <c r="L36" s="45" t="n">
        <v>44880.0</v>
      </c>
      <c r="M36" s="45" t="n">
        <v>44881.0</v>
      </c>
      <c r="N36" s="45" t="n">
        <v>44882.0</v>
      </c>
      <c r="O36" s="45" t="n">
        <v>44883.0</v>
      </c>
      <c r="P36" s="43" t="n">
        <v>44884.0</v>
      </c>
      <c r="R36" s="42" t="n">
        <v>44906.0</v>
      </c>
      <c r="S36" s="44" t="n">
        <v>44907.0</v>
      </c>
      <c r="T36" s="45" t="n">
        <v>44908.0</v>
      </c>
      <c r="U36" s="45" t="n">
        <v>44909.0</v>
      </c>
      <c r="V36" s="45" t="n">
        <v>44910.0</v>
      </c>
      <c r="W36" s="45" t="n">
        <v>44911.0</v>
      </c>
      <c r="X36" s="43" t="n">
        <v>44912.0</v>
      </c>
    </row>
    <row r="37" ht="14.4" customHeight="true">
      <c r="B37" s="47" t="n">
        <v>44850.0</v>
      </c>
      <c r="C37" s="44" t="n">
        <v>44851.0</v>
      </c>
      <c r="D37" s="45" t="n">
        <v>44852.0</v>
      </c>
      <c r="E37" s="45" t="n">
        <v>44853.0</v>
      </c>
      <c r="F37" s="45" t="n">
        <v>44854.0</v>
      </c>
      <c r="G37" s="45" t="n">
        <v>44855.0</v>
      </c>
      <c r="H37" s="43" t="n">
        <v>44856.0</v>
      </c>
      <c r="J37" s="47" t="n">
        <v>44885.0</v>
      </c>
      <c r="K37" s="49" t="n">
        <v>44886.0</v>
      </c>
      <c r="L37" s="50" t="n">
        <v>44887.0</v>
      </c>
      <c r="M37" s="50" t="n">
        <v>44888.0</v>
      </c>
      <c r="N37" s="50" t="n">
        <v>44889.0</v>
      </c>
      <c r="O37" s="50" t="n">
        <v>44890.0</v>
      </c>
      <c r="P37" s="48" t="n">
        <v>44891.0</v>
      </c>
      <c r="R37" s="47" t="n">
        <v>44913.0</v>
      </c>
      <c r="S37" s="49" t="n">
        <v>44914.0</v>
      </c>
      <c r="T37" s="50" t="n">
        <v>44915.0</v>
      </c>
      <c r="U37" s="50" t="n">
        <v>44916.0</v>
      </c>
      <c r="V37" s="50" t="n">
        <v>44917.0</v>
      </c>
      <c r="W37" s="50" t="n">
        <v>44918.0</v>
      </c>
      <c r="X37" s="48" t="n">
        <v>44919.0</v>
      </c>
    </row>
    <row r="38" ht="14.4" customHeight="true">
      <c r="B38" s="47" t="n">
        <v>44857.0</v>
      </c>
      <c r="C38" s="49" t="n">
        <v>44858.0</v>
      </c>
      <c r="D38" s="50" t="n">
        <v>44859.0</v>
      </c>
      <c r="E38" s="50" t="n">
        <v>44860.0</v>
      </c>
      <c r="F38" s="50" t="n">
        <v>44861.0</v>
      </c>
      <c r="G38" s="50" t="n">
        <v>44862.0</v>
      </c>
      <c r="H38" s="48" t="n">
        <v>44863.0</v>
      </c>
      <c r="J38" s="53" t="n">
        <v>44892.0</v>
      </c>
      <c r="K38" s="55" t="n">
        <v>44893.0</v>
      </c>
      <c r="L38" s="56" t="n">
        <v>44894.0</v>
      </c>
      <c r="M38" s="57" t="n">
        <v>44895.0</v>
      </c>
      <c r="N38" s="28"/>
      <c r="O38" s="28"/>
      <c r="P38" s="54"/>
      <c r="R38" s="95" t="n">
        <v>44920.0</v>
      </c>
      <c r="S38" s="73" t="n">
        <v>44921.0</v>
      </c>
      <c r="T38" s="56" t="n">
        <v>44922.0</v>
      </c>
      <c r="U38" s="56" t="n">
        <v>44923.0</v>
      </c>
      <c r="V38" s="56" t="n">
        <v>44924.0</v>
      </c>
      <c r="W38" s="56" t="n">
        <v>44925.0</v>
      </c>
      <c r="X38" s="48" t="n">
        <v>44926.0</v>
      </c>
    </row>
    <row r="39" ht="15.6" customHeight="true">
      <c r="B39" s="53" t="n">
        <v>44864.0</v>
      </c>
      <c r="C39" s="96" t="n">
        <v>44865.0</v>
      </c>
      <c r="D39" s="75"/>
      <c r="E39" s="97"/>
      <c r="F39" s="97"/>
      <c r="G39" s="97"/>
      <c r="H39" s="54"/>
      <c r="J39" s="61" t="n">
        <v>21.0</v>
      </c>
      <c r="K39" s="60"/>
      <c r="L39" s="60"/>
      <c r="M39" s="60"/>
      <c r="N39" s="60"/>
      <c r="O39" s="60"/>
      <c r="R39" s="61" t="n">
        <v>19.0</v>
      </c>
      <c r="S39" s="60"/>
      <c r="T39" s="60"/>
      <c r="U39" s="60"/>
      <c r="V39" s="60"/>
      <c r="W39" s="60"/>
    </row>
    <row r="40" ht="15.6" customHeight="true">
      <c r="B40" s="61" t="n">
        <v>20.0</v>
      </c>
      <c r="C40" s="60"/>
      <c r="D40" s="60"/>
      <c r="E40" s="60"/>
      <c r="F40" s="60"/>
      <c r="G40" s="60"/>
      <c r="H40" s="61" t="n">
        <f>B40*8</f>
        <v>0.0</v>
      </c>
      <c r="P40" s="61" t="n">
        <f>J39*8</f>
        <v>0.0</v>
      </c>
      <c r="X40" s="61" t="n">
        <f>R39*8</f>
        <v>0.0</v>
      </c>
      <c r="AA40" s="98" t="s">
        <v>50</v>
      </c>
      <c r="AB40" s="98"/>
      <c r="AC40" s="98"/>
    </row>
    <row r="41" ht="15.6" customHeight="true">
      <c r="Z41" s="99"/>
      <c r="AA41" s="100" t="s">
        <v>51</v>
      </c>
      <c r="AB41" s="100" t="s">
        <v>52</v>
      </c>
      <c r="AC41" s="100" t="s">
        <v>53</v>
      </c>
    </row>
    <row r="42" ht="15.6" customHeight="true">
      <c r="Z42" s="101" t="s">
        <v>54</v>
      </c>
      <c r="AA42" s="100" t="s">
        <v>55</v>
      </c>
      <c r="AB42" s="100" t="s">
        <v>56</v>
      </c>
      <c r="AC42" s="102"/>
    </row>
    <row r="43" ht="15.6" customHeight="true">
      <c r="Z43" s="103" t="n">
        <v>1.0</v>
      </c>
      <c r="AA43" s="102" t="s">
        <v>57</v>
      </c>
      <c r="AB43" s="102" t="s">
        <v>57</v>
      </c>
      <c r="AC43" s="102" t="s">
        <v>57</v>
      </c>
    </row>
    <row r="44" ht="15.6" customHeight="true">
      <c r="Z44" s="104" t="n">
        <v>2.0</v>
      </c>
      <c r="AA44" s="102" t="s">
        <v>58</v>
      </c>
      <c r="AB44" s="102" t="s">
        <v>58</v>
      </c>
      <c r="AC44" s="102" t="s">
        <v>58</v>
      </c>
    </row>
    <row r="45" ht="15.6" customHeight="true">
      <c r="Z45" s="100" t="n">
        <v>3.0</v>
      </c>
      <c r="AA45" s="102" t="s">
        <v>59</v>
      </c>
      <c r="AB45" s="102" t="s">
        <v>59</v>
      </c>
      <c r="AC45" s="102" t="s">
        <v>59</v>
      </c>
    </row>
    <row r="46" ht="15.6" customHeight="true">
      <c r="Z46" s="100" t="n">
        <v>4.0</v>
      </c>
      <c r="AA46" s="105" t="n">
        <v>0.3333333333333333</v>
      </c>
      <c r="AB46" s="105" t="n">
        <v>0.7083333333333334</v>
      </c>
      <c r="AC46" s="102" t="n">
        <v>8.0</v>
      </c>
    </row>
  </sheetData>
  <mergeCells count="16">
    <mergeCell ref="G1:M1"/>
    <mergeCell ref="D3:F3"/>
    <mergeCell ref="L3:N3"/>
    <mergeCell ref="T3:V3"/>
    <mergeCell ref="D13:F13"/>
    <mergeCell ref="L13:N13"/>
    <mergeCell ref="T13:V13"/>
    <mergeCell ref="AA40:AC40"/>
    <mergeCell ref="AA33:AC33"/>
    <mergeCell ref="AA34:AC34"/>
    <mergeCell ref="D23:F23"/>
    <mergeCell ref="L23:N23"/>
    <mergeCell ref="T23:V23"/>
    <mergeCell ref="D32:F32"/>
    <mergeCell ref="L32:N32"/>
    <mergeCell ref="T32:V32"/>
  </mergeCells>
  <pageMargins bottom="0.75" footer="0.3" header="0.3" left="0.7" right="0.7" top="0.75"/>
</worksheet>
</file>

<file path=xl/worksheets/sheet10.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366"/>
      <c r="K2" s="367" t="s">
        <v>60</v>
      </c>
    </row>
    <row r="3" ht="14.4" customHeight="true">
      <c r="J3" s="368"/>
      <c r="K3" s="367" t="s">
        <v>61</v>
      </c>
    </row>
    <row r="4" ht="14.4" customHeight="true">
      <c r="J4" s="369"/>
      <c r="K4" s="367" t="s">
        <v>62</v>
      </c>
    </row>
    <row r="5" ht="15.0" customHeight="true"/>
    <row r="6" ht="16.2" customHeight="true">
      <c r="B6" s="370" t="s">
        <v>63</v>
      </c>
      <c r="C6" s="371"/>
      <c r="D6" s="371"/>
      <c r="E6" s="371"/>
      <c r="F6" s="371"/>
      <c r="G6" s="371"/>
      <c r="H6" s="372"/>
      <c r="J6" s="373" t="s">
        <v>64</v>
      </c>
      <c r="K6" s="373"/>
      <c r="L6" s="373"/>
      <c r="M6" s="373"/>
      <c r="N6" s="373"/>
      <c r="O6" s="373"/>
      <c r="P6" s="374"/>
    </row>
    <row r="7"/>
    <row r="8" ht="14.4" customHeight="true">
      <c r="B8" s="375" t="s">
        <v>65</v>
      </c>
      <c r="C8" s="376" t="s">
        <v>98</v>
      </c>
      <c r="E8" s="377" t="s">
        <v>66</v>
      </c>
      <c r="F8" s="378" t="s">
        <v>101</v>
      </c>
      <c r="G8" s="378"/>
      <c r="H8" s="378"/>
    </row>
    <row r="9" ht="14.4" customHeight="true">
      <c r="B9" s="375" t="s">
        <v>67</v>
      </c>
      <c r="C9" s="376" t="s">
        <v>99</v>
      </c>
      <c r="E9" s="377" t="s">
        <v>68</v>
      </c>
      <c r="F9" s="378" t="s">
        <v>102</v>
      </c>
      <c r="G9" s="378"/>
      <c r="H9" s="378"/>
    </row>
    <row r="10" ht="14.4" customHeight="true">
      <c r="B10" s="375" t="s">
        <v>69</v>
      </c>
      <c r="C10" s="376" t="s">
        <v>1</v>
      </c>
      <c r="E10" s="377" t="s">
        <v>70</v>
      </c>
      <c r="F10" s="378" t="s">
        <v>103</v>
      </c>
      <c r="G10" s="378"/>
      <c r="H10" s="378"/>
    </row>
    <row r="11" ht="14.4" customHeight="true">
      <c r="B11" s="375" t="s">
        <v>71</v>
      </c>
      <c r="C11" s="376" t="s">
        <v>100</v>
      </c>
      <c r="E11" s="377" t="s">
        <v>72</v>
      </c>
      <c r="F11" s="379" t="s">
        <v>376</v>
      </c>
      <c r="G11" s="378"/>
      <c r="H11" s="378"/>
    </row>
    <row r="12"/>
    <row r="13"/>
    <row r="14" ht="14.4" customHeight="true">
      <c r="C14" s="380" t="s">
        <v>73</v>
      </c>
      <c r="E14" s="380" t="s">
        <v>74</v>
      </c>
      <c r="G14" s="381" t="s">
        <v>75</v>
      </c>
      <c r="I14" s="382" t="s">
        <v>76</v>
      </c>
    </row>
    <row r="15" ht="14.4" customHeight="true">
      <c r="B15" s="381" t="s">
        <v>77</v>
      </c>
      <c r="C15" s="380" t="s">
        <v>78</v>
      </c>
      <c r="E15" s="380" t="s">
        <v>79</v>
      </c>
      <c r="G15" s="383"/>
      <c r="I15" s="384" t="n">
        <f>'8'!I15-((G49-G47))/8</f>
        <v>0.0</v>
      </c>
    </row>
    <row r="16" ht="14.4" customHeight="true">
      <c r="B16" s="385" t="n">
        <v>1.0</v>
      </c>
      <c r="C16" s="386"/>
      <c r="E16" s="386"/>
      <c r="G16" s="383" t="n">
        <f>((E16-C16)*24)-1</f>
        <v>0.0</v>
      </c>
    </row>
    <row r="17" ht="14.4" customHeight="true">
      <c r="B17" s="385" t="n">
        <v>2.0</v>
      </c>
      <c r="C17" s="386"/>
      <c r="E17" s="386"/>
      <c r="G17" s="383" t="n">
        <f>((E17-C17)*24)-1</f>
        <v>0.0</v>
      </c>
    </row>
    <row r="18" ht="14.4" customHeight="true">
      <c r="B18" s="30" t="n">
        <v>3.0</v>
      </c>
      <c r="C18" s="30"/>
      <c r="E18" s="30"/>
      <c r="G18" s="30" t="s">
        <v>104</v>
      </c>
    </row>
    <row r="19" ht="14.4" customHeight="true">
      <c r="B19" s="35" t="n">
        <v>4.0</v>
      </c>
      <c r="C19" s="35"/>
      <c r="E19" s="35"/>
      <c r="G19" s="35" t="s">
        <v>104</v>
      </c>
    </row>
    <row r="20" ht="14.4" customHeight="true">
      <c r="B20" s="385" t="n">
        <v>5.0</v>
      </c>
      <c r="C20" s="386"/>
      <c r="E20" s="386"/>
      <c r="G20" s="383" t="n">
        <f>((E20-C20)*24)-1</f>
        <v>0.0</v>
      </c>
    </row>
    <row r="21" ht="14.4" customHeight="true">
      <c r="B21" s="385" t="n">
        <v>6.0</v>
      </c>
      <c r="C21" s="386"/>
      <c r="E21" s="386"/>
      <c r="G21" s="383" t="n">
        <f>((E21-C21)*24)-1</f>
        <v>0.0</v>
      </c>
    </row>
    <row r="22" ht="14.4" customHeight="true">
      <c r="B22" s="385" t="n">
        <v>7.0</v>
      </c>
      <c r="C22" s="386"/>
      <c r="E22" s="386"/>
      <c r="G22" s="383" t="n">
        <f>((E22-C22)*24)-1</f>
        <v>0.0</v>
      </c>
    </row>
    <row r="23" ht="14.4" customHeight="true">
      <c r="B23" s="385" t="n">
        <v>8.0</v>
      </c>
      <c r="C23" s="386"/>
      <c r="E23" s="386"/>
      <c r="G23" s="383" t="n">
        <f>((E23-C23)*24)-1</f>
        <v>0.0</v>
      </c>
    </row>
    <row r="24" ht="14.4" customHeight="true">
      <c r="B24" s="385" t="n">
        <v>9.0</v>
      </c>
      <c r="C24" s="386"/>
      <c r="E24" s="386"/>
      <c r="G24" s="383" t="n">
        <f>((E24-C24)*24)-1</f>
        <v>0.0</v>
      </c>
    </row>
    <row r="25" ht="14.4" customHeight="true">
      <c r="B25" s="36" t="n">
        <v>10.0</v>
      </c>
      <c r="C25" s="36"/>
      <c r="E25" s="36"/>
      <c r="G25" s="36" t="s">
        <v>104</v>
      </c>
    </row>
    <row r="26" ht="14.4" customHeight="true">
      <c r="B26" s="42" t="n">
        <v>11.0</v>
      </c>
      <c r="C26" s="42"/>
      <c r="E26" s="42"/>
      <c r="G26" s="42" t="s">
        <v>104</v>
      </c>
    </row>
    <row r="27" ht="14.4" customHeight="true">
      <c r="B27" s="385" t="n">
        <v>12.0</v>
      </c>
      <c r="C27" s="386"/>
      <c r="E27" s="386"/>
      <c r="G27" s="383" t="n">
        <f>((E27-C27)*24)-1</f>
        <v>0.0</v>
      </c>
    </row>
    <row r="28" ht="14.4" customHeight="true">
      <c r="B28" s="385" t="n">
        <v>13.0</v>
      </c>
      <c r="C28" s="386"/>
      <c r="E28" s="386"/>
      <c r="G28" s="383" t="n">
        <f>((E28-C28)*24)-1</f>
        <v>0.0</v>
      </c>
    </row>
    <row r="29" ht="14.4" customHeight="true">
      <c r="B29" s="385" t="n">
        <v>14.0</v>
      </c>
      <c r="C29" s="386"/>
      <c r="E29" s="386"/>
      <c r="G29" s="383" t="n">
        <f>((E29-C29)*24)-1</f>
        <v>0.0</v>
      </c>
    </row>
    <row r="30" ht="14.4" customHeight="true">
      <c r="B30" s="385" t="n">
        <v>15.0</v>
      </c>
      <c r="C30" s="386"/>
      <c r="E30" s="386"/>
      <c r="G30" s="383" t="n">
        <f>((E30-C30)*24)-1</f>
        <v>0.0</v>
      </c>
    </row>
    <row r="31" ht="14.4" customHeight="true">
      <c r="B31" s="385" t="n">
        <v>16.0</v>
      </c>
      <c r="C31" s="386"/>
      <c r="E31" s="386"/>
      <c r="G31" s="383" t="n">
        <f>((E31-C31)*24)-1</f>
        <v>0.0</v>
      </c>
    </row>
    <row r="32" ht="14.4" customHeight="true">
      <c r="B32" s="43" t="n">
        <v>17.0</v>
      </c>
      <c r="C32" s="43"/>
      <c r="E32" s="43"/>
      <c r="G32" s="43" t="s">
        <v>104</v>
      </c>
    </row>
    <row r="33" ht="14.4" customHeight="true">
      <c r="B33" s="47" t="n">
        <v>18.0</v>
      </c>
      <c r="C33" s="47"/>
      <c r="E33" s="47"/>
      <c r="G33" s="47" t="s">
        <v>104</v>
      </c>
    </row>
    <row r="34" ht="14.4" customHeight="true">
      <c r="B34" s="385" t="n">
        <v>19.0</v>
      </c>
      <c r="C34" s="386"/>
      <c r="E34" s="386"/>
      <c r="G34" s="383" t="n">
        <f>((E34-C34)*24)-1</f>
        <v>0.0</v>
      </c>
    </row>
    <row r="35" ht="14.4" customHeight="true">
      <c r="B35" s="385" t="n">
        <v>20.0</v>
      </c>
      <c r="C35" s="386"/>
      <c r="E35" s="386"/>
      <c r="G35" s="383" t="n">
        <f>((E35-C35)*24)-1</f>
        <v>0.0</v>
      </c>
    </row>
    <row r="36" ht="14.4" customHeight="true">
      <c r="B36" s="385" t="n">
        <v>21.0</v>
      </c>
      <c r="C36" s="386"/>
      <c r="E36" s="386"/>
      <c r="G36" s="383" t="n">
        <f>((E36-C36)*24)-1</f>
        <v>0.0</v>
      </c>
    </row>
    <row r="37" ht="14.4" customHeight="true">
      <c r="B37" s="385" t="n">
        <v>22.0</v>
      </c>
      <c r="C37" s="386"/>
      <c r="E37" s="386"/>
      <c r="G37" s="383" t="n">
        <f>((E37-C37)*24)-1</f>
        <v>0.0</v>
      </c>
    </row>
    <row r="38" ht="14.4" customHeight="true">
      <c r="B38" s="385" t="n">
        <v>23.0</v>
      </c>
      <c r="C38" s="386"/>
      <c r="E38" s="386"/>
      <c r="G38" s="383" t="n">
        <f>((E38-C38)*24)-1</f>
        <v>0.0</v>
      </c>
    </row>
    <row r="39" ht="14.4" customHeight="true">
      <c r="B39" s="48" t="n">
        <v>24.0</v>
      </c>
      <c r="C39" s="48"/>
      <c r="E39" s="48"/>
      <c r="G39" s="48" t="s">
        <v>104</v>
      </c>
    </row>
    <row r="40" ht="14.4" customHeight="true">
      <c r="B40" s="53" t="n">
        <v>25.0</v>
      </c>
      <c r="C40" s="53"/>
      <c r="E40" s="53"/>
      <c r="G40" s="53" t="s">
        <v>104</v>
      </c>
    </row>
    <row r="41" ht="14.4" customHeight="true">
      <c r="B41" s="385" t="n">
        <v>26.0</v>
      </c>
      <c r="C41" s="386"/>
      <c r="E41" s="386"/>
      <c r="G41" s="383" t="n">
        <f>((E41-C41)*24)-1</f>
        <v>0.0</v>
      </c>
    </row>
    <row r="42" ht="14.4" customHeight="true">
      <c r="B42" s="385" t="n">
        <v>27.0</v>
      </c>
      <c r="C42" s="386"/>
      <c r="E42" s="386"/>
      <c r="G42" s="383" t="n">
        <f>((E42-C42)*24)-1</f>
        <v>0.0</v>
      </c>
    </row>
    <row r="43" ht="14.4" customHeight="true">
      <c r="B43" s="385" t="n">
        <v>28.0</v>
      </c>
      <c r="C43" s="386"/>
      <c r="E43" s="386"/>
      <c r="G43" s="383" t="n">
        <f>((E43-C43)*24)-1</f>
        <v>0.0</v>
      </c>
    </row>
    <row r="44" ht="14.4" customHeight="true">
      <c r="B44" s="385" t="n">
        <v>29.0</v>
      </c>
      <c r="C44" s="386"/>
      <c r="E44" s="386"/>
      <c r="G44" s="383" t="n">
        <f>((E44-C44)*24)-1</f>
        <v>0.0</v>
      </c>
    </row>
    <row r="45" ht="14.4" customHeight="true">
      <c r="B45" s="385" t="n">
        <v>30.0</v>
      </c>
      <c r="C45" s="386"/>
      <c r="E45" s="386"/>
      <c r="G45" s="383" t="n">
        <f>((E45-C45)*24)-1</f>
        <v>0.0</v>
      </c>
    </row>
    <row r="46"/>
    <row r="47" ht="14.4" customHeight="true">
      <c r="E47" s="387"/>
      <c r="G47" s="388" t="n">
        <f>SUMIF(G16:G46,"&lt;&gt;Vacaciones")+(COUNTIF(G16:G46,"Baja")+COUNTIF(G16:G46,"Vacaciones Anteriores"))*8</f>
        <v>0.0</v>
      </c>
    </row>
    <row r="48"/>
    <row r="49" ht="14.4" customHeight="true">
      <c r="G49" s="388" t="n">
        <f>('2022'!X30*8)/8</f>
        <v>0.0</v>
      </c>
    </row>
    <row r="50"/>
    <row r="51" ht="14.4" customHeight="true">
      <c r="B51" s="389" t="s">
        <v>80</v>
      </c>
      <c r="E51" s="390" t="s">
        <v>81</v>
      </c>
    </row>
    <row r="52"/>
    <row r="53"/>
    <row r="54" ht="14.4" customHeight="true">
      <c r="B54" s="389" t="s">
        <v>86</v>
      </c>
      <c r="C54" s="391" t="n">
        <v>30.0</v>
      </c>
      <c r="D54" s="392" t="s">
        <v>83</v>
      </c>
      <c r="E54" s="393" t="s">
        <v>94</v>
      </c>
      <c r="F54" s="394" t="s">
        <v>83</v>
      </c>
      <c r="G54" s="395" t="n">
        <v>2022.0</v>
      </c>
    </row>
    <row r="55"/>
    <row r="56"/>
    <row r="57"/>
    <row r="58" ht="14.4" customHeight="true">
      <c r="B58" s="396" t="s">
        <v>85</v>
      </c>
      <c r="C58" s="396"/>
      <c r="D58" s="396"/>
      <c r="E58" s="396"/>
      <c r="F58" s="396"/>
      <c r="G58" s="396"/>
      <c r="H58" s="396"/>
    </row>
    <row r="59" ht="14.4" customHeight="true">
      <c r="B59" s="396"/>
      <c r="C59" s="396"/>
      <c r="D59" s="396"/>
      <c r="E59" s="396"/>
      <c r="F59" s="396"/>
      <c r="G59" s="396"/>
      <c r="H59" s="396"/>
    </row>
    <row r="60" ht="14.4" customHeight="true">
      <c r="B60" s="396"/>
      <c r="C60" s="396"/>
      <c r="D60" s="396"/>
      <c r="E60" s="396"/>
      <c r="F60" s="396"/>
      <c r="G60" s="396"/>
      <c r="H60" s="396"/>
    </row>
    <row r="61" ht="14.4" customHeight="true">
      <c r="B61" s="396"/>
      <c r="C61" s="396"/>
      <c r="D61" s="396"/>
      <c r="E61" s="396"/>
      <c r="F61" s="396"/>
      <c r="G61" s="396"/>
      <c r="H61" s="396"/>
    </row>
    <row r="62" ht="14.4" customHeight="true">
      <c r="B62" s="396"/>
      <c r="C62" s="396"/>
      <c r="D62" s="396"/>
      <c r="E62" s="396"/>
      <c r="F62" s="396"/>
      <c r="G62" s="396"/>
      <c r="H62" s="396"/>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11.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397"/>
      <c r="K2" s="398" t="s">
        <v>60</v>
      </c>
    </row>
    <row r="3" ht="14.4" customHeight="true">
      <c r="J3" s="399"/>
      <c r="K3" s="398" t="s">
        <v>61</v>
      </c>
    </row>
    <row r="4" ht="14.4" customHeight="true">
      <c r="J4" s="400"/>
      <c r="K4" s="398" t="s">
        <v>62</v>
      </c>
    </row>
    <row r="5" ht="15.0" customHeight="true"/>
    <row r="6" ht="16.2" customHeight="true">
      <c r="B6" s="401" t="s">
        <v>63</v>
      </c>
      <c r="C6" s="402"/>
      <c r="D6" s="402"/>
      <c r="E6" s="402"/>
      <c r="F6" s="402"/>
      <c r="G6" s="402"/>
      <c r="H6" s="403"/>
      <c r="J6" s="404" t="s">
        <v>64</v>
      </c>
      <c r="K6" s="404"/>
      <c r="L6" s="404"/>
      <c r="M6" s="404"/>
      <c r="N6" s="404"/>
      <c r="O6" s="404"/>
      <c r="P6" s="405"/>
    </row>
    <row r="7"/>
    <row r="8" ht="14.4" customHeight="true">
      <c r="B8" s="406" t="s">
        <v>65</v>
      </c>
      <c r="C8" s="407" t="s">
        <v>98</v>
      </c>
      <c r="E8" s="408" t="s">
        <v>66</v>
      </c>
      <c r="F8" s="409" t="s">
        <v>101</v>
      </c>
      <c r="G8" s="409"/>
      <c r="H8" s="409"/>
    </row>
    <row r="9" ht="14.4" customHeight="true">
      <c r="B9" s="406" t="s">
        <v>67</v>
      </c>
      <c r="C9" s="407" t="s">
        <v>99</v>
      </c>
      <c r="E9" s="408" t="s">
        <v>68</v>
      </c>
      <c r="F9" s="409" t="s">
        <v>102</v>
      </c>
      <c r="G9" s="409"/>
      <c r="H9" s="409"/>
    </row>
    <row r="10" ht="14.4" customHeight="true">
      <c r="B10" s="406" t="s">
        <v>69</v>
      </c>
      <c r="C10" s="407" t="s">
        <v>1</v>
      </c>
      <c r="E10" s="408" t="s">
        <v>70</v>
      </c>
      <c r="F10" s="409" t="s">
        <v>103</v>
      </c>
      <c r="G10" s="409"/>
      <c r="H10" s="409"/>
    </row>
    <row r="11" ht="14.4" customHeight="true">
      <c r="B11" s="406" t="s">
        <v>71</v>
      </c>
      <c r="C11" s="407" t="s">
        <v>100</v>
      </c>
      <c r="E11" s="408" t="s">
        <v>72</v>
      </c>
      <c r="F11" s="410" t="s">
        <v>469</v>
      </c>
      <c r="G11" s="409"/>
      <c r="H11" s="409"/>
    </row>
    <row r="12"/>
    <row r="13"/>
    <row r="14" ht="14.4" customHeight="true">
      <c r="C14" s="411" t="s">
        <v>73</v>
      </c>
      <c r="E14" s="411" t="s">
        <v>74</v>
      </c>
      <c r="G14" s="412" t="s">
        <v>75</v>
      </c>
      <c r="I14" s="413" t="s">
        <v>76</v>
      </c>
    </row>
    <row r="15" ht="14.4" customHeight="true">
      <c r="B15" s="412" t="s">
        <v>77</v>
      </c>
      <c r="C15" s="411" t="s">
        <v>78</v>
      </c>
      <c r="E15" s="411" t="s">
        <v>79</v>
      </c>
      <c r="G15" s="414"/>
      <c r="I15" s="415" t="n">
        <f>'9'!I15-((G49-G47))/8</f>
        <v>0.0</v>
      </c>
    </row>
    <row r="16" ht="14.4" customHeight="true">
      <c r="B16" s="88" t="n">
        <v>1.0</v>
      </c>
      <c r="C16" s="88"/>
      <c r="E16" s="88"/>
      <c r="G16" s="88" t="s">
        <v>104</v>
      </c>
    </row>
    <row r="17" ht="14.4" customHeight="true">
      <c r="B17" s="35" t="n">
        <v>2.0</v>
      </c>
      <c r="C17" s="35"/>
      <c r="E17" s="35"/>
      <c r="G17" s="35" t="s">
        <v>104</v>
      </c>
    </row>
    <row r="18" ht="14.4" customHeight="true">
      <c r="B18" s="416" t="n">
        <v>3.0</v>
      </c>
      <c r="C18" s="417"/>
      <c r="E18" s="417"/>
      <c r="G18" s="414" t="n">
        <f>((E18-C18)*24)-1</f>
        <v>0.0</v>
      </c>
    </row>
    <row r="19" ht="14.4" customHeight="true">
      <c r="B19" s="416" t="n">
        <v>4.0</v>
      </c>
      <c r="C19" s="417"/>
      <c r="E19" s="417"/>
      <c r="G19" s="414" t="n">
        <f>((E19-C19)*24)-1</f>
        <v>0.0</v>
      </c>
    </row>
    <row r="20" ht="14.4" customHeight="true">
      <c r="B20" s="416" t="n">
        <v>5.0</v>
      </c>
      <c r="C20" s="417"/>
      <c r="E20" s="417"/>
      <c r="G20" s="414" t="n">
        <f>((E20-C20)*24)-1</f>
        <v>0.0</v>
      </c>
    </row>
    <row r="21" ht="14.4" customHeight="true">
      <c r="B21" s="416" t="n">
        <v>6.0</v>
      </c>
      <c r="C21" s="417"/>
      <c r="E21" s="417"/>
      <c r="G21" s="414" t="n">
        <f>((E21-C21)*24)-1</f>
        <v>0.0</v>
      </c>
    </row>
    <row r="22" ht="14.4" customHeight="true">
      <c r="B22" s="416" t="n">
        <v>7.0</v>
      </c>
      <c r="C22" s="417"/>
      <c r="E22" s="417"/>
      <c r="G22" s="414" t="n">
        <f>((E22-C22)*24)-1</f>
        <v>0.0</v>
      </c>
    </row>
    <row r="23" ht="14.4" customHeight="true">
      <c r="B23" s="36" t="n">
        <v>8.0</v>
      </c>
      <c r="C23" s="36"/>
      <c r="E23" s="36"/>
      <c r="G23" s="36" t="s">
        <v>104</v>
      </c>
    </row>
    <row r="24" ht="14.4" customHeight="true">
      <c r="B24" s="42" t="n">
        <v>9.0</v>
      </c>
      <c r="C24" s="42"/>
      <c r="E24" s="42"/>
      <c r="G24" s="42" t="s">
        <v>104</v>
      </c>
    </row>
    <row r="25" ht="14.4" customHeight="true">
      <c r="B25" s="416" t="n">
        <v>10.0</v>
      </c>
      <c r="C25" s="417"/>
      <c r="E25" s="417"/>
      <c r="G25" s="414" t="n">
        <f>((E25-C25)*24)-1</f>
        <v>0.0</v>
      </c>
    </row>
    <row r="26" ht="14.4" customHeight="true">
      <c r="B26" s="416" t="n">
        <v>11.0</v>
      </c>
      <c r="C26" s="417"/>
      <c r="E26" s="417"/>
      <c r="G26" s="414" t="n">
        <f>((E26-C26)*24)-1</f>
        <v>0.0</v>
      </c>
    </row>
    <row r="27" ht="14.4" customHeight="true">
      <c r="B27" s="20" t="n">
        <v>12.0</v>
      </c>
      <c r="C27" s="20"/>
      <c r="E27" s="20"/>
      <c r="G27" s="20" t="s">
        <v>104</v>
      </c>
    </row>
    <row r="28" ht="14.4" customHeight="true">
      <c r="B28" s="416" t="n">
        <v>13.0</v>
      </c>
      <c r="C28" s="417"/>
      <c r="E28" s="417"/>
      <c r="G28" s="414" t="n">
        <f>((E28-C28)*24)-1</f>
        <v>0.0</v>
      </c>
    </row>
    <row r="29" ht="14.4" customHeight="true">
      <c r="B29" s="416" t="n">
        <v>14.0</v>
      </c>
      <c r="C29" s="417"/>
      <c r="E29" s="417"/>
      <c r="G29" s="414" t="n">
        <f>((E29-C29)*24)-1</f>
        <v>0.0</v>
      </c>
    </row>
    <row r="30" ht="14.4" customHeight="true">
      <c r="B30" s="43" t="n">
        <v>15.0</v>
      </c>
      <c r="C30" s="43"/>
      <c r="E30" s="43"/>
      <c r="G30" s="43" t="s">
        <v>104</v>
      </c>
    </row>
    <row r="31" ht="14.4" customHeight="true">
      <c r="B31" s="47" t="n">
        <v>16.0</v>
      </c>
      <c r="C31" s="47"/>
      <c r="E31" s="47"/>
      <c r="G31" s="47" t="s">
        <v>104</v>
      </c>
    </row>
    <row r="32" ht="14.4" customHeight="true">
      <c r="B32" s="416" t="n">
        <v>17.0</v>
      </c>
      <c r="C32" s="417"/>
      <c r="E32" s="417"/>
      <c r="G32" s="414" t="n">
        <f>((E32-C32)*24)-1</f>
        <v>0.0</v>
      </c>
    </row>
    <row r="33" ht="14.4" customHeight="true">
      <c r="B33" s="416" t="n">
        <v>18.0</v>
      </c>
      <c r="C33" s="417"/>
      <c r="E33" s="417"/>
      <c r="G33" s="414" t="n">
        <f>((E33-C33)*24)-1</f>
        <v>0.0</v>
      </c>
    </row>
    <row r="34" ht="14.4" customHeight="true">
      <c r="B34" s="416" t="n">
        <v>19.0</v>
      </c>
      <c r="C34" s="417"/>
      <c r="E34" s="417"/>
      <c r="G34" s="414" t="n">
        <f>((E34-C34)*24)-1</f>
        <v>0.0</v>
      </c>
    </row>
    <row r="35" ht="14.4" customHeight="true">
      <c r="B35" s="416" t="n">
        <v>20.0</v>
      </c>
      <c r="C35" s="417"/>
      <c r="E35" s="417"/>
      <c r="G35" s="414" t="n">
        <f>((E35-C35)*24)-1</f>
        <v>0.0</v>
      </c>
    </row>
    <row r="36" ht="14.4" customHeight="true">
      <c r="B36" s="416" t="n">
        <v>21.0</v>
      </c>
      <c r="C36" s="417"/>
      <c r="E36" s="417"/>
      <c r="G36" s="414" t="n">
        <f>((E36-C36)*24)-1</f>
        <v>0.0</v>
      </c>
    </row>
    <row r="37" ht="14.4" customHeight="true">
      <c r="B37" s="43" t="n">
        <v>22.0</v>
      </c>
      <c r="C37" s="43"/>
      <c r="E37" s="43"/>
      <c r="G37" s="43" t="s">
        <v>104</v>
      </c>
    </row>
    <row r="38" ht="14.4" customHeight="true">
      <c r="B38" s="47" t="n">
        <v>23.0</v>
      </c>
      <c r="C38" s="47"/>
      <c r="E38" s="47"/>
      <c r="G38" s="47" t="s">
        <v>104</v>
      </c>
    </row>
    <row r="39" ht="14.4" customHeight="true">
      <c r="B39" s="416" t="n">
        <v>24.0</v>
      </c>
      <c r="C39" s="417"/>
      <c r="E39" s="417"/>
      <c r="G39" s="414" t="n">
        <f>((E39-C39)*24)-1</f>
        <v>0.0</v>
      </c>
    </row>
    <row r="40" ht="14.4" customHeight="true">
      <c r="B40" s="416" t="n">
        <v>25.0</v>
      </c>
      <c r="C40" s="417"/>
      <c r="E40" s="417"/>
      <c r="G40" s="414" t="n">
        <f>((E40-C40)*24)-1</f>
        <v>0.0</v>
      </c>
    </row>
    <row r="41" ht="14.4" customHeight="true">
      <c r="B41" s="416" t="n">
        <v>26.0</v>
      </c>
      <c r="C41" s="417"/>
      <c r="E41" s="417"/>
      <c r="G41" s="414" t="n">
        <f>((E41-C41)*24)-1</f>
        <v>0.0</v>
      </c>
    </row>
    <row r="42" ht="14.4" customHeight="true">
      <c r="B42" s="416" t="n">
        <v>27.0</v>
      </c>
      <c r="C42" s="417"/>
      <c r="E42" s="417"/>
      <c r="G42" s="414" t="n">
        <f>((E42-C42)*24)-1</f>
        <v>0.0</v>
      </c>
    </row>
    <row r="43" ht="14.4" customHeight="true">
      <c r="B43" s="416" t="n">
        <v>28.0</v>
      </c>
      <c r="C43" s="417"/>
      <c r="E43" s="417"/>
      <c r="G43" s="414" t="n">
        <f>((E43-C43)*24)-1</f>
        <v>0.0</v>
      </c>
    </row>
    <row r="44" ht="14.4" customHeight="true">
      <c r="B44" s="48" t="n">
        <v>29.0</v>
      </c>
      <c r="C44" s="48"/>
      <c r="E44" s="48"/>
      <c r="G44" s="48" t="s">
        <v>104</v>
      </c>
    </row>
    <row r="45" ht="14.4" customHeight="true">
      <c r="B45" s="53" t="n">
        <v>30.0</v>
      </c>
      <c r="C45" s="53"/>
      <c r="E45" s="53"/>
      <c r="G45" s="53" t="s">
        <v>104</v>
      </c>
    </row>
    <row r="46" ht="14.4" customHeight="true">
      <c r="B46" s="416" t="n">
        <v>31.0</v>
      </c>
      <c r="C46" s="417"/>
      <c r="E46" s="417"/>
      <c r="G46" s="414" t="n">
        <f>((E46-C46)*24)-1</f>
        <v>0.0</v>
      </c>
    </row>
    <row r="47" ht="14.4" customHeight="true">
      <c r="E47" s="418"/>
      <c r="G47" s="419" t="n">
        <f>SUMIF(G16:G46,"&lt;&gt;Vacaciones")+(COUNTIF(G16:G46,"Baja")+COUNTIF(G16:G46,"Vacaciones Anteriores"))*8</f>
        <v>0.0</v>
      </c>
    </row>
    <row r="48"/>
    <row r="49" ht="14.4" customHeight="true">
      <c r="G49" s="419" t="n">
        <f>('2022'!H40*8)/8</f>
        <v>0.0</v>
      </c>
    </row>
    <row r="50"/>
    <row r="51" ht="14.4" customHeight="true">
      <c r="B51" s="420" t="s">
        <v>80</v>
      </c>
      <c r="E51" s="421" t="s">
        <v>81</v>
      </c>
    </row>
    <row r="52"/>
    <row r="53"/>
    <row r="54" ht="14.4" customHeight="true">
      <c r="B54" s="420" t="s">
        <v>86</v>
      </c>
      <c r="C54" s="422" t="n">
        <v>31.0</v>
      </c>
      <c r="D54" s="423" t="s">
        <v>83</v>
      </c>
      <c r="E54" s="424" t="s">
        <v>95</v>
      </c>
      <c r="F54" s="425" t="s">
        <v>83</v>
      </c>
      <c r="G54" s="426" t="n">
        <v>2022.0</v>
      </c>
    </row>
    <row r="55"/>
    <row r="56"/>
    <row r="57"/>
    <row r="58" ht="14.4" customHeight="true">
      <c r="B58" s="427" t="s">
        <v>85</v>
      </c>
      <c r="C58" s="427"/>
      <c r="D58" s="427"/>
      <c r="E58" s="427"/>
      <c r="F58" s="427"/>
      <c r="G58" s="427"/>
      <c r="H58" s="427"/>
    </row>
    <row r="59" ht="14.4" customHeight="true">
      <c r="B59" s="427"/>
      <c r="C59" s="427"/>
      <c r="D59" s="427"/>
      <c r="E59" s="427"/>
      <c r="F59" s="427"/>
      <c r="G59" s="427"/>
      <c r="H59" s="427"/>
    </row>
    <row r="60" ht="14.4" customHeight="true">
      <c r="B60" s="427"/>
      <c r="C60" s="427"/>
      <c r="D60" s="427"/>
      <c r="E60" s="427"/>
      <c r="F60" s="427"/>
      <c r="G60" s="427"/>
      <c r="H60" s="427"/>
    </row>
    <row r="61" ht="14.4" customHeight="true">
      <c r="B61" s="427"/>
      <c r="C61" s="427"/>
      <c r="D61" s="427"/>
      <c r="E61" s="427"/>
      <c r="F61" s="427"/>
      <c r="G61" s="427"/>
      <c r="H61" s="427"/>
    </row>
    <row r="62" ht="14.4" customHeight="true">
      <c r="B62" s="427"/>
      <c r="C62" s="427"/>
      <c r="D62" s="427"/>
      <c r="E62" s="427"/>
      <c r="F62" s="427"/>
      <c r="G62" s="427"/>
      <c r="H62" s="427"/>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12.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428"/>
      <c r="K2" s="429" t="s">
        <v>60</v>
      </c>
    </row>
    <row r="3" ht="14.4" customHeight="true">
      <c r="J3" s="430"/>
      <c r="K3" s="429" t="s">
        <v>61</v>
      </c>
    </row>
    <row r="4" ht="14.4" customHeight="true">
      <c r="J4" s="431"/>
      <c r="K4" s="429" t="s">
        <v>62</v>
      </c>
    </row>
    <row r="5" ht="15.0" customHeight="true"/>
    <row r="6" ht="16.2" customHeight="true">
      <c r="B6" s="432" t="s">
        <v>63</v>
      </c>
      <c r="C6" s="433"/>
      <c r="D6" s="433"/>
      <c r="E6" s="433"/>
      <c r="F6" s="433"/>
      <c r="G6" s="433"/>
      <c r="H6" s="434"/>
      <c r="J6" s="435" t="s">
        <v>64</v>
      </c>
      <c r="K6" s="435"/>
      <c r="L6" s="435"/>
      <c r="M6" s="435"/>
      <c r="N6" s="435"/>
      <c r="O6" s="435"/>
      <c r="P6" s="436"/>
    </row>
    <row r="7"/>
    <row r="8" ht="14.4" customHeight="true">
      <c r="B8" s="437" t="s">
        <v>65</v>
      </c>
      <c r="C8" s="438" t="s">
        <v>98</v>
      </c>
      <c r="E8" s="439" t="s">
        <v>66</v>
      </c>
      <c r="F8" s="440" t="s">
        <v>101</v>
      </c>
      <c r="G8" s="440"/>
      <c r="H8" s="440"/>
    </row>
    <row r="9" ht="14.4" customHeight="true">
      <c r="B9" s="437" t="s">
        <v>67</v>
      </c>
      <c r="C9" s="438" t="s">
        <v>99</v>
      </c>
      <c r="E9" s="439" t="s">
        <v>68</v>
      </c>
      <c r="F9" s="440" t="s">
        <v>102</v>
      </c>
      <c r="G9" s="440"/>
      <c r="H9" s="440"/>
    </row>
    <row r="10" ht="14.4" customHeight="true">
      <c r="B10" s="437" t="s">
        <v>69</v>
      </c>
      <c r="C10" s="438" t="s">
        <v>1</v>
      </c>
      <c r="E10" s="439" t="s">
        <v>70</v>
      </c>
      <c r="F10" s="440" t="s">
        <v>103</v>
      </c>
      <c r="G10" s="440"/>
      <c r="H10" s="440"/>
    </row>
    <row r="11" ht="14.4" customHeight="true">
      <c r="B11" s="437" t="s">
        <v>71</v>
      </c>
      <c r="C11" s="438" t="s">
        <v>100</v>
      </c>
      <c r="E11" s="439" t="s">
        <v>72</v>
      </c>
      <c r="F11" s="441" t="s">
        <v>460</v>
      </c>
      <c r="G11" s="440"/>
      <c r="H11" s="440"/>
    </row>
    <row r="12"/>
    <row r="13"/>
    <row r="14" ht="14.4" customHeight="true">
      <c r="C14" s="442" t="s">
        <v>73</v>
      </c>
      <c r="E14" s="442" t="s">
        <v>74</v>
      </c>
      <c r="G14" s="443" t="s">
        <v>75</v>
      </c>
      <c r="I14" s="444" t="s">
        <v>76</v>
      </c>
    </row>
    <row r="15" ht="14.4" customHeight="true">
      <c r="B15" s="443" t="s">
        <v>77</v>
      </c>
      <c r="C15" s="442" t="s">
        <v>78</v>
      </c>
      <c r="E15" s="442" t="s">
        <v>79</v>
      </c>
      <c r="G15" s="445"/>
      <c r="I15" s="446" t="n">
        <f>'10'!I15-((G49-G47))/8</f>
        <v>0.0</v>
      </c>
    </row>
    <row r="16" ht="14.4" customHeight="true">
      <c r="B16" s="89" t="n">
        <v>1.0</v>
      </c>
      <c r="C16" s="89"/>
      <c r="E16" s="89"/>
      <c r="G16" s="89" t="s">
        <v>104</v>
      </c>
    </row>
    <row r="17" ht="14.4" customHeight="true">
      <c r="B17" s="447" t="n">
        <v>2.0</v>
      </c>
      <c r="C17" s="448"/>
      <c r="E17" s="448"/>
      <c r="G17" s="445" t="n">
        <f>((E17-C17)*24)-1</f>
        <v>0.0</v>
      </c>
    </row>
    <row r="18" ht="14.4" customHeight="true">
      <c r="B18" s="447" t="n">
        <v>3.0</v>
      </c>
      <c r="C18" s="448"/>
      <c r="E18" s="448"/>
      <c r="G18" s="445" t="n">
        <f>((E18-C18)*24)-1</f>
        <v>0.0</v>
      </c>
    </row>
    <row r="19" ht="14.4" customHeight="true">
      <c r="B19" s="447" t="n">
        <v>4.0</v>
      </c>
      <c r="C19" s="448"/>
      <c r="E19" s="448"/>
      <c r="G19" s="445" t="n">
        <f>((E19-C19)*24)-1</f>
        <v>0.0</v>
      </c>
    </row>
    <row r="20" ht="14.4" customHeight="true">
      <c r="B20" s="30" t="n">
        <v>5.0</v>
      </c>
      <c r="C20" s="30"/>
      <c r="E20" s="30"/>
      <c r="G20" s="30" t="s">
        <v>104</v>
      </c>
    </row>
    <row r="21" ht="14.4" customHeight="true">
      <c r="B21" s="35" t="n">
        <v>6.0</v>
      </c>
      <c r="C21" s="35"/>
      <c r="E21" s="35"/>
      <c r="G21" s="35" t="s">
        <v>104</v>
      </c>
    </row>
    <row r="22" ht="14.4" customHeight="true">
      <c r="B22" s="447" t="n">
        <v>7.0</v>
      </c>
      <c r="C22" s="448"/>
      <c r="E22" s="448"/>
      <c r="G22" s="445" t="n">
        <f>((E22-C22)*24)-1</f>
        <v>0.0</v>
      </c>
    </row>
    <row r="23" ht="14.4" customHeight="true">
      <c r="B23" s="447" t="n">
        <v>8.0</v>
      </c>
      <c r="C23" s="448"/>
      <c r="E23" s="448"/>
      <c r="G23" s="445" t="n">
        <f>((E23-C23)*24)-1</f>
        <v>0.0</v>
      </c>
    </row>
    <row r="24" ht="14.4" customHeight="true">
      <c r="B24" s="447" t="n">
        <v>9.0</v>
      </c>
      <c r="C24" s="448"/>
      <c r="E24" s="448"/>
      <c r="G24" s="445" t="n">
        <f>((E24-C24)*24)-1</f>
        <v>0.0</v>
      </c>
    </row>
    <row r="25" ht="14.4" customHeight="true">
      <c r="B25" s="447" t="n">
        <v>10.0</v>
      </c>
      <c r="C25" s="448"/>
      <c r="E25" s="448"/>
      <c r="G25" s="445" t="n">
        <f>((E25-C25)*24)-1</f>
        <v>0.0</v>
      </c>
    </row>
    <row r="26" ht="14.4" customHeight="true">
      <c r="B26" s="447" t="n">
        <v>11.0</v>
      </c>
      <c r="C26" s="448"/>
      <c r="E26" s="448"/>
      <c r="G26" s="445" t="n">
        <f>((E26-C26)*24)-1</f>
        <v>0.0</v>
      </c>
    </row>
    <row r="27" ht="14.4" customHeight="true">
      <c r="B27" s="36" t="n">
        <v>12.0</v>
      </c>
      <c r="C27" s="36"/>
      <c r="E27" s="36"/>
      <c r="G27" s="36" t="s">
        <v>104</v>
      </c>
    </row>
    <row r="28" ht="14.4" customHeight="true">
      <c r="B28" s="42" t="n">
        <v>13.0</v>
      </c>
      <c r="C28" s="42"/>
      <c r="E28" s="42"/>
      <c r="G28" s="42" t="s">
        <v>104</v>
      </c>
    </row>
    <row r="29" ht="14.4" customHeight="true">
      <c r="B29" s="447" t="n">
        <v>14.0</v>
      </c>
      <c r="C29" s="448"/>
      <c r="E29" s="448"/>
      <c r="G29" s="445" t="n">
        <f>((E29-C29)*24)-1</f>
        <v>0.0</v>
      </c>
    </row>
    <row r="30" ht="14.4" customHeight="true">
      <c r="B30" s="447" t="n">
        <v>15.0</v>
      </c>
      <c r="C30" s="448"/>
      <c r="E30" s="448"/>
      <c r="G30" s="445" t="n">
        <f>((E30-C30)*24)-1</f>
        <v>0.0</v>
      </c>
    </row>
    <row r="31" ht="14.4" customHeight="true">
      <c r="B31" s="447" t="n">
        <v>16.0</v>
      </c>
      <c r="C31" s="448"/>
      <c r="E31" s="448"/>
      <c r="G31" s="445" t="n">
        <f>((E31-C31)*24)-1</f>
        <v>0.0</v>
      </c>
    </row>
    <row r="32" ht="14.4" customHeight="true">
      <c r="B32" s="447" t="n">
        <v>17.0</v>
      </c>
      <c r="C32" s="448"/>
      <c r="E32" s="448"/>
      <c r="G32" s="445" t="n">
        <f>((E32-C32)*24)-1</f>
        <v>0.0</v>
      </c>
    </row>
    <row r="33" ht="14.4" customHeight="true">
      <c r="B33" s="447" t="n">
        <v>18.0</v>
      </c>
      <c r="C33" s="448"/>
      <c r="E33" s="448"/>
      <c r="G33" s="445" t="n">
        <f>((E33-C33)*24)-1</f>
        <v>0.0</v>
      </c>
    </row>
    <row r="34" ht="14.4" customHeight="true">
      <c r="B34" s="43" t="n">
        <v>19.0</v>
      </c>
      <c r="C34" s="43"/>
      <c r="E34" s="43"/>
      <c r="G34" s="43" t="s">
        <v>104</v>
      </c>
    </row>
    <row r="35" ht="14.4" customHeight="true">
      <c r="B35" s="47" t="n">
        <v>20.0</v>
      </c>
      <c r="C35" s="47"/>
      <c r="E35" s="47"/>
      <c r="G35" s="47" t="s">
        <v>104</v>
      </c>
    </row>
    <row r="36" ht="14.4" customHeight="true">
      <c r="B36" s="447" t="n">
        <v>21.0</v>
      </c>
      <c r="C36" s="448"/>
      <c r="E36" s="448"/>
      <c r="G36" s="445" t="n">
        <f>((E36-C36)*24)-1</f>
        <v>0.0</v>
      </c>
    </row>
    <row r="37" ht="14.4" customHeight="true">
      <c r="B37" s="447" t="n">
        <v>22.0</v>
      </c>
      <c r="C37" s="448"/>
      <c r="E37" s="448"/>
      <c r="G37" s="445" t="n">
        <f>((E37-C37)*24)-1</f>
        <v>0.0</v>
      </c>
    </row>
    <row r="38" ht="14.4" customHeight="true">
      <c r="B38" s="447" t="n">
        <v>23.0</v>
      </c>
      <c r="C38" s="448"/>
      <c r="E38" s="448"/>
      <c r="G38" s="445" t="n">
        <f>((E38-C38)*24)-1</f>
        <v>0.0</v>
      </c>
    </row>
    <row r="39" ht="14.4" customHeight="true">
      <c r="B39" s="447" t="n">
        <v>24.0</v>
      </c>
      <c r="C39" s="448"/>
      <c r="E39" s="448"/>
      <c r="G39" s="445" t="n">
        <f>((E39-C39)*24)-1</f>
        <v>0.0</v>
      </c>
    </row>
    <row r="40" ht="14.4" customHeight="true">
      <c r="B40" s="447" t="n">
        <v>25.0</v>
      </c>
      <c r="C40" s="448"/>
      <c r="E40" s="448"/>
      <c r="G40" s="445" t="n">
        <f>((E40-C40)*24)-1</f>
        <v>0.0</v>
      </c>
    </row>
    <row r="41" ht="14.4" customHeight="true">
      <c r="B41" s="48" t="n">
        <v>26.0</v>
      </c>
      <c r="C41" s="48"/>
      <c r="E41" s="48"/>
      <c r="G41" s="48" t="s">
        <v>104</v>
      </c>
    </row>
    <row r="42" ht="14.4" customHeight="true">
      <c r="B42" s="53" t="n">
        <v>27.0</v>
      </c>
      <c r="C42" s="53"/>
      <c r="E42" s="53"/>
      <c r="G42" s="53" t="s">
        <v>104</v>
      </c>
    </row>
    <row r="43" ht="14.4" customHeight="true">
      <c r="B43" s="447" t="n">
        <v>28.0</v>
      </c>
      <c r="C43" s="448"/>
      <c r="E43" s="448"/>
      <c r="G43" s="445" t="n">
        <f>((E43-C43)*24)-1</f>
        <v>0.0</v>
      </c>
    </row>
    <row r="44" ht="14.4" customHeight="true">
      <c r="B44" s="447" t="n">
        <v>29.0</v>
      </c>
      <c r="C44" s="448"/>
      <c r="E44" s="448"/>
      <c r="G44" s="445" t="n">
        <f>((E44-C44)*24)-1</f>
        <v>0.0</v>
      </c>
    </row>
    <row r="45" ht="14.4" customHeight="true">
      <c r="B45" s="447" t="n">
        <v>30.0</v>
      </c>
      <c r="C45" s="448"/>
      <c r="E45" s="448"/>
      <c r="G45" s="445" t="n">
        <f>((E45-C45)*24)-1</f>
        <v>0.0</v>
      </c>
    </row>
    <row r="46"/>
    <row r="47" ht="14.4" customHeight="true">
      <c r="E47" s="449"/>
      <c r="G47" s="450" t="n">
        <f>SUMIF(G16:G46,"&lt;&gt;Vacaciones")+(COUNTIF(G16:G46,"Baja")+COUNTIF(G16:G46,"Vacaciones Anteriores"))*8</f>
        <v>0.0</v>
      </c>
    </row>
    <row r="48"/>
    <row r="49" ht="14.4" customHeight="true">
      <c r="G49" s="450" t="n">
        <f>('2022'!P40*8)/8</f>
        <v>0.0</v>
      </c>
    </row>
    <row r="50"/>
    <row r="51" ht="14.4" customHeight="true">
      <c r="B51" s="451" t="s">
        <v>80</v>
      </c>
      <c r="E51" s="452" t="s">
        <v>81</v>
      </c>
    </row>
    <row r="52"/>
    <row r="53"/>
    <row r="54" ht="14.4" customHeight="true">
      <c r="B54" s="451" t="s">
        <v>86</v>
      </c>
      <c r="C54" s="453" t="n">
        <v>30.0</v>
      </c>
      <c r="D54" s="454" t="s">
        <v>83</v>
      </c>
      <c r="E54" s="455" t="s">
        <v>96</v>
      </c>
      <c r="F54" s="456" t="s">
        <v>83</v>
      </c>
      <c r="G54" s="457" t="n">
        <v>2022.0</v>
      </c>
    </row>
    <row r="55"/>
    <row r="56"/>
    <row r="57"/>
    <row r="58" ht="14.4" customHeight="true">
      <c r="B58" s="458" t="s">
        <v>85</v>
      </c>
      <c r="C58" s="458"/>
      <c r="D58" s="458"/>
      <c r="E58" s="458"/>
      <c r="F58" s="458"/>
      <c r="G58" s="458"/>
      <c r="H58" s="458"/>
    </row>
    <row r="59" ht="14.4" customHeight="true">
      <c r="B59" s="458"/>
      <c r="C59" s="458"/>
      <c r="D59" s="458"/>
      <c r="E59" s="458"/>
      <c r="F59" s="458"/>
      <c r="G59" s="458"/>
      <c r="H59" s="458"/>
    </row>
    <row r="60" ht="14.4" customHeight="true">
      <c r="B60" s="458"/>
      <c r="C60" s="458"/>
      <c r="D60" s="458"/>
      <c r="E60" s="458"/>
      <c r="F60" s="458"/>
      <c r="G60" s="458"/>
      <c r="H60" s="458"/>
    </row>
    <row r="61" ht="14.4" customHeight="true">
      <c r="B61" s="458"/>
      <c r="C61" s="458"/>
      <c r="D61" s="458"/>
      <c r="E61" s="458"/>
      <c r="F61" s="458"/>
      <c r="G61" s="458"/>
      <c r="H61" s="458"/>
    </row>
    <row r="62" ht="14.4" customHeight="true">
      <c r="B62" s="458"/>
      <c r="C62" s="458"/>
      <c r="D62" s="458"/>
      <c r="E62" s="458"/>
      <c r="F62" s="458"/>
      <c r="G62" s="458"/>
      <c r="H62" s="458"/>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13.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459"/>
      <c r="K2" s="460" t="s">
        <v>60</v>
      </c>
    </row>
    <row r="3" ht="14.4" customHeight="true">
      <c r="J3" s="461"/>
      <c r="K3" s="460" t="s">
        <v>61</v>
      </c>
    </row>
    <row r="4" ht="14.4" customHeight="true">
      <c r="J4" s="462"/>
      <c r="K4" s="460" t="s">
        <v>62</v>
      </c>
    </row>
    <row r="5" ht="15.0" customHeight="true"/>
    <row r="6" ht="16.2" customHeight="true">
      <c r="B6" s="463" t="s">
        <v>63</v>
      </c>
      <c r="C6" s="464"/>
      <c r="D6" s="464"/>
      <c r="E6" s="464"/>
      <c r="F6" s="464"/>
      <c r="G6" s="464"/>
      <c r="H6" s="465"/>
      <c r="J6" s="466" t="s">
        <v>64</v>
      </c>
      <c r="K6" s="466"/>
      <c r="L6" s="466"/>
      <c r="M6" s="466"/>
      <c r="N6" s="466"/>
      <c r="O6" s="466"/>
      <c r="P6" s="467"/>
    </row>
    <row r="7"/>
    <row r="8" ht="14.4" customHeight="true">
      <c r="B8" s="468" t="s">
        <v>65</v>
      </c>
      <c r="C8" s="469" t="s">
        <v>98</v>
      </c>
      <c r="E8" s="470" t="s">
        <v>66</v>
      </c>
      <c r="F8" s="471" t="s">
        <v>101</v>
      </c>
      <c r="G8" s="471"/>
      <c r="H8" s="471"/>
    </row>
    <row r="9" ht="14.4" customHeight="true">
      <c r="B9" s="468" t="s">
        <v>67</v>
      </c>
      <c r="C9" s="469" t="s">
        <v>99</v>
      </c>
      <c r="E9" s="470" t="s">
        <v>68</v>
      </c>
      <c r="F9" s="471" t="s">
        <v>102</v>
      </c>
      <c r="G9" s="471"/>
      <c r="H9" s="471"/>
    </row>
    <row r="10" ht="14.4" customHeight="true">
      <c r="B10" s="468" t="s">
        <v>69</v>
      </c>
      <c r="C10" s="469" t="s">
        <v>1</v>
      </c>
      <c r="E10" s="470" t="s">
        <v>70</v>
      </c>
      <c r="F10" s="471" t="s">
        <v>103</v>
      </c>
      <c r="G10" s="471"/>
      <c r="H10" s="471"/>
    </row>
    <row r="11" ht="14.4" customHeight="true">
      <c r="B11" s="468" t="s">
        <v>71</v>
      </c>
      <c r="C11" s="469" t="s">
        <v>100</v>
      </c>
      <c r="E11" s="470" t="s">
        <v>72</v>
      </c>
      <c r="F11" s="472" t="s">
        <v>467</v>
      </c>
      <c r="G11" s="471"/>
      <c r="H11" s="471"/>
    </row>
    <row r="12"/>
    <row r="13"/>
    <row r="14" ht="14.4" customHeight="true">
      <c r="C14" s="473" t="s">
        <v>73</v>
      </c>
      <c r="E14" s="473" t="s">
        <v>74</v>
      </c>
      <c r="G14" s="474" t="s">
        <v>75</v>
      </c>
      <c r="I14" s="475" t="s">
        <v>76</v>
      </c>
    </row>
    <row r="15" ht="14.4" customHeight="true">
      <c r="B15" s="474" t="s">
        <v>77</v>
      </c>
      <c r="C15" s="473" t="s">
        <v>78</v>
      </c>
      <c r="E15" s="473" t="s">
        <v>79</v>
      </c>
      <c r="G15" s="476"/>
      <c r="I15" s="477" t="n">
        <f>'11'!I15-((G49-G47))/8</f>
        <v>0.0</v>
      </c>
    </row>
    <row r="16" ht="14.4" customHeight="true">
      <c r="B16" s="478" t="n">
        <v>1.0</v>
      </c>
      <c r="C16" s="479"/>
      <c r="E16" s="479"/>
      <c r="G16" s="476" t="n">
        <f>((E16-C16)*24)-1</f>
        <v>0.0</v>
      </c>
    </row>
    <row r="17" ht="14.4" customHeight="true">
      <c r="B17" s="478" t="n">
        <v>2.0</v>
      </c>
      <c r="C17" s="479"/>
      <c r="E17" s="479"/>
      <c r="G17" s="476" t="n">
        <f>((E17-C17)*24)-1</f>
        <v>0.0</v>
      </c>
    </row>
    <row r="18" ht="14.4" customHeight="true">
      <c r="B18" s="30" t="n">
        <v>3.0</v>
      </c>
      <c r="C18" s="30"/>
      <c r="E18" s="30"/>
      <c r="G18" s="30" t="s">
        <v>104</v>
      </c>
    </row>
    <row r="19" ht="14.4" customHeight="true">
      <c r="B19" s="35" t="n">
        <v>4.0</v>
      </c>
      <c r="C19" s="35"/>
      <c r="E19" s="35"/>
      <c r="G19" s="35" t="s">
        <v>104</v>
      </c>
    </row>
    <row r="20" ht="14.4" customHeight="true">
      <c r="B20" s="478" t="n">
        <v>5.0</v>
      </c>
      <c r="C20" s="479"/>
      <c r="E20" s="479"/>
      <c r="G20" s="476" t="n">
        <f>((E20-C20)*24)-1</f>
        <v>0.0</v>
      </c>
    </row>
    <row r="21" ht="14.4" customHeight="true">
      <c r="B21" s="91" t="n">
        <v>6.0</v>
      </c>
      <c r="C21" s="91"/>
      <c r="E21" s="91"/>
      <c r="G21" s="91" t="s">
        <v>104</v>
      </c>
    </row>
    <row r="22" ht="14.4" customHeight="true">
      <c r="B22" s="478" t="n">
        <v>7.0</v>
      </c>
      <c r="C22" s="479"/>
      <c r="E22" s="479"/>
      <c r="G22" s="476" t="n">
        <f>((E22-C22)*24)-1</f>
        <v>0.0</v>
      </c>
    </row>
    <row r="23" ht="14.4" customHeight="true">
      <c r="B23" s="91" t="n">
        <v>8.0</v>
      </c>
      <c r="C23" s="91"/>
      <c r="E23" s="91"/>
      <c r="G23" s="91" t="s">
        <v>104</v>
      </c>
    </row>
    <row r="24" ht="14.4" customHeight="true">
      <c r="B24" s="478" t="n">
        <v>9.0</v>
      </c>
      <c r="C24" s="479"/>
      <c r="E24" s="479"/>
      <c r="G24" s="476" t="n">
        <f>((E24-C24)*24)-1</f>
        <v>0.0</v>
      </c>
    </row>
    <row r="25" ht="14.4" customHeight="true">
      <c r="B25" s="36" t="n">
        <v>10.0</v>
      </c>
      <c r="C25" s="36"/>
      <c r="E25" s="36"/>
      <c r="G25" s="36" t="s">
        <v>104</v>
      </c>
    </row>
    <row r="26" ht="14.4" customHeight="true">
      <c r="B26" s="42" t="n">
        <v>11.0</v>
      </c>
      <c r="C26" s="42"/>
      <c r="E26" s="42"/>
      <c r="G26" s="42" t="s">
        <v>104</v>
      </c>
    </row>
    <row r="27" ht="14.4" customHeight="true">
      <c r="B27" s="478" t="n">
        <v>12.0</v>
      </c>
      <c r="C27" s="479"/>
      <c r="E27" s="479"/>
      <c r="G27" s="476" t="n">
        <f>((E27-C27)*24)-1</f>
        <v>0.0</v>
      </c>
    </row>
    <row r="28" ht="14.4" customHeight="true">
      <c r="B28" s="478" t="n">
        <v>13.0</v>
      </c>
      <c r="C28" s="479"/>
      <c r="E28" s="479"/>
      <c r="G28" s="476" t="n">
        <f>((E28-C28)*24)-1</f>
        <v>0.0</v>
      </c>
    </row>
    <row r="29" ht="14.4" customHeight="true">
      <c r="B29" s="478" t="n">
        <v>14.0</v>
      </c>
      <c r="C29" s="479"/>
      <c r="E29" s="479"/>
      <c r="G29" s="476" t="n">
        <f>((E29-C29)*24)-1</f>
        <v>0.0</v>
      </c>
    </row>
    <row r="30" ht="14.4" customHeight="true">
      <c r="B30" s="478" t="n">
        <v>15.0</v>
      </c>
      <c r="C30" s="479"/>
      <c r="E30" s="479"/>
      <c r="G30" s="476" t="n">
        <f>((E30-C30)*24)-1</f>
        <v>0.0</v>
      </c>
    </row>
    <row r="31" ht="14.4" customHeight="true">
      <c r="B31" s="478" t="n">
        <v>16.0</v>
      </c>
      <c r="C31" s="479"/>
      <c r="E31" s="479"/>
      <c r="G31" s="476" t="n">
        <f>((E31-C31)*24)-1</f>
        <v>0.0</v>
      </c>
    </row>
    <row r="32" ht="14.4" customHeight="true">
      <c r="B32" s="43" t="n">
        <v>17.0</v>
      </c>
      <c r="C32" s="43"/>
      <c r="E32" s="43"/>
      <c r="G32" s="43" t="s">
        <v>104</v>
      </c>
    </row>
    <row r="33" ht="14.4" customHeight="true">
      <c r="B33" s="47" t="n">
        <v>18.0</v>
      </c>
      <c r="C33" s="47"/>
      <c r="E33" s="47"/>
      <c r="G33" s="47" t="s">
        <v>104</v>
      </c>
    </row>
    <row r="34" ht="14.4" customHeight="true">
      <c r="B34" s="478" t="n">
        <v>19.0</v>
      </c>
      <c r="C34" s="479"/>
      <c r="E34" s="479"/>
      <c r="G34" s="476" t="n">
        <f>((E34-C34)*24)-1</f>
        <v>0.0</v>
      </c>
    </row>
    <row r="35" ht="14.4" customHeight="true">
      <c r="B35" s="478" t="n">
        <v>20.0</v>
      </c>
      <c r="C35" s="479"/>
      <c r="E35" s="479"/>
      <c r="G35" s="476" t="n">
        <f>((E35-C35)*24)-1</f>
        <v>0.0</v>
      </c>
    </row>
    <row r="36" ht="14.4" customHeight="true">
      <c r="B36" s="478" t="n">
        <v>21.0</v>
      </c>
      <c r="C36" s="479"/>
      <c r="E36" s="479"/>
      <c r="G36" s="476" t="n">
        <f>((E36-C36)*24)-1</f>
        <v>0.0</v>
      </c>
    </row>
    <row r="37" ht="14.4" customHeight="true">
      <c r="B37" s="478" t="n">
        <v>22.0</v>
      </c>
      <c r="C37" s="479"/>
      <c r="E37" s="479"/>
      <c r="G37" s="476" t="n">
        <f>((E37-C37)*24)-1</f>
        <v>0.0</v>
      </c>
    </row>
    <row r="38" ht="14.4" customHeight="true">
      <c r="B38" s="478" t="n">
        <v>23.0</v>
      </c>
      <c r="C38" s="479"/>
      <c r="E38" s="479"/>
      <c r="G38" s="476" t="n">
        <f>((E38-C38)*24)-1</f>
        <v>0.0</v>
      </c>
    </row>
    <row r="39" ht="14.4" customHeight="true">
      <c r="B39" s="48" t="n">
        <v>24.0</v>
      </c>
      <c r="C39" s="48"/>
      <c r="E39" s="48"/>
      <c r="G39" s="48" t="s">
        <v>104</v>
      </c>
    </row>
    <row r="40" ht="14.4" customHeight="true">
      <c r="B40" s="95" t="n">
        <v>25.0</v>
      </c>
      <c r="C40" s="95"/>
      <c r="E40" s="95"/>
      <c r="G40" s="95" t="s">
        <v>104</v>
      </c>
    </row>
    <row r="41" ht="14.4" customHeight="true">
      <c r="B41" s="73" t="n">
        <v>26.0</v>
      </c>
      <c r="C41" s="73"/>
      <c r="E41" s="73"/>
      <c r="G41" s="73" t="s">
        <v>104</v>
      </c>
    </row>
    <row r="42" ht="14.4" customHeight="true">
      <c r="B42" s="478" t="n">
        <v>27.0</v>
      </c>
      <c r="C42" s="479"/>
      <c r="E42" s="479"/>
      <c r="G42" s="476" t="n">
        <f>((E42-C42)*24)-1</f>
        <v>0.0</v>
      </c>
    </row>
    <row r="43" ht="14.4" customHeight="true">
      <c r="B43" s="478" t="n">
        <v>28.0</v>
      </c>
      <c r="C43" s="479"/>
      <c r="E43" s="479"/>
      <c r="G43" s="476" t="n">
        <f>((E43-C43)*24)-1</f>
        <v>0.0</v>
      </c>
    </row>
    <row r="44" ht="14.4" customHeight="true">
      <c r="B44" s="478" t="n">
        <v>29.0</v>
      </c>
      <c r="C44" s="479"/>
      <c r="E44" s="479"/>
      <c r="G44" s="476" t="n">
        <f>((E44-C44)*24)-1</f>
        <v>0.0</v>
      </c>
    </row>
    <row r="45" ht="14.4" customHeight="true">
      <c r="B45" s="478" t="n">
        <v>30.0</v>
      </c>
      <c r="C45" s="479"/>
      <c r="E45" s="479"/>
      <c r="G45" s="476" t="n">
        <f>((E45-C45)*24)-1</f>
        <v>0.0</v>
      </c>
    </row>
    <row r="46" ht="14.4" customHeight="true">
      <c r="B46" s="48" t="n">
        <v>31.0</v>
      </c>
      <c r="C46" s="48"/>
      <c r="E46" s="48"/>
      <c r="G46" s="48" t="s">
        <v>104</v>
      </c>
    </row>
    <row r="47" ht="14.4" customHeight="true">
      <c r="E47" s="480"/>
      <c r="G47" s="481" t="n">
        <f>SUMIF(G16:G46,"&lt;&gt;Vacaciones")+(COUNTIF(G16:G46,"Baja")+COUNTIF(G16:G46,"Vacaciones Anteriores"))*8</f>
        <v>0.0</v>
      </c>
    </row>
    <row r="48"/>
    <row r="49" ht="14.4" customHeight="true">
      <c r="G49" s="481" t="n">
        <f>('2022'!X40*8)/8</f>
        <v>0.0</v>
      </c>
    </row>
    <row r="50"/>
    <row r="51" ht="14.4" customHeight="true">
      <c r="B51" s="482" t="s">
        <v>80</v>
      </c>
      <c r="E51" s="483" t="s">
        <v>81</v>
      </c>
    </row>
    <row r="52"/>
    <row r="53"/>
    <row r="54" ht="14.4" customHeight="true">
      <c r="B54" s="482" t="s">
        <v>86</v>
      </c>
      <c r="C54" s="484" t="n">
        <v>31.0</v>
      </c>
      <c r="D54" s="485" t="s">
        <v>83</v>
      </c>
      <c r="E54" s="486" t="s">
        <v>97</v>
      </c>
      <c r="F54" s="487" t="s">
        <v>83</v>
      </c>
      <c r="G54" s="488" t="n">
        <v>2022.0</v>
      </c>
    </row>
    <row r="55"/>
    <row r="56"/>
    <row r="57"/>
    <row r="58" ht="14.4" customHeight="true">
      <c r="B58" s="489" t="s">
        <v>85</v>
      </c>
      <c r="C58" s="489"/>
      <c r="D58" s="489"/>
      <c r="E58" s="489"/>
      <c r="F58" s="489"/>
      <c r="G58" s="489"/>
      <c r="H58" s="489"/>
    </row>
    <row r="59" ht="14.4" customHeight="true">
      <c r="B59" s="489"/>
      <c r="C59" s="489"/>
      <c r="D59" s="489"/>
      <c r="E59" s="489"/>
      <c r="F59" s="489"/>
      <c r="G59" s="489"/>
      <c r="H59" s="489"/>
    </row>
    <row r="60" ht="14.4" customHeight="true">
      <c r="B60" s="489"/>
      <c r="C60" s="489"/>
      <c r="D60" s="489"/>
      <c r="E60" s="489"/>
      <c r="F60" s="489"/>
      <c r="G60" s="489"/>
      <c r="H60" s="489"/>
    </row>
    <row r="61" ht="14.4" customHeight="true">
      <c r="B61" s="489"/>
      <c r="C61" s="489"/>
      <c r="D61" s="489"/>
      <c r="E61" s="489"/>
      <c r="F61" s="489"/>
      <c r="G61" s="489"/>
      <c r="H61" s="489"/>
    </row>
    <row r="62" ht="14.4" customHeight="true">
      <c r="B62" s="489"/>
      <c r="C62" s="489"/>
      <c r="D62" s="489"/>
      <c r="E62" s="489"/>
      <c r="F62" s="489"/>
      <c r="G62" s="489"/>
      <c r="H62" s="489"/>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2.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106"/>
      <c r="K2" s="107" t="s">
        <v>60</v>
      </c>
      <c r="L2" s="108"/>
      <c r="M2" s="108"/>
      <c r="N2" s="108"/>
    </row>
    <row r="3" ht="14.4" customHeight="true">
      <c r="J3" s="109"/>
      <c r="K3" s="107" t="s">
        <v>61</v>
      </c>
      <c r="L3" s="108"/>
      <c r="M3" s="108"/>
      <c r="N3" s="108"/>
    </row>
    <row r="4" ht="14.4" customHeight="true">
      <c r="J4" s="110"/>
      <c r="K4" s="107" t="s">
        <v>62</v>
      </c>
      <c r="L4" s="108"/>
      <c r="M4" s="108"/>
      <c r="N4" s="108"/>
    </row>
    <row r="5" ht="15.0" customHeight="true">
      <c r="J5" s="111"/>
      <c r="K5" s="108"/>
      <c r="L5" s="108"/>
      <c r="M5" s="108"/>
      <c r="N5" s="108"/>
    </row>
    <row r="6" ht="16.2" customHeight="true">
      <c r="B6" s="112" t="s">
        <v>63</v>
      </c>
      <c r="C6" s="113"/>
      <c r="D6" s="113"/>
      <c r="E6" s="113"/>
      <c r="F6" s="113"/>
      <c r="G6" s="113"/>
      <c r="H6" s="114"/>
      <c r="J6" s="115" t="s">
        <v>64</v>
      </c>
      <c r="K6" s="115"/>
      <c r="L6" s="115"/>
      <c r="M6" s="115"/>
      <c r="N6" s="115"/>
      <c r="O6" s="115"/>
      <c r="P6" s="116"/>
    </row>
    <row r="7"/>
    <row r="8" ht="14.4" customHeight="true">
      <c r="B8" s="117" t="s">
        <v>65</v>
      </c>
      <c r="C8" s="118" t="s">
        <v>98</v>
      </c>
      <c r="E8" s="119" t="s">
        <v>66</v>
      </c>
      <c r="F8" s="120" t="s">
        <v>101</v>
      </c>
      <c r="G8" s="120"/>
      <c r="H8" s="120"/>
    </row>
    <row r="9" ht="14.4" customHeight="true">
      <c r="B9" s="117" t="s">
        <v>67</v>
      </c>
      <c r="C9" s="118" t="s">
        <v>99</v>
      </c>
      <c r="E9" s="119" t="s">
        <v>68</v>
      </c>
      <c r="F9" s="120" t="s">
        <v>102</v>
      </c>
      <c r="G9" s="120"/>
      <c r="H9" s="120"/>
    </row>
    <row r="10" ht="14.4" customHeight="true">
      <c r="B10" s="117" t="s">
        <v>69</v>
      </c>
      <c r="C10" s="118" t="s">
        <v>1</v>
      </c>
      <c r="E10" s="119" t="s">
        <v>70</v>
      </c>
      <c r="F10" s="120" t="s">
        <v>103</v>
      </c>
      <c r="G10" s="120"/>
      <c r="H10" s="120"/>
    </row>
    <row r="11" ht="14.4" customHeight="true">
      <c r="B11" s="117" t="s">
        <v>71</v>
      </c>
      <c r="C11" s="118" t="s">
        <v>100</v>
      </c>
      <c r="E11" s="119" t="s">
        <v>72</v>
      </c>
      <c r="F11" s="121" t="s">
        <v>194</v>
      </c>
      <c r="G11" s="120"/>
      <c r="H11" s="120"/>
    </row>
    <row r="12"/>
    <row r="13"/>
    <row r="14" ht="14.4" customHeight="true">
      <c r="C14" s="122" t="s">
        <v>73</v>
      </c>
      <c r="E14" s="122" t="s">
        <v>74</v>
      </c>
      <c r="G14" s="123" t="s">
        <v>75</v>
      </c>
      <c r="I14" s="124" t="s">
        <v>76</v>
      </c>
      <c r="J14" s="124"/>
    </row>
    <row r="15" ht="14.4" customHeight="true">
      <c r="B15" s="123" t="s">
        <v>77</v>
      </c>
      <c r="C15" s="122" t="s">
        <v>78</v>
      </c>
      <c r="E15" s="122" t="s">
        <v>79</v>
      </c>
      <c r="G15" s="125"/>
      <c r="I15" s="126" t="n">
        <f>'2022'!Z35-((G49-G47))/8</f>
        <v>0.0</v>
      </c>
    </row>
    <row r="16" ht="14.4" customHeight="true">
      <c r="B16" s="26" t="n">
        <v>1.0</v>
      </c>
      <c r="C16" s="26"/>
      <c r="E16" s="26"/>
      <c r="G16" s="26" t="s">
        <v>104</v>
      </c>
    </row>
    <row r="17" ht="14.4" customHeight="true">
      <c r="B17" s="33" t="n">
        <v>2.0</v>
      </c>
      <c r="C17" s="33"/>
      <c r="E17" s="33"/>
      <c r="G17" s="33" t="s">
        <v>104</v>
      </c>
    </row>
    <row r="18" ht="14.4" customHeight="true">
      <c r="B18" s="127" t="n">
        <v>3.0</v>
      </c>
      <c r="C18" s="128"/>
      <c r="E18" s="128"/>
      <c r="G18" s="125" t="n">
        <f>((E18-C18)*24)-1</f>
        <v>0.0</v>
      </c>
    </row>
    <row r="19" ht="14.4" customHeight="true">
      <c r="B19" s="127" t="n">
        <v>4.0</v>
      </c>
      <c r="C19" s="128"/>
      <c r="E19" s="128"/>
      <c r="G19" s="125" t="n">
        <f>((E19-C19)*24)-1</f>
        <v>0.0</v>
      </c>
    </row>
    <row r="20" ht="14.4" customHeight="true">
      <c r="B20" s="127" t="n">
        <v>5.0</v>
      </c>
      <c r="C20" s="128"/>
      <c r="E20" s="128"/>
      <c r="G20" s="125" t="n">
        <f>((E20-C20)*24)-1</f>
        <v>0.0</v>
      </c>
    </row>
    <row r="21" ht="14.4" customHeight="true">
      <c r="B21" s="20" t="n">
        <v>6.0</v>
      </c>
      <c r="C21" s="20"/>
      <c r="E21" s="20"/>
      <c r="G21" s="20" t="s">
        <v>104</v>
      </c>
    </row>
    <row r="22" ht="14.4" customHeight="true">
      <c r="B22" s="127" t="n">
        <v>7.0</v>
      </c>
      <c r="C22" s="128"/>
      <c r="E22" s="128"/>
      <c r="G22" s="125" t="n">
        <f>((E22-C22)*24)-1</f>
        <v>0.0</v>
      </c>
    </row>
    <row r="23" ht="14.4" customHeight="true">
      <c r="B23" s="34" t="n">
        <v>8.0</v>
      </c>
      <c r="C23" s="34"/>
      <c r="E23" s="34"/>
      <c r="G23" s="34" t="s">
        <v>104</v>
      </c>
    </row>
    <row r="24" ht="14.4" customHeight="true">
      <c r="B24" s="40" t="n">
        <v>9.0</v>
      </c>
      <c r="C24" s="40"/>
      <c r="E24" s="40"/>
      <c r="G24" s="40" t="s">
        <v>104</v>
      </c>
    </row>
    <row r="25" ht="14.4" customHeight="true">
      <c r="B25" s="127" t="n">
        <v>10.0</v>
      </c>
      <c r="C25" s="128"/>
      <c r="E25" s="128"/>
      <c r="G25" s="125" t="n">
        <f>((E25-C25)*24)-1</f>
        <v>0.0</v>
      </c>
    </row>
    <row r="26" ht="14.4" customHeight="true">
      <c r="B26" s="127" t="n">
        <v>11.0</v>
      </c>
      <c r="C26" s="128"/>
      <c r="E26" s="128"/>
      <c r="G26" s="125" t="n">
        <f>((E26-C26)*24)-1</f>
        <v>0.0</v>
      </c>
    </row>
    <row r="27" ht="14.4" customHeight="true">
      <c r="B27" s="127" t="n">
        <v>12.0</v>
      </c>
      <c r="C27" s="128"/>
      <c r="E27" s="128"/>
      <c r="G27" s="125" t="n">
        <f>((E27-C27)*24)-1</f>
        <v>0.0</v>
      </c>
    </row>
    <row r="28" ht="14.4" customHeight="true">
      <c r="B28" s="127" t="n">
        <v>13.0</v>
      </c>
      <c r="C28" s="128"/>
      <c r="E28" s="128"/>
      <c r="G28" s="125" t="n">
        <f>((E28-C28)*24)-1</f>
        <v>0.0</v>
      </c>
    </row>
    <row r="29" ht="14.4" customHeight="true">
      <c r="B29" s="127" t="n">
        <v>14.0</v>
      </c>
      <c r="C29" s="128"/>
      <c r="E29" s="128"/>
      <c r="G29" s="125" t="n">
        <f>((E29-C29)*24)-1</f>
        <v>0.0</v>
      </c>
    </row>
    <row r="30" ht="14.4" customHeight="true">
      <c r="B30" s="41" t="n">
        <v>15.0</v>
      </c>
      <c r="C30" s="41"/>
      <c r="E30" s="41"/>
      <c r="G30" s="41" t="s">
        <v>104</v>
      </c>
    </row>
    <row r="31" ht="14.4" customHeight="true">
      <c r="B31" s="46" t="n">
        <v>16.0</v>
      </c>
      <c r="C31" s="46"/>
      <c r="E31" s="46"/>
      <c r="G31" s="46" t="s">
        <v>104</v>
      </c>
    </row>
    <row r="32" ht="14.4" customHeight="true">
      <c r="B32" s="127" t="n">
        <v>17.0</v>
      </c>
      <c r="C32" s="128"/>
      <c r="E32" s="128"/>
      <c r="G32" s="125" t="n">
        <f>((E32-C32)*24)-1</f>
        <v>0.0</v>
      </c>
    </row>
    <row r="33" ht="14.4" customHeight="true">
      <c r="B33" s="127" t="n">
        <v>18.0</v>
      </c>
      <c r="C33" s="128"/>
      <c r="E33" s="128"/>
      <c r="G33" s="125" t="n">
        <f>((E33-C33)*24)-1</f>
        <v>0.0</v>
      </c>
    </row>
    <row r="34" ht="14.4" customHeight="true">
      <c r="B34" s="127" t="n">
        <v>19.0</v>
      </c>
      <c r="C34" s="128"/>
      <c r="E34" s="128"/>
      <c r="G34" s="125" t="n">
        <f>((E34-C34)*24)-1</f>
        <v>0.0</v>
      </c>
    </row>
    <row r="35" ht="14.4" customHeight="true">
      <c r="B35" s="127" t="n">
        <v>20.0</v>
      </c>
      <c r="C35" s="128"/>
      <c r="E35" s="128"/>
      <c r="G35" s="125" t="n">
        <f>((E35-C35)*24)-1</f>
        <v>0.0</v>
      </c>
    </row>
    <row r="36" ht="14.4" customHeight="true">
      <c r="B36" s="127" t="n">
        <v>21.0</v>
      </c>
      <c r="C36" s="128"/>
      <c r="E36" s="128"/>
      <c r="G36" s="125" t="n">
        <f>((E36-C36)*24)-1</f>
        <v>0.0</v>
      </c>
    </row>
    <row r="37" ht="14.4" customHeight="true">
      <c r="B37" s="41" t="n">
        <v>22.0</v>
      </c>
      <c r="C37" s="41"/>
      <c r="E37" s="41"/>
      <c r="G37" s="41" t="s">
        <v>104</v>
      </c>
    </row>
    <row r="38" ht="14.4" customHeight="true">
      <c r="B38" s="46" t="n">
        <v>23.0</v>
      </c>
      <c r="C38" s="46"/>
      <c r="E38" s="46"/>
      <c r="G38" s="46" t="s">
        <v>104</v>
      </c>
    </row>
    <row r="39" ht="14.4" customHeight="true">
      <c r="B39" s="127" t="n">
        <v>24.0</v>
      </c>
      <c r="C39" s="128"/>
      <c r="E39" s="128"/>
      <c r="G39" s="125" t="n">
        <f>((E39-C39)*24)-1</f>
        <v>0.0</v>
      </c>
    </row>
    <row r="40" ht="14.4" customHeight="true">
      <c r="B40" s="127" t="n">
        <v>25.0</v>
      </c>
      <c r="C40" s="128"/>
      <c r="E40" s="128"/>
      <c r="G40" s="125" t="n">
        <f>((E40-C40)*24)-1</f>
        <v>0.0</v>
      </c>
    </row>
    <row r="41" ht="14.4" customHeight="true">
      <c r="B41" s="127" t="n">
        <v>26.0</v>
      </c>
      <c r="C41" s="128"/>
      <c r="E41" s="128"/>
      <c r="G41" s="125" t="n">
        <f>((E41-C41)*24)-1</f>
        <v>0.0</v>
      </c>
    </row>
    <row r="42" ht="14.4" customHeight="true">
      <c r="B42" s="127" t="n">
        <v>27.0</v>
      </c>
      <c r="C42" s="128"/>
      <c r="E42" s="128"/>
      <c r="G42" s="125" t="n">
        <f>((E42-C42)*24)-1</f>
        <v>0.0</v>
      </c>
    </row>
    <row r="43" ht="14.4" customHeight="true">
      <c r="B43" s="127" t="n">
        <v>28.0</v>
      </c>
      <c r="C43" s="128"/>
      <c r="E43" s="128"/>
      <c r="G43" s="125" t="n">
        <f>((E43-C43)*24)-1</f>
        <v>0.0</v>
      </c>
    </row>
    <row r="44" ht="14.4" customHeight="true">
      <c r="B44" s="52" t="n">
        <v>29.0</v>
      </c>
      <c r="C44" s="52"/>
      <c r="E44" s="52"/>
      <c r="G44" s="52" t="s">
        <v>104</v>
      </c>
    </row>
    <row r="45" ht="14.4" customHeight="true">
      <c r="B45" s="58" t="n">
        <v>30.0</v>
      </c>
      <c r="C45" s="58"/>
      <c r="E45" s="58"/>
      <c r="G45" s="58" t="s">
        <v>104</v>
      </c>
    </row>
    <row r="46" ht="14.4" customHeight="true">
      <c r="B46" s="127" t="n">
        <v>31.0</v>
      </c>
      <c r="C46" s="128"/>
      <c r="E46" s="128"/>
      <c r="G46" s="125" t="n">
        <f>((E46-C46)*24)-1</f>
        <v>0.0</v>
      </c>
    </row>
    <row r="47" ht="14.4" customHeight="true">
      <c r="E47" s="129"/>
      <c r="G47" s="130" t="n">
        <f>SUMIF(G16:G46,"&lt;&gt;Vacaciones")+(COUNTIF(G16:G46,"Baja")+COUNTIF(G16:G46,"Vacaciones Anteriores"))*8</f>
        <v>0.0</v>
      </c>
    </row>
    <row r="48" ht="14.4" customHeight="true">
      <c r="G48" s="131" t="n">
        <v>0.0</v>
      </c>
    </row>
    <row r="49" ht="14.4" customHeight="true">
      <c r="G49" s="130" t="n">
        <f>('2022'!H11*8)/8</f>
        <v>0.0</v>
      </c>
      <c r="I49" s="126"/>
    </row>
    <row r="50"/>
    <row r="51" ht="14.4" customHeight="true">
      <c r="B51" s="132" t="s">
        <v>80</v>
      </c>
      <c r="E51" s="133" t="s">
        <v>81</v>
      </c>
    </row>
    <row r="52"/>
    <row r="53"/>
    <row r="54" ht="14.4" customHeight="true">
      <c r="B54" s="132" t="s">
        <v>86</v>
      </c>
      <c r="C54" s="134" t="n">
        <v>31.0</v>
      </c>
      <c r="D54" s="135" t="s">
        <v>83</v>
      </c>
      <c r="E54" s="136" t="s">
        <v>84</v>
      </c>
      <c r="F54" s="137" t="s">
        <v>83</v>
      </c>
      <c r="G54" s="138" t="n">
        <v>2022.0</v>
      </c>
    </row>
    <row r="55"/>
    <row r="56"/>
    <row r="57"/>
    <row r="58" ht="14.4" customHeight="true">
      <c r="B58" s="139" t="s">
        <v>85</v>
      </c>
      <c r="C58" s="139"/>
      <c r="D58" s="139"/>
      <c r="E58" s="139"/>
      <c r="F58" s="139"/>
      <c r="G58" s="139"/>
      <c r="H58" s="139"/>
    </row>
    <row r="59" ht="14.4" customHeight="true">
      <c r="B59" s="139"/>
      <c r="C59" s="139"/>
      <c r="D59" s="139"/>
      <c r="E59" s="139"/>
      <c r="F59" s="139"/>
      <c r="G59" s="139"/>
      <c r="H59" s="139"/>
    </row>
    <row r="60" ht="14.4" customHeight="true">
      <c r="B60" s="139"/>
      <c r="C60" s="139"/>
      <c r="D60" s="139"/>
      <c r="E60" s="139"/>
      <c r="F60" s="139"/>
      <c r="G60" s="139"/>
      <c r="H60" s="139"/>
    </row>
    <row r="61" ht="14.4" customHeight="true">
      <c r="B61" s="139"/>
      <c r="C61" s="139"/>
      <c r="D61" s="139"/>
      <c r="E61" s="139"/>
      <c r="F61" s="139"/>
      <c r="G61" s="139"/>
      <c r="H61" s="139"/>
    </row>
    <row r="62" ht="14.4" customHeight="true">
      <c r="B62" s="139"/>
      <c r="C62" s="139"/>
      <c r="D62" s="139"/>
      <c r="E62" s="139"/>
      <c r="F62" s="139"/>
      <c r="G62" s="139"/>
      <c r="H62" s="139"/>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3.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140"/>
      <c r="K2" s="141" t="s">
        <v>60</v>
      </c>
      <c r="L2" s="142"/>
      <c r="M2" s="142"/>
      <c r="N2" s="142"/>
    </row>
    <row r="3" ht="14.4" customHeight="true">
      <c r="J3" s="143"/>
      <c r="K3" s="141" t="s">
        <v>61</v>
      </c>
      <c r="L3" s="142"/>
      <c r="M3" s="142"/>
      <c r="N3" s="142"/>
    </row>
    <row r="4" ht="14.4" customHeight="true">
      <c r="J4" s="144"/>
      <c r="K4" s="141" t="s">
        <v>62</v>
      </c>
      <c r="L4" s="142"/>
      <c r="M4" s="142"/>
      <c r="N4" s="142"/>
    </row>
    <row r="5" ht="15.0" customHeight="true">
      <c r="J5" s="145"/>
      <c r="K5" s="142"/>
      <c r="L5" s="142"/>
      <c r="M5" s="142"/>
      <c r="N5" s="142"/>
    </row>
    <row r="6" ht="16.2" customHeight="true">
      <c r="B6" s="146" t="s">
        <v>63</v>
      </c>
      <c r="C6" s="147"/>
      <c r="D6" s="147"/>
      <c r="E6" s="147"/>
      <c r="F6" s="147"/>
      <c r="G6" s="147"/>
      <c r="H6" s="148"/>
      <c r="J6" s="149" t="s">
        <v>64</v>
      </c>
      <c r="K6" s="149"/>
      <c r="L6" s="149"/>
      <c r="M6" s="149"/>
      <c r="N6" s="149"/>
      <c r="O6" s="149"/>
      <c r="P6" s="150"/>
    </row>
    <row r="7"/>
    <row r="8" ht="14.4" customHeight="true">
      <c r="B8" s="151" t="s">
        <v>65</v>
      </c>
      <c r="C8" s="152" t="s">
        <v>98</v>
      </c>
      <c r="E8" s="153" t="s">
        <v>66</v>
      </c>
      <c r="F8" s="154" t="s">
        <v>101</v>
      </c>
      <c r="G8" s="154"/>
      <c r="H8" s="154"/>
    </row>
    <row r="9" ht="14.4" customHeight="true">
      <c r="B9" s="151" t="s">
        <v>67</v>
      </c>
      <c r="C9" s="152" t="s">
        <v>99</v>
      </c>
      <c r="E9" s="153" t="s">
        <v>68</v>
      </c>
      <c r="F9" s="154" t="s">
        <v>102</v>
      </c>
      <c r="G9" s="154"/>
      <c r="H9" s="154"/>
    </row>
    <row r="10" ht="14.4" customHeight="true">
      <c r="B10" s="151" t="s">
        <v>69</v>
      </c>
      <c r="C10" s="152" t="s">
        <v>1</v>
      </c>
      <c r="E10" s="153" t="s">
        <v>70</v>
      </c>
      <c r="F10" s="154" t="s">
        <v>103</v>
      </c>
      <c r="G10" s="154"/>
      <c r="H10" s="154"/>
    </row>
    <row r="11" ht="14.4" customHeight="true">
      <c r="B11" s="151" t="s">
        <v>71</v>
      </c>
      <c r="C11" s="152" t="s">
        <v>100</v>
      </c>
      <c r="E11" s="153" t="s">
        <v>72</v>
      </c>
      <c r="F11" s="155" t="s">
        <v>187</v>
      </c>
      <c r="G11" s="154"/>
      <c r="H11" s="154"/>
    </row>
    <row r="12"/>
    <row r="13"/>
    <row r="14" ht="14.4" customHeight="true">
      <c r="C14" s="156" t="s">
        <v>73</v>
      </c>
      <c r="E14" s="156" t="s">
        <v>74</v>
      </c>
      <c r="G14" s="157" t="s">
        <v>75</v>
      </c>
      <c r="I14" s="158" t="s">
        <v>76</v>
      </c>
    </row>
    <row r="15" ht="14.4" customHeight="true">
      <c r="B15" s="157" t="s">
        <v>77</v>
      </c>
      <c r="C15" s="156" t="s">
        <v>78</v>
      </c>
      <c r="E15" s="156" t="s">
        <v>79</v>
      </c>
      <c r="G15" s="159"/>
      <c r="I15" s="160" t="n">
        <f>'1'!I15-((G49-G47))/8</f>
        <v>0.0</v>
      </c>
    </row>
    <row r="16" ht="14.4" customHeight="true">
      <c r="B16" s="161" t="n">
        <v>1.0</v>
      </c>
      <c r="C16" s="162"/>
      <c r="E16" s="162"/>
      <c r="G16" s="159" t="n">
        <f>((E16-C16)*24)-1</f>
        <v>0.0</v>
      </c>
    </row>
    <row r="17" ht="14.4" customHeight="true">
      <c r="B17" s="161" t="n">
        <v>2.0</v>
      </c>
      <c r="C17" s="162"/>
      <c r="E17" s="162"/>
      <c r="G17" s="159" t="n">
        <f>((E17-C17)*24)-1</f>
        <v>0.0</v>
      </c>
    </row>
    <row r="18" ht="14.4" customHeight="true">
      <c r="B18" s="161" t="n">
        <v>3.0</v>
      </c>
      <c r="C18" s="162"/>
      <c r="E18" s="162"/>
      <c r="G18" s="159" t="n">
        <f>((E18-C18)*24)-1</f>
        <v>0.0</v>
      </c>
    </row>
    <row r="19" ht="14.4" customHeight="true">
      <c r="B19" s="161" t="n">
        <v>4.0</v>
      </c>
      <c r="C19" s="162"/>
      <c r="E19" s="162"/>
      <c r="G19" s="159" t="n">
        <f>((E19-C19)*24)-1</f>
        <v>0.0</v>
      </c>
    </row>
    <row r="20" ht="14.4" customHeight="true">
      <c r="B20" s="30" t="n">
        <v>5.0</v>
      </c>
      <c r="C20" s="30"/>
      <c r="E20" s="30"/>
      <c r="G20" s="30" t="s">
        <v>104</v>
      </c>
    </row>
    <row r="21" ht="14.4" customHeight="true">
      <c r="B21" s="35" t="n">
        <v>6.0</v>
      </c>
      <c r="C21" s="35"/>
      <c r="E21" s="35"/>
      <c r="G21" s="35" t="s">
        <v>104</v>
      </c>
    </row>
    <row r="22" ht="14.4" customHeight="true">
      <c r="B22" s="161" t="n">
        <v>7.0</v>
      </c>
      <c r="C22" s="162"/>
      <c r="E22" s="162"/>
      <c r="G22" s="159" t="n">
        <f>((E22-C22)*24)-1</f>
        <v>0.0</v>
      </c>
    </row>
    <row r="23" ht="14.4" customHeight="true">
      <c r="B23" s="161" t="n">
        <v>8.0</v>
      </c>
      <c r="C23" s="162"/>
      <c r="E23" s="162"/>
      <c r="G23" s="159" t="n">
        <f>((E23-C23)*24)-1</f>
        <v>0.0</v>
      </c>
    </row>
    <row r="24" ht="14.4" customHeight="true">
      <c r="B24" s="161" t="n">
        <v>9.0</v>
      </c>
      <c r="C24" s="162"/>
      <c r="E24" s="162"/>
      <c r="G24" s="159" t="n">
        <f>((E24-C24)*24)-1</f>
        <v>0.0</v>
      </c>
    </row>
    <row r="25" ht="14.4" customHeight="true">
      <c r="B25" s="161" t="n">
        <v>10.0</v>
      </c>
      <c r="C25" s="162"/>
      <c r="E25" s="162"/>
      <c r="G25" s="159" t="n">
        <f>((E25-C25)*24)-1</f>
        <v>0.0</v>
      </c>
    </row>
    <row r="26" ht="14.4" customHeight="true">
      <c r="B26" s="161" t="n">
        <v>11.0</v>
      </c>
      <c r="C26" s="162"/>
      <c r="E26" s="162"/>
      <c r="G26" s="159" t="n">
        <f>((E26-C26)*24)-1</f>
        <v>0.0</v>
      </c>
    </row>
    <row r="27" ht="14.4" customHeight="true">
      <c r="B27" s="36" t="n">
        <v>12.0</v>
      </c>
      <c r="C27" s="36"/>
      <c r="E27" s="36"/>
      <c r="G27" s="36" t="s">
        <v>104</v>
      </c>
    </row>
    <row r="28" ht="14.4" customHeight="true">
      <c r="B28" s="42" t="n">
        <v>13.0</v>
      </c>
      <c r="C28" s="42"/>
      <c r="E28" s="42"/>
      <c r="G28" s="42" t="s">
        <v>104</v>
      </c>
    </row>
    <row r="29" ht="14.4" customHeight="true">
      <c r="B29" s="161" t="n">
        <v>14.0</v>
      </c>
      <c r="C29" s="162"/>
      <c r="E29" s="162"/>
      <c r="G29" s="159" t="n">
        <f>((E29-C29)*24)-1</f>
        <v>0.0</v>
      </c>
    </row>
    <row r="30" ht="14.4" customHeight="true">
      <c r="B30" s="161" t="n">
        <v>15.0</v>
      </c>
      <c r="C30" s="162"/>
      <c r="E30" s="162"/>
      <c r="G30" s="159" t="n">
        <f>((E30-C30)*24)-1</f>
        <v>0.0</v>
      </c>
    </row>
    <row r="31" ht="14.4" customHeight="true">
      <c r="B31" s="161" t="n">
        <v>16.0</v>
      </c>
      <c r="C31" s="162"/>
      <c r="E31" s="162"/>
      <c r="G31" s="159" t="n">
        <f>((E31-C31)*24)-1</f>
        <v>0.0</v>
      </c>
    </row>
    <row r="32" ht="14.4" customHeight="true">
      <c r="B32" s="161" t="n">
        <v>17.0</v>
      </c>
      <c r="C32" s="162"/>
      <c r="E32" s="162"/>
      <c r="G32" s="159" t="n">
        <f>((E32-C32)*24)-1</f>
        <v>0.0</v>
      </c>
    </row>
    <row r="33" ht="14.4" customHeight="true">
      <c r="B33" s="161" t="n">
        <v>18.0</v>
      </c>
      <c r="C33" s="162"/>
      <c r="E33" s="162"/>
      <c r="G33" s="159" t="n">
        <f>((E33-C33)*24)-1</f>
        <v>0.0</v>
      </c>
    </row>
    <row r="34" ht="14.4" customHeight="true">
      <c r="B34" s="43" t="n">
        <v>19.0</v>
      </c>
      <c r="C34" s="43"/>
      <c r="E34" s="43"/>
      <c r="G34" s="43" t="s">
        <v>104</v>
      </c>
    </row>
    <row r="35" ht="14.4" customHeight="true">
      <c r="B35" s="47" t="n">
        <v>20.0</v>
      </c>
      <c r="C35" s="47"/>
      <c r="E35" s="47"/>
      <c r="G35" s="47" t="s">
        <v>104</v>
      </c>
    </row>
    <row r="36" ht="14.4" customHeight="true">
      <c r="B36" s="161" t="n">
        <v>21.0</v>
      </c>
      <c r="C36" s="162"/>
      <c r="E36" s="162"/>
      <c r="G36" s="159" t="n">
        <f>((E36-C36)*24)-1</f>
        <v>0.0</v>
      </c>
    </row>
    <row r="37" ht="14.4" customHeight="true">
      <c r="B37" s="161" t="n">
        <v>22.0</v>
      </c>
      <c r="C37" s="162"/>
      <c r="E37" s="162"/>
      <c r="G37" s="159" t="n">
        <f>((E37-C37)*24)-1</f>
        <v>0.0</v>
      </c>
    </row>
    <row r="38" ht="14.4" customHeight="true">
      <c r="B38" s="161" t="n">
        <v>23.0</v>
      </c>
      <c r="C38" s="162"/>
      <c r="E38" s="162"/>
      <c r="G38" s="159" t="n">
        <f>((E38-C38)*24)-1</f>
        <v>0.0</v>
      </c>
    </row>
    <row r="39" ht="14.4" customHeight="true">
      <c r="B39" s="161" t="n">
        <v>24.0</v>
      </c>
      <c r="C39" s="162"/>
      <c r="E39" s="162"/>
      <c r="G39" s="159" t="n">
        <f>((E39-C39)*24)-1</f>
        <v>0.0</v>
      </c>
    </row>
    <row r="40" ht="14.4" customHeight="true">
      <c r="B40" s="161" t="n">
        <v>25.0</v>
      </c>
      <c r="C40" s="162"/>
      <c r="E40" s="162"/>
      <c r="G40" s="159" t="n">
        <f>((E40-C40)*24)-1</f>
        <v>0.0</v>
      </c>
    </row>
    <row r="41" ht="14.4" customHeight="true">
      <c r="B41" s="48" t="n">
        <v>26.0</v>
      </c>
      <c r="C41" s="48"/>
      <c r="E41" s="48"/>
      <c r="G41" s="48" t="s">
        <v>104</v>
      </c>
    </row>
    <row r="42" ht="14.4" customHeight="true">
      <c r="B42" s="53" t="n">
        <v>27.0</v>
      </c>
      <c r="C42" s="53"/>
      <c r="E42" s="53"/>
      <c r="G42" s="53" t="s">
        <v>104</v>
      </c>
    </row>
    <row r="43" ht="14.4" customHeight="true">
      <c r="B43" s="161" t="n">
        <v>28.0</v>
      </c>
      <c r="C43" s="162"/>
      <c r="E43" s="162"/>
      <c r="G43" s="159" t="n">
        <f>((E43-C43)*24)-1</f>
        <v>0.0</v>
      </c>
    </row>
    <row r="44" ht="14.4" customHeight="true">
      <c r="C44" s="163"/>
      <c r="D44" s="163"/>
      <c r="E44" s="163"/>
    </row>
    <row r="45" ht="14.4" customHeight="true">
      <c r="C45" s="163"/>
      <c r="D45" s="163"/>
      <c r="E45" s="163"/>
    </row>
    <row r="46" ht="14.4" customHeight="true">
      <c r="E46" s="164"/>
    </row>
    <row r="47" ht="14.4" customHeight="true">
      <c r="G47" s="165" t="n">
        <f>SUMIF(G16:G46,"&lt;&gt;Vacaciones")+(COUNTIF(G16:G46,"Baja")+COUNTIF(G16:G46,"Vacaciones Anteriores"))*8</f>
        <v>0.0</v>
      </c>
    </row>
    <row r="48"/>
    <row r="49" ht="14.4" customHeight="true">
      <c r="G49" s="165" t="n">
        <f>('2022'!P11*8)/8</f>
        <v>0.0</v>
      </c>
      <c r="I49" s="160"/>
    </row>
    <row r="50"/>
    <row r="51" ht="14.4" customHeight="true">
      <c r="B51" s="163" t="s">
        <v>80</v>
      </c>
      <c r="E51" s="166" t="s">
        <v>81</v>
      </c>
    </row>
    <row r="52"/>
    <row r="53"/>
    <row r="54" ht="14.4" customHeight="true">
      <c r="B54" s="163" t="s">
        <v>86</v>
      </c>
      <c r="C54" s="167" t="n">
        <v>28.0</v>
      </c>
      <c r="D54" s="168" t="s">
        <v>83</v>
      </c>
      <c r="E54" s="169" t="s">
        <v>87</v>
      </c>
      <c r="F54" s="170" t="s">
        <v>83</v>
      </c>
      <c r="G54" s="171" t="n">
        <v>2022.0</v>
      </c>
    </row>
    <row r="55"/>
    <row r="56"/>
    <row r="57" ht="14.4" customHeight="true">
      <c r="B57" s="172"/>
      <c r="C57" s="172"/>
      <c r="D57" s="172"/>
      <c r="E57" s="172"/>
      <c r="F57" s="172"/>
      <c r="G57" s="172"/>
      <c r="H57" s="172"/>
    </row>
    <row r="58" ht="14.4" customHeight="true">
      <c r="B58" s="173" t="s">
        <v>85</v>
      </c>
      <c r="C58" s="173"/>
      <c r="D58" s="173"/>
      <c r="E58" s="173"/>
      <c r="F58" s="173"/>
      <c r="G58" s="173"/>
      <c r="H58" s="173"/>
    </row>
    <row r="59" ht="14.4" customHeight="true">
      <c r="B59" s="173"/>
      <c r="C59" s="173"/>
      <c r="D59" s="173"/>
      <c r="E59" s="173"/>
      <c r="F59" s="173"/>
      <c r="G59" s="173"/>
      <c r="H59" s="173"/>
    </row>
    <row r="60" ht="14.4" customHeight="true">
      <c r="B60" s="173"/>
      <c r="C60" s="173"/>
      <c r="D60" s="173"/>
      <c r="E60" s="173"/>
      <c r="F60" s="173"/>
      <c r="G60" s="173"/>
      <c r="H60" s="173"/>
    </row>
    <row r="61" ht="14.4" customHeight="true">
      <c r="B61" s="173"/>
      <c r="C61" s="173"/>
      <c r="D61" s="173"/>
      <c r="E61" s="173"/>
      <c r="F61" s="173"/>
      <c r="G61" s="173"/>
      <c r="H61" s="173"/>
    </row>
    <row r="62" ht="14.4" customHeight="true">
      <c r="B62" s="173"/>
      <c r="C62" s="173"/>
      <c r="D62" s="173"/>
      <c r="E62" s="173"/>
      <c r="F62" s="173"/>
      <c r="G62" s="173"/>
      <c r="H62" s="173"/>
    </row>
  </sheetData>
  <mergeCells count="7">
    <mergeCell ref="F11:H11"/>
    <mergeCell ref="B58:H62"/>
    <mergeCell ref="B6:H6"/>
    <mergeCell ref="J6:P6"/>
    <mergeCell ref="F8:H8"/>
    <mergeCell ref="F9:H9"/>
    <mergeCell ref="F10:H10"/>
  </mergeCells>
  <pageMargins bottom="0.75" footer="0.3" header="0.3" left="0.7" right="0.7" top="0.75"/>
  <drawing r:id="rId1"/>
</worksheet>
</file>

<file path=xl/worksheets/sheet4.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174"/>
      <c r="K2" s="175" t="s">
        <v>60</v>
      </c>
      <c r="L2" s="176"/>
      <c r="M2" s="176"/>
      <c r="N2" s="176"/>
    </row>
    <row r="3" ht="14.4" customHeight="true">
      <c r="J3" s="177"/>
      <c r="K3" s="175" t="s">
        <v>61</v>
      </c>
      <c r="L3" s="176"/>
      <c r="M3" s="176"/>
      <c r="N3" s="176"/>
    </row>
    <row r="4" ht="14.4" customHeight="true">
      <c r="J4" s="178"/>
      <c r="K4" s="175" t="s">
        <v>62</v>
      </c>
      <c r="L4" s="176"/>
      <c r="M4" s="176"/>
      <c r="N4" s="176"/>
    </row>
    <row r="5" ht="15.0" customHeight="true">
      <c r="J5" s="179"/>
      <c r="K5" s="176"/>
      <c r="L5" s="176"/>
      <c r="M5" s="176"/>
      <c r="N5" s="176"/>
    </row>
    <row r="6" ht="16.2" customHeight="true">
      <c r="B6" s="180" t="s">
        <v>63</v>
      </c>
      <c r="C6" s="181"/>
      <c r="D6" s="181"/>
      <c r="E6" s="181"/>
      <c r="F6" s="181"/>
      <c r="G6" s="181"/>
      <c r="H6" s="182"/>
      <c r="J6" s="183" t="s">
        <v>64</v>
      </c>
      <c r="K6" s="183"/>
      <c r="L6" s="183"/>
      <c r="M6" s="183"/>
      <c r="N6" s="183"/>
      <c r="O6" s="183"/>
      <c r="P6" s="184"/>
    </row>
    <row r="7"/>
    <row r="8" ht="14.4" customHeight="true">
      <c r="B8" s="185" t="s">
        <v>65</v>
      </c>
      <c r="C8" s="186" t="s">
        <v>98</v>
      </c>
      <c r="E8" s="187" t="s">
        <v>66</v>
      </c>
      <c r="F8" s="188" t="s">
        <v>101</v>
      </c>
      <c r="G8" s="188"/>
      <c r="H8" s="188"/>
    </row>
    <row r="9" ht="14.4" customHeight="true">
      <c r="B9" s="185" t="s">
        <v>67</v>
      </c>
      <c r="C9" s="186" t="s">
        <v>99</v>
      </c>
      <c r="E9" s="187" t="s">
        <v>68</v>
      </c>
      <c r="F9" s="188" t="s">
        <v>102</v>
      </c>
      <c r="G9" s="188"/>
      <c r="H9" s="188"/>
    </row>
    <row r="10" ht="14.4" customHeight="true">
      <c r="B10" s="185" t="s">
        <v>69</v>
      </c>
      <c r="C10" s="186" t="s">
        <v>1</v>
      </c>
      <c r="E10" s="187" t="s">
        <v>70</v>
      </c>
      <c r="F10" s="188" t="s">
        <v>103</v>
      </c>
      <c r="G10" s="188"/>
      <c r="H10" s="188"/>
    </row>
    <row r="11" ht="14.4" customHeight="true">
      <c r="B11" s="185" t="s">
        <v>71</v>
      </c>
      <c r="C11" s="186" t="s">
        <v>100</v>
      </c>
      <c r="E11" s="187" t="s">
        <v>72</v>
      </c>
      <c r="F11" s="189" t="s">
        <v>192</v>
      </c>
      <c r="G11" s="188"/>
      <c r="H11" s="188"/>
    </row>
    <row r="12"/>
    <row r="13"/>
    <row r="14" ht="14.4" customHeight="true">
      <c r="C14" s="190" t="s">
        <v>73</v>
      </c>
      <c r="E14" s="190" t="s">
        <v>74</v>
      </c>
      <c r="G14" s="191" t="s">
        <v>75</v>
      </c>
      <c r="I14" s="192" t="s">
        <v>76</v>
      </c>
    </row>
    <row r="15" ht="14.4" customHeight="true">
      <c r="B15" s="191" t="s">
        <v>77</v>
      </c>
      <c r="C15" s="190" t="s">
        <v>78</v>
      </c>
      <c r="E15" s="190" t="s">
        <v>79</v>
      </c>
      <c r="G15" s="193"/>
      <c r="I15" s="194" t="n">
        <f>'2'!I15-((G49-G47))/8</f>
        <v>0.0</v>
      </c>
    </row>
    <row r="16" ht="14.4" customHeight="true">
      <c r="B16" s="195" t="n">
        <v>1.0</v>
      </c>
      <c r="C16" s="196"/>
      <c r="E16" s="196"/>
      <c r="G16" s="193" t="n">
        <f>((E16-C16)*24)-1</f>
        <v>0.0</v>
      </c>
    </row>
    <row r="17" ht="14.4" customHeight="true">
      <c r="B17" s="195" t="n">
        <v>2.0</v>
      </c>
      <c r="C17" s="196"/>
      <c r="E17" s="196"/>
      <c r="G17" s="193" t="n">
        <f>((E17-C17)*24)-1</f>
        <v>0.0</v>
      </c>
    </row>
    <row r="18" ht="14.4" customHeight="true">
      <c r="B18" s="195" t="n">
        <v>3.0</v>
      </c>
      <c r="C18" s="196"/>
      <c r="E18" s="196"/>
      <c r="G18" s="193" t="n">
        <f>((E18-C18)*24)-1</f>
        <v>0.0</v>
      </c>
    </row>
    <row r="19" ht="14.4" customHeight="true">
      <c r="B19" s="195" t="n">
        <v>4.0</v>
      </c>
      <c r="C19" s="196"/>
      <c r="E19" s="196"/>
      <c r="G19" s="193" t="n">
        <f>((E19-C19)*24)-1</f>
        <v>0.0</v>
      </c>
    </row>
    <row r="20" ht="14.4" customHeight="true">
      <c r="B20" s="30" t="n">
        <v>5.0</v>
      </c>
      <c r="C20" s="30"/>
      <c r="E20" s="30"/>
      <c r="G20" s="30" t="s">
        <v>104</v>
      </c>
    </row>
    <row r="21" ht="14.4" customHeight="true">
      <c r="B21" s="35" t="n">
        <v>6.0</v>
      </c>
      <c r="C21" s="35"/>
      <c r="E21" s="35"/>
      <c r="G21" s="35" t="s">
        <v>104</v>
      </c>
    </row>
    <row r="22" ht="14.4" customHeight="true">
      <c r="B22" s="195" t="n">
        <v>7.0</v>
      </c>
      <c r="C22" s="196"/>
      <c r="E22" s="196"/>
      <c r="G22" s="193" t="n">
        <f>((E22-C22)*24)-1</f>
        <v>0.0</v>
      </c>
    </row>
    <row r="23" ht="14.4" customHeight="true">
      <c r="B23" s="195" t="n">
        <v>8.0</v>
      </c>
      <c r="C23" s="196"/>
      <c r="E23" s="196"/>
      <c r="G23" s="193" t="n">
        <f>((E23-C23)*24)-1</f>
        <v>0.0</v>
      </c>
    </row>
    <row r="24" ht="14.4" customHeight="true">
      <c r="B24" s="195" t="n">
        <v>9.0</v>
      </c>
      <c r="C24" s="196"/>
      <c r="E24" s="196"/>
      <c r="G24" s="193" t="n">
        <f>((E24-C24)*24)-1</f>
        <v>0.0</v>
      </c>
    </row>
    <row r="25" ht="14.4" customHeight="true">
      <c r="B25" s="195" t="n">
        <v>10.0</v>
      </c>
      <c r="C25" s="196"/>
      <c r="E25" s="196"/>
      <c r="G25" s="193" t="n">
        <f>((E25-C25)*24)-1</f>
        <v>0.0</v>
      </c>
    </row>
    <row r="26" ht="14.4" customHeight="true">
      <c r="B26" s="195" t="n">
        <v>11.0</v>
      </c>
      <c r="C26" s="196"/>
      <c r="E26" s="196"/>
      <c r="G26" s="193" t="n">
        <f>((E26-C26)*24)-1</f>
        <v>0.0</v>
      </c>
    </row>
    <row r="27" ht="14.4" customHeight="true">
      <c r="B27" s="36" t="n">
        <v>12.0</v>
      </c>
      <c r="C27" s="36"/>
      <c r="E27" s="36"/>
      <c r="G27" s="36" t="s">
        <v>104</v>
      </c>
    </row>
    <row r="28" ht="14.4" customHeight="true">
      <c r="B28" s="42" t="n">
        <v>13.0</v>
      </c>
      <c r="C28" s="42"/>
      <c r="E28" s="42"/>
      <c r="G28" s="42" t="s">
        <v>104</v>
      </c>
    </row>
    <row r="29" ht="14.4" customHeight="true">
      <c r="B29" s="195" t="n">
        <v>14.0</v>
      </c>
      <c r="C29" s="196"/>
      <c r="E29" s="196"/>
      <c r="G29" s="193" t="n">
        <f>((E29-C29)*24)-1</f>
        <v>0.0</v>
      </c>
    </row>
    <row r="30" ht="14.4" customHeight="true">
      <c r="B30" s="195" t="n">
        <v>15.0</v>
      </c>
      <c r="C30" s="196"/>
      <c r="E30" s="196"/>
      <c r="G30" s="193" t="n">
        <f>((E30-C30)*24)-1</f>
        <v>0.0</v>
      </c>
    </row>
    <row r="31" ht="14.4" customHeight="true">
      <c r="B31" s="195" t="n">
        <v>16.0</v>
      </c>
      <c r="C31" s="196"/>
      <c r="E31" s="196"/>
      <c r="G31" s="193" t="n">
        <f>((E31-C31)*24)-1</f>
        <v>0.0</v>
      </c>
    </row>
    <row r="32" ht="14.4" customHeight="true">
      <c r="B32" s="195" t="n">
        <v>17.0</v>
      </c>
      <c r="C32" s="196"/>
      <c r="E32" s="196"/>
      <c r="G32" s="193" t="n">
        <f>((E32-C32)*24)-1</f>
        <v>0.0</v>
      </c>
    </row>
    <row r="33" ht="14.4" customHeight="true">
      <c r="B33" s="195" t="n">
        <v>18.0</v>
      </c>
      <c r="C33" s="196"/>
      <c r="E33" s="196"/>
      <c r="G33" s="193" t="n">
        <f>((E33-C33)*24)-1</f>
        <v>0.0</v>
      </c>
    </row>
    <row r="34" ht="14.4" customHeight="true">
      <c r="B34" s="43" t="n">
        <v>19.0</v>
      </c>
      <c r="C34" s="43"/>
      <c r="E34" s="43"/>
      <c r="G34" s="43" t="s">
        <v>104</v>
      </c>
    </row>
    <row r="35" ht="14.4" customHeight="true">
      <c r="B35" s="47" t="n">
        <v>20.0</v>
      </c>
      <c r="C35" s="47"/>
      <c r="E35" s="47"/>
      <c r="G35" s="47" t="s">
        <v>104</v>
      </c>
    </row>
    <row r="36" ht="14.4" customHeight="true">
      <c r="B36" s="195" t="n">
        <v>21.0</v>
      </c>
      <c r="C36" s="196"/>
      <c r="E36" s="196"/>
      <c r="G36" s="193" t="n">
        <f>((E36-C36)*24)-1</f>
        <v>0.0</v>
      </c>
    </row>
    <row r="37" ht="14.4" customHeight="true">
      <c r="B37" s="195" t="n">
        <v>22.0</v>
      </c>
      <c r="C37" s="196"/>
      <c r="E37" s="196"/>
      <c r="G37" s="193" t="n">
        <f>((E37-C37)*24)-1</f>
        <v>0.0</v>
      </c>
    </row>
    <row r="38" ht="14.4" customHeight="true">
      <c r="B38" s="195" t="n">
        <v>23.0</v>
      </c>
      <c r="C38" s="196"/>
      <c r="E38" s="196"/>
      <c r="G38" s="193" t="n">
        <f>((E38-C38)*24)-1</f>
        <v>0.0</v>
      </c>
    </row>
    <row r="39" ht="14.4" customHeight="true">
      <c r="B39" s="195" t="n">
        <v>24.0</v>
      </c>
      <c r="C39" s="196"/>
      <c r="E39" s="196"/>
      <c r="G39" s="193" t="n">
        <f>((E39-C39)*24)-1</f>
        <v>0.0</v>
      </c>
    </row>
    <row r="40" ht="14.4" customHeight="true">
      <c r="B40" s="195" t="n">
        <v>25.0</v>
      </c>
      <c r="C40" s="196"/>
      <c r="E40" s="196"/>
      <c r="G40" s="193" t="n">
        <f>((E40-C40)*24)-1</f>
        <v>0.0</v>
      </c>
    </row>
    <row r="41" ht="14.4" customHeight="true">
      <c r="B41" s="48" t="n">
        <v>26.0</v>
      </c>
      <c r="C41" s="48"/>
      <c r="E41" s="48"/>
      <c r="G41" s="48" t="s">
        <v>104</v>
      </c>
    </row>
    <row r="42" ht="14.4" customHeight="true">
      <c r="B42" s="53" t="n">
        <v>27.0</v>
      </c>
      <c r="C42" s="53"/>
      <c r="E42" s="53"/>
      <c r="G42" s="53" t="s">
        <v>104</v>
      </c>
    </row>
    <row r="43" ht="14.4" customHeight="true">
      <c r="B43" s="195" t="n">
        <v>28.0</v>
      </c>
      <c r="C43" s="196"/>
      <c r="E43" s="196"/>
      <c r="G43" s="193" t="n">
        <f>((E43-C43)*24)-1</f>
        <v>0.0</v>
      </c>
    </row>
    <row r="44" ht="14.4" customHeight="true">
      <c r="B44" s="195" t="n">
        <v>29.0</v>
      </c>
      <c r="C44" s="196"/>
      <c r="E44" s="196"/>
      <c r="G44" s="193" t="n">
        <f>((E44-C44)*24)-1</f>
        <v>0.0</v>
      </c>
    </row>
    <row r="45" ht="14.4" customHeight="true">
      <c r="B45" s="195" t="n">
        <v>30.0</v>
      </c>
      <c r="C45" s="196"/>
      <c r="E45" s="196"/>
      <c r="G45" s="193" t="n">
        <f>((E45-C45)*24)-1</f>
        <v>0.0</v>
      </c>
    </row>
    <row r="46" ht="14.4" customHeight="true">
      <c r="B46" s="195" t="n">
        <v>31.0</v>
      </c>
      <c r="C46" s="196"/>
      <c r="E46" s="196"/>
      <c r="G46" s="193" t="n">
        <f>((E46-C46)*24)-1</f>
        <v>0.0</v>
      </c>
    </row>
    <row r="47" ht="14.4" customHeight="true">
      <c r="E47" s="197"/>
      <c r="G47" s="198" t="n">
        <f>SUMIF(G16:G46,"&lt;&gt;Vacaciones")+(COUNTIF(G16:G46,"Baja")+COUNTIF(G16:G46,"Vacaciones Anteriores"))*8</f>
        <v>0.0</v>
      </c>
    </row>
    <row r="48"/>
    <row r="49" ht="14.4" customHeight="true">
      <c r="G49" s="198" t="n">
        <f>('2022'!X11*8)/8</f>
        <v>0.0</v>
      </c>
    </row>
    <row r="50"/>
    <row r="51" ht="14.4" customHeight="true">
      <c r="B51" s="199" t="s">
        <v>80</v>
      </c>
      <c r="E51" s="200" t="s">
        <v>81</v>
      </c>
    </row>
    <row r="52"/>
    <row r="53"/>
    <row r="54" ht="14.4" customHeight="true">
      <c r="B54" s="199" t="s">
        <v>86</v>
      </c>
      <c r="C54" s="201" t="n">
        <v>31.0</v>
      </c>
      <c r="D54" s="202" t="s">
        <v>83</v>
      </c>
      <c r="E54" s="203" t="s">
        <v>88</v>
      </c>
      <c r="F54" s="204" t="s">
        <v>83</v>
      </c>
      <c r="G54" s="205" t="n">
        <v>2022.0</v>
      </c>
    </row>
    <row r="55"/>
    <row r="56"/>
    <row r="57"/>
    <row r="58" ht="14.4" customHeight="true">
      <c r="B58" s="206" t="s">
        <v>85</v>
      </c>
      <c r="C58" s="206"/>
      <c r="D58" s="206"/>
      <c r="E58" s="206"/>
      <c r="F58" s="206"/>
      <c r="G58" s="206"/>
      <c r="H58" s="206"/>
    </row>
    <row r="59" ht="14.4" customHeight="true">
      <c r="B59" s="206"/>
      <c r="C59" s="206"/>
      <c r="D59" s="206"/>
      <c r="E59" s="206"/>
      <c r="F59" s="206"/>
      <c r="G59" s="206"/>
      <c r="H59" s="206"/>
    </row>
    <row r="60" ht="14.4" customHeight="true">
      <c r="B60" s="206"/>
      <c r="C60" s="206"/>
      <c r="D60" s="206"/>
      <c r="E60" s="206"/>
      <c r="F60" s="206"/>
      <c r="G60" s="206"/>
      <c r="H60" s="206"/>
    </row>
    <row r="61" ht="14.4" customHeight="true">
      <c r="B61" s="206"/>
      <c r="C61" s="206"/>
      <c r="D61" s="206"/>
      <c r="E61" s="206"/>
      <c r="F61" s="206"/>
      <c r="G61" s="206"/>
      <c r="H61" s="206"/>
    </row>
    <row r="62" ht="14.4" customHeight="true">
      <c r="B62" s="206"/>
      <c r="C62" s="206"/>
      <c r="D62" s="206"/>
      <c r="E62" s="206"/>
      <c r="F62" s="206"/>
      <c r="G62" s="206"/>
      <c r="H62" s="206"/>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5.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207"/>
      <c r="K2" s="208" t="s">
        <v>60</v>
      </c>
      <c r="L2" s="209"/>
      <c r="M2" s="209"/>
      <c r="N2" s="209"/>
    </row>
    <row r="3" ht="14.4" customHeight="true">
      <c r="J3" s="210"/>
      <c r="K3" s="208" t="s">
        <v>61</v>
      </c>
      <c r="L3" s="209"/>
      <c r="M3" s="209"/>
      <c r="N3" s="209"/>
    </row>
    <row r="4" ht="14.4" customHeight="true">
      <c r="J4" s="211"/>
      <c r="K4" s="208" t="s">
        <v>62</v>
      </c>
      <c r="L4" s="209"/>
      <c r="M4" s="209"/>
      <c r="N4" s="209"/>
    </row>
    <row r="5" ht="15.0" customHeight="true">
      <c r="J5" s="212"/>
      <c r="K5" s="209"/>
      <c r="L5" s="209"/>
      <c r="M5" s="209"/>
      <c r="N5" s="209"/>
    </row>
    <row r="6" ht="16.2" customHeight="true">
      <c r="B6" s="213" t="s">
        <v>63</v>
      </c>
      <c r="C6" s="214"/>
      <c r="D6" s="214"/>
      <c r="E6" s="214"/>
      <c r="F6" s="214"/>
      <c r="G6" s="214"/>
      <c r="H6" s="215"/>
      <c r="J6" s="216" t="s">
        <v>64</v>
      </c>
      <c r="K6" s="216"/>
      <c r="L6" s="216"/>
      <c r="M6" s="216"/>
      <c r="N6" s="216"/>
      <c r="O6" s="216"/>
      <c r="P6" s="217"/>
    </row>
    <row r="7"/>
    <row r="8" ht="14.4" customHeight="true">
      <c r="B8" s="218" t="s">
        <v>65</v>
      </c>
      <c r="C8" s="219" t="s">
        <v>98</v>
      </c>
      <c r="E8" s="220" t="s">
        <v>66</v>
      </c>
      <c r="F8" s="221" t="s">
        <v>101</v>
      </c>
      <c r="G8" s="221"/>
      <c r="H8" s="221"/>
    </row>
    <row r="9" ht="14.4" customHeight="true">
      <c r="B9" s="218" t="s">
        <v>67</v>
      </c>
      <c r="C9" s="219" t="s">
        <v>99</v>
      </c>
      <c r="E9" s="220" t="s">
        <v>68</v>
      </c>
      <c r="F9" s="221" t="s">
        <v>102</v>
      </c>
      <c r="G9" s="221"/>
      <c r="H9" s="221"/>
    </row>
    <row r="10" ht="14.4" customHeight="true">
      <c r="B10" s="218" t="s">
        <v>69</v>
      </c>
      <c r="C10" s="219" t="s">
        <v>1</v>
      </c>
      <c r="E10" s="220" t="s">
        <v>70</v>
      </c>
      <c r="F10" s="221" t="s">
        <v>103</v>
      </c>
      <c r="G10" s="221"/>
      <c r="H10" s="221"/>
    </row>
    <row r="11" ht="14.4" customHeight="true">
      <c r="B11" s="218" t="s">
        <v>71</v>
      </c>
      <c r="C11" s="219" t="s">
        <v>100</v>
      </c>
      <c r="E11" s="220" t="s">
        <v>72</v>
      </c>
      <c r="F11" s="222" t="s">
        <v>277</v>
      </c>
      <c r="G11" s="221"/>
      <c r="H11" s="221"/>
    </row>
    <row r="12"/>
    <row r="13"/>
    <row r="14" ht="14.4" customHeight="true">
      <c r="C14" s="223" t="s">
        <v>73</v>
      </c>
      <c r="E14" s="223" t="s">
        <v>74</v>
      </c>
      <c r="G14" s="224" t="s">
        <v>75</v>
      </c>
      <c r="I14" s="225" t="s">
        <v>76</v>
      </c>
    </row>
    <row r="15" ht="14.4" customHeight="true">
      <c r="B15" s="224" t="s">
        <v>77</v>
      </c>
      <c r="C15" s="223" t="s">
        <v>78</v>
      </c>
      <c r="E15" s="223" t="s">
        <v>79</v>
      </c>
      <c r="G15" s="226"/>
      <c r="I15" s="227" t="n">
        <f>'3'!I15-((G49-G47))/8</f>
        <v>0.0</v>
      </c>
    </row>
    <row r="16" ht="14.4" customHeight="true">
      <c r="B16" s="228" t="n">
        <v>1.0</v>
      </c>
      <c r="C16" s="229"/>
      <c r="E16" s="229"/>
      <c r="G16" s="226" t="n">
        <f>((E16-C16)*24)-1</f>
        <v>0.0</v>
      </c>
    </row>
    <row r="17" ht="14.4" customHeight="true">
      <c r="B17" s="30" t="n">
        <v>2.0</v>
      </c>
      <c r="C17" s="30"/>
      <c r="E17" s="30"/>
      <c r="G17" s="30" t="s">
        <v>104</v>
      </c>
    </row>
    <row r="18" ht="14.4" customHeight="true">
      <c r="B18" s="35" t="n">
        <v>3.0</v>
      </c>
      <c r="C18" s="35"/>
      <c r="E18" s="35"/>
      <c r="G18" s="35" t="s">
        <v>104</v>
      </c>
    </row>
    <row r="19" ht="14.4" customHeight="true">
      <c r="B19" s="228" t="n">
        <v>4.0</v>
      </c>
      <c r="C19" s="229"/>
      <c r="E19" s="229"/>
      <c r="G19" s="226" t="n">
        <f>((E19-C19)*24)-1</f>
        <v>0.0</v>
      </c>
    </row>
    <row r="20" ht="14.4" customHeight="true">
      <c r="B20" s="228" t="n">
        <v>5.0</v>
      </c>
      <c r="C20" s="229"/>
      <c r="E20" s="229"/>
      <c r="G20" s="226" t="n">
        <f>((E20-C20)*24)-1</f>
        <v>0.0</v>
      </c>
    </row>
    <row r="21" ht="14.4" customHeight="true">
      <c r="B21" s="228" t="n">
        <v>6.0</v>
      </c>
      <c r="C21" s="229"/>
      <c r="E21" s="229"/>
      <c r="G21" s="226" t="n">
        <f>((E21-C21)*24)-1</f>
        <v>0.0</v>
      </c>
    </row>
    <row r="22" ht="14.4" customHeight="true">
      <c r="B22" s="228" t="n">
        <v>7.0</v>
      </c>
      <c r="C22" s="229"/>
      <c r="E22" s="229"/>
      <c r="G22" s="226" t="n">
        <f>((E22-C22)*24)-1</f>
        <v>0.0</v>
      </c>
    </row>
    <row r="23" ht="14.4" customHeight="true">
      <c r="B23" s="228" t="n">
        <v>8.0</v>
      </c>
      <c r="C23" s="229"/>
      <c r="E23" s="229"/>
      <c r="G23" s="226" t="n">
        <f>((E23-C23)*24)-1</f>
        <v>0.0</v>
      </c>
    </row>
    <row r="24" ht="14.4" customHeight="true">
      <c r="B24" s="36" t="n">
        <v>9.0</v>
      </c>
      <c r="C24" s="36"/>
      <c r="E24" s="36"/>
      <c r="G24" s="36" t="s">
        <v>104</v>
      </c>
    </row>
    <row r="25" ht="14.4" customHeight="true">
      <c r="B25" s="42" t="n">
        <v>10.0</v>
      </c>
      <c r="C25" s="42"/>
      <c r="E25" s="42"/>
      <c r="G25" s="42" t="s">
        <v>104</v>
      </c>
    </row>
    <row r="26" ht="14.4" customHeight="true">
      <c r="B26" s="228" t="n">
        <v>11.0</v>
      </c>
      <c r="C26" s="229"/>
      <c r="E26" s="229"/>
      <c r="G26" s="226" t="n">
        <f>((E26-C26)*24)-1</f>
        <v>0.0</v>
      </c>
    </row>
    <row r="27" ht="14.4" customHeight="true">
      <c r="B27" s="228" t="n">
        <v>12.0</v>
      </c>
      <c r="C27" s="229"/>
      <c r="E27" s="229"/>
      <c r="G27" s="226" t="n">
        <f>((E27-C27)*24)-1</f>
        <v>0.0</v>
      </c>
    </row>
    <row r="28" ht="14.4" customHeight="true">
      <c r="B28" s="228" t="n">
        <v>13.0</v>
      </c>
      <c r="C28" s="229"/>
      <c r="E28" s="229"/>
      <c r="G28" s="226" t="n">
        <f>((E28-C28)*24)-1</f>
        <v>0.0</v>
      </c>
    </row>
    <row r="29" ht="14.4" customHeight="true">
      <c r="B29" s="228" t="n">
        <v>14.0</v>
      </c>
      <c r="C29" s="229"/>
      <c r="E29" s="229"/>
      <c r="G29" s="226" t="n">
        <f>((E29-C29)*24)-1</f>
        <v>0.0</v>
      </c>
    </row>
    <row r="30" ht="14.4" customHeight="true">
      <c r="B30" s="20" t="n">
        <v>15.0</v>
      </c>
      <c r="C30" s="20"/>
      <c r="E30" s="20"/>
      <c r="G30" s="20" t="s">
        <v>104</v>
      </c>
    </row>
    <row r="31" ht="14.4" customHeight="true">
      <c r="B31" s="43" t="n">
        <v>16.0</v>
      </c>
      <c r="C31" s="43"/>
      <c r="E31" s="43"/>
      <c r="G31" s="43" t="s">
        <v>104</v>
      </c>
    </row>
    <row r="32" ht="14.4" customHeight="true">
      <c r="B32" s="47" t="n">
        <v>17.0</v>
      </c>
      <c r="C32" s="47"/>
      <c r="E32" s="47"/>
      <c r="G32" s="47" t="s">
        <v>104</v>
      </c>
    </row>
    <row r="33" ht="14.4" customHeight="true">
      <c r="B33" s="73" t="n">
        <v>18.0</v>
      </c>
      <c r="C33" s="73"/>
      <c r="E33" s="73"/>
      <c r="G33" s="73" t="s">
        <v>104</v>
      </c>
    </row>
    <row r="34" ht="14.4" customHeight="true">
      <c r="B34" s="228" t="n">
        <v>19.0</v>
      </c>
      <c r="C34" s="229"/>
      <c r="E34" s="229"/>
      <c r="G34" s="226" t="n">
        <f>((E34-C34)*24)-1</f>
        <v>0.0</v>
      </c>
    </row>
    <row r="35" ht="14.4" customHeight="true">
      <c r="B35" s="228" t="n">
        <v>20.0</v>
      </c>
      <c r="C35" s="229"/>
      <c r="E35" s="229"/>
      <c r="G35" s="226" t="n">
        <f>((E35-C35)*24)-1</f>
        <v>0.0</v>
      </c>
    </row>
    <row r="36" ht="14.4" customHeight="true">
      <c r="B36" s="228" t="n">
        <v>21.0</v>
      </c>
      <c r="C36" s="229"/>
      <c r="E36" s="229"/>
      <c r="G36" s="226" t="n">
        <f>((E36-C36)*24)-1</f>
        <v>0.0</v>
      </c>
    </row>
    <row r="37" ht="14.4" customHeight="true">
      <c r="B37" s="228" t="n">
        <v>22.0</v>
      </c>
      <c r="C37" s="229"/>
      <c r="E37" s="229"/>
      <c r="G37" s="226" t="n">
        <f>((E37-C37)*24)-1</f>
        <v>0.0</v>
      </c>
    </row>
    <row r="38" ht="14.4" customHeight="true">
      <c r="B38" s="48" t="n">
        <v>23.0</v>
      </c>
      <c r="C38" s="48"/>
      <c r="E38" s="48"/>
      <c r="G38" s="48" t="s">
        <v>104</v>
      </c>
    </row>
    <row r="39" ht="14.4" customHeight="true">
      <c r="B39" s="53" t="n">
        <v>24.0</v>
      </c>
      <c r="C39" s="53"/>
      <c r="E39" s="53"/>
      <c r="G39" s="53" t="s">
        <v>104</v>
      </c>
    </row>
    <row r="40" ht="14.4" customHeight="true">
      <c r="B40" s="228" t="n">
        <v>25.0</v>
      </c>
      <c r="C40" s="229"/>
      <c r="E40" s="229"/>
      <c r="G40" s="226" t="n">
        <f>((E40-C40)*24)-1</f>
        <v>0.0</v>
      </c>
    </row>
    <row r="41" ht="14.4" customHeight="true">
      <c r="B41" s="228" t="n">
        <v>26.0</v>
      </c>
      <c r="C41" s="229"/>
      <c r="E41" s="229"/>
      <c r="G41" s="226" t="n">
        <f>((E41-C41)*24)-1</f>
        <v>0.0</v>
      </c>
    </row>
    <row r="42" ht="14.4" customHeight="true">
      <c r="B42" s="228" t="n">
        <v>27.0</v>
      </c>
      <c r="C42" s="229"/>
      <c r="E42" s="229"/>
      <c r="G42" s="226" t="n">
        <f>((E42-C42)*24)-1</f>
        <v>0.0</v>
      </c>
    </row>
    <row r="43" ht="14.4" customHeight="true">
      <c r="B43" s="228" t="n">
        <v>28.0</v>
      </c>
      <c r="C43" s="229"/>
      <c r="E43" s="229"/>
      <c r="G43" s="226" t="n">
        <f>((E43-C43)*24)-1</f>
        <v>0.0</v>
      </c>
    </row>
    <row r="44" ht="14.4" customHeight="true">
      <c r="B44" s="228" t="n">
        <v>29.0</v>
      </c>
      <c r="C44" s="229"/>
      <c r="E44" s="229"/>
      <c r="G44" s="226" t="n">
        <f>((E44-C44)*24)-1</f>
        <v>0.0</v>
      </c>
    </row>
    <row r="45" ht="14.4" customHeight="true">
      <c r="B45" s="74" t="n">
        <v>30.0</v>
      </c>
      <c r="C45" s="74"/>
      <c r="E45" s="74"/>
      <c r="G45" s="74" t="s">
        <v>104</v>
      </c>
    </row>
    <row r="46" ht="14.4" customHeight="true">
      <c r="C46" s="230"/>
      <c r="D46" s="230"/>
      <c r="E46" s="230"/>
    </row>
    <row r="47" ht="14.4" customHeight="true">
      <c r="E47" s="231"/>
      <c r="G47" s="232" t="n">
        <f>SUMIF(G16:G46,"&lt;&gt;Vacaciones")+(COUNTIF(G16:G46,"Baja")+COUNTIF(G16:G46,"Vacaciones Anteriores"))*8</f>
        <v>0.0</v>
      </c>
    </row>
    <row r="48"/>
    <row r="49" ht="14.4" customHeight="true">
      <c r="G49" s="232" t="n">
        <f>('2022'!H21*8)/8</f>
        <v>0.0</v>
      </c>
    </row>
    <row r="50"/>
    <row r="51" ht="14.4" customHeight="true">
      <c r="B51" s="230" t="s">
        <v>80</v>
      </c>
      <c r="E51" s="233" t="s">
        <v>81</v>
      </c>
    </row>
    <row r="52"/>
    <row r="53"/>
    <row r="54" ht="14.4" customHeight="true">
      <c r="B54" s="230" t="s">
        <v>86</v>
      </c>
      <c r="C54" s="234" t="n">
        <v>30.0</v>
      </c>
      <c r="D54" s="235" t="s">
        <v>83</v>
      </c>
      <c r="E54" s="236" t="s">
        <v>89</v>
      </c>
      <c r="F54" s="237" t="s">
        <v>83</v>
      </c>
      <c r="G54" s="238" t="n">
        <v>2022.0</v>
      </c>
    </row>
    <row r="55"/>
    <row r="56"/>
    <row r="57"/>
    <row r="58" ht="14.4" customHeight="true">
      <c r="B58" s="239" t="s">
        <v>85</v>
      </c>
      <c r="C58" s="239"/>
      <c r="D58" s="239"/>
      <c r="E58" s="239"/>
      <c r="F58" s="239"/>
      <c r="G58" s="239"/>
      <c r="H58" s="239"/>
    </row>
    <row r="59" ht="14.4" customHeight="true">
      <c r="B59" s="239"/>
      <c r="C59" s="239"/>
      <c r="D59" s="239"/>
      <c r="E59" s="239"/>
      <c r="F59" s="239"/>
      <c r="G59" s="239"/>
      <c r="H59" s="239"/>
    </row>
    <row r="60" ht="14.4" customHeight="true">
      <c r="B60" s="239"/>
      <c r="C60" s="239"/>
      <c r="D60" s="239"/>
      <c r="E60" s="239"/>
      <c r="F60" s="239"/>
      <c r="G60" s="239"/>
      <c r="H60" s="239"/>
    </row>
    <row r="61" ht="14.4" customHeight="true">
      <c r="B61" s="239"/>
      <c r="C61" s="239"/>
      <c r="D61" s="239"/>
      <c r="E61" s="239"/>
      <c r="F61" s="239"/>
      <c r="G61" s="239"/>
      <c r="H61" s="239"/>
    </row>
    <row r="62" ht="14.4" customHeight="true">
      <c r="B62" s="239"/>
      <c r="C62" s="239"/>
      <c r="D62" s="239"/>
      <c r="E62" s="239"/>
      <c r="F62" s="239"/>
      <c r="G62" s="239"/>
      <c r="H62" s="239"/>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6.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240"/>
      <c r="K2" s="241" t="s">
        <v>60</v>
      </c>
      <c r="L2" s="242"/>
      <c r="M2" s="242"/>
      <c r="N2" s="242"/>
    </row>
    <row r="3" ht="14.4" customHeight="true">
      <c r="J3" s="243"/>
      <c r="K3" s="241" t="s">
        <v>61</v>
      </c>
      <c r="L3" s="242"/>
      <c r="M3" s="242"/>
      <c r="N3" s="242"/>
    </row>
    <row r="4" ht="14.4" customHeight="true">
      <c r="J4" s="244"/>
      <c r="K4" s="241" t="s">
        <v>62</v>
      </c>
      <c r="L4" s="242"/>
      <c r="M4" s="242"/>
      <c r="N4" s="242"/>
    </row>
    <row r="5" ht="15.0" customHeight="true">
      <c r="J5" s="245"/>
      <c r="K5" s="242"/>
      <c r="L5" s="242"/>
      <c r="M5" s="242"/>
      <c r="N5" s="242"/>
    </row>
    <row r="6" ht="16.2" customHeight="true">
      <c r="B6" s="246" t="s">
        <v>63</v>
      </c>
      <c r="C6" s="247"/>
      <c r="D6" s="247"/>
      <c r="E6" s="247"/>
      <c r="F6" s="247"/>
      <c r="G6" s="247"/>
      <c r="H6" s="248"/>
      <c r="J6" s="249" t="s">
        <v>64</v>
      </c>
      <c r="K6" s="249"/>
      <c r="L6" s="249"/>
      <c r="M6" s="249"/>
      <c r="N6" s="249"/>
      <c r="O6" s="249"/>
      <c r="P6" s="250"/>
    </row>
    <row r="7"/>
    <row r="8" ht="14.4" customHeight="true">
      <c r="B8" s="251" t="s">
        <v>65</v>
      </c>
      <c r="C8" s="252" t="s">
        <v>98</v>
      </c>
      <c r="E8" s="253" t="s">
        <v>66</v>
      </c>
      <c r="F8" s="254" t="s">
        <v>101</v>
      </c>
      <c r="G8" s="254"/>
      <c r="H8" s="254"/>
    </row>
    <row r="9" ht="14.4" customHeight="true">
      <c r="B9" s="251" t="s">
        <v>67</v>
      </c>
      <c r="C9" s="252" t="s">
        <v>99</v>
      </c>
      <c r="E9" s="253" t="s">
        <v>68</v>
      </c>
      <c r="F9" s="254" t="s">
        <v>102</v>
      </c>
      <c r="G9" s="254"/>
      <c r="H9" s="254"/>
    </row>
    <row r="10" ht="14.4" customHeight="true">
      <c r="B10" s="251" t="s">
        <v>69</v>
      </c>
      <c r="C10" s="252" t="s">
        <v>1</v>
      </c>
      <c r="E10" s="253" t="s">
        <v>70</v>
      </c>
      <c r="F10" s="254" t="s">
        <v>103</v>
      </c>
      <c r="G10" s="254"/>
      <c r="H10" s="254"/>
    </row>
    <row r="11" ht="14.4" customHeight="true">
      <c r="B11" s="251" t="s">
        <v>71</v>
      </c>
      <c r="C11" s="252" t="s">
        <v>100</v>
      </c>
      <c r="E11" s="253" t="s">
        <v>72</v>
      </c>
      <c r="F11" s="255" t="s">
        <v>280</v>
      </c>
      <c r="G11" s="254"/>
      <c r="H11" s="254"/>
    </row>
    <row r="12"/>
    <row r="13"/>
    <row r="14" ht="14.4" customHeight="true">
      <c r="C14" s="256" t="s">
        <v>73</v>
      </c>
      <c r="E14" s="256" t="s">
        <v>74</v>
      </c>
      <c r="G14" s="257" t="s">
        <v>75</v>
      </c>
      <c r="I14" s="258" t="s">
        <v>76</v>
      </c>
    </row>
    <row r="15" ht="14.4" customHeight="true">
      <c r="B15" s="257" t="s">
        <v>77</v>
      </c>
      <c r="C15" s="256" t="s">
        <v>78</v>
      </c>
      <c r="E15" s="256" t="s">
        <v>79</v>
      </c>
      <c r="G15" s="259"/>
      <c r="I15" s="260" t="n">
        <f>'4'!I15-((G49-G47))/8</f>
        <v>0.0</v>
      </c>
    </row>
    <row r="16" ht="14.4" customHeight="true">
      <c r="B16" s="72" t="n">
        <v>1.0</v>
      </c>
      <c r="C16" s="72"/>
      <c r="E16" s="72"/>
      <c r="G16" s="72" t="s">
        <v>104</v>
      </c>
    </row>
    <row r="17" ht="14.4" customHeight="true">
      <c r="B17" s="261" t="n">
        <v>2.0</v>
      </c>
      <c r="C17" s="262"/>
      <c r="E17" s="262"/>
      <c r="G17" s="259" t="n">
        <f>((E17-C17)*24)-1</f>
        <v>0.0</v>
      </c>
    </row>
    <row r="18" ht="14.4" customHeight="true">
      <c r="B18" s="261" t="n">
        <v>3.0</v>
      </c>
      <c r="C18" s="262"/>
      <c r="E18" s="262"/>
      <c r="G18" s="259" t="n">
        <f>((E18-C18)*24)-1</f>
        <v>0.0</v>
      </c>
    </row>
    <row r="19" ht="14.4" customHeight="true">
      <c r="B19" s="261" t="n">
        <v>4.0</v>
      </c>
      <c r="C19" s="262"/>
      <c r="E19" s="262"/>
      <c r="G19" s="259" t="n">
        <f>((E19-C19)*24)-1</f>
        <v>0.0</v>
      </c>
    </row>
    <row r="20" ht="14.4" customHeight="true">
      <c r="B20" s="261" t="n">
        <v>5.0</v>
      </c>
      <c r="C20" s="262"/>
      <c r="E20" s="262"/>
      <c r="G20" s="259" t="n">
        <f>((E20-C20)*24)-1</f>
        <v>0.0</v>
      </c>
    </row>
    <row r="21" ht="14.4" customHeight="true">
      <c r="B21" s="261" t="n">
        <v>6.0</v>
      </c>
      <c r="C21" s="262"/>
      <c r="E21" s="262"/>
      <c r="G21" s="259" t="n">
        <f>((E21-C21)*24)-1</f>
        <v>0.0</v>
      </c>
    </row>
    <row r="22" ht="14.4" customHeight="true">
      <c r="B22" s="36" t="n">
        <v>7.0</v>
      </c>
      <c r="C22" s="36"/>
      <c r="E22" s="36"/>
      <c r="G22" s="36" t="s">
        <v>104</v>
      </c>
    </row>
    <row r="23" ht="14.4" customHeight="true">
      <c r="B23" s="42" t="n">
        <v>8.0</v>
      </c>
      <c r="C23" s="42"/>
      <c r="E23" s="42"/>
      <c r="G23" s="42" t="s">
        <v>104</v>
      </c>
    </row>
    <row r="24" ht="14.4" customHeight="true">
      <c r="B24" s="261" t="n">
        <v>9.0</v>
      </c>
      <c r="C24" s="262"/>
      <c r="E24" s="262"/>
      <c r="G24" s="259" t="n">
        <f>((E24-C24)*24)-1</f>
        <v>0.0</v>
      </c>
    </row>
    <row r="25" ht="14.4" customHeight="true">
      <c r="B25" s="261" t="n">
        <v>10.0</v>
      </c>
      <c r="C25" s="262"/>
      <c r="E25" s="262"/>
      <c r="G25" s="259" t="n">
        <f>((E25-C25)*24)-1</f>
        <v>0.0</v>
      </c>
    </row>
    <row r="26" ht="14.4" customHeight="true">
      <c r="B26" s="261" t="n">
        <v>11.0</v>
      </c>
      <c r="C26" s="262"/>
      <c r="E26" s="262"/>
      <c r="G26" s="259" t="n">
        <f>((E26-C26)*24)-1</f>
        <v>0.0</v>
      </c>
    </row>
    <row r="27" ht="14.4" customHeight="true">
      <c r="B27" s="261" t="n">
        <v>12.0</v>
      </c>
      <c r="C27" s="262"/>
      <c r="E27" s="262"/>
      <c r="G27" s="259" t="n">
        <f>((E27-C27)*24)-1</f>
        <v>0.0</v>
      </c>
    </row>
    <row r="28" ht="14.4" customHeight="true">
      <c r="B28" s="261" t="n">
        <v>13.0</v>
      </c>
      <c r="C28" s="262"/>
      <c r="E28" s="262"/>
      <c r="G28" s="259" t="n">
        <f>((E28-C28)*24)-1</f>
        <v>0.0</v>
      </c>
    </row>
    <row r="29" ht="14.4" customHeight="true">
      <c r="B29" s="43" t="n">
        <v>14.0</v>
      </c>
      <c r="C29" s="43"/>
      <c r="E29" s="43"/>
      <c r="G29" s="43" t="s">
        <v>104</v>
      </c>
    </row>
    <row r="30" ht="14.4" customHeight="true">
      <c r="B30" s="47" t="n">
        <v>15.0</v>
      </c>
      <c r="C30" s="47"/>
      <c r="E30" s="47"/>
      <c r="G30" s="47" t="s">
        <v>104</v>
      </c>
    </row>
    <row r="31" ht="14.4" customHeight="true">
      <c r="B31" s="261" t="n">
        <v>16.0</v>
      </c>
      <c r="C31" s="262"/>
      <c r="E31" s="262"/>
      <c r="G31" s="259" t="n">
        <f>((E31-C31)*24)-1</f>
        <v>0.0</v>
      </c>
    </row>
    <row r="32" ht="14.4" customHeight="true">
      <c r="B32" s="261" t="n">
        <v>17.0</v>
      </c>
      <c r="C32" s="262"/>
      <c r="E32" s="262"/>
      <c r="G32" s="259" t="n">
        <f>((E32-C32)*24)-1</f>
        <v>0.0</v>
      </c>
    </row>
    <row r="33" ht="14.4" customHeight="true">
      <c r="B33" s="261" t="n">
        <v>18.0</v>
      </c>
      <c r="C33" s="262"/>
      <c r="E33" s="262"/>
      <c r="G33" s="259" t="n">
        <f>((E33-C33)*24)-1</f>
        <v>0.0</v>
      </c>
    </row>
    <row r="34" ht="14.4" customHeight="true">
      <c r="B34" s="261" t="n">
        <v>19.0</v>
      </c>
      <c r="C34" s="262"/>
      <c r="E34" s="262"/>
      <c r="G34" s="259" t="n">
        <f>((E34-C34)*24)-1</f>
        <v>0.0</v>
      </c>
    </row>
    <row r="35" ht="14.4" customHeight="true">
      <c r="B35" s="261" t="n">
        <v>20.0</v>
      </c>
      <c r="C35" s="262"/>
      <c r="E35" s="262"/>
      <c r="G35" s="259" t="n">
        <f>((E35-C35)*24)-1</f>
        <v>0.0</v>
      </c>
    </row>
    <row r="36" ht="14.4" customHeight="true">
      <c r="B36" s="43" t="n">
        <v>21.0</v>
      </c>
      <c r="C36" s="43"/>
      <c r="E36" s="43"/>
      <c r="G36" s="43" t="s">
        <v>104</v>
      </c>
    </row>
    <row r="37" ht="14.4" customHeight="true">
      <c r="B37" s="47" t="n">
        <v>22.0</v>
      </c>
      <c r="C37" s="47"/>
      <c r="E37" s="47"/>
      <c r="G37" s="47" t="s">
        <v>104</v>
      </c>
    </row>
    <row r="38" ht="14.4" customHeight="true">
      <c r="B38" s="261" t="n">
        <v>23.0</v>
      </c>
      <c r="C38" s="262"/>
      <c r="E38" s="262"/>
      <c r="G38" s="259" t="n">
        <f>((E38-C38)*24)-1</f>
        <v>0.0</v>
      </c>
    </row>
    <row r="39" ht="14.4" customHeight="true">
      <c r="B39" s="261" t="n">
        <v>24.0</v>
      </c>
      <c r="C39" s="262"/>
      <c r="E39" s="262"/>
      <c r="G39" s="259" t="n">
        <f>((E39-C39)*24)-1</f>
        <v>0.0</v>
      </c>
    </row>
    <row r="40" ht="14.4" customHeight="true">
      <c r="B40" s="261" t="n">
        <v>25.0</v>
      </c>
      <c r="C40" s="262"/>
      <c r="E40" s="262"/>
      <c r="G40" s="259" t="n">
        <f>((E40-C40)*24)-1</f>
        <v>0.0</v>
      </c>
    </row>
    <row r="41" ht="14.4" customHeight="true">
      <c r="B41" s="261" t="n">
        <v>26.0</v>
      </c>
      <c r="C41" s="262"/>
      <c r="E41" s="262"/>
      <c r="G41" s="259" t="n">
        <f>((E41-C41)*24)-1</f>
        <v>0.0</v>
      </c>
    </row>
    <row r="42" ht="14.4" customHeight="true">
      <c r="B42" s="261" t="n">
        <v>27.0</v>
      </c>
      <c r="C42" s="262"/>
      <c r="E42" s="262"/>
      <c r="G42" s="259" t="n">
        <f>((E42-C42)*24)-1</f>
        <v>0.0</v>
      </c>
    </row>
    <row r="43" ht="14.4" customHeight="true">
      <c r="B43" s="48" t="n">
        <v>28.0</v>
      </c>
      <c r="C43" s="48"/>
      <c r="E43" s="48"/>
      <c r="G43" s="48" t="s">
        <v>104</v>
      </c>
    </row>
    <row r="44" ht="14.4" customHeight="true">
      <c r="B44" s="53" t="n">
        <v>29.0</v>
      </c>
      <c r="C44" s="53"/>
      <c r="E44" s="53"/>
      <c r="G44" s="53" t="s">
        <v>104</v>
      </c>
    </row>
    <row r="45" ht="14.4" customHeight="true">
      <c r="B45" s="261" t="n">
        <v>30.0</v>
      </c>
      <c r="C45" s="262"/>
      <c r="E45" s="262"/>
      <c r="G45" s="259" t="n">
        <f>((E45-C45)*24)-1</f>
        <v>0.0</v>
      </c>
    </row>
    <row r="46" ht="14.4" customHeight="true">
      <c r="B46" s="261" t="n">
        <v>31.0</v>
      </c>
      <c r="C46" s="262"/>
      <c r="E46" s="262"/>
      <c r="G46" s="259" t="n">
        <f>((E46-C46)*24)-1</f>
        <v>0.0</v>
      </c>
    </row>
    <row r="47" ht="14.4" customHeight="true">
      <c r="E47" s="263"/>
      <c r="G47" s="264" t="n">
        <f>SUMIF(G16:G46,"&lt;&gt;Vacaciones")+(COUNTIF(G16:G46,"Baja")+COUNTIF(G16:G46,"Vacaciones Anteriores"))*8</f>
        <v>0.0</v>
      </c>
    </row>
    <row r="48"/>
    <row r="49" ht="14.4" customHeight="true">
      <c r="G49" s="264" t="n">
        <f>('2022'!P21*8)/8</f>
        <v>0.0</v>
      </c>
    </row>
    <row r="50"/>
    <row r="51" ht="14.4" customHeight="true">
      <c r="B51" s="265" t="s">
        <v>80</v>
      </c>
      <c r="E51" s="266" t="s">
        <v>81</v>
      </c>
    </row>
    <row r="52"/>
    <row r="53"/>
    <row r="54" ht="14.4" customHeight="true">
      <c r="B54" s="265" t="s">
        <v>86</v>
      </c>
      <c r="C54" s="267" t="n">
        <v>31.0</v>
      </c>
      <c r="D54" s="268" t="s">
        <v>83</v>
      </c>
      <c r="E54" s="269" t="s">
        <v>90</v>
      </c>
      <c r="F54" s="270" t="s">
        <v>83</v>
      </c>
      <c r="G54" s="271" t="n">
        <v>2022.0</v>
      </c>
    </row>
    <row r="55"/>
    <row r="56"/>
    <row r="57"/>
    <row r="58" ht="14.4" customHeight="true">
      <c r="B58" s="272" t="s">
        <v>85</v>
      </c>
      <c r="C58" s="272"/>
      <c r="D58" s="272"/>
      <c r="E58" s="272"/>
      <c r="F58" s="272"/>
      <c r="G58" s="272"/>
      <c r="H58" s="272"/>
    </row>
    <row r="59" ht="14.4" customHeight="true">
      <c r="B59" s="272"/>
      <c r="C59" s="272"/>
      <c r="D59" s="272"/>
      <c r="E59" s="272"/>
      <c r="F59" s="272"/>
      <c r="G59" s="272"/>
      <c r="H59" s="272"/>
    </row>
    <row r="60" ht="14.4" customHeight="true">
      <c r="B60" s="272"/>
      <c r="C60" s="272"/>
      <c r="D60" s="272"/>
      <c r="E60" s="272"/>
      <c r="F60" s="272"/>
      <c r="G60" s="272"/>
      <c r="H60" s="272"/>
    </row>
    <row r="61" ht="14.4" customHeight="true">
      <c r="B61" s="272"/>
      <c r="C61" s="272"/>
      <c r="D61" s="272"/>
      <c r="E61" s="272"/>
      <c r="F61" s="272"/>
      <c r="G61" s="272"/>
      <c r="H61" s="272"/>
    </row>
    <row r="62" ht="14.4" customHeight="true">
      <c r="B62" s="272"/>
      <c r="C62" s="272"/>
      <c r="D62" s="272"/>
      <c r="E62" s="272"/>
      <c r="F62" s="272"/>
      <c r="G62" s="272"/>
      <c r="H62" s="272"/>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7.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273"/>
      <c r="K2" s="274" t="s">
        <v>60</v>
      </c>
    </row>
    <row r="3" ht="14.4" customHeight="true">
      <c r="J3" s="275"/>
      <c r="K3" s="274" t="s">
        <v>61</v>
      </c>
    </row>
    <row r="4" ht="14.4" customHeight="true">
      <c r="J4" s="276"/>
      <c r="K4" s="274" t="s">
        <v>62</v>
      </c>
    </row>
    <row r="5" ht="15.0" customHeight="true"/>
    <row r="6" ht="16.2" customHeight="true">
      <c r="B6" s="277" t="s">
        <v>63</v>
      </c>
      <c r="C6" s="278"/>
      <c r="D6" s="278"/>
      <c r="E6" s="278"/>
      <c r="F6" s="278"/>
      <c r="G6" s="278"/>
      <c r="H6" s="279"/>
      <c r="J6" s="280" t="s">
        <v>64</v>
      </c>
      <c r="K6" s="280"/>
      <c r="L6" s="280"/>
      <c r="M6" s="280"/>
      <c r="N6" s="280"/>
      <c r="O6" s="280"/>
      <c r="P6" s="281"/>
    </row>
    <row r="7"/>
    <row r="8" ht="14.4" customHeight="true">
      <c r="B8" s="282" t="s">
        <v>65</v>
      </c>
      <c r="C8" s="283" t="s">
        <v>98</v>
      </c>
      <c r="E8" s="284" t="s">
        <v>66</v>
      </c>
      <c r="F8" s="285" t="s">
        <v>101</v>
      </c>
      <c r="G8" s="285"/>
      <c r="H8" s="285"/>
    </row>
    <row r="9" ht="14.4" customHeight="true">
      <c r="B9" s="282" t="s">
        <v>67</v>
      </c>
      <c r="C9" s="283" t="s">
        <v>99</v>
      </c>
      <c r="E9" s="284" t="s">
        <v>68</v>
      </c>
      <c r="F9" s="285" t="s">
        <v>102</v>
      </c>
      <c r="G9" s="285"/>
      <c r="H9" s="285"/>
    </row>
    <row r="10" ht="14.4" customHeight="true">
      <c r="B10" s="282" t="s">
        <v>69</v>
      </c>
      <c r="C10" s="283" t="s">
        <v>1</v>
      </c>
      <c r="E10" s="284" t="s">
        <v>70</v>
      </c>
      <c r="F10" s="285" t="s">
        <v>103</v>
      </c>
      <c r="G10" s="285"/>
      <c r="H10" s="285"/>
    </row>
    <row r="11" ht="14.4" customHeight="true">
      <c r="B11" s="282" t="s">
        <v>71</v>
      </c>
      <c r="C11" s="283" t="s">
        <v>100</v>
      </c>
      <c r="E11" s="284" t="s">
        <v>72</v>
      </c>
      <c r="F11" s="286" t="s">
        <v>285</v>
      </c>
      <c r="G11" s="285"/>
      <c r="H11" s="285"/>
    </row>
    <row r="12" ht="14.4" customHeight="true">
      <c r="F12" s="287"/>
      <c r="G12" s="287"/>
      <c r="H12" s="287"/>
    </row>
    <row r="13"/>
    <row r="14" ht="14.4" customHeight="true">
      <c r="C14" s="288" t="s">
        <v>73</v>
      </c>
      <c r="E14" s="288" t="s">
        <v>74</v>
      </c>
      <c r="G14" s="289" t="s">
        <v>75</v>
      </c>
      <c r="I14" s="290" t="s">
        <v>76</v>
      </c>
    </row>
    <row r="15" ht="14.4" customHeight="true">
      <c r="B15" s="289" t="s">
        <v>77</v>
      </c>
      <c r="C15" s="288" t="s">
        <v>78</v>
      </c>
      <c r="E15" s="288" t="s">
        <v>79</v>
      </c>
      <c r="G15" s="291"/>
      <c r="I15" s="292" t="n">
        <f>'5'!I15-((G49-G47))/8</f>
        <v>0.0</v>
      </c>
    </row>
    <row r="16" ht="14.4" customHeight="true">
      <c r="B16" s="293" t="n">
        <v>1.0</v>
      </c>
      <c r="C16" s="294"/>
      <c r="E16" s="294"/>
      <c r="G16" s="291" t="n">
        <f>((E16-C16)*24)-1</f>
        <v>0.0</v>
      </c>
    </row>
    <row r="17" ht="14.4" customHeight="true">
      <c r="B17" s="293" t="n">
        <v>2.0</v>
      </c>
      <c r="C17" s="294"/>
      <c r="E17" s="294"/>
      <c r="G17" s="291" t="n">
        <f>((E17-C17)*24)-1</f>
        <v>0.0</v>
      </c>
    </row>
    <row r="18" ht="14.4" customHeight="true">
      <c r="B18" s="293" t="n">
        <v>3.0</v>
      </c>
      <c r="C18" s="294"/>
      <c r="E18" s="294"/>
      <c r="G18" s="291" t="n">
        <f>((E18-C18)*24)-1</f>
        <v>0.0</v>
      </c>
    </row>
    <row r="19" ht="14.4" customHeight="true">
      <c r="B19" s="30" t="n">
        <v>4.0</v>
      </c>
      <c r="C19" s="30"/>
      <c r="E19" s="30"/>
      <c r="G19" s="30" t="s">
        <v>104</v>
      </c>
    </row>
    <row r="20" ht="14.4" customHeight="true">
      <c r="B20" s="35" t="n">
        <v>5.0</v>
      </c>
      <c r="C20" s="35"/>
      <c r="E20" s="35"/>
      <c r="G20" s="35" t="s">
        <v>104</v>
      </c>
    </row>
    <row r="21" ht="14.4" customHeight="true">
      <c r="B21" s="73" t="n">
        <v>6.0</v>
      </c>
      <c r="C21" s="73"/>
      <c r="E21" s="73"/>
      <c r="G21" s="73" t="s">
        <v>104</v>
      </c>
    </row>
    <row r="22" ht="14.4" customHeight="true">
      <c r="B22" s="293" t="n">
        <v>7.0</v>
      </c>
      <c r="C22" s="294"/>
      <c r="E22" s="294"/>
      <c r="G22" s="291" t="n">
        <f>((E22-C22)*24)-1</f>
        <v>0.0</v>
      </c>
    </row>
    <row r="23" ht="14.4" customHeight="true">
      <c r="B23" s="293" t="n">
        <v>8.0</v>
      </c>
      <c r="C23" s="294"/>
      <c r="E23" s="294"/>
      <c r="G23" s="291" t="n">
        <f>((E23-C23)*24)-1</f>
        <v>0.0</v>
      </c>
    </row>
    <row r="24" ht="14.4" customHeight="true">
      <c r="B24" s="293" t="n">
        <v>9.0</v>
      </c>
      <c r="C24" s="294"/>
      <c r="E24" s="294"/>
      <c r="G24" s="291" t="n">
        <f>((E24-C24)*24)-1</f>
        <v>0.0</v>
      </c>
    </row>
    <row r="25" ht="14.4" customHeight="true">
      <c r="B25" s="293" t="n">
        <v>10.0</v>
      </c>
      <c r="C25" s="294"/>
      <c r="E25" s="294"/>
      <c r="G25" s="291" t="n">
        <f>((E25-C25)*24)-1</f>
        <v>0.0</v>
      </c>
    </row>
    <row r="26" ht="14.4" customHeight="true">
      <c r="B26" s="36" t="n">
        <v>11.0</v>
      </c>
      <c r="C26" s="36"/>
      <c r="E26" s="36"/>
      <c r="G26" s="36" t="s">
        <v>104</v>
      </c>
    </row>
    <row r="27" ht="14.4" customHeight="true">
      <c r="B27" s="42" t="n">
        <v>12.0</v>
      </c>
      <c r="C27" s="42"/>
      <c r="E27" s="42"/>
      <c r="G27" s="42" t="s">
        <v>104</v>
      </c>
    </row>
    <row r="28" ht="14.4" customHeight="true">
      <c r="B28" s="293" t="n">
        <v>13.0</v>
      </c>
      <c r="C28" s="294"/>
      <c r="E28" s="294"/>
      <c r="G28" s="291" t="n">
        <f>((E28-C28)*24)-1</f>
        <v>0.0</v>
      </c>
    </row>
    <row r="29" ht="14.4" customHeight="true">
      <c r="B29" s="293" t="n">
        <v>14.0</v>
      </c>
      <c r="C29" s="294"/>
      <c r="E29" s="294"/>
      <c r="G29" s="291" t="n">
        <f>((E29-C29)*24)-1</f>
        <v>0.0</v>
      </c>
    </row>
    <row r="30" ht="14.4" customHeight="true">
      <c r="B30" s="293" t="n">
        <v>15.0</v>
      </c>
      <c r="C30" s="294"/>
      <c r="E30" s="294"/>
      <c r="G30" s="291" t="n">
        <f>((E30-C30)*24)-1</f>
        <v>0.0</v>
      </c>
    </row>
    <row r="31" ht="14.4" customHeight="true">
      <c r="B31" s="293" t="n">
        <v>16.0</v>
      </c>
      <c r="C31" s="294"/>
      <c r="E31" s="294"/>
      <c r="G31" s="291" t="n">
        <f>((E31-C31)*24)-1</f>
        <v>0.0</v>
      </c>
    </row>
    <row r="32" ht="14.4" customHeight="true">
      <c r="B32" s="293" t="n">
        <v>17.0</v>
      </c>
      <c r="C32" s="294"/>
      <c r="E32" s="294"/>
      <c r="G32" s="291" t="n">
        <f>((E32-C32)*24)-1</f>
        <v>0.0</v>
      </c>
    </row>
    <row r="33" ht="14.4" customHeight="true">
      <c r="B33" s="43" t="n">
        <v>18.0</v>
      </c>
      <c r="C33" s="43"/>
      <c r="E33" s="43"/>
      <c r="G33" s="43" t="s">
        <v>104</v>
      </c>
    </row>
    <row r="34" ht="14.4" customHeight="true">
      <c r="B34" s="47" t="n">
        <v>19.0</v>
      </c>
      <c r="C34" s="47"/>
      <c r="E34" s="47"/>
      <c r="G34" s="47" t="s">
        <v>104</v>
      </c>
    </row>
    <row r="35" ht="14.4" customHeight="true">
      <c r="B35" s="293" t="n">
        <v>20.0</v>
      </c>
      <c r="C35" s="294"/>
      <c r="E35" s="294"/>
      <c r="G35" s="291" t="n">
        <f>((E35-C35)*24)-1</f>
        <v>0.0</v>
      </c>
    </row>
    <row r="36" ht="14.4" customHeight="true">
      <c r="B36" s="293" t="n">
        <v>21.0</v>
      </c>
      <c r="C36" s="294"/>
      <c r="E36" s="294"/>
      <c r="G36" s="291" t="n">
        <f>((E36-C36)*24)-1</f>
        <v>0.0</v>
      </c>
    </row>
    <row r="37" ht="14.4" customHeight="true">
      <c r="B37" s="293" t="n">
        <v>22.0</v>
      </c>
      <c r="C37" s="294"/>
      <c r="E37" s="294"/>
      <c r="G37" s="291" t="n">
        <f>((E37-C37)*24)-1</f>
        <v>0.0</v>
      </c>
    </row>
    <row r="38" ht="14.4" customHeight="true">
      <c r="B38" s="293" t="n">
        <v>23.0</v>
      </c>
      <c r="C38" s="294"/>
      <c r="E38" s="294"/>
      <c r="G38" s="291" t="n">
        <f>((E38-C38)*24)-1</f>
        <v>0.0</v>
      </c>
    </row>
    <row r="39" ht="14.4" customHeight="true">
      <c r="B39" s="73" t="n">
        <v>24.0</v>
      </c>
      <c r="C39" s="73"/>
      <c r="E39" s="73"/>
      <c r="G39" s="73" t="s">
        <v>104</v>
      </c>
    </row>
    <row r="40" ht="14.4" customHeight="true">
      <c r="B40" s="48" t="n">
        <v>25.0</v>
      </c>
      <c r="C40" s="48"/>
      <c r="E40" s="48"/>
      <c r="G40" s="48" t="s">
        <v>104</v>
      </c>
    </row>
    <row r="41" ht="14.4" customHeight="true">
      <c r="B41" s="53" t="n">
        <v>26.0</v>
      </c>
      <c r="C41" s="53"/>
      <c r="E41" s="53"/>
      <c r="G41" s="53" t="s">
        <v>104</v>
      </c>
    </row>
    <row r="42" ht="14.4" customHeight="true">
      <c r="B42" s="293" t="n">
        <v>27.0</v>
      </c>
      <c r="C42" s="294"/>
      <c r="E42" s="294"/>
      <c r="G42" s="291" t="n">
        <f>((E42-C42)*24)-1</f>
        <v>0.0</v>
      </c>
    </row>
    <row r="43" ht="14.4" customHeight="true">
      <c r="B43" s="293" t="n">
        <v>28.0</v>
      </c>
      <c r="C43" s="294"/>
      <c r="E43" s="294"/>
      <c r="G43" s="291" t="n">
        <f>((E43-C43)*24)-1</f>
        <v>0.0</v>
      </c>
    </row>
    <row r="44" ht="14.4" customHeight="true">
      <c r="B44" s="293" t="n">
        <v>29.0</v>
      </c>
      <c r="C44" s="294"/>
      <c r="E44" s="294"/>
      <c r="G44" s="291" t="n">
        <f>((E44-C44)*24)-1</f>
        <v>0.0</v>
      </c>
    </row>
    <row r="45" ht="14.4" customHeight="true">
      <c r="B45" s="293" t="n">
        <v>30.0</v>
      </c>
      <c r="C45" s="294"/>
      <c r="E45" s="294"/>
      <c r="G45" s="291" t="n">
        <f>((E45-C45)*24)-1</f>
        <v>0.0</v>
      </c>
    </row>
    <row r="46"/>
    <row r="47" ht="14.4" customHeight="true">
      <c r="E47" s="295"/>
      <c r="G47" s="296" t="n">
        <f>SUMIF(G16:G46,"&lt;&gt;Vacaciones")+(COUNTIF(G16:G46,"Baja")+COUNTIF(G16:G46,"Vacaciones Anteriores"))*8</f>
        <v>0.0</v>
      </c>
    </row>
    <row r="48"/>
    <row r="49" ht="14.4" customHeight="true">
      <c r="G49" s="296" t="n">
        <f>('2022'!X21*8)/8</f>
        <v>0.0</v>
      </c>
    </row>
    <row r="50"/>
    <row r="51" ht="14.4" customHeight="true">
      <c r="B51" s="297" t="s">
        <v>80</v>
      </c>
      <c r="E51" s="298" t="s">
        <v>81</v>
      </c>
    </row>
    <row r="52"/>
    <row r="53"/>
    <row r="54" ht="14.4" customHeight="true">
      <c r="B54" s="297" t="s">
        <v>86</v>
      </c>
      <c r="C54" s="299" t="n">
        <v>30.0</v>
      </c>
      <c r="D54" s="300" t="s">
        <v>83</v>
      </c>
      <c r="E54" s="301" t="s">
        <v>91</v>
      </c>
      <c r="F54" s="302" t="s">
        <v>83</v>
      </c>
      <c r="G54" s="287" t="n">
        <v>2022.0</v>
      </c>
    </row>
    <row r="55"/>
    <row r="56"/>
    <row r="57"/>
    <row r="58" ht="14.4" customHeight="true">
      <c r="B58" s="303" t="s">
        <v>85</v>
      </c>
      <c r="C58" s="303"/>
      <c r="D58" s="303"/>
      <c r="E58" s="303"/>
      <c r="F58" s="303"/>
      <c r="G58" s="303"/>
      <c r="H58" s="303"/>
    </row>
    <row r="59" ht="14.4" customHeight="true">
      <c r="B59" s="303"/>
      <c r="C59" s="303"/>
      <c r="D59" s="303"/>
      <c r="E59" s="303"/>
      <c r="F59" s="303"/>
      <c r="G59" s="303"/>
      <c r="H59" s="303"/>
    </row>
    <row r="60" ht="14.4" customHeight="true">
      <c r="B60" s="303"/>
      <c r="C60" s="303"/>
      <c r="D60" s="303"/>
      <c r="E60" s="303"/>
      <c r="F60" s="303"/>
      <c r="G60" s="303"/>
      <c r="H60" s="303"/>
    </row>
    <row r="61" ht="14.4" customHeight="true">
      <c r="B61" s="303"/>
      <c r="C61" s="303"/>
      <c r="D61" s="303"/>
      <c r="E61" s="303"/>
      <c r="F61" s="303"/>
      <c r="G61" s="303"/>
      <c r="H61" s="303"/>
    </row>
    <row r="62" ht="14.4" customHeight="true">
      <c r="B62" s="303"/>
      <c r="C62" s="303"/>
      <c r="D62" s="303"/>
      <c r="E62" s="303"/>
      <c r="F62" s="303"/>
      <c r="G62" s="303"/>
      <c r="H62" s="303"/>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8.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304"/>
      <c r="K2" s="305" t="s">
        <v>60</v>
      </c>
    </row>
    <row r="3" ht="14.4" customHeight="true">
      <c r="J3" s="306"/>
      <c r="K3" s="305" t="s">
        <v>61</v>
      </c>
    </row>
    <row r="4" ht="14.4" customHeight="true">
      <c r="J4" s="307"/>
      <c r="K4" s="305" t="s">
        <v>62</v>
      </c>
    </row>
    <row r="5" ht="15.0" customHeight="true"/>
    <row r="6" ht="16.2" customHeight="true">
      <c r="B6" s="308" t="s">
        <v>63</v>
      </c>
      <c r="C6" s="309"/>
      <c r="D6" s="309"/>
      <c r="E6" s="309"/>
      <c r="F6" s="309"/>
      <c r="G6" s="309"/>
      <c r="H6" s="310"/>
      <c r="J6" s="311" t="s">
        <v>64</v>
      </c>
      <c r="K6" s="311"/>
      <c r="L6" s="311"/>
      <c r="M6" s="311"/>
      <c r="N6" s="311"/>
      <c r="O6" s="311"/>
      <c r="P6" s="312"/>
    </row>
    <row r="7"/>
    <row r="8" ht="14.4" customHeight="true">
      <c r="B8" s="313" t="s">
        <v>65</v>
      </c>
      <c r="C8" s="314" t="s">
        <v>98</v>
      </c>
      <c r="E8" s="315" t="s">
        <v>66</v>
      </c>
      <c r="F8" s="316" t="s">
        <v>101</v>
      </c>
      <c r="G8" s="316"/>
      <c r="H8" s="316"/>
    </row>
    <row r="9" ht="14.4" customHeight="true">
      <c r="B9" s="313" t="s">
        <v>67</v>
      </c>
      <c r="C9" s="314" t="s">
        <v>99</v>
      </c>
      <c r="E9" s="315" t="s">
        <v>68</v>
      </c>
      <c r="F9" s="316" t="s">
        <v>102</v>
      </c>
      <c r="G9" s="316"/>
      <c r="H9" s="316"/>
    </row>
    <row r="10" ht="14.4" customHeight="true">
      <c r="B10" s="313" t="s">
        <v>69</v>
      </c>
      <c r="C10" s="314" t="s">
        <v>1</v>
      </c>
      <c r="E10" s="315" t="s">
        <v>70</v>
      </c>
      <c r="F10" s="316" t="s">
        <v>103</v>
      </c>
      <c r="G10" s="316"/>
      <c r="H10" s="316"/>
    </row>
    <row r="11" ht="14.4" customHeight="true">
      <c r="B11" s="313" t="s">
        <v>71</v>
      </c>
      <c r="C11" s="314" t="s">
        <v>100</v>
      </c>
      <c r="E11" s="315" t="s">
        <v>72</v>
      </c>
      <c r="F11" s="317" t="s">
        <v>377</v>
      </c>
      <c r="G11" s="316"/>
      <c r="H11" s="316"/>
    </row>
    <row r="12"/>
    <row r="13"/>
    <row r="14" ht="14.4" customHeight="true">
      <c r="C14" s="318" t="s">
        <v>73</v>
      </c>
      <c r="E14" s="318" t="s">
        <v>74</v>
      </c>
      <c r="G14" s="319" t="s">
        <v>75</v>
      </c>
      <c r="I14" s="320" t="s">
        <v>76</v>
      </c>
    </row>
    <row r="15" ht="14.4" customHeight="true">
      <c r="B15" s="319" t="s">
        <v>77</v>
      </c>
      <c r="C15" s="318" t="s">
        <v>78</v>
      </c>
      <c r="E15" s="318" t="s">
        <v>79</v>
      </c>
      <c r="G15" s="321"/>
      <c r="I15" s="322" t="n">
        <f>'6'!I15-((G49-G47))/8</f>
        <v>0.0</v>
      </c>
    </row>
    <row r="16" ht="14.4" customHeight="true">
      <c r="B16" s="323" t="n">
        <v>1.0</v>
      </c>
      <c r="C16" s="324"/>
      <c r="E16" s="324"/>
      <c r="G16" s="321" t="n">
        <f>((E16-C16)*24)-1</f>
        <v>0.0</v>
      </c>
    </row>
    <row r="17" ht="14.4" customHeight="true">
      <c r="B17" s="30" t="n">
        <v>2.0</v>
      </c>
      <c r="C17" s="30"/>
      <c r="E17" s="30"/>
      <c r="G17" s="30" t="s">
        <v>104</v>
      </c>
    </row>
    <row r="18" ht="14.4" customHeight="true">
      <c r="B18" s="35" t="n">
        <v>3.0</v>
      </c>
      <c r="C18" s="35"/>
      <c r="E18" s="35"/>
      <c r="G18" s="35" t="s">
        <v>104</v>
      </c>
    </row>
    <row r="19" ht="14.4" customHeight="true">
      <c r="B19" s="323" t="n">
        <v>4.0</v>
      </c>
      <c r="C19" s="324"/>
      <c r="E19" s="324"/>
      <c r="G19" s="321" t="n">
        <f>((E19-C19)*24)-1</f>
        <v>0.0</v>
      </c>
    </row>
    <row r="20" ht="14.4" customHeight="true">
      <c r="B20" s="323" t="n">
        <v>5.0</v>
      </c>
      <c r="C20" s="324"/>
      <c r="E20" s="324"/>
      <c r="G20" s="321" t="n">
        <f>((E20-C20)*24)-1</f>
        <v>0.0</v>
      </c>
    </row>
    <row r="21" ht="14.4" customHeight="true">
      <c r="B21" s="323" t="n">
        <v>6.0</v>
      </c>
      <c r="C21" s="324"/>
      <c r="E21" s="324"/>
      <c r="G21" s="321" t="n">
        <f>((E21-C21)*24)-1</f>
        <v>0.0</v>
      </c>
    </row>
    <row r="22" ht="14.4" customHeight="true">
      <c r="B22" s="323" t="n">
        <v>7.0</v>
      </c>
      <c r="C22" s="324"/>
      <c r="E22" s="324"/>
      <c r="G22" s="321" t="n">
        <f>((E22-C22)*24)-1</f>
        <v>0.0</v>
      </c>
    </row>
    <row r="23" ht="14.4" customHeight="true">
      <c r="B23" s="323" t="n">
        <v>8.0</v>
      </c>
      <c r="C23" s="324"/>
      <c r="E23" s="324"/>
      <c r="G23" s="321" t="n">
        <f>((E23-C23)*24)-1</f>
        <v>0.0</v>
      </c>
    </row>
    <row r="24" ht="14.4" customHeight="true">
      <c r="B24" s="36" t="n">
        <v>9.0</v>
      </c>
      <c r="C24" s="36"/>
      <c r="E24" s="36"/>
      <c r="G24" s="36" t="s">
        <v>104</v>
      </c>
    </row>
    <row r="25" ht="14.4" customHeight="true">
      <c r="B25" s="42" t="n">
        <v>10.0</v>
      </c>
      <c r="C25" s="42"/>
      <c r="E25" s="42"/>
      <c r="G25" s="42" t="s">
        <v>104</v>
      </c>
    </row>
    <row r="26" ht="14.4" customHeight="true">
      <c r="B26" s="323" t="n">
        <v>11.0</v>
      </c>
      <c r="C26" s="324"/>
      <c r="E26" s="324"/>
      <c r="G26" s="321" t="n">
        <f>((E26-C26)*24)-1</f>
        <v>0.0</v>
      </c>
    </row>
    <row r="27" ht="14.4" customHeight="true">
      <c r="B27" s="323" t="n">
        <v>12.0</v>
      </c>
      <c r="C27" s="324"/>
      <c r="E27" s="324"/>
      <c r="G27" s="321" t="n">
        <f>((E27-C27)*24)-1</f>
        <v>0.0</v>
      </c>
    </row>
    <row r="28" ht="14.4" customHeight="true">
      <c r="B28" s="323" t="n">
        <v>13.0</v>
      </c>
      <c r="C28" s="324"/>
      <c r="E28" s="324"/>
      <c r="G28" s="321" t="n">
        <f>((E28-C28)*24)-1</f>
        <v>0.0</v>
      </c>
    </row>
    <row r="29" ht="14.4" customHeight="true">
      <c r="B29" s="323" t="n">
        <v>14.0</v>
      </c>
      <c r="C29" s="324"/>
      <c r="E29" s="324"/>
      <c r="G29" s="321" t="n">
        <f>((E29-C29)*24)-1</f>
        <v>0.0</v>
      </c>
    </row>
    <row r="30" ht="14.4" customHeight="true">
      <c r="B30" s="323" t="n">
        <v>15.0</v>
      </c>
      <c r="C30" s="324"/>
      <c r="E30" s="324"/>
      <c r="G30" s="321" t="n">
        <f>((E30-C30)*24)-1</f>
        <v>0.0</v>
      </c>
    </row>
    <row r="31" ht="14.4" customHeight="true">
      <c r="B31" s="43" t="n">
        <v>16.0</v>
      </c>
      <c r="C31" s="43"/>
      <c r="E31" s="43"/>
      <c r="G31" s="43" t="s">
        <v>104</v>
      </c>
    </row>
    <row r="32" ht="14.4" customHeight="true">
      <c r="B32" s="47" t="n">
        <v>17.0</v>
      </c>
      <c r="C32" s="47"/>
      <c r="E32" s="47"/>
      <c r="G32" s="47" t="s">
        <v>104</v>
      </c>
    </row>
    <row r="33" ht="14.4" customHeight="true">
      <c r="B33" s="323" t="n">
        <v>18.0</v>
      </c>
      <c r="C33" s="324"/>
      <c r="E33" s="324"/>
      <c r="G33" s="321" t="n">
        <f>((E33-C33)*24)-1</f>
        <v>0.0</v>
      </c>
    </row>
    <row r="34" ht="14.4" customHeight="true">
      <c r="B34" s="323" t="n">
        <v>19.0</v>
      </c>
      <c r="C34" s="324"/>
      <c r="E34" s="324"/>
      <c r="G34" s="321" t="n">
        <f>((E34-C34)*24)-1</f>
        <v>0.0</v>
      </c>
    </row>
    <row r="35" ht="14.4" customHeight="true">
      <c r="B35" s="323" t="n">
        <v>20.0</v>
      </c>
      <c r="C35" s="324"/>
      <c r="E35" s="324"/>
      <c r="G35" s="321" t="n">
        <f>((E35-C35)*24)-1</f>
        <v>0.0</v>
      </c>
    </row>
    <row r="36" ht="14.4" customHeight="true">
      <c r="B36" s="323" t="n">
        <v>21.0</v>
      </c>
      <c r="C36" s="324"/>
      <c r="E36" s="324"/>
      <c r="G36" s="321" t="n">
        <f>((E36-C36)*24)-1</f>
        <v>0.0</v>
      </c>
    </row>
    <row r="37" ht="14.4" customHeight="true">
      <c r="B37" s="323" t="n">
        <v>22.0</v>
      </c>
      <c r="C37" s="324"/>
      <c r="E37" s="324"/>
      <c r="G37" s="321" t="n">
        <f>((E37-C37)*24)-1</f>
        <v>0.0</v>
      </c>
    </row>
    <row r="38" ht="14.4" customHeight="true">
      <c r="B38" s="48" t="n">
        <v>23.0</v>
      </c>
      <c r="C38" s="48"/>
      <c r="E38" s="48"/>
      <c r="G38" s="48" t="s">
        <v>104</v>
      </c>
    </row>
    <row r="39" ht="14.4" customHeight="true">
      <c r="B39" s="53" t="n">
        <v>24.0</v>
      </c>
      <c r="C39" s="53"/>
      <c r="E39" s="53"/>
      <c r="G39" s="53" t="s">
        <v>104</v>
      </c>
    </row>
    <row r="40" ht="14.4" customHeight="true">
      <c r="B40" s="323" t="n">
        <v>25.0</v>
      </c>
      <c r="C40" s="324"/>
      <c r="E40" s="324"/>
      <c r="G40" s="321" t="n">
        <f>((E40-C40)*24)-1</f>
        <v>0.0</v>
      </c>
    </row>
    <row r="41" ht="14.4" customHeight="true">
      <c r="B41" s="323" t="n">
        <v>26.0</v>
      </c>
      <c r="C41" s="324"/>
      <c r="E41" s="324"/>
      <c r="G41" s="321" t="n">
        <f>((E41-C41)*24)-1</f>
        <v>0.0</v>
      </c>
    </row>
    <row r="42" ht="14.4" customHeight="true">
      <c r="B42" s="79" t="n">
        <v>27.0</v>
      </c>
      <c r="C42" s="79"/>
      <c r="E42" s="79"/>
      <c r="G42" s="79" t="s">
        <v>104</v>
      </c>
    </row>
    <row r="43" ht="14.4" customHeight="true">
      <c r="B43" s="79" t="n">
        <v>28.0</v>
      </c>
      <c r="C43" s="79"/>
      <c r="E43" s="79"/>
      <c r="G43" s="79" t="s">
        <v>104</v>
      </c>
    </row>
    <row r="44" ht="14.4" customHeight="true">
      <c r="B44" s="323" t="n">
        <v>29.0</v>
      </c>
      <c r="C44" s="324"/>
      <c r="E44" s="324"/>
      <c r="G44" s="321" t="n">
        <f>((E44-C44)*24)-1</f>
        <v>0.0</v>
      </c>
    </row>
    <row r="45" ht="14.4" customHeight="true">
      <c r="B45" s="80" t="n">
        <v>30.0</v>
      </c>
      <c r="C45" s="80"/>
      <c r="E45" s="80"/>
      <c r="G45" s="80" t="s">
        <v>104</v>
      </c>
    </row>
    <row r="46" ht="14.4" customHeight="true">
      <c r="B46" s="81" t="n">
        <v>31.0</v>
      </c>
      <c r="C46" s="81"/>
      <c r="E46" s="81"/>
      <c r="G46" s="81" t="s">
        <v>104</v>
      </c>
    </row>
    <row r="47" ht="14.4" customHeight="true">
      <c r="E47" s="325"/>
      <c r="G47" s="326" t="n">
        <f>SUMIF(G16:G46,"&lt;&gt;Vacaciones")+(COUNTIF(G16:G46,"Baja")+COUNTIF(G16:G46,"Vacaciones Anteriores"))*8</f>
        <v>0.0</v>
      </c>
    </row>
    <row r="48"/>
    <row r="49" ht="14.4" customHeight="true">
      <c r="G49" s="326" t="n">
        <f>('2022'!H30*8)/8</f>
        <v>0.0</v>
      </c>
    </row>
    <row r="50"/>
    <row r="51" ht="14.4" customHeight="true">
      <c r="B51" s="327" t="s">
        <v>80</v>
      </c>
      <c r="E51" s="328" t="s">
        <v>81</v>
      </c>
    </row>
    <row r="52"/>
    <row r="53"/>
    <row r="54" ht="14.4" customHeight="true">
      <c r="B54" s="327" t="s">
        <v>86</v>
      </c>
      <c r="C54" s="329" t="n">
        <v>31.0</v>
      </c>
      <c r="D54" s="330" t="s">
        <v>83</v>
      </c>
      <c r="E54" s="331" t="s">
        <v>92</v>
      </c>
      <c r="F54" s="332" t="s">
        <v>83</v>
      </c>
      <c r="G54" s="333" t="n">
        <v>2022.0</v>
      </c>
    </row>
    <row r="55"/>
    <row r="56"/>
    <row r="57"/>
    <row r="58" ht="14.4" customHeight="true">
      <c r="B58" s="334" t="s">
        <v>85</v>
      </c>
      <c r="C58" s="334"/>
      <c r="D58" s="334"/>
      <c r="E58" s="334"/>
      <c r="F58" s="334"/>
      <c r="G58" s="334"/>
      <c r="H58" s="334"/>
    </row>
    <row r="59" ht="14.4" customHeight="true">
      <c r="B59" s="334"/>
      <c r="C59" s="334"/>
      <c r="D59" s="334"/>
      <c r="E59" s="334"/>
      <c r="F59" s="334"/>
      <c r="G59" s="334"/>
      <c r="H59" s="334"/>
    </row>
    <row r="60" ht="14.4" customHeight="true">
      <c r="B60" s="334"/>
      <c r="C60" s="334"/>
      <c r="D60" s="334"/>
      <c r="E60" s="334"/>
      <c r="F60" s="334"/>
      <c r="G60" s="334"/>
      <c r="H60" s="334"/>
    </row>
    <row r="61" ht="14.4" customHeight="true">
      <c r="B61" s="334"/>
      <c r="C61" s="334"/>
      <c r="D61" s="334"/>
      <c r="E61" s="334"/>
      <c r="F61" s="334"/>
      <c r="G61" s="334"/>
      <c r="H61" s="334"/>
    </row>
    <row r="62" ht="14.4" customHeight="true">
      <c r="B62" s="334"/>
      <c r="C62" s="334"/>
      <c r="D62" s="334"/>
      <c r="E62" s="334"/>
      <c r="F62" s="334"/>
      <c r="G62" s="334"/>
      <c r="H62" s="334"/>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9.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335"/>
      <c r="K2" s="336" t="s">
        <v>60</v>
      </c>
    </row>
    <row r="3" ht="14.4" customHeight="true">
      <c r="J3" s="337"/>
      <c r="K3" s="336" t="s">
        <v>61</v>
      </c>
    </row>
    <row r="4" ht="14.4" customHeight="true">
      <c r="J4" s="338"/>
      <c r="K4" s="336" t="s">
        <v>62</v>
      </c>
    </row>
    <row r="5" ht="15.0" customHeight="true"/>
    <row r="6" ht="16.2" customHeight="true">
      <c r="B6" s="339" t="s">
        <v>63</v>
      </c>
      <c r="C6" s="340"/>
      <c r="D6" s="340"/>
      <c r="E6" s="340"/>
      <c r="F6" s="340"/>
      <c r="G6" s="340"/>
      <c r="H6" s="341"/>
      <c r="J6" s="342" t="s">
        <v>64</v>
      </c>
      <c r="K6" s="342"/>
      <c r="L6" s="342"/>
      <c r="M6" s="342"/>
      <c r="N6" s="342"/>
      <c r="O6" s="342"/>
      <c r="P6" s="343"/>
    </row>
    <row r="7"/>
    <row r="8" ht="14.4" customHeight="true">
      <c r="B8" s="344" t="s">
        <v>65</v>
      </c>
      <c r="C8" s="345" t="s">
        <v>98</v>
      </c>
      <c r="E8" s="346" t="s">
        <v>66</v>
      </c>
      <c r="F8" s="347" t="s">
        <v>101</v>
      </c>
      <c r="G8" s="347"/>
      <c r="H8" s="347"/>
    </row>
    <row r="9" ht="14.4" customHeight="true">
      <c r="B9" s="344" t="s">
        <v>67</v>
      </c>
      <c r="C9" s="345" t="s">
        <v>99</v>
      </c>
      <c r="E9" s="346" t="s">
        <v>68</v>
      </c>
      <c r="F9" s="347" t="s">
        <v>102</v>
      </c>
      <c r="G9" s="347"/>
      <c r="H9" s="347"/>
    </row>
    <row r="10" ht="14.4" customHeight="true">
      <c r="B10" s="344" t="s">
        <v>69</v>
      </c>
      <c r="C10" s="345" t="s">
        <v>1</v>
      </c>
      <c r="E10" s="346" t="s">
        <v>70</v>
      </c>
      <c r="F10" s="347" t="s">
        <v>103</v>
      </c>
      <c r="G10" s="347"/>
      <c r="H10" s="347"/>
    </row>
    <row r="11" ht="14.4" customHeight="true">
      <c r="B11" s="344" t="s">
        <v>71</v>
      </c>
      <c r="C11" s="345" t="s">
        <v>100</v>
      </c>
      <c r="E11" s="346" t="s">
        <v>72</v>
      </c>
      <c r="F11" s="348" t="s">
        <v>370</v>
      </c>
      <c r="G11" s="347"/>
      <c r="H11" s="347"/>
    </row>
    <row r="12"/>
    <row r="13"/>
    <row r="14" ht="14.4" customHeight="true">
      <c r="C14" s="349" t="s">
        <v>73</v>
      </c>
      <c r="E14" s="349" t="s">
        <v>74</v>
      </c>
      <c r="G14" s="350" t="s">
        <v>75</v>
      </c>
      <c r="I14" s="351" t="s">
        <v>76</v>
      </c>
    </row>
    <row r="15" ht="14.4" customHeight="true">
      <c r="B15" s="350" t="s">
        <v>77</v>
      </c>
      <c r="C15" s="349" t="s">
        <v>78</v>
      </c>
      <c r="E15" s="349" t="s">
        <v>79</v>
      </c>
      <c r="G15" s="352"/>
      <c r="I15" s="353" t="n">
        <f>'7'!I15-((G49-G47))/8</f>
        <v>0.0</v>
      </c>
    </row>
    <row r="16" ht="14.4" customHeight="true">
      <c r="B16" s="354" t="n">
        <v>1.0</v>
      </c>
      <c r="C16" s="355"/>
      <c r="E16" s="355"/>
      <c r="G16" s="352" t="n">
        <f>((E16-C16)*24)-1</f>
        <v>0.0</v>
      </c>
    </row>
    <row r="17" ht="14.4" customHeight="true">
      <c r="B17" s="354" t="n">
        <v>2.0</v>
      </c>
      <c r="C17" s="355"/>
      <c r="E17" s="355"/>
      <c r="G17" s="352" t="n">
        <f>((E17-C17)*24)-1</f>
        <v>0.0</v>
      </c>
    </row>
    <row r="18" ht="14.4" customHeight="true">
      <c r="B18" s="354" t="n">
        <v>3.0</v>
      </c>
      <c r="C18" s="355"/>
      <c r="E18" s="355"/>
      <c r="G18" s="352" t="n">
        <f>((E18-C18)*24)-1</f>
        <v>0.0</v>
      </c>
    </row>
    <row r="19" ht="14.4" customHeight="true">
      <c r="B19" s="354" t="n">
        <v>4.0</v>
      </c>
      <c r="C19" s="355"/>
      <c r="E19" s="355"/>
      <c r="G19" s="352" t="n">
        <f>((E19-C19)*24)-1</f>
        <v>0.0</v>
      </c>
    </row>
    <row r="20" ht="14.4" customHeight="true">
      <c r="B20" s="354" t="n">
        <v>5.0</v>
      </c>
      <c r="C20" s="355"/>
      <c r="E20" s="355"/>
      <c r="G20" s="352" t="n">
        <f>((E20-C20)*24)-1</f>
        <v>0.0</v>
      </c>
    </row>
    <row r="21" ht="14.4" customHeight="true">
      <c r="B21" s="30" t="n">
        <v>6.0</v>
      </c>
      <c r="C21" s="30"/>
      <c r="E21" s="30"/>
      <c r="G21" s="30" t="s">
        <v>104</v>
      </c>
    </row>
    <row r="22" ht="14.4" customHeight="true">
      <c r="B22" s="35" t="n">
        <v>7.0</v>
      </c>
      <c r="C22" s="35"/>
      <c r="E22" s="35"/>
      <c r="G22" s="35" t="s">
        <v>104</v>
      </c>
    </row>
    <row r="23" ht="14.4" customHeight="true">
      <c r="B23" s="354" t="n">
        <v>8.0</v>
      </c>
      <c r="C23" s="355"/>
      <c r="E23" s="355"/>
      <c r="G23" s="352" t="n">
        <f>((E23-C23)*24)-1</f>
        <v>0.0</v>
      </c>
    </row>
    <row r="24" ht="14.4" customHeight="true">
      <c r="B24" s="354" t="n">
        <v>9.0</v>
      </c>
      <c r="C24" s="355"/>
      <c r="E24" s="355"/>
      <c r="G24" s="352" t="n">
        <f>((E24-C24)*24)-1</f>
        <v>0.0</v>
      </c>
    </row>
    <row r="25" ht="14.4" customHeight="true">
      <c r="B25" s="354" t="n">
        <v>10.0</v>
      </c>
      <c r="C25" s="355"/>
      <c r="E25" s="355"/>
      <c r="G25" s="352" t="n">
        <f>((E25-C25)*24)-1</f>
        <v>0.0</v>
      </c>
    </row>
    <row r="26" ht="14.4" customHeight="true">
      <c r="B26" s="354" t="n">
        <v>11.0</v>
      </c>
      <c r="C26" s="355"/>
      <c r="E26" s="355"/>
      <c r="G26" s="352" t="n">
        <f>((E26-C26)*24)-1</f>
        <v>0.0</v>
      </c>
    </row>
    <row r="27" ht="14.4" customHeight="true">
      <c r="B27" s="354" t="n">
        <v>12.0</v>
      </c>
      <c r="C27" s="355"/>
      <c r="E27" s="355"/>
      <c r="G27" s="352" t="n">
        <f>((E27-C27)*24)-1</f>
        <v>0.0</v>
      </c>
    </row>
    <row r="28" ht="14.4" customHeight="true">
      <c r="B28" s="36" t="n">
        <v>13.0</v>
      </c>
      <c r="C28" s="36"/>
      <c r="E28" s="36"/>
      <c r="G28" s="36" t="s">
        <v>104</v>
      </c>
    </row>
    <row r="29" ht="14.4" customHeight="true">
      <c r="B29" s="42" t="n">
        <v>14.0</v>
      </c>
      <c r="C29" s="42"/>
      <c r="E29" s="42"/>
      <c r="G29" s="42" t="s">
        <v>104</v>
      </c>
    </row>
    <row r="30" ht="14.4" customHeight="true">
      <c r="B30" s="78" t="n">
        <v>15.0</v>
      </c>
      <c r="C30" s="78"/>
      <c r="E30" s="78"/>
      <c r="G30" s="78" t="s">
        <v>104</v>
      </c>
    </row>
    <row r="31" ht="14.4" customHeight="true">
      <c r="B31" s="354" t="n">
        <v>16.0</v>
      </c>
      <c r="C31" s="355"/>
      <c r="E31" s="355"/>
      <c r="G31" s="352" t="n">
        <f>((E31-C31)*24)-1</f>
        <v>0.0</v>
      </c>
    </row>
    <row r="32" ht="14.4" customHeight="true">
      <c r="B32" s="354" t="n">
        <v>17.0</v>
      </c>
      <c r="C32" s="355"/>
      <c r="E32" s="355"/>
      <c r="G32" s="352" t="n">
        <f>((E32-C32)*24)-1</f>
        <v>0.0</v>
      </c>
    </row>
    <row r="33" ht="14.4" customHeight="true">
      <c r="B33" s="354" t="n">
        <v>18.0</v>
      </c>
      <c r="C33" s="355"/>
      <c r="E33" s="355"/>
      <c r="G33" s="352" t="n">
        <f>((E33-C33)*24)-1</f>
        <v>0.0</v>
      </c>
    </row>
    <row r="34" ht="14.4" customHeight="true">
      <c r="B34" s="354" t="n">
        <v>19.0</v>
      </c>
      <c r="C34" s="355"/>
      <c r="E34" s="355"/>
      <c r="G34" s="352" t="n">
        <f>((E34-C34)*24)-1</f>
        <v>0.0</v>
      </c>
    </row>
    <row r="35" ht="14.4" customHeight="true">
      <c r="B35" s="43" t="n">
        <v>20.0</v>
      </c>
      <c r="C35" s="43"/>
      <c r="E35" s="43"/>
      <c r="G35" s="43" t="s">
        <v>104</v>
      </c>
    </row>
    <row r="36" ht="14.4" customHeight="true">
      <c r="B36" s="47" t="n">
        <v>21.0</v>
      </c>
      <c r="C36" s="47"/>
      <c r="E36" s="47"/>
      <c r="G36" s="47" t="s">
        <v>104</v>
      </c>
    </row>
    <row r="37" ht="14.4" customHeight="true">
      <c r="B37" s="354" t="n">
        <v>22.0</v>
      </c>
      <c r="C37" s="355"/>
      <c r="E37" s="355"/>
      <c r="G37" s="352" t="n">
        <f>((E37-C37)*24)-1</f>
        <v>0.0</v>
      </c>
    </row>
    <row r="38" ht="14.4" customHeight="true">
      <c r="B38" s="354" t="n">
        <v>23.0</v>
      </c>
      <c r="C38" s="355"/>
      <c r="E38" s="355"/>
      <c r="G38" s="352" t="n">
        <f>((E38-C38)*24)-1</f>
        <v>0.0</v>
      </c>
    </row>
    <row r="39" ht="14.4" customHeight="true">
      <c r="B39" s="354" t="n">
        <v>24.0</v>
      </c>
      <c r="C39" s="355"/>
      <c r="E39" s="355"/>
      <c r="G39" s="352" t="n">
        <f>((E39-C39)*24)-1</f>
        <v>0.0</v>
      </c>
    </row>
    <row r="40" ht="14.4" customHeight="true">
      <c r="B40" s="354" t="n">
        <v>25.0</v>
      </c>
      <c r="C40" s="355"/>
      <c r="E40" s="355"/>
      <c r="G40" s="352" t="n">
        <f>((E40-C40)*24)-1</f>
        <v>0.0</v>
      </c>
    </row>
    <row r="41" ht="14.4" customHeight="true">
      <c r="B41" s="354" t="n">
        <v>26.0</v>
      </c>
      <c r="C41" s="355"/>
      <c r="E41" s="355"/>
      <c r="G41" s="352" t="n">
        <f>((E41-C41)*24)-1</f>
        <v>0.0</v>
      </c>
    </row>
    <row r="42" ht="14.4" customHeight="true">
      <c r="B42" s="48" t="n">
        <v>27.0</v>
      </c>
      <c r="C42" s="48"/>
      <c r="E42" s="48"/>
      <c r="G42" s="48" t="s">
        <v>104</v>
      </c>
    </row>
    <row r="43" ht="14.4" customHeight="true">
      <c r="B43" s="53" t="n">
        <v>28.0</v>
      </c>
      <c r="C43" s="53"/>
      <c r="E43" s="53"/>
      <c r="G43" s="53" t="s">
        <v>104</v>
      </c>
    </row>
    <row r="44" ht="14.4" customHeight="true">
      <c r="B44" s="354" t="n">
        <v>29.0</v>
      </c>
      <c r="C44" s="355"/>
      <c r="E44" s="355"/>
      <c r="G44" s="352" t="n">
        <f>((E44-C44)*24)-1</f>
        <v>0.0</v>
      </c>
    </row>
    <row r="45" ht="14.4" customHeight="true">
      <c r="B45" s="354" t="n">
        <v>30.0</v>
      </c>
      <c r="C45" s="355"/>
      <c r="E45" s="355"/>
      <c r="G45" s="352" t="n">
        <f>((E45-C45)*24)-1</f>
        <v>0.0</v>
      </c>
    </row>
    <row r="46" ht="14.4" customHeight="true">
      <c r="B46" s="354" t="n">
        <v>31.0</v>
      </c>
      <c r="C46" s="355"/>
      <c r="E46" s="355"/>
      <c r="G46" s="352" t="n">
        <f>((E46-C46)*24)-1</f>
        <v>0.0</v>
      </c>
    </row>
    <row r="47" ht="14.4" customHeight="true">
      <c r="E47" s="356"/>
      <c r="G47" s="357" t="n">
        <f>SUMIF(G16:G46,"&lt;&gt;Vacaciones")+(COUNTIF(G16:G46,"Baja")+COUNTIF(G16:G46,"Vacaciones Anteriores"))*8</f>
        <v>0.0</v>
      </c>
    </row>
    <row r="48"/>
    <row r="49" ht="14.4" customHeight="true">
      <c r="G49" s="357" t="n">
        <f>('2022'!P30*8)/8</f>
        <v>0.0</v>
      </c>
    </row>
    <row r="50"/>
    <row r="51" ht="14.4" customHeight="true">
      <c r="B51" s="358" t="s">
        <v>80</v>
      </c>
      <c r="E51" s="359" t="s">
        <v>81</v>
      </c>
    </row>
    <row r="52"/>
    <row r="53"/>
    <row r="54" ht="14.4" customHeight="true">
      <c r="B54" s="358" t="s">
        <v>86</v>
      </c>
      <c r="C54" s="360" t="n">
        <v>31.0</v>
      </c>
      <c r="D54" s="361" t="s">
        <v>83</v>
      </c>
      <c r="E54" s="362" t="s">
        <v>93</v>
      </c>
      <c r="F54" s="363" t="s">
        <v>83</v>
      </c>
      <c r="G54" s="364" t="n">
        <v>2022.0</v>
      </c>
    </row>
    <row r="55"/>
    <row r="56"/>
    <row r="57"/>
    <row r="58" ht="14.4" customHeight="true">
      <c r="B58" s="365" t="s">
        <v>85</v>
      </c>
      <c r="C58" s="365"/>
      <c r="D58" s="365"/>
      <c r="E58" s="365"/>
      <c r="F58" s="365"/>
      <c r="G58" s="365"/>
      <c r="H58" s="365"/>
    </row>
    <row r="59" ht="14.4" customHeight="true">
      <c r="B59" s="365"/>
      <c r="C59" s="365"/>
      <c r="D59" s="365"/>
      <c r="E59" s="365"/>
      <c r="F59" s="365"/>
      <c r="G59" s="365"/>
      <c r="H59" s="365"/>
    </row>
    <row r="60" ht="14.4" customHeight="true">
      <c r="B60" s="365"/>
      <c r="C60" s="365"/>
      <c r="D60" s="365"/>
      <c r="E60" s="365"/>
      <c r="F60" s="365"/>
      <c r="G60" s="365"/>
      <c r="H60" s="365"/>
    </row>
    <row r="61" ht="14.4" customHeight="true">
      <c r="B61" s="365"/>
      <c r="C61" s="365"/>
      <c r="D61" s="365"/>
      <c r="E61" s="365"/>
      <c r="F61" s="365"/>
      <c r="G61" s="365"/>
      <c r="H61" s="365"/>
    </row>
    <row r="62" ht="14.4" customHeight="true">
      <c r="B62" s="365"/>
      <c r="C62" s="365"/>
      <c r="D62" s="365"/>
      <c r="E62" s="365"/>
      <c r="F62" s="365"/>
      <c r="G62" s="365"/>
      <c r="H62" s="365"/>
    </row>
  </sheetData>
  <mergeCells count="7">
    <mergeCell ref="B58:H62"/>
    <mergeCell ref="B6:H6"/>
    <mergeCell ref="J6:P6"/>
    <mergeCell ref="F8:H8"/>
    <mergeCell ref="F9:H9"/>
    <mergeCell ref="F10:H10"/>
    <mergeCell ref="F11:H11"/>
  </mergeCells>
  <pageMargins bottom="0.75" footer="0.3" header="0.3" left="0.7" right="0.7" top="0.75"/>
  <drawing r:id="rId1"/>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2022-02-21T08:49:01Z</dcterms:created>
  <dc:creator>Apache POI</dc:creator>
</cp:coreProperties>
</file>