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34256C7F-5A6D-4D47-ACCF-2864C10FA873}" xr6:coauthVersionLast="36" xr6:coauthVersionMax="36" xr10:uidLastSave="{00000000-0000-0000-0000-000000000000}"/>
  <bookViews>
    <workbookView xWindow="0" yWindow="0" windowWidth="28800" windowHeight="12225" firstSheet="3" activeTab="4" xr2:uid="{F4B34ADD-1117-498F-9B66-BA3850F04823}"/>
  </bookViews>
  <sheets>
    <sheet name="Planilha2" sheetId="2" state="hidden" r:id="rId1"/>
    <sheet name="Planilha3" sheetId="3" state="hidden" r:id="rId2"/>
    <sheet name="Planilha4" sheetId="4" state="hidden" r:id="rId3"/>
    <sheet name="Planilha5" sheetId="5" r:id="rId4"/>
    <sheet name="Planilha1" sheetId="1" r:id="rId5"/>
  </sheets>
  <calcPr calcId="191029"/>
  <pivotCaches>
    <pivotCache cacheId="4" r:id="rId6"/>
    <pivotCache cacheId="1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F4" i="1" l="1"/>
  <c r="F5" i="1"/>
  <c r="F3" i="1"/>
  <c r="B12" i="1"/>
</calcChain>
</file>

<file path=xl/sharedStrings.xml><?xml version="1.0" encoding="utf-8"?>
<sst xmlns="http://schemas.openxmlformats.org/spreadsheetml/2006/main" count="177" uniqueCount="24">
  <si>
    <t>Nome da despesa</t>
  </si>
  <si>
    <t>Valor</t>
  </si>
  <si>
    <t>Importancia</t>
  </si>
  <si>
    <t>BAIXA</t>
  </si>
  <si>
    <t>Renda Fixa = R$6000</t>
  </si>
  <si>
    <t>Contas de luz e agua</t>
  </si>
  <si>
    <t>ALTA</t>
  </si>
  <si>
    <t>Lazer</t>
  </si>
  <si>
    <t>Conta cartão de crédito</t>
  </si>
  <si>
    <t>MÉDIA</t>
  </si>
  <si>
    <t>Compra do mês</t>
  </si>
  <si>
    <t>Comida/fast food</t>
  </si>
  <si>
    <t>Estética</t>
  </si>
  <si>
    <t>Internet</t>
  </si>
  <si>
    <t>Investimento</t>
  </si>
  <si>
    <t>Urgencia</t>
  </si>
  <si>
    <t>Total</t>
  </si>
  <si>
    <t>Rótulos de Linha</t>
  </si>
  <si>
    <t>Total Geral</t>
  </si>
  <si>
    <t>(Tudo)</t>
  </si>
  <si>
    <t>Soma de Valor</t>
  </si>
  <si>
    <t>Contagem de Importancia</t>
  </si>
  <si>
    <t>Rótulos de Coluna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</si>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</sst>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0" fillId="0" borderId="0" xfId="1" applyNumberFormat="1" applyFont="1"/>
    <xf numFmtId="0" fontId="2" fillId="2" borderId="1" xfId="0" applyFont="1" applyFill="1" applyBorder="1"/>
    <xf numFmtId="44" fontId="2" fillId="2" borderId="1" xfId="1" applyNumberFormat="1" applyFont="1" applyFill="1" applyBorder="1"/>
    <xf numFmtId="0" fontId="0" fillId="0" borderId="1" xfId="0" applyBorder="1"/>
    <xf numFmtId="44" fontId="0" fillId="0" borderId="1" xfId="1" applyNumberFormat="1" applyFont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44" fontId="2" fillId="0" borderId="1" xfId="1" applyFont="1" applyBorder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1" xfId="1" applyFont="1" applyBorder="1"/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7B4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Despesas.xlsx]Planilha2!Tabela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Planilha2!$A$5:$A$15</c:f>
              <c:strCache>
                <c:ptCount val="10"/>
                <c:pt idx="0">
                  <c:v>Comida/fast food</c:v>
                </c:pt>
                <c:pt idx="1">
                  <c:v>Compra do mês</c:v>
                </c:pt>
                <c:pt idx="2">
                  <c:v>Conta cartão de crédito</c:v>
                </c:pt>
                <c:pt idx="3">
                  <c:v>Contas de luz e agua</c:v>
                </c:pt>
                <c:pt idx="4">
                  <c:v>Estética</c:v>
                </c:pt>
                <c:pt idx="5">
                  <c:v>Internet</c:v>
                </c:pt>
                <c:pt idx="6">
                  <c:v>Investimento</c:v>
                </c:pt>
                <c:pt idx="7">
                  <c:v>Lazer</c:v>
                </c:pt>
                <c:pt idx="8">
                  <c:v>Total</c:v>
                </c:pt>
                <c:pt idx="9">
                  <c:v>Urgencia</c:v>
                </c:pt>
              </c:strCache>
            </c:strRef>
          </c:cat>
          <c:val>
            <c:numRef>
              <c:f>Planilha2!$B$5:$B$15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C-4AF3-8055-D071BD31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531984"/>
        <c:axId val="1410813872"/>
      </c:barChart>
      <c:catAx>
        <c:axId val="13095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813872"/>
        <c:crosses val="autoZero"/>
        <c:auto val="1"/>
        <c:lblAlgn val="ctr"/>
        <c:lblOffset val="100"/>
        <c:noMultiLvlLbl val="0"/>
      </c:catAx>
      <c:valAx>
        <c:axId val="1410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Despesas.xlsx]Planilha5!Tabela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Planilha5!$B$3:$B$4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Planilha5!$A$5:$A$14</c:f>
              <c:strCache>
                <c:ptCount val="9"/>
                <c:pt idx="0">
                  <c:v>Comida/fast food</c:v>
                </c:pt>
                <c:pt idx="1">
                  <c:v>Compra do mês</c:v>
                </c:pt>
                <c:pt idx="2">
                  <c:v>Conta cartão de crédito</c:v>
                </c:pt>
                <c:pt idx="3">
                  <c:v>Contas de luz e agua</c:v>
                </c:pt>
                <c:pt idx="4">
                  <c:v>Estética</c:v>
                </c:pt>
                <c:pt idx="5">
                  <c:v>Internet</c:v>
                </c:pt>
                <c:pt idx="6">
                  <c:v>Investimento</c:v>
                </c:pt>
                <c:pt idx="7">
                  <c:v>Lazer</c:v>
                </c:pt>
                <c:pt idx="8">
                  <c:v>Urgencia</c:v>
                </c:pt>
              </c:strCache>
            </c:strRef>
          </c:cat>
          <c:val>
            <c:numRef>
              <c:f>Planilha5!$B$5:$B$14</c:f>
              <c:numCache>
                <c:formatCode>General</c:formatCode>
                <c:ptCount val="9"/>
                <c:pt idx="1">
                  <c:v>1500</c:v>
                </c:pt>
                <c:pt idx="2">
                  <c:v>1000</c:v>
                </c:pt>
                <c:pt idx="3">
                  <c:v>400</c:v>
                </c:pt>
                <c:pt idx="5">
                  <c:v>200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F7B-84CF-019999A29A19}"/>
            </c:ext>
          </c:extLst>
        </c:ser>
        <c:ser>
          <c:idx val="1"/>
          <c:order val="1"/>
          <c:tx>
            <c:strRef>
              <c:f>Planilha5!$C$3:$C$4</c:f>
              <c:strCache>
                <c:ptCount val="1"/>
                <c:pt idx="0">
                  <c:v>BAIXA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Planilha5!$A$5:$A$14</c:f>
              <c:strCache>
                <c:ptCount val="9"/>
                <c:pt idx="0">
                  <c:v>Comida/fast food</c:v>
                </c:pt>
                <c:pt idx="1">
                  <c:v>Compra do mês</c:v>
                </c:pt>
                <c:pt idx="2">
                  <c:v>Conta cartão de crédito</c:v>
                </c:pt>
                <c:pt idx="3">
                  <c:v>Contas de luz e agua</c:v>
                </c:pt>
                <c:pt idx="4">
                  <c:v>Estética</c:v>
                </c:pt>
                <c:pt idx="5">
                  <c:v>Internet</c:v>
                </c:pt>
                <c:pt idx="6">
                  <c:v>Investimento</c:v>
                </c:pt>
                <c:pt idx="7">
                  <c:v>Lazer</c:v>
                </c:pt>
                <c:pt idx="8">
                  <c:v>Urgencia</c:v>
                </c:pt>
              </c:strCache>
            </c:strRef>
          </c:cat>
          <c:val>
            <c:numRef>
              <c:f>Planilha5!$C$5:$C$14</c:f>
              <c:numCache>
                <c:formatCode>General</c:formatCode>
                <c:ptCount val="9"/>
                <c:pt idx="0">
                  <c:v>300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F7B-84CF-019999A29A19}"/>
            </c:ext>
          </c:extLst>
        </c:ser>
        <c:ser>
          <c:idx val="2"/>
          <c:order val="2"/>
          <c:tx>
            <c:strRef>
              <c:f>Planilha5!$D$3:$D$4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Planilha5!$A$5:$A$14</c:f>
              <c:strCache>
                <c:ptCount val="9"/>
                <c:pt idx="0">
                  <c:v>Comida/fast food</c:v>
                </c:pt>
                <c:pt idx="1">
                  <c:v>Compra do mês</c:v>
                </c:pt>
                <c:pt idx="2">
                  <c:v>Conta cartão de crédito</c:v>
                </c:pt>
                <c:pt idx="3">
                  <c:v>Contas de luz e agua</c:v>
                </c:pt>
                <c:pt idx="4">
                  <c:v>Estética</c:v>
                </c:pt>
                <c:pt idx="5">
                  <c:v>Internet</c:v>
                </c:pt>
                <c:pt idx="6">
                  <c:v>Investimento</c:v>
                </c:pt>
                <c:pt idx="7">
                  <c:v>Lazer</c:v>
                </c:pt>
                <c:pt idx="8">
                  <c:v>Urgencia</c:v>
                </c:pt>
              </c:strCache>
            </c:strRef>
          </c:cat>
          <c:val>
            <c:numRef>
              <c:f>Planilha5!$D$5:$D$14</c:f>
              <c:numCache>
                <c:formatCode>General</c:formatCode>
                <c:ptCount val="9"/>
                <c:pt idx="4">
                  <c:v>300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F7B-84CF-019999A2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125200"/>
        <c:axId val="1482382752"/>
      </c:barChart>
      <c:catAx>
        <c:axId val="16581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382752"/>
        <c:crosses val="autoZero"/>
        <c:auto val="1"/>
        <c:lblAlgn val="ctr"/>
        <c:lblOffset val="100"/>
        <c:noMultiLvlLbl val="0"/>
      </c:catAx>
      <c:valAx>
        <c:axId val="1482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1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B4ED20-0AE6-470F-9E5E-E1883A24B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142875</xdr:rowOff>
    </xdr:from>
    <xdr:to>
      <xdr:col>15</xdr:col>
      <xdr:colOff>152400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C25712-A2C0-4D0A-85D2-446967B1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59.832691898147" createdVersion="6" refreshedVersion="6" minRefreshableVersion="3" recordCount="10" xr:uid="{761DB237-B53E-4704-A00C-8F2AE8BAB55B}">
  <cacheSource type="worksheet">
    <worksheetSource ref="A2:C12" sheet="Planilha1"/>
  </cacheSource>
  <cacheFields count="3">
    <cacheField name="Nome da despesa" numFmtId="0">
      <sharedItems count="10">
        <s v="Compra do mês"/>
        <s v="Contas de luz e agua"/>
        <s v="Conta cartão de crédito"/>
        <s v="Lazer"/>
        <s v="Comida/fast food"/>
        <s v="Estética"/>
        <s v="Internet"/>
        <s v="Investimento"/>
        <s v="Urgencia"/>
        <s v="Total"/>
      </sharedItems>
    </cacheField>
    <cacheField name="Valor" numFmtId="44">
      <sharedItems containsSemiMixedTypes="0" containsString="0" containsNumber="1" containsInteger="1" minValue="200" maxValue="6000" count="6">
        <n v="1500"/>
        <n v="400"/>
        <n v="1000"/>
        <n v="300"/>
        <n v="200"/>
        <n v="6000"/>
      </sharedItems>
    </cacheField>
    <cacheField name="Importancia" numFmtId="0">
      <sharedItems containsBlank="1" count="4">
        <s v="ALTA"/>
        <s v="MÉDIA"/>
        <s v="BAIX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59.840728703704" createdVersion="6" refreshedVersion="6" minRefreshableVersion="3" recordCount="9" xr:uid="{AEB3A49F-395A-4F61-9F51-E0B3815F0881}">
  <cacheSource type="worksheet">
    <worksheetSource ref="A2:C11" sheet="Planilha1"/>
  </cacheSource>
  <cacheFields count="3">
    <cacheField name="Nome da despesa" numFmtId="0">
      <sharedItems count="9">
        <s v="Compra do mês"/>
        <s v="Contas de luz e agua"/>
        <s v="Conta cartão de crédito"/>
        <s v="Lazer"/>
        <s v="Comida/fast food"/>
        <s v="Estética"/>
        <s v="Internet"/>
        <s v="Investimento"/>
        <s v="Urgencia"/>
      </sharedItems>
    </cacheField>
    <cacheField name="Valor" numFmtId="44">
      <sharedItems containsSemiMixedTypes="0" containsString="0" containsNumber="1" containsInteger="1" minValue="200" maxValue="1500" count="5">
        <n v="1500"/>
        <n v="400"/>
        <n v="1000"/>
        <n v="300"/>
        <n v="200"/>
      </sharedItems>
    </cacheField>
    <cacheField name="Importancia" numFmtId="0">
      <sharedItems count="3">
        <s v="ALTA"/>
        <s v="MÉDIA"/>
        <s v="BAIX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</r>
  <r>
    <x v="1"/>
    <x v="1"/>
    <x v="0"/>
  </r>
  <r>
    <x v="2"/>
    <x v="2"/>
    <x v="0"/>
  </r>
  <r>
    <x v="3"/>
    <x v="2"/>
    <x v="1"/>
  </r>
  <r>
    <x v="4"/>
    <x v="3"/>
    <x v="2"/>
  </r>
  <r>
    <x v="5"/>
    <x v="3"/>
    <x v="1"/>
  </r>
  <r>
    <x v="6"/>
    <x v="4"/>
    <x v="0"/>
  </r>
  <r>
    <x v="7"/>
    <x v="2"/>
    <x v="2"/>
  </r>
  <r>
    <x v="8"/>
    <x v="3"/>
    <x v="0"/>
  </r>
  <r>
    <x v="9"/>
    <x v="5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1"/>
    <x v="1"/>
    <x v="0"/>
  </r>
  <r>
    <x v="2"/>
    <x v="2"/>
    <x v="0"/>
  </r>
  <r>
    <x v="3"/>
    <x v="2"/>
    <x v="1"/>
  </r>
  <r>
    <x v="4"/>
    <x v="3"/>
    <x v="2"/>
  </r>
  <r>
    <x v="5"/>
    <x v="3"/>
    <x v="1"/>
  </r>
  <r>
    <x v="6"/>
    <x v="4"/>
    <x v="0"/>
  </r>
  <r>
    <x v="7"/>
    <x v="2"/>
    <x v="2"/>
  </r>
  <r>
    <x v="8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73820-0271-46AB-BF9F-64C8B2C43B2B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B15" firstHeaderRow="1" firstDataRow="1" firstDataCol="1" rowPageCount="1" colPageCount="1"/>
  <pivotFields count="3">
    <pivotField axis="axisRow" showAll="0">
      <items count="11">
        <item x="4"/>
        <item x="0"/>
        <item x="2"/>
        <item x="1"/>
        <item x="5"/>
        <item x="6"/>
        <item x="7"/>
        <item x="3"/>
        <item x="9"/>
        <item x="8"/>
        <item t="default"/>
      </items>
    </pivotField>
    <pivotField axis="axisPage" numFmtId="44" showAll="0">
      <items count="7">
        <item x="4"/>
        <item x="3"/>
        <item x="1"/>
        <item x="2"/>
        <item x="0"/>
        <item x="5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Contagem de Importancia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CAB0B-5DAE-4C2F-B673-02EF9A06FE44}" name="Tabela dinâ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14" firstHeaderRow="1" firstDataRow="2" firstDataCol="1"/>
  <pivotFields count="3">
    <pivotField axis="axisRow" showAll="0">
      <items count="10">
        <item x="4"/>
        <item x="0"/>
        <item x="2"/>
        <item x="1"/>
        <item x="5"/>
        <item x="6"/>
        <item x="7"/>
        <item x="3"/>
        <item x="8"/>
        <item t="default"/>
      </items>
    </pivotField>
    <pivotField dataField="1" numFmtId="44" showAll="0">
      <items count="6">
        <item x="4"/>
        <item x="3"/>
        <item x="1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alor" fld="1" baseField="0" baseItem="0"/>
  </dataFields>
  <chartFormats count="3"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0DCD-C79F-4D1F-97C0-C1AF4FD99439}">
  <dimension ref="A2:B15"/>
  <sheetViews>
    <sheetView workbookViewId="0"/>
  </sheetViews>
  <sheetFormatPr defaultRowHeight="15" x14ac:dyDescent="0.25"/>
  <cols>
    <col min="1" max="1" width="21.85546875" bestFit="1" customWidth="1"/>
    <col min="2" max="2" width="24.140625" bestFit="1" customWidth="1"/>
  </cols>
  <sheetData>
    <row r="2" spans="1:2" x14ac:dyDescent="0.25">
      <c r="A2" s="12" t="s">
        <v>1</v>
      </c>
      <c r="B2" t="s">
        <v>19</v>
      </c>
    </row>
    <row r="4" spans="1:2" x14ac:dyDescent="0.25">
      <c r="A4" s="12" t="s">
        <v>17</v>
      </c>
      <c r="B4" t="s">
        <v>21</v>
      </c>
    </row>
    <row r="5" spans="1:2" x14ac:dyDescent="0.25">
      <c r="A5" s="13" t="s">
        <v>11</v>
      </c>
      <c r="B5" s="14">
        <v>1</v>
      </c>
    </row>
    <row r="6" spans="1:2" x14ac:dyDescent="0.25">
      <c r="A6" s="13" t="s">
        <v>10</v>
      </c>
      <c r="B6" s="14">
        <v>1</v>
      </c>
    </row>
    <row r="7" spans="1:2" x14ac:dyDescent="0.25">
      <c r="A7" s="13" t="s">
        <v>8</v>
      </c>
      <c r="B7" s="14">
        <v>1</v>
      </c>
    </row>
    <row r="8" spans="1:2" x14ac:dyDescent="0.25">
      <c r="A8" s="13" t="s">
        <v>5</v>
      </c>
      <c r="B8" s="14">
        <v>1</v>
      </c>
    </row>
    <row r="9" spans="1:2" x14ac:dyDescent="0.25">
      <c r="A9" s="13" t="s">
        <v>12</v>
      </c>
      <c r="B9" s="14">
        <v>1</v>
      </c>
    </row>
    <row r="10" spans="1:2" x14ac:dyDescent="0.25">
      <c r="A10" s="13" t="s">
        <v>13</v>
      </c>
      <c r="B10" s="14">
        <v>1</v>
      </c>
    </row>
    <row r="11" spans="1:2" x14ac:dyDescent="0.25">
      <c r="A11" s="13" t="s">
        <v>14</v>
      </c>
      <c r="B11" s="14">
        <v>1</v>
      </c>
    </row>
    <row r="12" spans="1:2" x14ac:dyDescent="0.25">
      <c r="A12" s="13" t="s">
        <v>7</v>
      </c>
      <c r="B12" s="14">
        <v>1</v>
      </c>
    </row>
    <row r="13" spans="1:2" x14ac:dyDescent="0.25">
      <c r="A13" s="13" t="s">
        <v>16</v>
      </c>
      <c r="B13" s="14"/>
    </row>
    <row r="14" spans="1:2" x14ac:dyDescent="0.25">
      <c r="A14" s="13" t="s">
        <v>15</v>
      </c>
      <c r="B14" s="14">
        <v>1</v>
      </c>
    </row>
    <row r="15" spans="1:2" x14ac:dyDescent="0.25">
      <c r="A15" s="13" t="s">
        <v>18</v>
      </c>
      <c r="B15" s="14">
        <v>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27B0-EDE8-495A-BE25-479E5FECF85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7184-9EFE-49AC-92B7-3B9D8A7CB181}">
  <dimension ref="A1"/>
  <sheetViews>
    <sheetView workbookViewId="0">
      <selection activeCell="F39" sqref="F38:F3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369F-FA2D-4C25-B34D-4E64C8DEC3CD}">
  <dimension ref="A3:E14"/>
  <sheetViews>
    <sheetView workbookViewId="0"/>
  </sheetViews>
  <sheetFormatPr defaultRowHeight="15" x14ac:dyDescent="0.25"/>
  <cols>
    <col min="1" max="1" width="21.85546875" bestFit="1" customWidth="1"/>
    <col min="2" max="2" width="19.5703125" bestFit="1" customWidth="1"/>
    <col min="3" max="3" width="6.42578125" bestFit="1" customWidth="1"/>
    <col min="4" max="4" width="7" bestFit="1" customWidth="1"/>
    <col min="5" max="5" width="10.7109375" bestFit="1" customWidth="1"/>
  </cols>
  <sheetData>
    <row r="3" spans="1:5" x14ac:dyDescent="0.25">
      <c r="A3" s="12" t="s">
        <v>20</v>
      </c>
      <c r="B3" s="12" t="s">
        <v>22</v>
      </c>
    </row>
    <row r="4" spans="1:5" x14ac:dyDescent="0.25">
      <c r="A4" s="12" t="s">
        <v>17</v>
      </c>
      <c r="B4" t="s">
        <v>6</v>
      </c>
      <c r="C4" t="s">
        <v>3</v>
      </c>
      <c r="D4" t="s">
        <v>9</v>
      </c>
      <c r="E4" t="s">
        <v>18</v>
      </c>
    </row>
    <row r="5" spans="1:5" x14ac:dyDescent="0.25">
      <c r="A5" s="13" t="s">
        <v>11</v>
      </c>
      <c r="B5" s="14"/>
      <c r="C5" s="14">
        <v>300</v>
      </c>
      <c r="D5" s="14"/>
      <c r="E5" s="14">
        <v>300</v>
      </c>
    </row>
    <row r="6" spans="1:5" x14ac:dyDescent="0.25">
      <c r="A6" s="13" t="s">
        <v>10</v>
      </c>
      <c r="B6" s="14">
        <v>1500</v>
      </c>
      <c r="C6" s="14"/>
      <c r="D6" s="14"/>
      <c r="E6" s="14">
        <v>1500</v>
      </c>
    </row>
    <row r="7" spans="1:5" x14ac:dyDescent="0.25">
      <c r="A7" s="13" t="s">
        <v>8</v>
      </c>
      <c r="B7" s="14">
        <v>1000</v>
      </c>
      <c r="C7" s="14"/>
      <c r="D7" s="14"/>
      <c r="E7" s="14">
        <v>1000</v>
      </c>
    </row>
    <row r="8" spans="1:5" x14ac:dyDescent="0.25">
      <c r="A8" s="13" t="s">
        <v>5</v>
      </c>
      <c r="B8" s="14">
        <v>400</v>
      </c>
      <c r="C8" s="14"/>
      <c r="D8" s="14"/>
      <c r="E8" s="14">
        <v>400</v>
      </c>
    </row>
    <row r="9" spans="1:5" x14ac:dyDescent="0.25">
      <c r="A9" s="13" t="s">
        <v>12</v>
      </c>
      <c r="B9" s="14"/>
      <c r="C9" s="14"/>
      <c r="D9" s="14">
        <v>300</v>
      </c>
      <c r="E9" s="14">
        <v>300</v>
      </c>
    </row>
    <row r="10" spans="1:5" x14ac:dyDescent="0.25">
      <c r="A10" s="13" t="s">
        <v>13</v>
      </c>
      <c r="B10" s="14">
        <v>200</v>
      </c>
      <c r="C10" s="14"/>
      <c r="D10" s="14"/>
      <c r="E10" s="14">
        <v>200</v>
      </c>
    </row>
    <row r="11" spans="1:5" x14ac:dyDescent="0.25">
      <c r="A11" s="13" t="s">
        <v>14</v>
      </c>
      <c r="B11" s="14"/>
      <c r="C11" s="14">
        <v>1000</v>
      </c>
      <c r="D11" s="14"/>
      <c r="E11" s="14">
        <v>1000</v>
      </c>
    </row>
    <row r="12" spans="1:5" x14ac:dyDescent="0.25">
      <c r="A12" s="13" t="s">
        <v>7</v>
      </c>
      <c r="B12" s="14"/>
      <c r="C12" s="14"/>
      <c r="D12" s="14">
        <v>1000</v>
      </c>
      <c r="E12" s="14">
        <v>1000</v>
      </c>
    </row>
    <row r="13" spans="1:5" x14ac:dyDescent="0.25">
      <c r="A13" s="13" t="s">
        <v>15</v>
      </c>
      <c r="B13" s="14">
        <v>300</v>
      </c>
      <c r="C13" s="14"/>
      <c r="D13" s="14"/>
      <c r="E13" s="14">
        <v>300</v>
      </c>
    </row>
    <row r="14" spans="1:5" x14ac:dyDescent="0.25">
      <c r="A14" s="13" t="s">
        <v>18</v>
      </c>
      <c r="B14" s="14">
        <v>3400</v>
      </c>
      <c r="C14" s="14">
        <v>1300</v>
      </c>
      <c r="D14" s="14">
        <v>1300</v>
      </c>
      <c r="E14" s="14">
        <v>6000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2F2F-3E25-4297-8C00-A1D49D0764AA}">
  <dimension ref="A1:G12"/>
  <sheetViews>
    <sheetView tabSelected="1" workbookViewId="0">
      <selection activeCell="C3" sqref="C3"/>
    </sheetView>
  </sheetViews>
  <sheetFormatPr defaultRowHeight="15" x14ac:dyDescent="0.25"/>
  <cols>
    <col min="1" max="1" width="18.5703125" customWidth="1"/>
    <col min="2" max="2" width="19.42578125" style="2" customWidth="1"/>
    <col min="3" max="3" width="12" style="1" customWidth="1"/>
    <col min="5" max="5" width="13.85546875" customWidth="1"/>
    <col min="6" max="6" width="11.85546875" customWidth="1"/>
    <col min="7" max="7" width="12.140625" style="11" bestFit="1" customWidth="1"/>
  </cols>
  <sheetData>
    <row r="1" spans="1:7" x14ac:dyDescent="0.25">
      <c r="A1" s="10" t="s">
        <v>4</v>
      </c>
      <c r="B1" s="10"/>
      <c r="C1" s="10"/>
    </row>
    <row r="2" spans="1:7" x14ac:dyDescent="0.25">
      <c r="A2" s="3" t="s">
        <v>0</v>
      </c>
      <c r="B2" s="4" t="s">
        <v>1</v>
      </c>
      <c r="C2" s="3" t="s">
        <v>2</v>
      </c>
      <c r="E2" s="5" t="s">
        <v>2</v>
      </c>
      <c r="F2" s="5" t="s">
        <v>23</v>
      </c>
      <c r="G2" s="15" t="s">
        <v>16</v>
      </c>
    </row>
    <row r="3" spans="1:7" x14ac:dyDescent="0.25">
      <c r="A3" s="5" t="s">
        <v>10</v>
      </c>
      <c r="B3" s="6">
        <v>1500</v>
      </c>
      <c r="C3" s="7" t="s">
        <v>6</v>
      </c>
      <c r="E3" s="16" t="s">
        <v>6</v>
      </c>
      <c r="F3" s="5">
        <f>COUNTIF(C3:C12,E3)</f>
        <v>5</v>
      </c>
      <c r="G3" s="15">
        <f>SUMIF(C:C,E3,B:B)</f>
        <v>3400</v>
      </c>
    </row>
    <row r="4" spans="1:7" x14ac:dyDescent="0.25">
      <c r="A4" s="5" t="s">
        <v>5</v>
      </c>
      <c r="B4" s="6">
        <v>400</v>
      </c>
      <c r="C4" s="7" t="s">
        <v>6</v>
      </c>
      <c r="E4" s="17" t="s">
        <v>9</v>
      </c>
      <c r="F4" s="5">
        <f t="shared" ref="F4:F5" si="0">COUNTIF(C4:C13,E4)</f>
        <v>2</v>
      </c>
      <c r="G4" s="15">
        <f t="shared" ref="G4:G5" si="1">SUMIF(C:C,E4,B:B)</f>
        <v>1300</v>
      </c>
    </row>
    <row r="5" spans="1:7" ht="30" x14ac:dyDescent="0.25">
      <c r="A5" s="8" t="s">
        <v>8</v>
      </c>
      <c r="B5" s="6">
        <v>1000</v>
      </c>
      <c r="C5" s="7" t="s">
        <v>6</v>
      </c>
      <c r="E5" s="18" t="s">
        <v>3</v>
      </c>
      <c r="F5" s="5">
        <f t="shared" si="0"/>
        <v>2</v>
      </c>
      <c r="G5" s="15">
        <f t="shared" si="1"/>
        <v>1300</v>
      </c>
    </row>
    <row r="6" spans="1:7" x14ac:dyDescent="0.25">
      <c r="A6" s="5" t="s">
        <v>7</v>
      </c>
      <c r="B6" s="6">
        <v>1000</v>
      </c>
      <c r="C6" s="7" t="s">
        <v>9</v>
      </c>
    </row>
    <row r="7" spans="1:7" x14ac:dyDescent="0.25">
      <c r="A7" s="5" t="s">
        <v>11</v>
      </c>
      <c r="B7" s="6">
        <v>300</v>
      </c>
      <c r="C7" s="7" t="s">
        <v>3</v>
      </c>
    </row>
    <row r="8" spans="1:7" x14ac:dyDescent="0.25">
      <c r="A8" s="5" t="s">
        <v>12</v>
      </c>
      <c r="B8" s="6">
        <v>300</v>
      </c>
      <c r="C8" s="7" t="s">
        <v>9</v>
      </c>
    </row>
    <row r="9" spans="1:7" x14ac:dyDescent="0.25">
      <c r="A9" s="9" t="s">
        <v>13</v>
      </c>
      <c r="B9" s="6">
        <v>200</v>
      </c>
      <c r="C9" s="7" t="s">
        <v>6</v>
      </c>
    </row>
    <row r="10" spans="1:7" x14ac:dyDescent="0.25">
      <c r="A10" s="9" t="s">
        <v>14</v>
      </c>
      <c r="B10" s="6">
        <v>1000</v>
      </c>
      <c r="C10" s="7" t="s">
        <v>3</v>
      </c>
    </row>
    <row r="11" spans="1:7" x14ac:dyDescent="0.25">
      <c r="A11" s="9" t="s">
        <v>15</v>
      </c>
      <c r="B11" s="6">
        <v>300</v>
      </c>
      <c r="C11" s="7" t="s">
        <v>6</v>
      </c>
    </row>
    <row r="12" spans="1:7" x14ac:dyDescent="0.25">
      <c r="A12" s="9" t="s">
        <v>16</v>
      </c>
      <c r="B12" s="6">
        <f>SUM(B3:B11)</f>
        <v>6000</v>
      </c>
      <c r="C12" s="7"/>
    </row>
  </sheetData>
  <mergeCells count="1">
    <mergeCell ref="A1:C1"/>
  </mergeCells>
  <dataValidations count="1">
    <dataValidation type="list" allowBlank="1" showInputMessage="1" showErrorMessage="1" sqref="E3 C2:C1048576" xr:uid="{21BD8F34-9267-41B6-B4A3-35DB162CD31D}">
      <formula1>"BAIXA, MÉDIA, ALTA"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D1EEE5A5A57B48B91C3867B9230F7D" ma:contentTypeVersion="4" ma:contentTypeDescription="Create a new document." ma:contentTypeScope="" ma:versionID="a3771172973057a0299c246b8e1f4c8b">
  <xsd:schema xmlns:xsd="http://www.w3.org/2001/XMLSchema" xmlns:xs="http://www.w3.org/2001/XMLSchema" xmlns:p="http://schemas.microsoft.com/office/2006/metadata/properties" xmlns:ns3="78c13a8a-f3cb-4f2a-a00a-d42a564ddd85" targetNamespace="http://schemas.microsoft.com/office/2006/metadata/properties" ma:root="true" ma:fieldsID="e09f9e78d3a244133bf504c893f34c93" ns3:_="">
    <xsd:import namespace="78c13a8a-f3cb-4f2a-a00a-d42a564ddd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13a8a-f3cb-4f2a-a00a-d42a564dd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94B4A9-DE09-4ED9-9878-78BF74AC9FAC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8c13a8a-f3cb-4f2a-a00a-d42a564ddd85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23F35D2-2B81-4FAF-B48E-4D6A4287ED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909F87-E2F3-4035-BE57-730494CD0C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13a8a-f3cb-4f2a-a00a-d42a564ddd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Planilha2</vt:lpstr>
      <vt:lpstr>Planilha3</vt:lpstr>
      <vt:lpstr>Planilha4</vt:lpstr>
      <vt:lpstr>Planilha5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Henrique henrique</dc:creator>
  <cp:lastModifiedBy>Fatec</cp:lastModifiedBy>
  <dcterms:created xsi:type="dcterms:W3CDTF">2023-08-18T02:07:01Z</dcterms:created>
  <dcterms:modified xsi:type="dcterms:W3CDTF">2023-08-21T23:22:02Z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0x010100DCD1EEE5A5A57B48B91C3867B9230F7D</vt:lpwstr>
  </property>
</Properties>
</file>